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U7" i="5" l="1"/>
  <c r="U8" i="5"/>
  <c r="U9" i="5"/>
  <c r="U10" i="5"/>
  <c r="U11" i="5"/>
  <c r="U12" i="5"/>
  <c r="U13" i="5"/>
  <c r="U14" i="5"/>
  <c r="U15" i="5"/>
  <c r="U16" i="5"/>
  <c r="U6" i="5"/>
  <c r="Q7" i="5"/>
  <c r="Q8" i="5"/>
  <c r="Q9" i="5"/>
  <c r="Q10" i="5"/>
  <c r="Q11" i="5"/>
  <c r="Q12" i="5"/>
  <c r="Q13" i="5"/>
  <c r="Q14" i="5"/>
  <c r="Q15" i="5"/>
  <c r="Q16" i="5"/>
  <c r="Q6" i="5"/>
  <c r="M7" i="5"/>
  <c r="M8" i="5"/>
  <c r="M9" i="5"/>
  <c r="M10" i="5"/>
  <c r="M11" i="5"/>
  <c r="M12" i="5"/>
  <c r="M13" i="5"/>
  <c r="M14" i="5"/>
  <c r="M15" i="5"/>
  <c r="M16" i="5"/>
  <c r="M6" i="5"/>
  <c r="W7" i="5" l="1"/>
  <c r="W8" i="5"/>
  <c r="W9" i="5"/>
  <c r="W10" i="5"/>
  <c r="W11" i="5"/>
  <c r="W12" i="5"/>
  <c r="W13" i="5"/>
  <c r="W14" i="5"/>
  <c r="W15" i="5"/>
  <c r="W16" i="5"/>
  <c r="W6" i="5"/>
  <c r="F16" i="5" l="1"/>
  <c r="F15" i="5"/>
  <c r="F14" i="5"/>
  <c r="F13" i="5"/>
  <c r="F12" i="5"/>
  <c r="F11" i="5"/>
  <c r="F10" i="5"/>
  <c r="F9" i="5"/>
  <c r="F8" i="5"/>
  <c r="F7" i="5"/>
  <c r="F6" i="5"/>
</calcChain>
</file>

<file path=xl/sharedStrings.xml><?xml version="1.0" encoding="utf-8"?>
<sst xmlns="http://schemas.openxmlformats.org/spreadsheetml/2006/main" count="11308" uniqueCount="2653">
  <si>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</si>
  <si>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</si>
  <si>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</si>
  <si>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</si>
  <si>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</si>
  <si>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</si>
  <si>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</si>
  <si>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</si>
  <si>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</si>
  <si>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</si>
  <si>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</si>
  <si>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</si>
  <si>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</si>
  <si>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</si>
  <si>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</si>
  <si>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</si>
  <si>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</si>
  <si>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</si>
  <si>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</si>
  <si>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</si>
  <si>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</si>
  <si>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</si>
  <si>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</si>
  <si>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</si>
  <si>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</si>
  <si>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</si>
  <si>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</si>
  <si>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</si>
  <si>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</si>
  <si>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</si>
  <si>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</si>
  <si>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</si>
  <si>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</si>
  <si>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</si>
  <si>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</si>
  <si>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</si>
  <si>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</si>
  <si>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</si>
  <si>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</si>
  <si>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</si>
  <si>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</si>
  <si>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</si>
  <si>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</si>
  <si>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</si>
  <si>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</si>
  <si>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</si>
  <si>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</si>
  <si>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</si>
  <si>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</si>
  <si>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</si>
  <si>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</si>
  <si>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</si>
  <si>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</si>
  <si>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</si>
  <si>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</si>
  <si>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</si>
  <si>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</si>
  <si>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</si>
  <si>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</si>
  <si>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</si>
  <si>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</si>
  <si>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</si>
  <si>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</si>
  <si>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</si>
  <si>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</si>
  <si>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</si>
  <si>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</si>
  <si>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</si>
  <si>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</si>
  <si>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</si>
  <si>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</si>
  <si>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</si>
  <si>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</si>
  <si>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</si>
  <si>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</si>
  <si>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</si>
  <si>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</si>
  <si>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</si>
  <si>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</si>
  <si>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</si>
  <si>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</si>
  <si>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</si>
  <si>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</si>
  <si>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</si>
  <si>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</si>
  <si>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</si>
  <si>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</si>
  <si>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</si>
  <si>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</si>
  <si>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</si>
  <si>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</si>
  <si>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</si>
  <si>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</si>
  <si>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</si>
  <si>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</si>
  <si>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</si>
  <si>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</si>
  <si>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</si>
  <si>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</si>
  <si>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</si>
  <si>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</si>
  <si>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</si>
  <si>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</si>
  <si>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</si>
  <si>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</si>
  <si>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</si>
  <si>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</si>
  <si>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</si>
  <si>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</si>
  <si>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</si>
  <si>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</si>
  <si>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</si>
  <si>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</si>
  <si>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</si>
  <si>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</si>
  <si>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</si>
  <si>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</si>
  <si>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</si>
  <si>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</si>
  <si>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</si>
  <si>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</si>
  <si>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</si>
  <si>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</si>
  <si>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</si>
  <si>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</si>
  <si>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</si>
  <si>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</si>
  <si>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</si>
  <si>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</si>
  <si>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</si>
  <si>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</si>
  <si>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</si>
  <si>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</si>
  <si>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</si>
  <si>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</si>
  <si>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</si>
  <si>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</si>
  <si>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</si>
  <si>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</si>
  <si>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</si>
  <si>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</si>
  <si>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</si>
  <si>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</si>
  <si>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</si>
  <si>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</si>
  <si>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</si>
  <si>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</si>
  <si>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</si>
  <si>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</si>
  <si>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</si>
  <si>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</si>
  <si>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</si>
  <si>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</si>
  <si>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</si>
  <si>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</si>
  <si>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</si>
  <si>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</si>
  <si>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</si>
  <si>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</si>
  <si>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</si>
  <si>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</si>
  <si>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</si>
  <si>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</si>
  <si>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</si>
  <si>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</si>
  <si>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</si>
  <si>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</si>
  <si>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</si>
  <si>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</si>
  <si>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</si>
  <si>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</si>
  <si>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</si>
  <si>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</si>
  <si>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</si>
  <si>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</si>
  <si>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</si>
  <si>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</si>
  <si>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</si>
  <si>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</si>
  <si>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</si>
  <si>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</si>
  <si>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</si>
  <si>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</si>
  <si>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</si>
  <si>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</si>
  <si>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</si>
  <si>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</si>
  <si>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</si>
  <si>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</si>
  <si>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</si>
  <si>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</si>
  <si>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</si>
  <si>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</si>
  <si>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</si>
  <si>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</si>
  <si>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</si>
  <si>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</si>
  <si>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</si>
  <si>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</si>
  <si>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</si>
  <si>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</si>
  <si>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</si>
  <si>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</si>
  <si>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</si>
  <si>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</si>
  <si>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</si>
  <si>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</si>
  <si>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</si>
  <si>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</si>
  <si>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</si>
  <si>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</si>
  <si>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</si>
  <si>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</si>
  <si>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</si>
  <si>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</si>
  <si>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</si>
  <si>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</si>
  <si>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</si>
  <si>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</si>
  <si>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</si>
  <si>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</si>
  <si>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</si>
  <si>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</si>
  <si>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</si>
  <si>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</si>
  <si>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</si>
  <si>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</si>
  <si>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</si>
  <si>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</si>
  <si>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</si>
  <si>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</si>
  <si>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</si>
  <si>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</si>
  <si>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</si>
  <si>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</si>
  <si>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</si>
  <si>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</si>
  <si>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</si>
  <si>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</si>
  <si>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</si>
  <si>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</si>
  <si>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</si>
  <si>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</si>
  <si>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</si>
  <si>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</si>
  <si>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</si>
  <si>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</si>
  <si>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</si>
  <si>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</si>
  <si>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</si>
  <si>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</si>
  <si>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</si>
  <si>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</si>
  <si>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</si>
  <si>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</si>
  <si>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</si>
  <si>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</si>
  <si>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</si>
  <si>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</si>
  <si>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</si>
  <si>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</si>
  <si>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</si>
  <si>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</si>
  <si>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</si>
  <si>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</si>
  <si>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</si>
  <si>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</si>
  <si>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</si>
  <si>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</si>
  <si>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</si>
  <si>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</si>
  <si>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</si>
  <si>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</si>
  <si>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</si>
  <si>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</si>
  <si>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</si>
  <si>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</si>
  <si>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</si>
  <si>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</si>
  <si>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</si>
  <si>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</si>
  <si>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</si>
  <si>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</si>
  <si>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</si>
  <si>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</si>
  <si>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</si>
  <si>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</si>
  <si>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</si>
  <si>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</si>
  <si>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</si>
  <si>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</si>
  <si>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</si>
  <si>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</si>
  <si>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</si>
  <si>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</si>
  <si>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</si>
  <si>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</si>
  <si>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</si>
  <si>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</si>
  <si>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</si>
  <si>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</si>
  <si>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</si>
  <si>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</si>
  <si>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</si>
  <si>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</si>
  <si>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</si>
  <si>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</si>
  <si>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</si>
  <si>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</si>
  <si>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</si>
  <si>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</si>
  <si>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</si>
  <si>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</si>
  <si>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</si>
  <si>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</si>
  <si>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</si>
  <si>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</si>
  <si>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</si>
  <si>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</si>
  <si>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</si>
  <si>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</si>
  <si>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</si>
  <si>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</si>
  <si>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</si>
  <si>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</si>
  <si>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</si>
  <si>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</si>
  <si>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</si>
  <si>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</si>
  <si>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</si>
  <si>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</si>
  <si>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</si>
  <si>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</si>
  <si>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</si>
  <si>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</si>
  <si>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</si>
  <si>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</si>
  <si>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</si>
  <si>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</si>
  <si>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</si>
  <si>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</si>
  <si>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</si>
  <si>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</si>
  <si>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</si>
  <si>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</si>
  <si>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</si>
  <si>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</si>
  <si>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</si>
  <si>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</si>
  <si>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</si>
  <si>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</si>
  <si>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</si>
  <si>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</si>
  <si>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</si>
  <si>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</si>
  <si>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</si>
  <si>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</si>
  <si>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</si>
  <si>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</si>
  <si>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</si>
  <si>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</si>
  <si>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</si>
  <si>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</si>
  <si>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</si>
  <si>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</si>
  <si>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</si>
  <si>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</si>
  <si>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</si>
  <si>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</si>
  <si>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</si>
  <si>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</si>
  <si>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</si>
  <si>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</si>
  <si>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</si>
  <si>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</si>
  <si>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</si>
  <si>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</si>
  <si>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</si>
  <si>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</si>
  <si>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</si>
  <si>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</si>
  <si>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</si>
  <si>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</si>
  <si>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</si>
  <si>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</si>
  <si>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</si>
  <si>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</si>
  <si>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</si>
  <si>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</si>
  <si>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</si>
  <si>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</si>
  <si>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</si>
  <si>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</si>
  <si>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</si>
  <si>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</si>
  <si>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</si>
  <si>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</si>
  <si>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</si>
  <si>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</si>
  <si>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</si>
  <si>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</si>
  <si>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</si>
  <si>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</si>
  <si>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</si>
  <si>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</si>
  <si>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</si>
  <si>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</si>
  <si>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</si>
  <si>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</si>
  <si>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</si>
  <si>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</si>
  <si>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</si>
  <si>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</si>
  <si>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</si>
  <si>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</si>
  <si>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</si>
  <si>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</si>
  <si>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</si>
  <si>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</si>
  <si>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</si>
  <si>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</si>
  <si>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</si>
  <si>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</si>
  <si>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</si>
  <si>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</si>
  <si>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</si>
  <si>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</si>
  <si>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</si>
  <si>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</si>
  <si>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</si>
  <si>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</si>
  <si>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</si>
  <si>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</si>
  <si>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</si>
  <si>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</si>
  <si>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</si>
  <si>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</si>
  <si>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</si>
  <si>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</si>
  <si>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</si>
  <si>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</si>
  <si>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</si>
  <si>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</si>
  <si>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</si>
  <si>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</si>
  <si>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</si>
  <si>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</si>
  <si>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</si>
  <si>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</si>
  <si>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</si>
  <si>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</si>
  <si>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</si>
  <si>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</si>
  <si>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</si>
  <si>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</si>
  <si>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</si>
  <si>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</si>
  <si>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</si>
  <si>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</si>
  <si>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</si>
  <si>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</si>
  <si>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</si>
  <si>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</si>
  <si>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</si>
  <si>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</si>
  <si>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</si>
  <si>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</si>
  <si>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</si>
  <si>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</si>
  <si>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</si>
  <si>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</si>
  <si>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</si>
  <si>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</si>
  <si>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</si>
  <si>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</si>
  <si>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</si>
  <si>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</si>
  <si>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</si>
  <si>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</si>
  <si>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</si>
  <si>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</si>
  <si>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</si>
  <si>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</si>
  <si>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</si>
  <si>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</si>
  <si>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</si>
  <si>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</si>
  <si>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</si>
  <si>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</si>
  <si>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</si>
  <si>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</si>
  <si>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</si>
  <si>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</si>
  <si>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</si>
  <si>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</si>
  <si>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</si>
  <si>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</si>
  <si>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</si>
  <si>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</si>
  <si>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</si>
  <si>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</si>
  <si>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</si>
  <si>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</si>
  <si>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</si>
  <si>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</si>
  <si>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</si>
  <si>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</si>
  <si>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</si>
  <si>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</si>
  <si>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</si>
  <si>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</si>
  <si>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</si>
  <si>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</si>
  <si>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</si>
  <si>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</si>
  <si>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</si>
  <si>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</si>
  <si>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</si>
  <si>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</si>
  <si>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</si>
  <si>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</si>
  <si>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</si>
  <si>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</si>
  <si>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</si>
  <si>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</si>
  <si>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</si>
  <si>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</si>
  <si>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</si>
  <si>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</si>
  <si>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</si>
  <si>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</si>
  <si>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</si>
  <si>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</si>
  <si>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</si>
  <si>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</si>
  <si>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</si>
  <si>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</si>
  <si>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</si>
  <si>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</si>
  <si>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</si>
  <si>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</si>
  <si>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</si>
  <si>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</si>
  <si>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</si>
  <si>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</si>
  <si>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</si>
  <si>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</si>
  <si>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</si>
  <si>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</si>
  <si>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</si>
  <si>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</si>
  <si>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</si>
  <si>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</si>
  <si>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</si>
  <si>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</si>
  <si>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</si>
  <si>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</si>
  <si>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</si>
  <si>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</si>
  <si>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</si>
  <si>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</si>
  <si>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</si>
  <si>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</si>
  <si>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</si>
  <si>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</si>
  <si>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</si>
  <si>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</si>
  <si>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</si>
  <si>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</si>
  <si>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</si>
  <si>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</si>
  <si>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</si>
  <si>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</si>
  <si>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</si>
  <si>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</si>
  <si>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</si>
  <si>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</si>
  <si>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</si>
  <si>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</si>
  <si>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</si>
  <si>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</si>
  <si>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</si>
  <si>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</si>
  <si>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</si>
  <si>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</si>
  <si>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</si>
  <si>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</si>
  <si>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</si>
  <si>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</si>
  <si>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</si>
  <si>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</si>
  <si>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</si>
  <si>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</si>
  <si>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</si>
  <si>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</si>
  <si>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</si>
  <si>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</si>
  <si>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</si>
  <si>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</si>
  <si>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</si>
  <si>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</si>
  <si>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</si>
  <si>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</si>
  <si>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</si>
  <si>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</si>
  <si>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</si>
  <si>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</si>
  <si>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</si>
  <si>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</si>
  <si>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</si>
  <si>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</si>
  <si>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</si>
  <si>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</si>
  <si>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</si>
  <si>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</si>
  <si>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</si>
  <si>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</si>
  <si>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</si>
  <si>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</si>
  <si>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</si>
  <si>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</si>
  <si>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</si>
  <si>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</si>
  <si>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</si>
  <si>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</si>
  <si>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</si>
  <si>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</si>
  <si>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</si>
  <si>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</si>
  <si>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</si>
  <si>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</si>
  <si>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</si>
  <si>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</si>
  <si>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</si>
  <si>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</si>
  <si>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</si>
  <si>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</si>
  <si>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</si>
  <si>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</si>
  <si>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</si>
  <si>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</si>
  <si>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</si>
  <si>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</si>
  <si>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</si>
  <si>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</si>
  <si>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</si>
  <si>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</si>
  <si>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</si>
  <si>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</si>
  <si>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</si>
  <si>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</si>
  <si>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</si>
  <si>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</si>
  <si>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</si>
  <si>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</si>
  <si>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</si>
  <si>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</si>
  <si>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</si>
  <si>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</si>
  <si>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</si>
  <si>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</si>
  <si>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</si>
  <si>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</si>
  <si>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</si>
  <si>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</si>
  <si>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</si>
  <si>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</si>
  <si>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</si>
  <si>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</si>
  <si>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</si>
  <si>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</si>
  <si>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</si>
  <si>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</si>
  <si>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</si>
  <si>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</si>
  <si>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</si>
  <si>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</si>
  <si>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</si>
  <si>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</si>
  <si>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</si>
  <si>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</si>
  <si>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</si>
  <si>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</si>
  <si>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</si>
  <si>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</si>
  <si>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</si>
  <si>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</si>
  <si>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</si>
  <si>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</si>
  <si>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</si>
  <si>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</si>
  <si>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</si>
  <si>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</si>
  <si>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</si>
  <si>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</si>
  <si>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</si>
  <si>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</si>
  <si>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</si>
  <si>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</si>
  <si>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</si>
  <si>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</si>
  <si>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</si>
  <si>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</si>
  <si>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</si>
  <si>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</si>
  <si>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</si>
  <si>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</si>
  <si>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</si>
  <si>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</si>
  <si>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</si>
  <si>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</si>
  <si>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</si>
  <si>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</si>
  <si>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</si>
  <si>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</si>
  <si>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</si>
  <si>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</si>
  <si>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</si>
  <si>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</si>
  <si>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</si>
  <si>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</si>
  <si>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</si>
  <si>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</si>
  <si>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</si>
  <si>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</si>
  <si>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</si>
  <si>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</si>
  <si>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</si>
  <si>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</si>
  <si>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</si>
  <si>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</si>
  <si>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</si>
  <si>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</si>
  <si>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</si>
  <si>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</si>
  <si>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</si>
  <si>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</si>
  <si>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</si>
  <si>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</si>
  <si>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</si>
  <si>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</si>
  <si>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</si>
  <si>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</si>
  <si>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</si>
  <si>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</si>
  <si>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</si>
  <si>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</si>
  <si>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</si>
  <si>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</si>
  <si>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</si>
  <si>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</si>
  <si>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</si>
  <si>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</si>
  <si>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</si>
  <si>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</si>
  <si>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</si>
  <si>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</si>
  <si>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</si>
  <si>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</si>
  <si>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</si>
  <si>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</si>
  <si>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</si>
  <si>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</si>
  <si>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</si>
  <si>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</si>
  <si>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</si>
  <si>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</si>
  <si>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</si>
  <si>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</si>
  <si>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</si>
  <si>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</si>
  <si>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</si>
  <si>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</si>
  <si>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</si>
  <si>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</si>
  <si>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</si>
  <si>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</si>
  <si>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</si>
  <si>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</si>
  <si>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</si>
  <si>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</si>
  <si>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</si>
  <si>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</si>
  <si>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</si>
  <si>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</si>
  <si>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</si>
  <si>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</si>
  <si>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</si>
  <si>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</si>
  <si>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</si>
  <si>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</si>
  <si>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</si>
  <si>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</si>
  <si>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</si>
  <si>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</si>
  <si>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</si>
  <si>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</si>
  <si>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</si>
  <si>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</si>
  <si>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</si>
  <si>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</si>
  <si>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</si>
  <si>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</si>
  <si>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</si>
  <si>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</si>
  <si>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</si>
  <si>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</si>
  <si>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</si>
  <si>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</si>
  <si>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</si>
  <si>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</si>
  <si>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</si>
  <si>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</si>
  <si>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</si>
  <si>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</si>
  <si>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</si>
  <si>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</si>
  <si>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</si>
  <si>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</si>
  <si>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</si>
  <si>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</si>
  <si>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</si>
  <si>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</si>
  <si>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</si>
  <si>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</si>
  <si>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</si>
  <si>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</si>
  <si>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</si>
  <si>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</si>
  <si>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</si>
  <si>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</si>
  <si>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</si>
  <si>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</si>
  <si>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</si>
  <si>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</si>
  <si>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</si>
  <si>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</si>
  <si>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</si>
  <si>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</si>
  <si>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</si>
  <si>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</si>
  <si>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</si>
  <si>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</si>
  <si>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</si>
  <si>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</si>
  <si>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</si>
  <si>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</si>
  <si>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</si>
  <si>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</si>
  <si>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</si>
  <si>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</si>
  <si>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</si>
  <si>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</si>
  <si>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</si>
  <si>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</si>
  <si>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</si>
  <si>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</si>
  <si>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</si>
  <si>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</si>
  <si>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</si>
  <si>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</si>
  <si>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</si>
  <si>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</si>
  <si>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</si>
  <si>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</si>
  <si>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</si>
  <si>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</si>
  <si>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</si>
  <si>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</si>
  <si>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</si>
  <si>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</si>
  <si>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</si>
  <si>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</si>
  <si>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</si>
  <si>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</si>
  <si>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</si>
  <si>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</si>
  <si>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</si>
  <si>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</si>
  <si>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</si>
  <si>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</si>
  <si>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</si>
  <si>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</si>
  <si>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</si>
  <si>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</si>
  <si>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</si>
  <si>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</si>
  <si>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</si>
  <si>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</si>
  <si>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</si>
  <si>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</si>
  <si>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</si>
  <si>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</si>
  <si>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</si>
  <si>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</si>
  <si>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</si>
  <si>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</si>
  <si>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</si>
  <si>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</si>
  <si>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</si>
  <si>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</si>
  <si>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</si>
  <si>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</si>
  <si>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</si>
  <si>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</si>
  <si>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</si>
  <si>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</si>
  <si>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</si>
  <si>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</si>
  <si>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</si>
  <si>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</si>
  <si>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</si>
  <si>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</si>
  <si>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</si>
  <si>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</si>
  <si>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</si>
  <si>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</si>
  <si>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</si>
  <si>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</si>
  <si>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</si>
  <si>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</si>
  <si>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</si>
  <si>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</si>
  <si>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</si>
  <si>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</si>
  <si>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</si>
  <si>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</si>
  <si>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</si>
  <si>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</si>
  <si>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</si>
  <si>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</si>
  <si>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</si>
  <si>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</si>
  <si>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</si>
  <si>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</si>
  <si>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</si>
  <si>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</si>
  <si>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</si>
  <si>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</si>
  <si>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</si>
  <si>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</si>
  <si>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</si>
  <si>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</si>
  <si>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</si>
  <si>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</si>
  <si>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</si>
  <si>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</si>
  <si>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</si>
  <si>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</si>
  <si>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</si>
  <si>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</si>
  <si>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</si>
  <si>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</si>
  <si>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</si>
  <si>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</si>
  <si>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</si>
  <si>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</si>
  <si>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</si>
  <si>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</si>
  <si>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</si>
  <si>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</si>
  <si>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</si>
  <si>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</si>
  <si>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</si>
  <si>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</si>
  <si>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</si>
  <si>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</si>
  <si>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</si>
  <si>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</si>
  <si>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</si>
  <si>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</si>
  <si>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</si>
  <si>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</si>
  <si>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</si>
  <si>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</si>
  <si>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</si>
  <si>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</si>
  <si>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</si>
  <si>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</si>
  <si>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</si>
  <si>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</si>
  <si>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</si>
  <si>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</si>
  <si>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</si>
  <si>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</si>
  <si>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</si>
  <si>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</si>
  <si>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</si>
  <si>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</si>
  <si>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</si>
  <si>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</si>
  <si>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</si>
  <si>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</si>
  <si>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</si>
  <si>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</si>
  <si>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</si>
  <si>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</si>
  <si>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</si>
  <si>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</si>
  <si>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</si>
  <si>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</si>
  <si>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</si>
  <si>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</si>
  <si>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</si>
  <si>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</si>
  <si>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</si>
  <si>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</si>
  <si>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</si>
  <si>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</si>
  <si>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</si>
  <si>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</si>
  <si>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</si>
  <si>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</si>
  <si>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</si>
  <si>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</si>
  <si>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</si>
  <si>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</si>
  <si>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</si>
  <si>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</si>
  <si>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</si>
  <si>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</si>
  <si>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</si>
  <si>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</si>
  <si>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</si>
  <si>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</si>
  <si>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</si>
  <si>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</si>
  <si>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</si>
  <si>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</si>
  <si>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</si>
  <si>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</si>
  <si>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</si>
  <si>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</si>
  <si>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</si>
  <si>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</si>
  <si>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</si>
  <si>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</si>
  <si>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</si>
  <si>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</si>
  <si>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</si>
  <si>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</si>
  <si>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</si>
  <si>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</si>
  <si>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</si>
  <si>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</si>
  <si>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</si>
  <si>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</si>
  <si>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</si>
  <si>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</si>
  <si>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</si>
  <si>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</si>
  <si>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</si>
  <si>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</si>
  <si>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</si>
  <si>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</si>
  <si>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</si>
  <si>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</si>
  <si>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</si>
  <si>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</si>
  <si>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</si>
  <si>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</si>
  <si>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</si>
  <si>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</si>
  <si>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</si>
  <si>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</si>
  <si>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</si>
  <si>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</si>
  <si>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</si>
  <si>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</si>
  <si>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</si>
  <si>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</si>
  <si>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</si>
  <si>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</si>
  <si>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</si>
  <si>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</si>
  <si>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</si>
  <si>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</si>
  <si>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</si>
  <si>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</si>
  <si>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</si>
  <si>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</si>
  <si>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</si>
  <si>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</si>
  <si>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</si>
  <si>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</si>
  <si>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</si>
  <si>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</si>
  <si>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</si>
  <si>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</si>
  <si>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</si>
  <si>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</si>
  <si>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</si>
  <si>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</si>
  <si>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</si>
  <si>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</si>
  <si>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</si>
  <si>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</si>
  <si>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</si>
  <si>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</si>
  <si>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</si>
  <si>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</si>
  <si>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</si>
  <si>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</si>
  <si>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</si>
  <si>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</si>
  <si>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</si>
  <si>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</si>
  <si>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</si>
  <si>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</si>
  <si>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</si>
  <si>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</si>
  <si>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</si>
  <si>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</si>
  <si>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</si>
  <si>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</si>
  <si>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</si>
  <si>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</si>
  <si>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</si>
  <si>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</si>
  <si>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</si>
  <si>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</si>
  <si>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</si>
  <si>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</si>
  <si>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</si>
  <si>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</si>
  <si>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</si>
  <si>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</si>
  <si>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</si>
  <si>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</si>
  <si>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</si>
  <si>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</si>
  <si>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</si>
  <si>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</si>
  <si>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</si>
  <si>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</si>
  <si>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</si>
  <si>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</si>
  <si>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</si>
  <si>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</si>
  <si>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</si>
  <si>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</si>
  <si>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</si>
  <si>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</si>
  <si>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</si>
  <si>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</si>
  <si>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</si>
  <si>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</si>
  <si>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</si>
  <si>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</si>
  <si>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</si>
  <si>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</si>
  <si>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</si>
  <si>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</si>
  <si>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</si>
  <si>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</si>
  <si>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</si>
  <si>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</si>
  <si>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</si>
  <si>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</si>
  <si>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</si>
  <si>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</si>
  <si>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</si>
  <si>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</si>
  <si>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</si>
  <si>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</si>
  <si>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</si>
  <si>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</si>
  <si>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</si>
  <si>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</si>
  <si>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</si>
  <si>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</si>
  <si>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</si>
  <si>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</si>
  <si>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</si>
  <si>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</si>
  <si>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</si>
  <si>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</si>
  <si>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</si>
  <si>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</si>
  <si>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</si>
  <si>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</si>
  <si>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</si>
  <si>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</si>
  <si>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</si>
  <si>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</si>
  <si>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</si>
  <si>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</si>
  <si>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</si>
  <si>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</si>
  <si>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</si>
  <si>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</si>
  <si>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</si>
  <si>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</si>
  <si>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</si>
  <si>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</si>
  <si>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</si>
  <si>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</si>
  <si>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</si>
  <si>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</si>
  <si>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</si>
  <si>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</si>
  <si>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</si>
  <si>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</si>
  <si>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</si>
  <si>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</si>
  <si>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</si>
  <si>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</si>
  <si>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</si>
  <si>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</si>
  <si>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</si>
  <si>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</si>
  <si>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</si>
  <si>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</si>
  <si>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</si>
  <si>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</si>
  <si>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</si>
  <si>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</si>
  <si>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</si>
  <si>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</si>
  <si>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</si>
  <si>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</si>
  <si>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</si>
  <si>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</si>
  <si>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</si>
  <si>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</si>
  <si>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</si>
  <si>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</si>
  <si>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</si>
  <si>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</si>
  <si>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</si>
  <si>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</si>
  <si>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</si>
  <si>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</si>
  <si>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</si>
  <si>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</si>
  <si>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</si>
  <si>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</si>
  <si>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</si>
  <si>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</si>
  <si>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</si>
  <si>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</si>
  <si>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</si>
  <si>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</si>
  <si>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</si>
  <si>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</si>
  <si>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</si>
  <si>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</si>
  <si>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</si>
  <si>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</si>
  <si>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</si>
  <si>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</si>
  <si>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</si>
  <si>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</si>
  <si>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</si>
  <si>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</si>
  <si>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</si>
  <si>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</si>
  <si>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</si>
  <si>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</si>
  <si>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</si>
  <si>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</si>
  <si>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</si>
  <si>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</si>
  <si>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</si>
  <si>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</si>
  <si>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</si>
  <si>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</si>
  <si>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</si>
  <si>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</si>
  <si>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</si>
  <si>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</si>
  <si>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</si>
  <si>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</si>
  <si>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</si>
  <si>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</si>
  <si>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</si>
  <si>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</si>
  <si>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</si>
  <si>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</si>
  <si>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</si>
  <si>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</si>
  <si>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</si>
  <si>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</si>
  <si>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</si>
  <si>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</si>
  <si>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</si>
  <si>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</si>
  <si>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</si>
  <si>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</si>
  <si>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</si>
  <si>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</si>
  <si>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</si>
  <si>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</si>
  <si>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</si>
  <si>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</si>
  <si>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</si>
  <si>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</si>
  <si>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</si>
  <si>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</si>
  <si>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</si>
  <si>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</si>
  <si>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</si>
  <si>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</si>
  <si>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</si>
  <si>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</si>
  <si>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</si>
  <si>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</si>
  <si>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</si>
  <si>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</si>
  <si>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</si>
  <si>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</si>
  <si>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</si>
  <si>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</si>
  <si>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</si>
  <si>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</si>
  <si>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</si>
  <si>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</si>
  <si>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</si>
  <si>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</si>
  <si>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</si>
  <si>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</si>
  <si>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</si>
  <si>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</si>
  <si>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</si>
  <si>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</si>
  <si>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</si>
  <si>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</si>
  <si>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</si>
  <si>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</si>
  <si>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</si>
  <si>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</si>
  <si>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</si>
  <si>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</si>
  <si>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</si>
  <si>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</si>
  <si>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</si>
  <si>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</si>
  <si>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</si>
  <si>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</si>
  <si>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</si>
  <si>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</si>
  <si>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</si>
  <si>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</si>
  <si>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</si>
  <si>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</si>
  <si>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</si>
  <si>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</si>
  <si>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</si>
  <si>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</si>
  <si>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</si>
  <si>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</si>
  <si>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</si>
  <si>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</si>
  <si>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</si>
  <si>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</si>
  <si>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</si>
  <si>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</si>
  <si>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</si>
  <si>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</si>
  <si>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</si>
  <si>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</si>
  <si>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</si>
  <si>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</si>
  <si>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</si>
  <si>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</si>
  <si>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</si>
  <si>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</si>
  <si>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</si>
  <si>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</si>
  <si>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</si>
  <si>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</si>
  <si>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</si>
  <si>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</si>
  <si>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</si>
  <si>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</si>
  <si>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</si>
  <si>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</si>
  <si>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</si>
  <si>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</si>
  <si>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</si>
  <si>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</si>
  <si>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</si>
  <si>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</si>
  <si>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</si>
  <si>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</si>
  <si>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</si>
  <si>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</si>
  <si>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</si>
  <si>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</si>
  <si>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</si>
  <si>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</si>
  <si>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</si>
  <si>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</si>
  <si>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</si>
  <si>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</si>
  <si>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</si>
  <si>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</si>
  <si>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</si>
  <si>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</si>
  <si>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</si>
  <si>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</si>
  <si>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</si>
  <si>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</si>
  <si>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</si>
  <si>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</si>
  <si>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</si>
  <si>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</si>
  <si>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</si>
  <si>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</si>
  <si>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</si>
  <si>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</si>
  <si>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</si>
  <si>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</si>
  <si>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</si>
  <si>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</si>
  <si>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</si>
  <si>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</si>
  <si>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</si>
  <si>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</si>
  <si>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</si>
  <si>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</si>
  <si>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</si>
  <si>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</si>
  <si>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</si>
  <si>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</si>
  <si>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</si>
  <si>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</si>
  <si>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</si>
  <si>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</si>
  <si>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</si>
  <si>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</si>
  <si>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</si>
  <si>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</si>
  <si>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</si>
  <si>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</si>
  <si>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</si>
  <si>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</si>
  <si>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</si>
  <si>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</si>
  <si>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</si>
  <si>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</si>
  <si>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</si>
  <si>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</si>
  <si>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</si>
  <si>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</si>
  <si>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</si>
  <si>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</si>
  <si>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</si>
  <si>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</si>
  <si>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</si>
  <si>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</si>
  <si>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</si>
  <si>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</si>
  <si>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</si>
  <si>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</si>
  <si>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</si>
  <si>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</si>
  <si>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</si>
  <si>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</si>
  <si>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</si>
  <si>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</si>
  <si>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</si>
  <si>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</si>
  <si>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</si>
  <si>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</si>
  <si>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</si>
  <si>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</si>
  <si>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</si>
  <si>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</si>
  <si>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</si>
  <si>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</si>
  <si>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</si>
  <si>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</si>
  <si>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</si>
  <si>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</si>
  <si>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</si>
  <si>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</si>
  <si>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</si>
  <si>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</si>
  <si>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</si>
  <si>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</si>
  <si>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</si>
  <si>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</si>
  <si>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</si>
  <si>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</si>
  <si>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</si>
  <si>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</si>
  <si>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</si>
  <si>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</si>
  <si>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</si>
  <si>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</si>
  <si>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</si>
  <si>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</si>
  <si>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</si>
  <si>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</si>
  <si>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</si>
  <si>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</si>
  <si>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</si>
  <si>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</si>
  <si>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</si>
  <si>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</si>
  <si>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</si>
  <si>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</si>
  <si>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</si>
  <si>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</si>
  <si>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</si>
  <si>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</si>
  <si>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</si>
  <si>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</si>
  <si>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</si>
  <si>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</si>
  <si>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</si>
  <si>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</si>
  <si>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</si>
  <si>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</si>
  <si>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</si>
  <si>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</si>
  <si>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</si>
  <si>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</si>
  <si>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</si>
  <si>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</si>
  <si>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</si>
  <si>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</si>
  <si>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</si>
  <si>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</si>
  <si>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</si>
  <si>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</si>
  <si>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</si>
  <si>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</si>
  <si>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</si>
  <si>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</si>
  <si>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</si>
  <si>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</si>
  <si>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</si>
  <si>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</si>
  <si>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</si>
  <si>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</si>
  <si>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</si>
  <si>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</si>
  <si>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</si>
  <si>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</si>
  <si>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</si>
  <si>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</si>
  <si>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</si>
  <si>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</si>
  <si>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</si>
  <si>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</si>
  <si>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</si>
  <si>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</si>
  <si>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</si>
  <si>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</si>
  <si>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</si>
  <si>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</si>
  <si>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</si>
  <si>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</si>
  <si>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</si>
  <si>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</si>
  <si>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</si>
  <si>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</si>
  <si>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</si>
  <si>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</si>
  <si>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</si>
  <si>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</si>
  <si>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</si>
  <si>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</si>
  <si>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</si>
  <si>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</si>
  <si>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</si>
  <si>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</si>
  <si>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</si>
  <si>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</si>
  <si>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</si>
  <si>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</si>
  <si>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</si>
  <si>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</si>
  <si>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</si>
  <si>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</si>
  <si>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</si>
  <si>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</si>
  <si>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</si>
  <si>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</si>
  <si>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</si>
  <si>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</si>
  <si>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</si>
  <si>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</si>
  <si>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</si>
  <si>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</si>
  <si>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</si>
  <si>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</si>
  <si>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</si>
  <si>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</si>
  <si>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</si>
  <si>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</si>
  <si>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</si>
  <si>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</si>
  <si>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</si>
  <si>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</si>
  <si>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</si>
  <si>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</si>
  <si>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</si>
  <si>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</si>
  <si>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</si>
  <si>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</si>
  <si>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</si>
  <si>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</si>
  <si>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</si>
  <si>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</si>
  <si>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</si>
  <si>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</si>
  <si>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</si>
  <si>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</si>
  <si>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</si>
  <si>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</si>
  <si>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</si>
  <si>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</si>
  <si>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</si>
  <si>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</si>
  <si>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</si>
  <si>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</si>
  <si>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</si>
  <si>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</si>
  <si>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</si>
  <si>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</si>
  <si>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</si>
  <si>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</si>
  <si>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</si>
  <si>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</si>
  <si>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</si>
  <si>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</si>
  <si>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</si>
  <si>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</si>
  <si>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</si>
  <si>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</si>
  <si>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</si>
  <si>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</si>
  <si>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</si>
  <si>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</si>
  <si>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</si>
  <si>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</si>
  <si>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</si>
  <si>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</si>
  <si>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</si>
  <si>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</si>
  <si>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</si>
  <si>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</si>
  <si>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</si>
  <si>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</si>
  <si>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</si>
  <si>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</si>
  <si>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</si>
  <si>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</si>
  <si>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</si>
  <si>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</si>
  <si>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</si>
  <si>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</si>
  <si>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</si>
  <si>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</si>
  <si>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</si>
  <si>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</si>
  <si>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</si>
  <si>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</si>
  <si>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</si>
  <si>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</si>
  <si>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</si>
  <si>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</si>
  <si>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</si>
  <si>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</si>
  <si>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</si>
  <si>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</si>
  <si>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</si>
  <si>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</si>
  <si>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</si>
  <si>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</si>
  <si>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</si>
  <si>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</si>
  <si>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</si>
  <si>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</si>
  <si>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</si>
  <si>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</si>
  <si>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</si>
  <si>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</si>
  <si>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</si>
  <si>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</si>
  <si>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</si>
  <si>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</si>
  <si>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</si>
  <si>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</si>
  <si>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</si>
  <si>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</si>
  <si>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</si>
  <si>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</si>
  <si>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</si>
  <si>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</si>
  <si>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</si>
  <si>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</si>
  <si>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</si>
  <si>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</si>
  <si>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</si>
  <si>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</si>
  <si>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</si>
  <si>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</si>
  <si>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</si>
  <si>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</si>
  <si>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</si>
  <si>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</si>
  <si>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</si>
  <si>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</si>
  <si>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</si>
  <si>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</si>
  <si>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</si>
  <si>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</si>
  <si>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</si>
  <si>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</si>
  <si>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</si>
  <si>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</si>
  <si>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</si>
  <si>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</si>
  <si>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</si>
  <si>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</si>
  <si>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</si>
  <si>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</si>
  <si>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</si>
  <si>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</si>
  <si>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</si>
  <si>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</si>
  <si>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</si>
  <si>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</si>
  <si>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</si>
  <si>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</si>
  <si>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</si>
  <si>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</si>
  <si>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</si>
  <si>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</si>
  <si>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</si>
  <si>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</si>
  <si>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</si>
  <si>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</si>
  <si>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</si>
  <si>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</si>
  <si>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</si>
  <si>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</si>
  <si>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</si>
  <si>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</si>
  <si>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</si>
  <si>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</si>
  <si>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</si>
  <si>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</si>
  <si>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</si>
  <si>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</si>
  <si>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</si>
  <si>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</si>
  <si>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</si>
  <si>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</si>
  <si>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</si>
  <si>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</si>
  <si>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</si>
  <si>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</si>
  <si>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</si>
  <si>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</si>
  <si>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</si>
  <si>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</si>
  <si>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</si>
  <si>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</si>
  <si>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</si>
  <si>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</si>
  <si>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</si>
  <si>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</si>
  <si>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</si>
  <si>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</si>
  <si>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</si>
  <si>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</si>
  <si>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</si>
  <si>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</si>
  <si>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</si>
  <si>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</si>
  <si>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</si>
  <si>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</si>
  <si>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</si>
  <si>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</si>
  <si>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</si>
  <si>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</si>
  <si>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</si>
  <si>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</si>
  <si>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</si>
  <si>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</si>
  <si>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</si>
  <si>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</si>
  <si>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</si>
  <si>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</si>
  <si>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</si>
  <si>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</si>
  <si>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</si>
  <si>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</si>
  <si>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</si>
  <si>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</si>
  <si>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</si>
  <si>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</si>
  <si>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</si>
  <si>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</si>
  <si>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</si>
  <si>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</si>
  <si>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</si>
  <si>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</si>
  <si>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</si>
  <si>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</si>
  <si>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</si>
  <si>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</si>
  <si>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</si>
  <si>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</si>
  <si>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</si>
  <si>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</si>
  <si>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</si>
  <si>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</si>
  <si>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</si>
  <si>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</si>
  <si>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</si>
  <si>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</si>
  <si>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</si>
  <si>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</si>
  <si>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</si>
  <si>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</si>
  <si>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</si>
  <si>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</si>
  <si>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</si>
  <si>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</si>
  <si>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</si>
  <si>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</si>
  <si>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</si>
  <si>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</si>
  <si>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</si>
  <si>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</si>
  <si>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</si>
  <si>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</si>
  <si>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</si>
  <si>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</si>
  <si>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</si>
  <si>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</si>
  <si>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</si>
  <si>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</si>
  <si>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</si>
  <si>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</si>
  <si>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</si>
  <si>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</si>
  <si>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</si>
  <si>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</si>
  <si>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</si>
  <si>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</si>
  <si>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</si>
  <si>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</si>
  <si>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</si>
  <si>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</si>
  <si>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</si>
  <si>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</si>
  <si>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</si>
  <si>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</si>
  <si>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</si>
  <si>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</si>
  <si>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</si>
  <si>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</si>
  <si>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</si>
  <si>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</si>
  <si>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</si>
  <si>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</si>
  <si>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</si>
  <si>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</si>
  <si>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</si>
  <si>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</si>
  <si>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</si>
  <si>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</si>
  <si>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</si>
  <si>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</si>
  <si>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</si>
  <si>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</si>
  <si>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</si>
  <si>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</si>
  <si>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</si>
  <si>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</si>
  <si>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</si>
  <si>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</si>
  <si>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</si>
  <si>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</si>
  <si>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</si>
  <si>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</si>
  <si>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</si>
  <si>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</si>
  <si>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</si>
  <si>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</si>
  <si>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</si>
  <si>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</si>
  <si>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</si>
  <si>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</si>
  <si>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</si>
  <si>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</si>
  <si>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</si>
  <si>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</si>
  <si>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</si>
  <si>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</si>
  <si>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</si>
  <si>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</si>
  <si>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</si>
  <si>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</si>
  <si>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</si>
  <si>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</si>
  <si>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</si>
  <si>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</si>
  <si>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</si>
  <si>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</si>
  <si>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</si>
  <si>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</si>
  <si>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</si>
  <si>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</si>
  <si>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</si>
  <si>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</si>
  <si>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</si>
  <si>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</si>
  <si>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</si>
  <si>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</si>
  <si>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</si>
  <si>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</si>
  <si>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</si>
  <si>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</si>
  <si>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</si>
  <si>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</si>
  <si>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</si>
  <si>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</si>
  <si>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</si>
  <si>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</si>
  <si>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</si>
  <si>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</si>
  <si>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</si>
  <si>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</si>
  <si>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</si>
  <si>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</si>
  <si>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</si>
  <si>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</si>
  <si>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</si>
  <si>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</si>
  <si>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</si>
  <si>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</si>
  <si>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</si>
  <si>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</si>
  <si>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</si>
  <si>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</si>
  <si>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</si>
  <si>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</si>
  <si>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</si>
  <si>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</si>
  <si>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</si>
  <si>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</si>
  <si>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</si>
  <si>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</si>
  <si>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</si>
  <si>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</si>
  <si>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</si>
  <si>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</si>
  <si>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</si>
  <si>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</si>
  <si>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</si>
  <si>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</si>
  <si>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</si>
  <si>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</si>
  <si>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</si>
  <si>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</si>
  <si>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</si>
  <si>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</si>
  <si>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</si>
  <si>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</si>
  <si>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</si>
  <si>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</si>
  <si>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</si>
  <si>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</si>
  <si>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</si>
  <si>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</si>
  <si>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</si>
  <si>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</si>
  <si>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</si>
  <si>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</si>
  <si>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</si>
  <si>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</si>
  <si>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</si>
  <si>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</si>
  <si>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</si>
  <si>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</si>
  <si>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</si>
  <si>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</si>
  <si>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</si>
  <si>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</si>
  <si>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</si>
  <si>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</si>
  <si>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</si>
  <si>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</si>
  <si>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</si>
  <si>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</si>
  <si>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</si>
  <si>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</si>
  <si>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</si>
  <si>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</si>
  <si>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</si>
  <si>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</si>
  <si>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</si>
  <si>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</si>
  <si>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</si>
  <si>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</si>
  <si>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</si>
  <si>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</si>
  <si>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</si>
  <si>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</si>
  <si>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</si>
  <si>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</si>
  <si>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</si>
  <si>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</si>
  <si>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</si>
  <si>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</si>
  <si>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</si>
  <si>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</si>
  <si>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</si>
  <si>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</si>
  <si>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</si>
  <si>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</si>
  <si>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</si>
  <si>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</si>
  <si>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</si>
  <si>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</si>
  <si>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</si>
  <si>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</si>
  <si>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</si>
  <si>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</si>
  <si>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</si>
  <si>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</si>
  <si>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</si>
  <si>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</si>
  <si>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</si>
  <si>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</si>
  <si>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</si>
  <si>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</si>
  <si>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</si>
  <si>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</si>
  <si>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</si>
  <si>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</si>
  <si>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</si>
  <si>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</si>
  <si>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</si>
  <si>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</si>
  <si>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</si>
  <si>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</si>
  <si>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</si>
  <si>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</si>
  <si>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</si>
  <si>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</si>
  <si>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</si>
  <si>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</si>
  <si>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</si>
  <si>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</si>
  <si>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</si>
  <si>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</si>
  <si>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</si>
  <si>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</si>
  <si>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</si>
  <si>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</si>
  <si>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</si>
  <si>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</si>
  <si>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</si>
  <si>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</si>
  <si>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</si>
  <si>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</si>
  <si>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</si>
  <si>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</si>
  <si>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</si>
  <si>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</si>
  <si>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</si>
  <si>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</si>
  <si>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</si>
  <si>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</si>
  <si>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</si>
  <si>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</si>
  <si>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</si>
  <si>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</si>
  <si>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</si>
  <si>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</si>
  <si>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</si>
  <si>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</si>
  <si>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</si>
  <si>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</si>
  <si>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</si>
  <si>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</si>
  <si>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</si>
  <si>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</si>
  <si>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</si>
  <si>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</si>
  <si>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</si>
  <si>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</si>
  <si>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</si>
  <si>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</si>
  <si>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</si>
  <si>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</si>
  <si>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</si>
  <si>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</si>
  <si>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</si>
  <si>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</si>
  <si>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</si>
  <si>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</si>
  <si>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</si>
  <si>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</si>
  <si>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</si>
  <si>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</si>
  <si>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</si>
  <si>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</si>
  <si>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</si>
  <si>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</si>
  <si>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</si>
  <si>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</si>
  <si>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</si>
  <si>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</si>
  <si>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</si>
  <si>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</si>
  <si>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</si>
  <si>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</si>
  <si>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</si>
  <si>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</si>
  <si>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</si>
  <si>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</si>
  <si>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</si>
  <si>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</si>
  <si>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</si>
  <si>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</si>
  <si>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</si>
  <si>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</si>
  <si>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</si>
  <si>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</si>
  <si>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</si>
  <si>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</si>
  <si>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</si>
  <si>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</si>
  <si>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</si>
  <si>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</si>
  <si>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</si>
  <si>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</si>
  <si>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</si>
  <si>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</si>
  <si>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</si>
  <si>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</si>
  <si>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</si>
  <si>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</si>
  <si>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</si>
  <si>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</si>
  <si>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</si>
  <si>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</si>
  <si>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</si>
  <si>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</si>
  <si>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</si>
  <si>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</si>
  <si>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</si>
  <si>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</si>
  <si>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</si>
  <si>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</si>
  <si>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</si>
  <si>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</si>
  <si>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</si>
  <si>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</si>
  <si>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</si>
  <si>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</si>
  <si>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</si>
  <si>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</si>
  <si>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</si>
  <si>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</si>
  <si>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</si>
  <si>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</si>
  <si>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</si>
  <si>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</si>
  <si>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</si>
  <si>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</si>
  <si>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</si>
  <si>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</si>
  <si>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</si>
  <si>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</si>
  <si>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</si>
  <si>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</si>
  <si>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</si>
  <si>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</si>
  <si>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</si>
  <si>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</si>
  <si>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</si>
  <si>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</si>
  <si>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</si>
  <si>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</si>
  <si>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</si>
  <si>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</si>
  <si>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</si>
  <si>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</si>
  <si>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</si>
  <si>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</si>
  <si>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</si>
  <si>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</si>
  <si>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</si>
  <si>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</si>
  <si>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</si>
  <si>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</si>
  <si>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</si>
  <si>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</si>
  <si>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</si>
  <si>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</si>
  <si>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</si>
  <si>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</si>
  <si>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</si>
  <si>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</si>
  <si>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</si>
  <si>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</si>
  <si>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</si>
  <si>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</si>
  <si>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</si>
  <si>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</si>
  <si>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</si>
  <si>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</si>
  <si>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</si>
  <si>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</si>
  <si>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</si>
  <si>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</si>
  <si>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</si>
  <si>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</si>
  <si>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</si>
  <si>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</si>
  <si>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</si>
  <si>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</si>
  <si>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</si>
  <si>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</si>
  <si>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</si>
  <si>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</si>
  <si>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</si>
  <si>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</si>
  <si>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</si>
  <si>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</si>
  <si>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</si>
  <si>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</si>
  <si>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</si>
  <si>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</si>
  <si>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</si>
  <si>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</si>
  <si>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</si>
  <si>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</si>
  <si>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</si>
  <si>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</si>
  <si>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</si>
  <si>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</si>
  <si>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</si>
  <si>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</si>
  <si>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</si>
  <si>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</si>
  <si>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</si>
  <si>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</si>
  <si>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</si>
  <si>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</si>
  <si>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</si>
  <si>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</si>
  <si>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</si>
  <si>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</si>
  <si>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</si>
  <si>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</si>
  <si>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</si>
  <si>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</si>
  <si>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</si>
  <si>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</si>
  <si>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</si>
  <si>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</si>
  <si>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</si>
  <si>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</si>
  <si>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</si>
  <si>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</si>
  <si>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</si>
  <si>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</si>
  <si>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</si>
  <si>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</si>
  <si>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</si>
  <si>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</si>
  <si>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</si>
  <si>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</si>
  <si>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</si>
  <si>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</si>
  <si>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</si>
  <si>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</si>
  <si>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</si>
  <si>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</si>
  <si>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</si>
  <si>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</si>
  <si>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</si>
  <si>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</si>
  <si>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</si>
  <si>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</si>
  <si>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</si>
  <si>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</si>
  <si>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</si>
  <si>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</si>
  <si>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</si>
  <si>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</si>
  <si>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</si>
  <si>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</si>
  <si>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</si>
  <si>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</si>
  <si>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</si>
  <si>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</si>
  <si>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</si>
  <si>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</si>
  <si>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</si>
  <si>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</si>
  <si>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</si>
  <si>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</si>
  <si>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</si>
  <si>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</si>
  <si>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</si>
  <si>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</si>
  <si>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</si>
  <si>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</si>
  <si>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</si>
  <si>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</si>
  <si>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</si>
  <si>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</si>
  <si>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</si>
  <si>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</si>
  <si>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</si>
  <si>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</si>
  <si>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</si>
  <si>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</si>
  <si>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</si>
  <si>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</si>
  <si>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</si>
  <si>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</si>
  <si>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</si>
  <si>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</si>
  <si>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</si>
  <si>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</si>
  <si>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</si>
  <si>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</si>
  <si>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</si>
  <si>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</si>
  <si>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</si>
  <si>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</si>
  <si>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</si>
  <si>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</si>
  <si>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</si>
  <si>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</si>
  <si>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</si>
  <si>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</si>
  <si>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</si>
  <si>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</si>
  <si>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</si>
  <si>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</si>
  <si>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</si>
  <si>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</si>
  <si>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</si>
  <si>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</si>
  <si>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</si>
  <si>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</si>
  <si>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</si>
  <si>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</si>
  <si>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</si>
  <si>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</si>
  <si>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</si>
  <si>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</si>
  <si>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</si>
  <si>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</si>
  <si>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</si>
  <si>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</si>
  <si>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</si>
  <si>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</si>
  <si>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</si>
  <si>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</si>
  <si>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</si>
  <si>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</si>
  <si>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</si>
  <si>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</si>
  <si>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</si>
  <si>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</si>
  <si>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</si>
  <si>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</si>
  <si>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</si>
  <si>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</si>
  <si>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</si>
  <si>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</si>
  <si>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</si>
  <si>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</si>
  <si>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</si>
  <si>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</si>
  <si>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</si>
  <si>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</si>
  <si>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</si>
  <si>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</si>
  <si>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</si>
  <si>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</si>
  <si>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</si>
  <si>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</si>
  <si>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</si>
  <si>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</si>
  <si>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</si>
  <si>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</si>
  <si>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</si>
  <si>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</si>
  <si>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</si>
  <si>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</si>
  <si>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</si>
  <si>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</si>
  <si>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</si>
  <si>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</si>
  <si>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</si>
  <si>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</si>
  <si>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</si>
  <si>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</si>
  <si>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</si>
  <si>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</si>
  <si>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</si>
  <si>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</si>
  <si>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</si>
  <si>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</si>
  <si>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</si>
  <si>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</si>
  <si>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</si>
  <si>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</si>
  <si>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</si>
  <si>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</si>
  <si>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</si>
  <si>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</si>
  <si>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</si>
  <si>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</si>
  <si>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</si>
  <si>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</si>
  <si>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</si>
  <si>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</si>
  <si>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</si>
  <si>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</si>
  <si>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</si>
  <si>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</si>
  <si>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</si>
  <si>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</si>
  <si>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</si>
  <si>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</si>
  <si>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</si>
  <si>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</si>
  <si>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</si>
  <si>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</si>
  <si>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</si>
  <si>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</si>
  <si>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</si>
  <si>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</si>
  <si>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</si>
  <si>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</si>
  <si>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</si>
  <si>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</si>
  <si>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</si>
  <si>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</si>
  <si>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</si>
  <si>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</si>
  <si>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</si>
  <si>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</si>
  <si>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</si>
  <si>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</si>
  <si>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</si>
  <si>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</si>
  <si>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</si>
  <si>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</si>
  <si>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</si>
  <si>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</si>
  <si>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</si>
  <si>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</si>
  <si>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</si>
  <si>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</si>
  <si>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</si>
  <si>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</si>
  <si>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</si>
  <si>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</si>
  <si>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</si>
  <si>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</si>
  <si>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</si>
  <si>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</si>
  <si>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</si>
  <si>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</si>
  <si>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</si>
  <si>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</si>
  <si>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</si>
  <si>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</si>
  <si>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</si>
  <si>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</si>
  <si>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</si>
  <si>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</si>
  <si>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</si>
  <si>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</si>
  <si>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</si>
  <si>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</si>
  <si>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</si>
  <si>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</si>
  <si>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</si>
  <si>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</si>
  <si>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</si>
  <si>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</si>
  <si>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</si>
  <si>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</si>
  <si>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</si>
  <si>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</si>
  <si>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</si>
  <si>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</si>
  <si>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</si>
  <si>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</si>
  <si>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</si>
  <si>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</si>
  <si>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</si>
  <si>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</si>
  <si>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</si>
  <si>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</si>
  <si>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</si>
  <si>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</si>
  <si>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</si>
  <si>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</si>
  <si>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</si>
  <si>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</si>
  <si>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</si>
  <si>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</si>
  <si>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</si>
  <si>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</si>
  <si>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</si>
  <si>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</si>
  <si>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</si>
  <si>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</si>
  <si>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</si>
  <si>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</si>
  <si>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</si>
  <si>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</si>
  <si>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</si>
  <si>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</si>
  <si>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</si>
  <si>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</si>
  <si>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</si>
  <si>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</si>
  <si>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</si>
  <si>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</si>
  <si>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</si>
  <si>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</si>
  <si>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</si>
  <si>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</si>
  <si>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</si>
  <si>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</si>
  <si>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</si>
  <si>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</si>
  <si>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</si>
  <si>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</si>
  <si>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</si>
  <si>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</si>
  <si>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</si>
  <si>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</si>
  <si>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</si>
  <si>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</si>
  <si>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</si>
  <si>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</si>
  <si>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</si>
  <si>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</si>
  <si>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</si>
  <si>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</si>
  <si>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</si>
  <si>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</si>
  <si>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</si>
  <si>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</si>
  <si>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</si>
  <si>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impact_zhao_change</t>
  </si>
  <si>
    <t>global</t>
  </si>
  <si>
    <t>LS1 start</t>
  </si>
  <si>
    <t>CSS1 start</t>
  </si>
  <si>
    <t>CSS1 end</t>
  </si>
  <si>
    <t>CSS2 start</t>
  </si>
  <si>
    <t>FS1 start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</si>
  <si>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</si>
  <si>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</si>
  <si>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</si>
  <si>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</si>
  <si>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</si>
  <si>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</si>
  <si>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</si>
  <si>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</si>
  <si>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</si>
  <si>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</si>
  <si>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</si>
  <si>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</si>
  <si>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</si>
  <si>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</si>
  <si>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</si>
  <si>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</si>
  <si>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</si>
  <si>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</si>
  <si>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</si>
  <si>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</si>
  <si>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</si>
  <si>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</si>
  <si>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</si>
  <si>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</si>
  <si>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</si>
  <si>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</si>
  <si>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</si>
  <si>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</si>
  <si>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</si>
  <si>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</si>
  <si>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</si>
  <si>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</si>
  <si>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</si>
  <si>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</si>
  <si>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</si>
  <si>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</si>
  <si>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</si>
  <si>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</si>
  <si>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</si>
  <si>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</si>
  <si>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</si>
  <si>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</si>
  <si>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</si>
  <si>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</si>
  <si>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</si>
  <si>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</si>
  <si>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</si>
  <si>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</si>
  <si>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</si>
  <si>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</si>
  <si>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</si>
  <si>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</si>
  <si>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</si>
  <si>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</si>
  <si>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</si>
  <si>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</si>
  <si>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</si>
  <si>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</si>
  <si>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</si>
  <si>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</si>
  <si>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</si>
  <si>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</si>
  <si>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beamline_sequence_start</t>
  </si>
  <si>
    <t>MeV/u</t>
  </si>
  <si>
    <t>double</t>
  </si>
  <si>
    <t>start_element</t>
  </si>
  <si>
    <t>location_start_element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</si>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</sst>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165" fontId="0" fillId="0" borderId="0" xfId="0" applyNumberFormat="1"/>
    <xf numFmtId="165" fontId="5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2576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2593</v>
      </c>
      <c r="C12" t="s">
        <v>2577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2573</v>
      </c>
      <c r="C13" t="s">
        <v>2578</v>
      </c>
      <c r="D13" t="s">
        <v>2579</v>
      </c>
      <c r="E13" t="s">
        <v>2593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2608</v>
      </c>
      <c r="C14" s="7" t="s">
        <v>2582</v>
      </c>
      <c r="D14" s="7" t="s">
        <v>2609</v>
      </c>
      <c r="E14" s="7" t="s">
        <v>2573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2574</v>
      </c>
      <c r="C15" s="7" t="s">
        <v>2583</v>
      </c>
      <c r="D15" s="7" t="s">
        <v>2580</v>
      </c>
      <c r="E15" s="7" t="s">
        <v>2608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2581</v>
      </c>
      <c r="D16" s="7" t="s">
        <v>2553</v>
      </c>
      <c r="E16" s="7" t="s">
        <v>2574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2575</v>
      </c>
      <c r="C17" t="s">
        <v>2584</v>
      </c>
      <c r="D17" t="s">
        <v>2585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2586</v>
      </c>
      <c r="D18" s="7" t="s">
        <v>2554</v>
      </c>
      <c r="E18" s="7" t="s">
        <v>2575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2587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2588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2589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>
      <selection activeCell="Q3" sqref="Q3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2599</v>
      </c>
      <c r="AY1" s="12" t="s">
        <v>2600</v>
      </c>
      <c r="AZ1" s="12" t="s">
        <v>2601</v>
      </c>
      <c r="BA1" s="12" t="s">
        <v>2602</v>
      </c>
      <c r="BB1" s="12" t="s">
        <v>2606</v>
      </c>
    </row>
    <row r="2" spans="1:54" x14ac:dyDescent="0.25">
      <c r="A2" s="12" t="s">
        <v>49</v>
      </c>
      <c r="B2" s="12" t="s">
        <v>0</v>
      </c>
      <c r="C2" s="12" t="s">
        <v>0</v>
      </c>
      <c r="D2" s="12" t="s">
        <v>0</v>
      </c>
      <c r="E2" s="12" t="s">
        <v>50</v>
      </c>
      <c r="F2" s="12" t="s">
        <v>51</v>
      </c>
      <c r="G2" s="12" t="s">
        <v>52</v>
      </c>
      <c r="H2" s="12" t="s">
        <v>53</v>
      </c>
      <c r="I2" s="12" t="s">
        <v>54</v>
      </c>
      <c r="J2" s="12" t="s">
        <v>0</v>
      </c>
      <c r="K2" s="12" t="s">
        <v>0</v>
      </c>
      <c r="L2" s="12" t="s">
        <v>0</v>
      </c>
      <c r="M2" s="12" t="s">
        <v>55</v>
      </c>
      <c r="N2" s="12" t="s">
        <v>56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57</v>
      </c>
      <c r="X2" s="12" t="s">
        <v>58</v>
      </c>
      <c r="Y2" s="12" t="s">
        <v>59</v>
      </c>
      <c r="Z2" s="12" t="s">
        <v>60</v>
      </c>
      <c r="AA2" s="12" t="s">
        <v>61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2605</v>
      </c>
      <c r="AQ2" s="12" t="s">
        <v>53</v>
      </c>
      <c r="AR2" s="12" t="s">
        <v>70</v>
      </c>
      <c r="AS2" s="12" t="s">
        <v>71</v>
      </c>
      <c r="AT2" s="12" t="s">
        <v>72</v>
      </c>
      <c r="AU2" s="12" t="s">
        <v>73</v>
      </c>
      <c r="AV2" s="12" t="s">
        <v>74</v>
      </c>
      <c r="AW2" s="12" t="s">
        <v>0</v>
      </c>
      <c r="AX2" s="12" t="s">
        <v>2595</v>
      </c>
      <c r="AY2" s="12" t="s">
        <v>2596</v>
      </c>
      <c r="AZ2" s="12" t="s">
        <v>2597</v>
      </c>
      <c r="BA2" s="12" t="s">
        <v>2598</v>
      </c>
      <c r="BB2" s="12" t="s">
        <v>2607</v>
      </c>
    </row>
    <row r="3" spans="1:54" x14ac:dyDescent="0.25">
      <c r="A3" s="12" t="s">
        <v>75</v>
      </c>
      <c r="B3" s="12" t="s">
        <v>0</v>
      </c>
      <c r="C3" s="12" t="s">
        <v>0</v>
      </c>
      <c r="D3" s="12" t="s">
        <v>0</v>
      </c>
      <c r="E3" s="12" t="s">
        <v>76</v>
      </c>
      <c r="F3" s="12" t="s">
        <v>77</v>
      </c>
      <c r="G3" s="12" t="s">
        <v>78</v>
      </c>
      <c r="H3" s="12" t="s">
        <v>78</v>
      </c>
      <c r="I3" s="12" t="s">
        <v>78</v>
      </c>
      <c r="J3" s="12" t="s">
        <v>78</v>
      </c>
      <c r="K3" s="12" t="s">
        <v>78</v>
      </c>
      <c r="L3" s="12" t="s">
        <v>0</v>
      </c>
      <c r="M3" s="12" t="s">
        <v>78</v>
      </c>
      <c r="N3" s="12" t="s">
        <v>78</v>
      </c>
      <c r="O3" s="12" t="s">
        <v>0</v>
      </c>
      <c r="P3" s="12" t="s">
        <v>78</v>
      </c>
      <c r="Q3" s="12" t="s">
        <v>79</v>
      </c>
      <c r="R3" s="12" t="s">
        <v>80</v>
      </c>
      <c r="S3" s="12" t="s">
        <v>81</v>
      </c>
      <c r="T3" s="12" t="s">
        <v>82</v>
      </c>
      <c r="U3" s="12" t="s">
        <v>83</v>
      </c>
      <c r="V3" s="12" t="s">
        <v>84</v>
      </c>
      <c r="W3" s="12" t="s">
        <v>78</v>
      </c>
      <c r="X3" s="12" t="s">
        <v>78</v>
      </c>
      <c r="Y3" s="12" t="s">
        <v>78</v>
      </c>
      <c r="Z3" s="12" t="s">
        <v>78</v>
      </c>
      <c r="AA3" s="12" t="s">
        <v>85</v>
      </c>
      <c r="AB3" s="12" t="s">
        <v>78</v>
      </c>
      <c r="AC3" s="12" t="s">
        <v>78</v>
      </c>
      <c r="AD3" s="12" t="s">
        <v>78</v>
      </c>
      <c r="AE3" s="12" t="s">
        <v>78</v>
      </c>
      <c r="AF3" s="12" t="s">
        <v>78</v>
      </c>
      <c r="AG3" s="12" t="s">
        <v>76</v>
      </c>
      <c r="AH3" s="12" t="s">
        <v>78</v>
      </c>
      <c r="AI3" s="12" t="s">
        <v>86</v>
      </c>
      <c r="AJ3" s="12" t="s">
        <v>78</v>
      </c>
      <c r="AK3" s="12" t="s">
        <v>78</v>
      </c>
      <c r="AL3" s="12" t="s">
        <v>78</v>
      </c>
      <c r="AM3" s="12" t="s">
        <v>78</v>
      </c>
      <c r="AN3" s="12" t="s">
        <v>78</v>
      </c>
      <c r="AO3" s="12" t="s">
        <v>78</v>
      </c>
      <c r="AP3" s="12" t="s">
        <v>78</v>
      </c>
      <c r="AQ3" s="12" t="s">
        <v>78</v>
      </c>
      <c r="AR3" s="12" t="s">
        <v>78</v>
      </c>
      <c r="AS3" s="12" t="s">
        <v>87</v>
      </c>
      <c r="AT3" s="12" t="s">
        <v>88</v>
      </c>
      <c r="AU3" s="12" t="s">
        <v>89</v>
      </c>
      <c r="AV3" s="12" t="s">
        <v>90</v>
      </c>
      <c r="AW3" s="12" t="s">
        <v>0</v>
      </c>
      <c r="AX3" s="12" t="s">
        <v>76</v>
      </c>
      <c r="AY3" s="12" t="s">
        <v>76</v>
      </c>
      <c r="AZ3" s="12" t="s">
        <v>76</v>
      </c>
      <c r="BA3" s="12" t="s">
        <v>76</v>
      </c>
      <c r="BB3" s="12" t="s">
        <v>78</v>
      </c>
    </row>
    <row r="4" spans="1:54" x14ac:dyDescent="0.25">
      <c r="A4" s="12" t="s">
        <v>91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2" t="s">
        <v>92</v>
      </c>
      <c r="H4" s="12" t="s">
        <v>92</v>
      </c>
      <c r="I4" s="12" t="s">
        <v>93</v>
      </c>
      <c r="J4" s="12" t="s">
        <v>94</v>
      </c>
      <c r="K4" s="12" t="s">
        <v>95</v>
      </c>
      <c r="L4" s="12" t="s">
        <v>93</v>
      </c>
      <c r="M4" s="12" t="s">
        <v>93</v>
      </c>
      <c r="N4" s="12" t="s">
        <v>93</v>
      </c>
      <c r="O4" s="12" t="s">
        <v>96</v>
      </c>
      <c r="P4" s="12" t="s">
        <v>92</v>
      </c>
      <c r="Q4" s="12" t="s">
        <v>92</v>
      </c>
      <c r="R4" s="12" t="s">
        <v>92</v>
      </c>
      <c r="S4" s="12" t="s">
        <v>92</v>
      </c>
      <c r="T4" s="12" t="s">
        <v>97</v>
      </c>
      <c r="U4" s="12" t="s">
        <v>97</v>
      </c>
      <c r="V4" s="12" t="s">
        <v>97</v>
      </c>
      <c r="W4" s="12" t="s">
        <v>98</v>
      </c>
      <c r="X4" s="12" t="s">
        <v>2603</v>
      </c>
      <c r="Y4" s="12" t="s">
        <v>93</v>
      </c>
      <c r="Z4" s="12" t="s">
        <v>2604</v>
      </c>
      <c r="AA4" s="12" t="s">
        <v>92</v>
      </c>
      <c r="AB4" s="12" t="s">
        <v>99</v>
      </c>
      <c r="AC4" s="12" t="s">
        <v>100</v>
      </c>
      <c r="AD4" s="12" t="s">
        <v>101</v>
      </c>
      <c r="AE4" s="12" t="s">
        <v>101</v>
      </c>
      <c r="AF4" s="12" t="s">
        <v>102</v>
      </c>
      <c r="AG4" s="12" t="s">
        <v>0</v>
      </c>
      <c r="AH4" s="12" t="s">
        <v>0</v>
      </c>
      <c r="AI4" s="12" t="s">
        <v>0</v>
      </c>
      <c r="AJ4" s="12" t="s">
        <v>92</v>
      </c>
      <c r="AK4" s="12" t="s">
        <v>92</v>
      </c>
      <c r="AL4" s="12" t="s">
        <v>92</v>
      </c>
      <c r="AM4" s="12" t="s">
        <v>97</v>
      </c>
      <c r="AN4" s="12" t="s">
        <v>97</v>
      </c>
      <c r="AO4" s="12" t="s">
        <v>97</v>
      </c>
      <c r="AP4" s="12" t="s">
        <v>103</v>
      </c>
      <c r="AQ4" s="12" t="s">
        <v>92</v>
      </c>
      <c r="AR4" s="12" t="s">
        <v>92</v>
      </c>
      <c r="AS4" s="12" t="s">
        <v>0</v>
      </c>
      <c r="AT4" s="12" t="s">
        <v>92</v>
      </c>
      <c r="AU4" s="12" t="s">
        <v>0</v>
      </c>
      <c r="AV4" s="12" t="s">
        <v>92</v>
      </c>
      <c r="AW4" s="12" t="s">
        <v>0</v>
      </c>
      <c r="AX4" s="12" t="s">
        <v>0</v>
      </c>
      <c r="AY4" s="12" t="s">
        <v>0</v>
      </c>
      <c r="AZ4" s="12" t="s">
        <v>0</v>
      </c>
      <c r="BA4" s="12" t="s">
        <v>0</v>
      </c>
      <c r="BB4" s="12" t="s">
        <v>92</v>
      </c>
    </row>
    <row r="5" spans="1:54" x14ac:dyDescent="0.25">
      <c r="A5" s="12"/>
      <c r="B5" s="12"/>
      <c r="C5" s="12" t="s">
        <v>104</v>
      </c>
      <c r="D5" s="12" t="s">
        <v>105</v>
      </c>
      <c r="E5" s="12" t="s">
        <v>106</v>
      </c>
      <c r="F5" s="12" t="s">
        <v>107</v>
      </c>
      <c r="G5" s="12">
        <v>0.5</v>
      </c>
      <c r="H5" s="12">
        <v>40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>
        <v>0.5</v>
      </c>
      <c r="AB5" s="12"/>
      <c r="AC5" s="12"/>
      <c r="AD5" s="12">
        <v>5</v>
      </c>
      <c r="AE5" s="12"/>
      <c r="AF5" s="12"/>
      <c r="AG5" s="12"/>
      <c r="AH5" s="12"/>
      <c r="AI5" s="12">
        <v>1</v>
      </c>
      <c r="AJ5" s="12"/>
      <c r="AK5" s="12"/>
      <c r="AL5" s="12"/>
      <c r="AM5" s="12"/>
      <c r="AN5" s="12"/>
      <c r="AO5" s="12"/>
      <c r="AP5" s="12">
        <v>1.351507</v>
      </c>
      <c r="AQ5" s="12"/>
      <c r="AR5" s="12"/>
      <c r="AS5" s="12" t="s">
        <v>2593</v>
      </c>
      <c r="AT5" s="12">
        <v>17.480632</v>
      </c>
      <c r="AU5" s="12" t="s">
        <v>108</v>
      </c>
      <c r="AV5" s="12">
        <v>129.888631805556</v>
      </c>
      <c r="AW5" s="12"/>
      <c r="AX5" s="12"/>
      <c r="AY5" s="12"/>
      <c r="AZ5" s="12"/>
      <c r="BA5" s="12"/>
      <c r="BB5" s="12"/>
    </row>
    <row r="6" spans="1:54" x14ac:dyDescent="0.25">
      <c r="A6" s="12"/>
      <c r="B6" s="12"/>
      <c r="C6" s="12" t="s">
        <v>104</v>
      </c>
      <c r="D6" s="12" t="s">
        <v>109</v>
      </c>
      <c r="E6" s="12" t="s">
        <v>110</v>
      </c>
      <c r="F6" s="12" t="s">
        <v>111</v>
      </c>
      <c r="G6" s="12">
        <v>0.29817100000000002</v>
      </c>
      <c r="H6" s="12">
        <v>34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80.5</v>
      </c>
      <c r="X6" s="12">
        <v>6.5995687038645601</v>
      </c>
      <c r="Y6" s="12">
        <v>-48.5</v>
      </c>
      <c r="Z6" s="12"/>
      <c r="AA6" s="12">
        <v>0.29817100000000002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 t="s">
        <v>2593</v>
      </c>
      <c r="AT6" s="12">
        <v>15.678397</v>
      </c>
      <c r="AU6" s="12" t="s">
        <v>112</v>
      </c>
      <c r="AV6" s="12">
        <v>128.08639746555593</v>
      </c>
      <c r="AW6" s="12" t="s">
        <v>113</v>
      </c>
      <c r="AX6" s="12" t="s">
        <v>2535</v>
      </c>
      <c r="AY6" s="12" t="s">
        <v>2536</v>
      </c>
      <c r="AZ6" s="12" t="s">
        <v>2537</v>
      </c>
      <c r="BA6" s="12" t="s">
        <v>2538</v>
      </c>
      <c r="BB6" s="12"/>
    </row>
    <row r="7" spans="1:54" x14ac:dyDescent="0.25">
      <c r="A7" s="12"/>
      <c r="B7" s="12"/>
      <c r="C7" s="12" t="s">
        <v>104</v>
      </c>
      <c r="D7" s="12" t="s">
        <v>114</v>
      </c>
      <c r="E7" s="12" t="s">
        <v>115</v>
      </c>
      <c r="F7" s="12" t="s">
        <v>116</v>
      </c>
      <c r="G7" s="12">
        <v>0.29817100000000002</v>
      </c>
      <c r="H7" s="12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v>80.5</v>
      </c>
      <c r="X7" s="12">
        <v>6.5995687038645601</v>
      </c>
      <c r="Y7" s="12">
        <v>-22.5</v>
      </c>
      <c r="Z7" s="12"/>
      <c r="AA7" s="12">
        <v>0.29817100000000002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 t="s">
        <v>2593</v>
      </c>
      <c r="AT7" s="12">
        <v>25.223171000000001</v>
      </c>
      <c r="AU7" s="12" t="s">
        <v>112</v>
      </c>
      <c r="AV7" s="12">
        <v>137.6311708255559</v>
      </c>
      <c r="AW7" s="12" t="s">
        <v>113</v>
      </c>
      <c r="AX7" s="12" t="s">
        <v>2535</v>
      </c>
      <c r="AY7" s="12" t="s">
        <v>2536</v>
      </c>
      <c r="AZ7" s="12" t="s">
        <v>2537</v>
      </c>
      <c r="BA7" s="12" t="s">
        <v>2538</v>
      </c>
      <c r="BB7" s="12"/>
    </row>
    <row r="8" spans="1:54" x14ac:dyDescent="0.25">
      <c r="A8" s="12"/>
      <c r="B8" s="12"/>
      <c r="C8" s="12" t="s">
        <v>117</v>
      </c>
      <c r="D8" s="12" t="s">
        <v>118</v>
      </c>
      <c r="E8" s="12"/>
      <c r="F8" s="12" t="s">
        <v>119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 t="s">
        <v>117</v>
      </c>
      <c r="AT8" s="12">
        <v>21.079481000000001</v>
      </c>
      <c r="AU8" s="12" t="s">
        <v>120</v>
      </c>
      <c r="AV8" s="12">
        <v>454.04159343155999</v>
      </c>
      <c r="AW8" s="12"/>
      <c r="AX8" s="12"/>
      <c r="AY8" s="12"/>
      <c r="AZ8" s="12"/>
      <c r="BA8" s="12"/>
      <c r="BB8" s="12"/>
    </row>
    <row r="9" spans="1:54" x14ac:dyDescent="0.25">
      <c r="A9" s="12"/>
      <c r="B9" s="12"/>
      <c r="C9" s="12" t="s">
        <v>121</v>
      </c>
      <c r="D9" s="12" t="s">
        <v>122</v>
      </c>
      <c r="E9" s="12"/>
      <c r="F9" s="12" t="s">
        <v>123</v>
      </c>
      <c r="G9" s="12"/>
      <c r="H9" s="12">
        <v>47.5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0.13700000000000001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 t="s">
        <v>2573</v>
      </c>
      <c r="AT9" s="12">
        <v>6.5647450000000003</v>
      </c>
      <c r="AU9" s="12" t="s">
        <v>124</v>
      </c>
      <c r="AV9" s="12">
        <v>221.94323366555543</v>
      </c>
      <c r="AW9" s="12"/>
      <c r="AX9" s="12"/>
      <c r="AY9" s="12"/>
      <c r="AZ9" s="12"/>
      <c r="BA9" s="12"/>
      <c r="BB9" s="12"/>
    </row>
    <row r="10" spans="1:54" x14ac:dyDescent="0.25">
      <c r="A10" s="12"/>
      <c r="B10" s="12"/>
      <c r="C10" s="12" t="s">
        <v>125</v>
      </c>
      <c r="D10" s="12" t="s">
        <v>126</v>
      </c>
      <c r="E10" s="12" t="s">
        <v>127</v>
      </c>
      <c r="F10" s="12" t="s">
        <v>128</v>
      </c>
      <c r="G10" s="12">
        <v>0.49565599999999999</v>
      </c>
      <c r="H10" s="12">
        <v>40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322</v>
      </c>
      <c r="X10" s="12">
        <v>8.589828429394581</v>
      </c>
      <c r="Y10" s="12">
        <v>-24</v>
      </c>
      <c r="Z10" s="12"/>
      <c r="AA10" s="12">
        <v>0.49565599999999999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 t="s">
        <v>125</v>
      </c>
      <c r="AT10" s="12">
        <v>79.815209999999993</v>
      </c>
      <c r="AU10" s="12" t="s">
        <v>112</v>
      </c>
      <c r="AV10" s="12">
        <v>350.31690093156118</v>
      </c>
      <c r="AW10" s="12" t="s">
        <v>129</v>
      </c>
      <c r="AX10" s="12" t="s">
        <v>2539</v>
      </c>
      <c r="AY10" s="12" t="s">
        <v>2540</v>
      </c>
      <c r="AZ10" s="12" t="s">
        <v>2541</v>
      </c>
      <c r="BA10" s="12" t="s">
        <v>2542</v>
      </c>
      <c r="BB10" s="12"/>
    </row>
    <row r="11" spans="1:54" x14ac:dyDescent="0.25">
      <c r="A11" s="12"/>
      <c r="B11" s="12"/>
      <c r="C11" s="12" t="s">
        <v>104</v>
      </c>
      <c r="D11" s="12" t="s">
        <v>114</v>
      </c>
      <c r="E11" s="12" t="s">
        <v>130</v>
      </c>
      <c r="F11" s="12" t="s">
        <v>131</v>
      </c>
      <c r="G11" s="12">
        <v>0.29817100000000002</v>
      </c>
      <c r="H11" s="12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80.5</v>
      </c>
      <c r="X11" s="12">
        <v>6.5995687038645601</v>
      </c>
      <c r="Y11" s="12">
        <v>-22.5</v>
      </c>
      <c r="Z11" s="12"/>
      <c r="AA11" s="12">
        <v>0.29817100000000002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 t="s">
        <v>2593</v>
      </c>
      <c r="AT11" s="12">
        <v>26.823208999999999</v>
      </c>
      <c r="AU11" s="12" t="s">
        <v>112</v>
      </c>
      <c r="AV11" s="12">
        <v>139.23120866555587</v>
      </c>
      <c r="AW11" s="12" t="s">
        <v>113</v>
      </c>
      <c r="AX11" s="12" t="s">
        <v>2535</v>
      </c>
      <c r="AY11" s="12" t="s">
        <v>2536</v>
      </c>
      <c r="AZ11" s="12" t="s">
        <v>2537</v>
      </c>
      <c r="BA11" s="12" t="s">
        <v>2538</v>
      </c>
      <c r="BB11" s="12"/>
    </row>
    <row r="12" spans="1:54" x14ac:dyDescent="0.25">
      <c r="A12" s="12"/>
      <c r="B12" s="12"/>
      <c r="C12" s="12" t="s">
        <v>117</v>
      </c>
      <c r="D12" s="12" t="s">
        <v>132</v>
      </c>
      <c r="E12" s="12"/>
      <c r="F12" s="12" t="s">
        <v>133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 t="s">
        <v>117</v>
      </c>
      <c r="AT12" s="12">
        <v>12.271132</v>
      </c>
      <c r="AU12" s="12" t="s">
        <v>134</v>
      </c>
      <c r="AV12" s="12">
        <v>445.23324443156014</v>
      </c>
      <c r="AW12" s="12"/>
      <c r="AX12" s="12"/>
      <c r="AY12" s="12"/>
      <c r="AZ12" s="12"/>
      <c r="BA12" s="12"/>
      <c r="BB12" s="12"/>
    </row>
    <row r="13" spans="1:54" x14ac:dyDescent="0.25">
      <c r="A13" s="12"/>
      <c r="B13" s="12"/>
      <c r="C13" s="12" t="s">
        <v>104</v>
      </c>
      <c r="D13" s="12" t="s">
        <v>135</v>
      </c>
      <c r="E13" s="12" t="s">
        <v>136</v>
      </c>
      <c r="F13" s="12" t="s">
        <v>137</v>
      </c>
      <c r="G13" s="12">
        <v>0.29817100000000002</v>
      </c>
      <c r="H13" s="12">
        <v>34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80.5</v>
      </c>
      <c r="X13" s="12">
        <v>6.5995687038645601</v>
      </c>
      <c r="Y13" s="12">
        <v>-22.5</v>
      </c>
      <c r="Z13" s="12"/>
      <c r="AA13" s="12">
        <v>0.29817100000000002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 t="s">
        <v>2593</v>
      </c>
      <c r="AT13" s="12">
        <v>69.830141999999995</v>
      </c>
      <c r="AU13" s="12" t="s">
        <v>112</v>
      </c>
      <c r="AV13" s="12">
        <v>182.23814246555557</v>
      </c>
      <c r="AW13" s="12" t="s">
        <v>113</v>
      </c>
      <c r="AX13" s="12" t="s">
        <v>2535</v>
      </c>
      <c r="AY13" s="12" t="s">
        <v>2536</v>
      </c>
      <c r="AZ13" s="12" t="s">
        <v>2537</v>
      </c>
      <c r="BA13" s="12" t="s">
        <v>2538</v>
      </c>
      <c r="BB13" s="12"/>
    </row>
    <row r="14" spans="1:54" x14ac:dyDescent="0.25">
      <c r="A14" s="12"/>
      <c r="B14" s="12"/>
      <c r="C14" s="12" t="s">
        <v>117</v>
      </c>
      <c r="D14" s="12" t="s">
        <v>138</v>
      </c>
      <c r="E14" s="12" t="s">
        <v>139</v>
      </c>
      <c r="F14" s="12" t="s">
        <v>140</v>
      </c>
      <c r="G14" s="12">
        <v>0.25</v>
      </c>
      <c r="H14" s="12">
        <v>50</v>
      </c>
      <c r="I14" s="12"/>
      <c r="J14" s="12">
        <v>-2.524524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>
        <v>0.25</v>
      </c>
      <c r="AB14" s="12"/>
      <c r="AC14" s="12"/>
      <c r="AD14" s="12">
        <v>-16.600000000000001</v>
      </c>
      <c r="AE14" s="12"/>
      <c r="AF14" s="12"/>
      <c r="AG14" s="12"/>
      <c r="AH14" s="12"/>
      <c r="AI14" s="12">
        <v>-1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 t="s">
        <v>117</v>
      </c>
      <c r="AT14" s="12">
        <v>42.510396</v>
      </c>
      <c r="AU14" s="12" t="s">
        <v>141</v>
      </c>
      <c r="AV14" s="12">
        <v>475.47250843155979</v>
      </c>
      <c r="AW14" s="12"/>
      <c r="AX14" s="12"/>
      <c r="AY14" s="12"/>
      <c r="AZ14" s="12"/>
      <c r="BA14" s="12"/>
      <c r="BB14" s="12"/>
    </row>
    <row r="15" spans="1:54" x14ac:dyDescent="0.25">
      <c r="A15" s="12"/>
      <c r="B15" s="12"/>
      <c r="C15" s="12" t="s">
        <v>117</v>
      </c>
      <c r="D15" s="12" t="s">
        <v>118</v>
      </c>
      <c r="E15" s="12"/>
      <c r="F15" s="12" t="s">
        <v>142</v>
      </c>
      <c r="G15" s="12"/>
      <c r="H15" s="12">
        <v>40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7.1999999999999995E-2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 t="s">
        <v>117</v>
      </c>
      <c r="AT15" s="12">
        <v>18.609197999999999</v>
      </c>
      <c r="AU15" s="12" t="s">
        <v>143</v>
      </c>
      <c r="AV15" s="12">
        <v>451.57131043156005</v>
      </c>
      <c r="AW15" s="12"/>
      <c r="AX15" s="12"/>
      <c r="AY15" s="12"/>
      <c r="AZ15" s="12"/>
      <c r="BA15" s="12"/>
      <c r="BB15" s="12"/>
    </row>
    <row r="16" spans="1:54" x14ac:dyDescent="0.25">
      <c r="A16" s="12"/>
      <c r="B16" s="12"/>
      <c r="C16" s="12" t="s">
        <v>117</v>
      </c>
      <c r="D16" s="12" t="s">
        <v>132</v>
      </c>
      <c r="E16" s="12"/>
      <c r="F16" s="12" t="s">
        <v>144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 t="s">
        <v>117</v>
      </c>
      <c r="AT16" s="12">
        <v>12.180132</v>
      </c>
      <c r="AU16" s="12" t="s">
        <v>134</v>
      </c>
      <c r="AV16" s="12">
        <v>445.14224443156013</v>
      </c>
      <c r="AW16" s="12"/>
      <c r="AX16" s="12"/>
      <c r="AY16" s="12"/>
      <c r="AZ16" s="12"/>
      <c r="BA16" s="12"/>
      <c r="BB16" s="12"/>
    </row>
    <row r="17" spans="1:54" x14ac:dyDescent="0.25">
      <c r="A17" s="12"/>
      <c r="B17" s="12"/>
      <c r="C17" s="12" t="s">
        <v>125</v>
      </c>
      <c r="D17" s="12" t="s">
        <v>145</v>
      </c>
      <c r="E17" s="12" t="s">
        <v>146</v>
      </c>
      <c r="F17" s="12" t="s">
        <v>147</v>
      </c>
      <c r="G17" s="12">
        <v>0.5</v>
      </c>
      <c r="H17" s="12">
        <v>40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>
        <v>0.5</v>
      </c>
      <c r="AB17" s="12"/>
      <c r="AC17" s="12"/>
      <c r="AD17" s="12">
        <v>5.65</v>
      </c>
      <c r="AE17" s="12"/>
      <c r="AF17" s="12"/>
      <c r="AG17" s="12"/>
      <c r="AH17" s="12"/>
      <c r="AI17" s="12">
        <v>1</v>
      </c>
      <c r="AJ17" s="12"/>
      <c r="AK17" s="12"/>
      <c r="AL17" s="12"/>
      <c r="AM17" s="12"/>
      <c r="AN17" s="12"/>
      <c r="AO17" s="12"/>
      <c r="AP17" s="12">
        <v>1.241857</v>
      </c>
      <c r="AQ17" s="12"/>
      <c r="AR17" s="12"/>
      <c r="AS17" s="12" t="s">
        <v>125</v>
      </c>
      <c r="AT17" s="12">
        <v>13.706263</v>
      </c>
      <c r="AU17" s="12" t="s">
        <v>108</v>
      </c>
      <c r="AV17" s="12">
        <v>284.20795393156186</v>
      </c>
      <c r="AW17" s="12"/>
      <c r="AX17" s="12"/>
      <c r="AY17" s="12"/>
      <c r="AZ17" s="12"/>
      <c r="BA17" s="12"/>
      <c r="BB17" s="12"/>
    </row>
    <row r="18" spans="1:54" x14ac:dyDescent="0.25">
      <c r="A18" s="12"/>
      <c r="B18" s="12"/>
      <c r="C18" s="12" t="s">
        <v>125</v>
      </c>
      <c r="D18" s="12" t="s">
        <v>148</v>
      </c>
      <c r="E18" s="12" t="s">
        <v>149</v>
      </c>
      <c r="F18" s="12" t="s">
        <v>150</v>
      </c>
      <c r="G18" s="12">
        <v>0.49565599999999999</v>
      </c>
      <c r="H18" s="12">
        <v>40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322</v>
      </c>
      <c r="X18" s="12">
        <v>8.589828429394581</v>
      </c>
      <c r="Y18" s="12">
        <v>-24</v>
      </c>
      <c r="Z18" s="12"/>
      <c r="AA18" s="12">
        <v>0.49565599999999999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 t="s">
        <v>125</v>
      </c>
      <c r="AT18" s="12">
        <v>86.613449000000003</v>
      </c>
      <c r="AU18" s="12" t="s">
        <v>112</v>
      </c>
      <c r="AV18" s="12">
        <v>357.11513993156109</v>
      </c>
      <c r="AW18" s="12" t="s">
        <v>129</v>
      </c>
      <c r="AX18" s="12" t="s">
        <v>2539</v>
      </c>
      <c r="AY18" s="12" t="s">
        <v>2540</v>
      </c>
      <c r="AZ18" s="12" t="s">
        <v>2541</v>
      </c>
      <c r="BA18" s="12" t="s">
        <v>2542</v>
      </c>
      <c r="BB18" s="12"/>
    </row>
    <row r="19" spans="1:54" x14ac:dyDescent="0.25">
      <c r="A19" s="12"/>
      <c r="B19" s="12"/>
      <c r="C19" s="12" t="s">
        <v>151</v>
      </c>
      <c r="D19" s="12" t="s">
        <v>152</v>
      </c>
      <c r="E19" s="12"/>
      <c r="F19" s="12" t="s">
        <v>153</v>
      </c>
      <c r="G19" s="12"/>
      <c r="H19" s="12">
        <v>150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0.4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 t="s">
        <v>151</v>
      </c>
      <c r="AT19" s="12">
        <v>31.029796999999999</v>
      </c>
      <c r="AU19" s="12" t="s">
        <v>154</v>
      </c>
      <c r="AV19" s="12">
        <v>99.520000260000003</v>
      </c>
      <c r="AW19" s="12"/>
      <c r="AX19" s="12"/>
      <c r="AY19" s="12"/>
      <c r="AZ19" s="12"/>
      <c r="BA19" s="12"/>
      <c r="BB19" s="12"/>
    </row>
    <row r="20" spans="1:54" x14ac:dyDescent="0.25">
      <c r="A20" s="12"/>
      <c r="B20" s="12"/>
      <c r="C20" s="12" t="s">
        <v>104</v>
      </c>
      <c r="D20" s="12" t="s">
        <v>155</v>
      </c>
      <c r="E20" s="12"/>
      <c r="F20" s="12" t="s">
        <v>156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0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2593</v>
      </c>
      <c r="AT20" s="12">
        <v>5.3112190000000004</v>
      </c>
      <c r="AU20" s="12" t="s">
        <v>120</v>
      </c>
      <c r="AV20" s="12">
        <v>117.71921892555594</v>
      </c>
      <c r="AW20" s="12"/>
      <c r="AX20" s="12"/>
      <c r="AY20" s="12"/>
      <c r="AZ20" s="12"/>
      <c r="BA20" s="12"/>
      <c r="BB20" s="12"/>
    </row>
    <row r="21" spans="1:54" x14ac:dyDescent="0.25">
      <c r="A21" s="12"/>
      <c r="B21" s="12"/>
      <c r="C21" s="12" t="s">
        <v>151</v>
      </c>
      <c r="D21" s="12" t="s">
        <v>157</v>
      </c>
      <c r="E21" s="12"/>
      <c r="F21" s="12" t="s">
        <v>158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0.29210000000000003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151</v>
      </c>
      <c r="AT21" s="12">
        <v>-1.5333030000000001</v>
      </c>
      <c r="AU21" s="12" t="s">
        <v>154</v>
      </c>
      <c r="AV21" s="12">
        <v>66.956899840205793</v>
      </c>
      <c r="AW21" s="12"/>
      <c r="AX21" s="12"/>
      <c r="AY21" s="12"/>
      <c r="AZ21" s="12"/>
      <c r="BA21" s="12"/>
      <c r="BB21" s="12"/>
    </row>
    <row r="22" spans="1:54" x14ac:dyDescent="0.25">
      <c r="A22" s="12"/>
      <c r="B22" s="12"/>
      <c r="C22" s="12" t="s">
        <v>104</v>
      </c>
      <c r="D22" s="12" t="s">
        <v>159</v>
      </c>
      <c r="E22" s="12" t="s">
        <v>160</v>
      </c>
      <c r="F22" s="12" t="s">
        <v>161</v>
      </c>
      <c r="G22" s="12">
        <v>0.29817100000000002</v>
      </c>
      <c r="H22" s="12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>
        <v>80.5</v>
      </c>
      <c r="X22" s="12">
        <v>6.5995687038645601</v>
      </c>
      <c r="Y22" s="12">
        <v>-22.5</v>
      </c>
      <c r="Z22" s="12"/>
      <c r="AA22" s="12">
        <v>0.29817100000000002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 t="s">
        <v>2593</v>
      </c>
      <c r="AT22" s="12">
        <v>75.407190999999997</v>
      </c>
      <c r="AU22" s="12" t="s">
        <v>112</v>
      </c>
      <c r="AV22" s="12">
        <v>187.81519098555555</v>
      </c>
      <c r="AW22" s="12" t="s">
        <v>113</v>
      </c>
      <c r="AX22" s="12" t="s">
        <v>2535</v>
      </c>
      <c r="AY22" s="12" t="s">
        <v>2536</v>
      </c>
      <c r="AZ22" s="12" t="s">
        <v>2537</v>
      </c>
      <c r="BA22" s="12" t="s">
        <v>2538</v>
      </c>
      <c r="BB22" s="12"/>
    </row>
    <row r="23" spans="1:54" x14ac:dyDescent="0.25">
      <c r="A23" s="12"/>
      <c r="B23" s="12"/>
      <c r="C23" s="12" t="s">
        <v>117</v>
      </c>
      <c r="D23" s="12" t="s">
        <v>162</v>
      </c>
      <c r="E23" s="12"/>
      <c r="F23" s="12" t="s">
        <v>163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>
        <v>0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 t="s">
        <v>117</v>
      </c>
      <c r="AT23" s="12">
        <v>18.383198</v>
      </c>
      <c r="AU23" s="12" t="s">
        <v>134</v>
      </c>
      <c r="AV23" s="12">
        <v>451.34531043156005</v>
      </c>
      <c r="AW23" s="12"/>
      <c r="AX23" s="12"/>
      <c r="AY23" s="12"/>
      <c r="AZ23" s="12"/>
      <c r="BA23" s="12"/>
      <c r="BB23" s="12"/>
    </row>
    <row r="24" spans="1:54" x14ac:dyDescent="0.25">
      <c r="A24" s="12"/>
      <c r="B24" s="12"/>
      <c r="C24" s="12" t="s">
        <v>117</v>
      </c>
      <c r="D24" s="12" t="s">
        <v>162</v>
      </c>
      <c r="E24" s="12"/>
      <c r="F24" s="12" t="s">
        <v>164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0</v>
      </c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 t="s">
        <v>117</v>
      </c>
      <c r="AT24" s="12">
        <v>18.474198000000001</v>
      </c>
      <c r="AU24" s="12" t="s">
        <v>134</v>
      </c>
      <c r="AV24" s="12">
        <v>451.43631043156006</v>
      </c>
      <c r="AW24" s="12"/>
      <c r="AX24" s="12"/>
      <c r="AY24" s="12"/>
      <c r="AZ24" s="12"/>
      <c r="BA24" s="12"/>
      <c r="BB24" s="12"/>
    </row>
    <row r="25" spans="1:54" x14ac:dyDescent="0.25">
      <c r="A25" s="12"/>
      <c r="B25" s="12"/>
      <c r="C25" s="12" t="s">
        <v>125</v>
      </c>
      <c r="D25" s="12" t="s">
        <v>165</v>
      </c>
      <c r="E25" s="12" t="s">
        <v>166</v>
      </c>
      <c r="F25" s="12" t="s">
        <v>167</v>
      </c>
      <c r="G25" s="12">
        <v>0.49565599999999999</v>
      </c>
      <c r="H25" s="12">
        <v>40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>
        <v>322</v>
      </c>
      <c r="X25" s="12">
        <v>8.589828429394581</v>
      </c>
      <c r="Y25" s="12">
        <v>-24</v>
      </c>
      <c r="Z25" s="12"/>
      <c r="AA25" s="12">
        <v>0.49565599999999999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 t="s">
        <v>125</v>
      </c>
      <c r="AT25" s="12">
        <v>76.703818999999996</v>
      </c>
      <c r="AU25" s="12" t="s">
        <v>112</v>
      </c>
      <c r="AV25" s="12">
        <v>347.20550993156127</v>
      </c>
      <c r="AW25" s="12" t="s">
        <v>129</v>
      </c>
      <c r="AX25" s="12" t="s">
        <v>2539</v>
      </c>
      <c r="AY25" s="12" t="s">
        <v>2540</v>
      </c>
      <c r="AZ25" s="12" t="s">
        <v>2541</v>
      </c>
      <c r="BA25" s="12" t="s">
        <v>2542</v>
      </c>
      <c r="BB25" s="12"/>
    </row>
    <row r="26" spans="1:54" x14ac:dyDescent="0.25">
      <c r="A26" s="12"/>
      <c r="B26" s="12"/>
      <c r="C26" s="12" t="s">
        <v>117</v>
      </c>
      <c r="D26" s="12" t="s">
        <v>168</v>
      </c>
      <c r="E26" s="12" t="s">
        <v>169</v>
      </c>
      <c r="F26" s="12" t="s">
        <v>170</v>
      </c>
      <c r="G26" s="12">
        <v>0.49565599999999999</v>
      </c>
      <c r="H26" s="12">
        <v>40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322</v>
      </c>
      <c r="X26" s="12">
        <v>8.589828429394581</v>
      </c>
      <c r="Y26" s="12">
        <v>-24</v>
      </c>
      <c r="Z26" s="12"/>
      <c r="AA26" s="12">
        <v>0.49565599999999999</v>
      </c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 t="s">
        <v>117</v>
      </c>
      <c r="AT26" s="12">
        <v>15.934742999999999</v>
      </c>
      <c r="AU26" s="12" t="s">
        <v>112</v>
      </c>
      <c r="AV26" s="12">
        <v>448.89685543156008</v>
      </c>
      <c r="AW26" s="12" t="s">
        <v>129</v>
      </c>
      <c r="AX26" s="12" t="s">
        <v>2539</v>
      </c>
      <c r="AY26" s="12" t="s">
        <v>2540</v>
      </c>
      <c r="AZ26" s="12" t="s">
        <v>2541</v>
      </c>
      <c r="BA26" s="12" t="s">
        <v>2542</v>
      </c>
      <c r="BB26" s="12"/>
    </row>
    <row r="27" spans="1:54" x14ac:dyDescent="0.25">
      <c r="A27" s="12"/>
      <c r="B27" s="12"/>
      <c r="C27" s="12" t="s">
        <v>125</v>
      </c>
      <c r="D27" s="12" t="s">
        <v>171</v>
      </c>
      <c r="E27" s="12" t="s">
        <v>172</v>
      </c>
      <c r="F27" s="12" t="s">
        <v>173</v>
      </c>
      <c r="G27" s="12">
        <v>0.49565599999999999</v>
      </c>
      <c r="H27" s="12">
        <v>40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322</v>
      </c>
      <c r="X27" s="12">
        <v>8.589828429394581</v>
      </c>
      <c r="Y27" s="12">
        <v>-24</v>
      </c>
      <c r="Z27" s="12"/>
      <c r="AA27" s="12">
        <v>0.49565599999999999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 t="s">
        <v>125</v>
      </c>
      <c r="AT27" s="12">
        <v>102.706429</v>
      </c>
      <c r="AU27" s="12" t="s">
        <v>112</v>
      </c>
      <c r="AV27" s="12">
        <v>373.20811993156093</v>
      </c>
      <c r="AW27" s="12" t="s">
        <v>129</v>
      </c>
      <c r="AX27" s="12" t="s">
        <v>2539</v>
      </c>
      <c r="AY27" s="12" t="s">
        <v>2540</v>
      </c>
      <c r="AZ27" s="12" t="s">
        <v>2541</v>
      </c>
      <c r="BA27" s="12" t="s">
        <v>2542</v>
      </c>
      <c r="BB27" s="12"/>
    </row>
    <row r="28" spans="1:54" x14ac:dyDescent="0.25">
      <c r="A28" s="12"/>
      <c r="B28" s="12"/>
      <c r="C28" s="12" t="s">
        <v>125</v>
      </c>
      <c r="D28" s="12" t="s">
        <v>148</v>
      </c>
      <c r="E28" s="12"/>
      <c r="F28" s="12" t="s">
        <v>174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v>0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 t="s">
        <v>125</v>
      </c>
      <c r="AT28" s="12">
        <v>90.548124999999999</v>
      </c>
      <c r="AU28" s="12" t="s">
        <v>120</v>
      </c>
      <c r="AV28" s="12">
        <v>361.04981593156111</v>
      </c>
      <c r="AW28" s="12"/>
      <c r="AX28" s="12"/>
      <c r="AY28" s="12"/>
      <c r="AZ28" s="12"/>
      <c r="BA28" s="12"/>
      <c r="BB28" s="12"/>
    </row>
    <row r="29" spans="1:54" x14ac:dyDescent="0.25">
      <c r="A29" s="12"/>
      <c r="B29" s="12"/>
      <c r="C29" s="12" t="s">
        <v>125</v>
      </c>
      <c r="D29" s="12" t="s">
        <v>171</v>
      </c>
      <c r="E29" s="12" t="s">
        <v>175</v>
      </c>
      <c r="F29" s="12" t="s">
        <v>176</v>
      </c>
      <c r="G29" s="12">
        <v>0.49565599999999999</v>
      </c>
      <c r="H29" s="12">
        <v>40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322</v>
      </c>
      <c r="X29" s="12">
        <v>8.589828429394581</v>
      </c>
      <c r="Y29" s="12">
        <v>-24</v>
      </c>
      <c r="Z29" s="12"/>
      <c r="AA29" s="12">
        <v>0.49565599999999999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 t="s">
        <v>125</v>
      </c>
      <c r="AT29" s="12">
        <v>100.92091000000001</v>
      </c>
      <c r="AU29" s="12" t="s">
        <v>112</v>
      </c>
      <c r="AV29" s="12">
        <v>371.42260093156096</v>
      </c>
      <c r="AW29" s="12" t="s">
        <v>129</v>
      </c>
      <c r="AX29" s="12" t="s">
        <v>2539</v>
      </c>
      <c r="AY29" s="12" t="s">
        <v>2540</v>
      </c>
      <c r="AZ29" s="12" t="s">
        <v>2541</v>
      </c>
      <c r="BA29" s="12" t="s">
        <v>2542</v>
      </c>
      <c r="BB29" s="12"/>
    </row>
    <row r="30" spans="1:54" x14ac:dyDescent="0.25">
      <c r="A30" s="12"/>
      <c r="B30" s="12"/>
      <c r="C30" s="12" t="s">
        <v>104</v>
      </c>
      <c r="D30" s="12" t="s">
        <v>177</v>
      </c>
      <c r="E30" s="12"/>
      <c r="F30" s="12" t="s">
        <v>178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>
        <v>0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 t="s">
        <v>2593</v>
      </c>
      <c r="AT30" s="12">
        <v>0.37881700000000001</v>
      </c>
      <c r="AU30" s="12" t="s">
        <v>120</v>
      </c>
      <c r="AV30" s="12">
        <v>112.78681740555596</v>
      </c>
      <c r="AW30" s="12"/>
      <c r="AX30" s="12"/>
      <c r="AY30" s="12"/>
      <c r="AZ30" s="12"/>
      <c r="BA30" s="12"/>
      <c r="BB30" s="12"/>
    </row>
    <row r="31" spans="1:54" x14ac:dyDescent="0.25">
      <c r="A31" s="12"/>
      <c r="B31" s="12"/>
      <c r="C31" s="12" t="s">
        <v>117</v>
      </c>
      <c r="D31" s="12" t="s">
        <v>138</v>
      </c>
      <c r="E31" s="12"/>
      <c r="F31" s="12" t="s">
        <v>179</v>
      </c>
      <c r="G31" s="12"/>
      <c r="H31" s="12">
        <v>47.5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0.13700000000000001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 t="s">
        <v>117</v>
      </c>
      <c r="AT31" s="12">
        <v>76.144896000000003</v>
      </c>
      <c r="AU31" s="12" t="s">
        <v>124</v>
      </c>
      <c r="AV31" s="12">
        <v>509.10700843155968</v>
      </c>
      <c r="AW31" s="12"/>
      <c r="AX31" s="12"/>
      <c r="AY31" s="12"/>
      <c r="AZ31" s="12"/>
      <c r="BA31" s="12"/>
      <c r="BB31" s="12"/>
    </row>
    <row r="32" spans="1:54" x14ac:dyDescent="0.25">
      <c r="A32" s="12"/>
      <c r="B32" s="12"/>
      <c r="C32" s="12" t="s">
        <v>125</v>
      </c>
      <c r="D32" s="12" t="s">
        <v>180</v>
      </c>
      <c r="E32" s="12"/>
      <c r="F32" s="12" t="s">
        <v>181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>
        <v>0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 t="s">
        <v>125</v>
      </c>
      <c r="AT32" s="12">
        <v>47.632770999999998</v>
      </c>
      <c r="AU32" s="12" t="s">
        <v>134</v>
      </c>
      <c r="AV32" s="12">
        <v>318.13446193156165</v>
      </c>
      <c r="AW32" s="12"/>
      <c r="AX32" s="12"/>
      <c r="AY32" s="12"/>
      <c r="AZ32" s="12"/>
      <c r="BA32" s="12"/>
      <c r="BB32" s="12"/>
    </row>
    <row r="33" spans="1:54" x14ac:dyDescent="0.25">
      <c r="A33" s="12"/>
      <c r="B33" s="12"/>
      <c r="C33" s="12" t="s">
        <v>104</v>
      </c>
      <c r="D33" s="12" t="s">
        <v>138</v>
      </c>
      <c r="E33" s="12"/>
      <c r="F33" s="12" t="s">
        <v>182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>
        <v>0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 t="s">
        <v>2593</v>
      </c>
      <c r="AT33" s="12">
        <v>102.744489</v>
      </c>
      <c r="AU33" s="12" t="s">
        <v>183</v>
      </c>
      <c r="AV33" s="12">
        <v>215.1524886655555</v>
      </c>
      <c r="AW33" s="12"/>
      <c r="AX33" s="12"/>
      <c r="AY33" s="12"/>
      <c r="AZ33" s="12"/>
      <c r="BA33" s="12"/>
      <c r="BB33" s="12"/>
    </row>
    <row r="34" spans="1:54" x14ac:dyDescent="0.25">
      <c r="A34" s="12"/>
      <c r="B34" s="12"/>
      <c r="C34" s="12" t="s">
        <v>125</v>
      </c>
      <c r="D34" s="12" t="s">
        <v>184</v>
      </c>
      <c r="E34" s="12" t="s">
        <v>185</v>
      </c>
      <c r="F34" s="12" t="s">
        <v>186</v>
      </c>
      <c r="G34" s="12">
        <v>0.32364399999999999</v>
      </c>
      <c r="H34" s="12">
        <v>40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322</v>
      </c>
      <c r="X34" s="12">
        <v>7.6775716528036977</v>
      </c>
      <c r="Y34" s="12">
        <v>-32</v>
      </c>
      <c r="Z34" s="12"/>
      <c r="AA34" s="12">
        <v>0.32364399999999999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 t="s">
        <v>125</v>
      </c>
      <c r="AT34" s="12">
        <v>36.176757000000002</v>
      </c>
      <c r="AU34" s="12" t="s">
        <v>112</v>
      </c>
      <c r="AV34" s="12">
        <v>306.67844793156172</v>
      </c>
      <c r="AW34" s="12" t="s">
        <v>187</v>
      </c>
      <c r="AX34" s="12" t="s">
        <v>2543</v>
      </c>
      <c r="AY34" s="12" t="s">
        <v>2544</v>
      </c>
      <c r="AZ34" s="12" t="s">
        <v>2545</v>
      </c>
      <c r="BA34" s="12" t="s">
        <v>2546</v>
      </c>
      <c r="BB34" s="12"/>
    </row>
    <row r="35" spans="1:54" x14ac:dyDescent="0.25">
      <c r="A35" s="12"/>
      <c r="B35" s="12"/>
      <c r="C35" s="12" t="s">
        <v>104</v>
      </c>
      <c r="D35" s="12" t="s">
        <v>188</v>
      </c>
      <c r="E35" s="12"/>
      <c r="F35" s="12" t="s">
        <v>189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>
        <v>7.1999999999999995E-2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 t="s">
        <v>2593</v>
      </c>
      <c r="AT35" s="12">
        <v>54.274256000000001</v>
      </c>
      <c r="AU35" s="12" t="s">
        <v>143</v>
      </c>
      <c r="AV35" s="12">
        <v>166.68225608555568</v>
      </c>
      <c r="AW35" s="12"/>
      <c r="AX35" s="12"/>
      <c r="AY35" s="12"/>
      <c r="AZ35" s="12"/>
      <c r="BA35" s="12"/>
      <c r="BB35" s="12"/>
    </row>
    <row r="36" spans="1:54" x14ac:dyDescent="0.25">
      <c r="A36" s="12"/>
      <c r="B36" s="12"/>
      <c r="C36" s="12" t="s">
        <v>104</v>
      </c>
      <c r="D36" s="12" t="s">
        <v>190</v>
      </c>
      <c r="E36" s="12"/>
      <c r="F36" s="12" t="s">
        <v>191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0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 t="s">
        <v>2593</v>
      </c>
      <c r="AT36" s="12">
        <v>48.053832</v>
      </c>
      <c r="AU36" s="12" t="s">
        <v>124</v>
      </c>
      <c r="AV36" s="12">
        <v>160.46183156555574</v>
      </c>
      <c r="AW36" s="12"/>
      <c r="AX36" s="12"/>
      <c r="AY36" s="12"/>
      <c r="AZ36" s="12"/>
      <c r="BA36" s="12"/>
      <c r="BB36" s="12"/>
    </row>
    <row r="37" spans="1:54" x14ac:dyDescent="0.25">
      <c r="A37" s="12"/>
      <c r="B37" s="12"/>
      <c r="C37" s="12" t="s">
        <v>125</v>
      </c>
      <c r="D37" s="12" t="s">
        <v>192</v>
      </c>
      <c r="E37" s="12" t="s">
        <v>193</v>
      </c>
      <c r="F37" s="12" t="s">
        <v>194</v>
      </c>
      <c r="G37" s="12">
        <v>0.32364399999999999</v>
      </c>
      <c r="H37" s="12"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322</v>
      </c>
      <c r="X37" s="12">
        <v>7.6775716528036977</v>
      </c>
      <c r="Y37" s="12">
        <v>-35</v>
      </c>
      <c r="Z37" s="12"/>
      <c r="AA37" s="12">
        <v>0.32364399999999999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 t="s">
        <v>125</v>
      </c>
      <c r="AT37" s="12">
        <v>3.1777129999999998</v>
      </c>
      <c r="AU37" s="12" t="s">
        <v>112</v>
      </c>
      <c r="AV37" s="12">
        <v>273.67940393156198</v>
      </c>
      <c r="AW37" s="12" t="s">
        <v>187</v>
      </c>
      <c r="AX37" s="12" t="s">
        <v>2543</v>
      </c>
      <c r="AY37" s="12" t="s">
        <v>2544</v>
      </c>
      <c r="AZ37" s="12" t="s">
        <v>2545</v>
      </c>
      <c r="BA37" s="12" t="s">
        <v>2546</v>
      </c>
      <c r="BB37" s="12"/>
    </row>
    <row r="38" spans="1:54" x14ac:dyDescent="0.25">
      <c r="A38" s="12"/>
      <c r="B38" s="12"/>
      <c r="C38" s="12" t="s">
        <v>121</v>
      </c>
      <c r="D38" s="12" t="s">
        <v>122</v>
      </c>
      <c r="E38" s="12"/>
      <c r="F38" s="12" t="s">
        <v>195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0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 t="s">
        <v>2574</v>
      </c>
      <c r="AT38" s="12">
        <v>7.4073779999999996</v>
      </c>
      <c r="AU38" s="12" t="s">
        <v>183</v>
      </c>
      <c r="AV38" s="12">
        <v>231.74911166555552</v>
      </c>
      <c r="AW38" s="12"/>
      <c r="AX38" s="12"/>
      <c r="AY38" s="12"/>
      <c r="AZ38" s="12"/>
      <c r="BA38" s="12"/>
      <c r="BB38" s="12"/>
    </row>
    <row r="39" spans="1:54" x14ac:dyDescent="0.25">
      <c r="A39" s="12"/>
      <c r="B39" s="12"/>
      <c r="C39" s="12" t="s">
        <v>104</v>
      </c>
      <c r="D39" s="12" t="s">
        <v>196</v>
      </c>
      <c r="E39" s="12"/>
      <c r="F39" s="12" t="s">
        <v>197</v>
      </c>
      <c r="G39" s="12"/>
      <c r="H39" s="12">
        <v>40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0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 t="s">
        <v>2593</v>
      </c>
      <c r="AT39" s="12">
        <v>65.701038999999994</v>
      </c>
      <c r="AU39" s="12" t="s">
        <v>124</v>
      </c>
      <c r="AV39" s="12">
        <v>178.1090391255556</v>
      </c>
      <c r="AW39" s="12"/>
      <c r="AX39" s="12"/>
      <c r="AY39" s="12"/>
      <c r="AZ39" s="12"/>
      <c r="BA39" s="12"/>
      <c r="BB39" s="12"/>
    </row>
    <row r="40" spans="1:54" x14ac:dyDescent="0.25">
      <c r="A40" s="12"/>
      <c r="B40" s="12"/>
      <c r="C40" s="12" t="s">
        <v>151</v>
      </c>
      <c r="D40" s="12" t="s">
        <v>198</v>
      </c>
      <c r="E40" s="12"/>
      <c r="F40" s="12" t="s">
        <v>199</v>
      </c>
      <c r="G40" s="12"/>
      <c r="H40" s="12">
        <v>150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>
        <v>0.1905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 t="s">
        <v>151</v>
      </c>
      <c r="AT40" s="12">
        <v>2.4566979999999998</v>
      </c>
      <c r="AU40" s="12" t="s">
        <v>200</v>
      </c>
      <c r="AV40" s="12">
        <v>70.946900587199806</v>
      </c>
      <c r="AW40" s="12"/>
      <c r="AX40" s="12"/>
      <c r="AY40" s="12"/>
      <c r="AZ40" s="12"/>
      <c r="BA40" s="12"/>
      <c r="BB40" s="12"/>
    </row>
    <row r="41" spans="1:54" x14ac:dyDescent="0.25">
      <c r="A41" s="12"/>
      <c r="B41" s="12"/>
      <c r="C41" s="12" t="s">
        <v>201</v>
      </c>
      <c r="D41" s="12" t="s">
        <v>138</v>
      </c>
      <c r="E41" s="12"/>
      <c r="F41" s="12" t="s">
        <v>202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>
        <v>0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 t="s">
        <v>117</v>
      </c>
      <c r="AT41" s="12">
        <v>118.30339600000001</v>
      </c>
      <c r="AU41" s="12" t="s">
        <v>183</v>
      </c>
      <c r="AV41" s="12">
        <v>551.26550843155962</v>
      </c>
      <c r="AW41" s="12"/>
      <c r="AX41" s="12"/>
      <c r="AY41" s="12"/>
      <c r="AZ41" s="12"/>
      <c r="BA41" s="12"/>
      <c r="BB41" s="12"/>
    </row>
    <row r="42" spans="1:54" x14ac:dyDescent="0.25">
      <c r="A42" s="12"/>
      <c r="B42" s="12"/>
      <c r="C42" s="12" t="s">
        <v>151</v>
      </c>
      <c r="D42" s="12" t="s">
        <v>152</v>
      </c>
      <c r="E42" s="12"/>
      <c r="F42" s="12" t="s">
        <v>203</v>
      </c>
      <c r="G42" s="12"/>
      <c r="H42" s="12">
        <v>150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0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 t="s">
        <v>151</v>
      </c>
      <c r="AT42" s="12">
        <v>11.091847</v>
      </c>
      <c r="AU42" s="12" t="s">
        <v>204</v>
      </c>
      <c r="AV42" s="12">
        <v>79.582050267199861</v>
      </c>
      <c r="AW42" s="12"/>
      <c r="AX42" s="12"/>
      <c r="AY42" s="12"/>
      <c r="AZ42" s="12"/>
      <c r="BA42" s="12"/>
      <c r="BB42" s="12"/>
    </row>
    <row r="43" spans="1:54" x14ac:dyDescent="0.25">
      <c r="A43" s="12"/>
      <c r="B43" s="12"/>
      <c r="C43" s="12" t="s">
        <v>151</v>
      </c>
      <c r="D43" s="12" t="s">
        <v>157</v>
      </c>
      <c r="E43" s="12"/>
      <c r="F43" s="12" t="s">
        <v>205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0.4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 t="s">
        <v>151</v>
      </c>
      <c r="AT43" s="12">
        <v>-0.18330299999999999</v>
      </c>
      <c r="AU43" s="12" t="s">
        <v>154</v>
      </c>
      <c r="AV43" s="12">
        <v>68.306900280205795</v>
      </c>
      <c r="AW43" s="12"/>
      <c r="AX43" s="12"/>
      <c r="AY43" s="12"/>
      <c r="AZ43" s="12"/>
      <c r="BA43" s="12"/>
      <c r="BB43" s="12"/>
    </row>
    <row r="44" spans="1:54" x14ac:dyDescent="0.25">
      <c r="A44" s="12"/>
      <c r="B44" s="12"/>
      <c r="C44" s="12" t="s">
        <v>104</v>
      </c>
      <c r="D44" s="12" t="s">
        <v>206</v>
      </c>
      <c r="E44" s="12" t="s">
        <v>207</v>
      </c>
      <c r="F44" s="12" t="s">
        <v>208</v>
      </c>
      <c r="G44" s="12">
        <v>0.175507</v>
      </c>
      <c r="H44" s="12">
        <v>34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>
        <v>80.5</v>
      </c>
      <c r="X44" s="12">
        <v>5.6117419818012957</v>
      </c>
      <c r="Y44" s="12">
        <v>-35</v>
      </c>
      <c r="Z44" s="12"/>
      <c r="AA44" s="12">
        <v>0.175507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 t="s">
        <v>2593</v>
      </c>
      <c r="AT44" s="12">
        <v>7.0372529999999998</v>
      </c>
      <c r="AU44" s="12" t="s">
        <v>112</v>
      </c>
      <c r="AV44" s="12">
        <v>119.44525326555592</v>
      </c>
      <c r="AW44" s="12" t="s">
        <v>209</v>
      </c>
      <c r="AX44" s="12" t="s">
        <v>2547</v>
      </c>
      <c r="AY44" s="12" t="s">
        <v>2548</v>
      </c>
      <c r="AZ44" s="12" t="s">
        <v>2549</v>
      </c>
      <c r="BA44" s="12" t="s">
        <v>2550</v>
      </c>
      <c r="BB44" s="12"/>
    </row>
    <row r="45" spans="1:54" x14ac:dyDescent="0.25">
      <c r="A45" s="12"/>
      <c r="B45" s="12"/>
      <c r="C45" s="12" t="s">
        <v>125</v>
      </c>
      <c r="D45" s="12" t="s">
        <v>210</v>
      </c>
      <c r="E45" s="12"/>
      <c r="F45" s="12" t="s">
        <v>211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>
        <v>7.1999999999999995E-2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 t="s">
        <v>125</v>
      </c>
      <c r="AT45" s="12">
        <v>47.315770999999998</v>
      </c>
      <c r="AU45" s="12" t="s">
        <v>143</v>
      </c>
      <c r="AV45" s="12">
        <v>317.81746193156164</v>
      </c>
      <c r="AW45" s="12"/>
      <c r="AX45" s="12"/>
      <c r="AY45" s="12"/>
      <c r="AZ45" s="12"/>
      <c r="BA45" s="12"/>
      <c r="BB45" s="12"/>
    </row>
    <row r="46" spans="1:54" x14ac:dyDescent="0.25">
      <c r="A46" s="12"/>
      <c r="B46" s="12"/>
      <c r="C46" s="12" t="s">
        <v>125</v>
      </c>
      <c r="D46" s="12" t="s">
        <v>212</v>
      </c>
      <c r="E46" s="12"/>
      <c r="F46" s="12" t="s">
        <v>213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v>0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 t="s">
        <v>125</v>
      </c>
      <c r="AT46" s="12">
        <v>35.690826999999999</v>
      </c>
      <c r="AU46" s="12" t="s">
        <v>134</v>
      </c>
      <c r="AV46" s="12">
        <v>306.19251793156172</v>
      </c>
      <c r="AW46" s="12"/>
      <c r="AX46" s="12"/>
      <c r="AY46" s="12"/>
      <c r="AZ46" s="12"/>
      <c r="BA46" s="12"/>
      <c r="BB46" s="12"/>
    </row>
    <row r="47" spans="1:54" x14ac:dyDescent="0.25">
      <c r="A47" s="12"/>
      <c r="B47" s="12"/>
      <c r="C47" s="12" t="s">
        <v>117</v>
      </c>
      <c r="D47" s="12" t="s">
        <v>168</v>
      </c>
      <c r="E47" s="12"/>
      <c r="F47" s="12" t="s">
        <v>214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>
        <v>0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 t="s">
        <v>117</v>
      </c>
      <c r="AT47" s="12">
        <v>14.876415</v>
      </c>
      <c r="AU47" s="12" t="s">
        <v>120</v>
      </c>
      <c r="AV47" s="12">
        <v>447.83852743156007</v>
      </c>
      <c r="AW47" s="12"/>
      <c r="AX47" s="12"/>
      <c r="AY47" s="12"/>
      <c r="AZ47" s="12"/>
      <c r="BA47" s="12"/>
      <c r="BB47" s="12"/>
    </row>
    <row r="48" spans="1:54" x14ac:dyDescent="0.25">
      <c r="A48" s="12"/>
      <c r="B48" s="12"/>
      <c r="C48" s="12" t="s">
        <v>201</v>
      </c>
      <c r="D48" s="12" t="s">
        <v>215</v>
      </c>
      <c r="E48" s="12"/>
      <c r="F48" s="12" t="s">
        <v>216</v>
      </c>
      <c r="G48" s="12"/>
      <c r="H48" s="12">
        <v>50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>
        <v>0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 t="s">
        <v>201</v>
      </c>
      <c r="AT48" s="12">
        <v>22.993758</v>
      </c>
      <c r="AU48" s="12" t="s">
        <v>183</v>
      </c>
      <c r="AV48" s="12">
        <v>579.97854219552755</v>
      </c>
      <c r="AW48" s="12"/>
      <c r="AX48" s="12"/>
      <c r="AY48" s="12"/>
      <c r="AZ48" s="12"/>
      <c r="BA48" s="12"/>
      <c r="BB48" s="12"/>
    </row>
    <row r="49" spans="1:54" x14ac:dyDescent="0.25">
      <c r="A49" s="12"/>
      <c r="B49" s="12"/>
      <c r="C49" s="12" t="s">
        <v>125</v>
      </c>
      <c r="D49" s="12" t="s">
        <v>118</v>
      </c>
      <c r="E49" s="12" t="s">
        <v>217</v>
      </c>
      <c r="F49" s="12" t="s">
        <v>218</v>
      </c>
      <c r="G49" s="12">
        <v>0.49565599999999999</v>
      </c>
      <c r="H49" s="12">
        <v>40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>
        <v>322</v>
      </c>
      <c r="X49" s="12">
        <v>8.589828429394581</v>
      </c>
      <c r="Y49" s="12">
        <v>-24</v>
      </c>
      <c r="Z49" s="12"/>
      <c r="AA49" s="12">
        <v>0.49565599999999999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 t="s">
        <v>125</v>
      </c>
      <c r="AT49" s="12">
        <v>68.599423999999999</v>
      </c>
      <c r="AU49" s="12" t="s">
        <v>112</v>
      </c>
      <c r="AV49" s="12">
        <v>339.10111493156131</v>
      </c>
      <c r="AW49" s="12" t="s">
        <v>129</v>
      </c>
      <c r="AX49" s="12" t="s">
        <v>2539</v>
      </c>
      <c r="AY49" s="12" t="s">
        <v>2540</v>
      </c>
      <c r="AZ49" s="12" t="s">
        <v>2541</v>
      </c>
      <c r="BA49" s="12" t="s">
        <v>2542</v>
      </c>
      <c r="BB49" s="12"/>
    </row>
    <row r="50" spans="1:54" x14ac:dyDescent="0.25">
      <c r="A50" s="12"/>
      <c r="B50" s="12"/>
      <c r="C50" s="12" t="s">
        <v>117</v>
      </c>
      <c r="D50" s="12" t="s">
        <v>126</v>
      </c>
      <c r="E50" s="12" t="s">
        <v>219</v>
      </c>
      <c r="F50" s="12" t="s">
        <v>220</v>
      </c>
      <c r="G50" s="12">
        <v>0.49565599999999999</v>
      </c>
      <c r="H50" s="12">
        <v>40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>
        <v>322</v>
      </c>
      <c r="X50" s="12">
        <v>8.589828429394581</v>
      </c>
      <c r="Y50" s="12">
        <v>-24</v>
      </c>
      <c r="Z50" s="12"/>
      <c r="AA50" s="12">
        <v>0.49565599999999999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 t="s">
        <v>117</v>
      </c>
      <c r="AT50" s="12">
        <v>31.452266000000002</v>
      </c>
      <c r="AU50" s="12" t="s">
        <v>112</v>
      </c>
      <c r="AV50" s="12">
        <v>464.41437843155984</v>
      </c>
      <c r="AW50" s="12" t="s">
        <v>129</v>
      </c>
      <c r="AX50" s="12" t="s">
        <v>2539</v>
      </c>
      <c r="AY50" s="12" t="s">
        <v>2540</v>
      </c>
      <c r="AZ50" s="12" t="s">
        <v>2541</v>
      </c>
      <c r="BA50" s="12" t="s">
        <v>2542</v>
      </c>
      <c r="BB50" s="12"/>
    </row>
    <row r="51" spans="1:54" x14ac:dyDescent="0.25">
      <c r="A51" s="12"/>
      <c r="B51" s="12"/>
      <c r="C51" s="12" t="s">
        <v>125</v>
      </c>
      <c r="D51" s="12" t="s">
        <v>221</v>
      </c>
      <c r="E51" s="12" t="s">
        <v>222</v>
      </c>
      <c r="F51" s="12" t="s">
        <v>223</v>
      </c>
      <c r="G51" s="12">
        <v>0.5</v>
      </c>
      <c r="H51" s="12"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>
        <v>0.5</v>
      </c>
      <c r="AB51" s="12"/>
      <c r="AC51" s="12"/>
      <c r="AD51" s="12">
        <v>6.4</v>
      </c>
      <c r="AE51" s="12"/>
      <c r="AF51" s="12"/>
      <c r="AG51" s="12"/>
      <c r="AH51" s="12"/>
      <c r="AI51" s="12">
        <v>1</v>
      </c>
      <c r="AJ51" s="12"/>
      <c r="AK51" s="12"/>
      <c r="AL51" s="12"/>
      <c r="AM51" s="12"/>
      <c r="AN51" s="12"/>
      <c r="AO51" s="12"/>
      <c r="AP51" s="12">
        <v>0.89215500000000003</v>
      </c>
      <c r="AQ51" s="12"/>
      <c r="AR51" s="12"/>
      <c r="AS51" s="12" t="s">
        <v>125</v>
      </c>
      <c r="AT51" s="12">
        <v>56.84637</v>
      </c>
      <c r="AU51" s="12" t="s">
        <v>108</v>
      </c>
      <c r="AV51" s="12">
        <v>327.34806093156152</v>
      </c>
      <c r="AW51" s="12"/>
      <c r="AX51" s="12"/>
      <c r="AY51" s="12"/>
      <c r="AZ51" s="12"/>
      <c r="BA51" s="12"/>
      <c r="BB51" s="12"/>
    </row>
    <row r="52" spans="1:54" x14ac:dyDescent="0.25">
      <c r="A52" s="12"/>
      <c r="B52" s="12"/>
      <c r="C52" s="12" t="s">
        <v>151</v>
      </c>
      <c r="D52" s="12" t="s">
        <v>152</v>
      </c>
      <c r="E52" s="12"/>
      <c r="F52" s="12" t="s">
        <v>224</v>
      </c>
      <c r="G52" s="12"/>
      <c r="H52" s="12">
        <v>150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>
        <v>0.4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 t="s">
        <v>151</v>
      </c>
      <c r="AT52" s="12">
        <v>28.244647000000001</v>
      </c>
      <c r="AU52" s="12" t="s">
        <v>154</v>
      </c>
      <c r="AV52" s="12">
        <v>96.73485025899997</v>
      </c>
      <c r="AW52" s="12"/>
      <c r="AX52" s="12"/>
      <c r="AY52" s="12"/>
      <c r="AZ52" s="12"/>
      <c r="BA52" s="12"/>
      <c r="BB52" s="12"/>
    </row>
    <row r="53" spans="1:54" x14ac:dyDescent="0.25">
      <c r="A53" s="12"/>
      <c r="B53" s="12"/>
      <c r="C53" s="12" t="s">
        <v>201</v>
      </c>
      <c r="D53" s="12" t="s">
        <v>215</v>
      </c>
      <c r="E53" s="12"/>
      <c r="F53" s="12" t="s">
        <v>225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0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 t="s">
        <v>201</v>
      </c>
      <c r="AT53" s="12">
        <v>23.084758000000001</v>
      </c>
      <c r="AU53" s="12" t="s">
        <v>134</v>
      </c>
      <c r="AV53" s="12">
        <v>580.06954219552756</v>
      </c>
      <c r="AW53" s="12"/>
      <c r="AX53" s="12"/>
      <c r="AY53" s="12"/>
      <c r="AZ53" s="12"/>
      <c r="BA53" s="12"/>
      <c r="BB53" s="12"/>
    </row>
    <row r="54" spans="1:54" x14ac:dyDescent="0.25">
      <c r="A54" s="12"/>
      <c r="B54" s="12"/>
      <c r="C54" s="12" t="s">
        <v>121</v>
      </c>
      <c r="D54" s="12" t="s">
        <v>226</v>
      </c>
      <c r="E54" s="12"/>
      <c r="F54" s="12" t="s">
        <v>227</v>
      </c>
      <c r="G54" s="12"/>
      <c r="H54" s="12">
        <v>150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>
        <v>0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 t="s">
        <v>2575</v>
      </c>
      <c r="AT54" s="12">
        <v>5.2485270000000002</v>
      </c>
      <c r="AU54" s="12" t="s">
        <v>183</v>
      </c>
      <c r="AV54" s="12">
        <v>248.2465843650603</v>
      </c>
      <c r="AW54" s="12"/>
      <c r="AX54" s="12"/>
      <c r="AY54" s="12"/>
      <c r="AZ54" s="12"/>
      <c r="BA54" s="12"/>
      <c r="BB54" s="12"/>
    </row>
    <row r="55" spans="1:54" x14ac:dyDescent="0.25">
      <c r="A55" s="12"/>
      <c r="B55" s="12"/>
      <c r="C55" s="12" t="s">
        <v>117</v>
      </c>
      <c r="D55" s="12" t="s">
        <v>138</v>
      </c>
      <c r="E55" s="12" t="s">
        <v>228</v>
      </c>
      <c r="F55" s="12" t="s">
        <v>229</v>
      </c>
      <c r="G55" s="12">
        <v>0.25</v>
      </c>
      <c r="H55" s="12">
        <v>50</v>
      </c>
      <c r="I55" s="12"/>
      <c r="J55" s="12">
        <v>-1.9618279999999999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0.25</v>
      </c>
      <c r="AB55" s="12"/>
      <c r="AC55" s="12"/>
      <c r="AD55" s="12">
        <v>-12.9</v>
      </c>
      <c r="AE55" s="12"/>
      <c r="AF55" s="12"/>
      <c r="AG55" s="12"/>
      <c r="AH55" s="12"/>
      <c r="AI55" s="12">
        <v>-1</v>
      </c>
      <c r="AJ55" s="12"/>
      <c r="AK55" s="12"/>
      <c r="AL55" s="12"/>
      <c r="AM55" s="12"/>
      <c r="AN55" s="12"/>
      <c r="AO55" s="12"/>
      <c r="AP55" s="12"/>
      <c r="AQ55" s="12"/>
      <c r="AR55" s="12"/>
      <c r="AS55" s="12" t="s">
        <v>117</v>
      </c>
      <c r="AT55" s="12">
        <v>60.020395999999998</v>
      </c>
      <c r="AU55" s="12" t="s">
        <v>141</v>
      </c>
      <c r="AV55" s="12">
        <v>492.98250843155972</v>
      </c>
      <c r="AW55" s="12"/>
      <c r="AX55" s="12"/>
      <c r="AY55" s="12"/>
      <c r="AZ55" s="12"/>
      <c r="BA55" s="12"/>
      <c r="BB55" s="12"/>
    </row>
    <row r="56" spans="1:54" x14ac:dyDescent="0.25">
      <c r="A56" s="12"/>
      <c r="B56" s="12"/>
      <c r="C56" s="12" t="s">
        <v>125</v>
      </c>
      <c r="D56" s="12" t="s">
        <v>230</v>
      </c>
      <c r="E56" s="12"/>
      <c r="F56" s="12" t="s">
        <v>231</v>
      </c>
      <c r="G56" s="12"/>
      <c r="H56" s="12">
        <v>40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7.1999999999999995E-2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 t="s">
        <v>125</v>
      </c>
      <c r="AT56" s="12">
        <v>103.595365</v>
      </c>
      <c r="AU56" s="12" t="s">
        <v>143</v>
      </c>
      <c r="AV56" s="12">
        <v>374.09705593156093</v>
      </c>
      <c r="AW56" s="12"/>
      <c r="AX56" s="12"/>
      <c r="AY56" s="12"/>
      <c r="AZ56" s="12"/>
      <c r="BA56" s="12"/>
      <c r="BB56" s="12"/>
    </row>
    <row r="57" spans="1:54" x14ac:dyDescent="0.25">
      <c r="A57" s="12"/>
      <c r="B57" s="12"/>
      <c r="C57" s="12" t="s">
        <v>125</v>
      </c>
      <c r="D57" s="12" t="s">
        <v>232</v>
      </c>
      <c r="E57" s="12"/>
      <c r="F57" s="12" t="s">
        <v>233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 t="s">
        <v>125</v>
      </c>
      <c r="AT57" s="12">
        <v>43.487122999999997</v>
      </c>
      <c r="AU57" s="12" t="s">
        <v>124</v>
      </c>
      <c r="AV57" s="12">
        <v>313.98881393156165</v>
      </c>
      <c r="AW57" s="12"/>
      <c r="AX57" s="12"/>
      <c r="AY57" s="12"/>
      <c r="AZ57" s="12"/>
      <c r="BA57" s="12"/>
      <c r="BB57" s="12"/>
    </row>
    <row r="58" spans="1:54" x14ac:dyDescent="0.25">
      <c r="A58" s="12"/>
      <c r="B58" s="12"/>
      <c r="C58" s="12" t="s">
        <v>234</v>
      </c>
      <c r="D58" s="12" t="s">
        <v>226</v>
      </c>
      <c r="E58" s="12"/>
      <c r="F58" s="12" t="s">
        <v>235</v>
      </c>
      <c r="G58" s="12"/>
      <c r="H58" s="12">
        <v>100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8.4137500000000004E-2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 t="s">
        <v>234</v>
      </c>
      <c r="AT58" s="12">
        <v>16.142358999999999</v>
      </c>
      <c r="AU58" s="12" t="s">
        <v>124</v>
      </c>
      <c r="AV58" s="12">
        <v>408.84861268156044</v>
      </c>
      <c r="AW58" s="12"/>
      <c r="AX58" s="12"/>
      <c r="AY58" s="12"/>
      <c r="AZ58" s="12"/>
      <c r="BA58" s="12"/>
      <c r="BB58" s="12"/>
    </row>
    <row r="59" spans="1:54" x14ac:dyDescent="0.25">
      <c r="A59" s="12"/>
      <c r="B59" s="12"/>
      <c r="C59" s="12" t="s">
        <v>125</v>
      </c>
      <c r="D59" s="12" t="s">
        <v>236</v>
      </c>
      <c r="E59" s="12"/>
      <c r="F59" s="12" t="s">
        <v>237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0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 t="s">
        <v>125</v>
      </c>
      <c r="AT59" s="12">
        <v>109.498431</v>
      </c>
      <c r="AU59" s="12" t="s">
        <v>124</v>
      </c>
      <c r="AV59" s="12">
        <v>380.00012193156084</v>
      </c>
      <c r="AW59" s="12"/>
      <c r="AX59" s="12"/>
      <c r="AY59" s="12"/>
      <c r="AZ59" s="12"/>
      <c r="BA59" s="12"/>
      <c r="BB59" s="12"/>
    </row>
    <row r="60" spans="1:54" x14ac:dyDescent="0.25">
      <c r="A60" s="12"/>
      <c r="B60" s="12"/>
      <c r="C60" s="12" t="s">
        <v>201</v>
      </c>
      <c r="D60" s="12" t="s">
        <v>226</v>
      </c>
      <c r="E60" s="12"/>
      <c r="F60" s="12" t="s">
        <v>238</v>
      </c>
      <c r="G60" s="12"/>
      <c r="H60" s="12">
        <v>100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0.2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 t="s">
        <v>201</v>
      </c>
      <c r="AT60" s="12">
        <v>4.6118269999999999</v>
      </c>
      <c r="AU60" s="12" t="s">
        <v>239</v>
      </c>
      <c r="AV60" s="12">
        <v>561.59661087255165</v>
      </c>
      <c r="AW60" s="12"/>
      <c r="AX60" s="12"/>
      <c r="AY60" s="12"/>
      <c r="AZ60" s="12"/>
      <c r="BA60" s="12"/>
      <c r="BB60" s="12"/>
    </row>
    <row r="61" spans="1:54" x14ac:dyDescent="0.25">
      <c r="A61" s="12"/>
      <c r="B61" s="12"/>
      <c r="C61" s="12" t="s">
        <v>234</v>
      </c>
      <c r="D61" s="12" t="s">
        <v>240</v>
      </c>
      <c r="E61" s="12"/>
      <c r="F61" s="12" t="s">
        <v>241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0.32386199999999998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 t="s">
        <v>234</v>
      </c>
      <c r="AT61" s="12">
        <v>24.751788999999999</v>
      </c>
      <c r="AU61" s="12" t="s">
        <v>242</v>
      </c>
      <c r="AV61" s="12">
        <v>417.45804343156033</v>
      </c>
      <c r="AW61" s="12"/>
      <c r="AX61" s="12"/>
      <c r="AY61" s="12"/>
      <c r="AZ61" s="12"/>
      <c r="BA61" s="12"/>
      <c r="BB61" s="12"/>
    </row>
    <row r="62" spans="1:54" x14ac:dyDescent="0.25">
      <c r="A62" s="12"/>
      <c r="B62" s="12"/>
      <c r="C62" s="12" t="s">
        <v>125</v>
      </c>
      <c r="D62" s="12" t="s">
        <v>243</v>
      </c>
      <c r="E62" s="12"/>
      <c r="F62" s="12" t="s">
        <v>244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7.1999999999999995E-2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 t="s">
        <v>125</v>
      </c>
      <c r="AT62" s="12">
        <v>53.518836999999998</v>
      </c>
      <c r="AU62" s="12" t="s">
        <v>143</v>
      </c>
      <c r="AV62" s="12">
        <v>324.02052793156156</v>
      </c>
      <c r="AW62" s="12"/>
      <c r="AX62" s="12"/>
      <c r="AY62" s="12"/>
      <c r="AZ62" s="12"/>
      <c r="BA62" s="12"/>
      <c r="BB62" s="12"/>
    </row>
    <row r="63" spans="1:54" x14ac:dyDescent="0.25">
      <c r="A63" s="12"/>
      <c r="B63" s="12"/>
      <c r="C63" s="12" t="s">
        <v>125</v>
      </c>
      <c r="D63" s="12" t="s">
        <v>245</v>
      </c>
      <c r="E63" s="12" t="s">
        <v>246</v>
      </c>
      <c r="F63" s="12" t="s">
        <v>247</v>
      </c>
      <c r="G63" s="12">
        <v>0.49565599999999999</v>
      </c>
      <c r="H63" s="12">
        <v>40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>
        <v>322</v>
      </c>
      <c r="X63" s="12">
        <v>8.589828429394581</v>
      </c>
      <c r="Y63" s="12">
        <v>-24</v>
      </c>
      <c r="Z63" s="12"/>
      <c r="AA63" s="12">
        <v>0.49565599999999999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 t="s">
        <v>125</v>
      </c>
      <c r="AT63" s="12">
        <v>120.720454</v>
      </c>
      <c r="AU63" s="12" t="s">
        <v>112</v>
      </c>
      <c r="AV63" s="12">
        <v>391.22214493156071</v>
      </c>
      <c r="AW63" s="12" t="s">
        <v>129</v>
      </c>
      <c r="AX63" s="12" t="s">
        <v>2539</v>
      </c>
      <c r="AY63" s="12" t="s">
        <v>2540</v>
      </c>
      <c r="AZ63" s="12" t="s">
        <v>2541</v>
      </c>
      <c r="BA63" s="12" t="s">
        <v>2542</v>
      </c>
      <c r="BB63" s="12"/>
    </row>
    <row r="64" spans="1:54" x14ac:dyDescent="0.25">
      <c r="A64" s="12"/>
      <c r="B64" s="12"/>
      <c r="C64" s="12" t="s">
        <v>151</v>
      </c>
      <c r="D64" s="12" t="s">
        <v>152</v>
      </c>
      <c r="E64" s="12"/>
      <c r="F64" s="12" t="s">
        <v>248</v>
      </c>
      <c r="G64" s="12"/>
      <c r="H64" s="12">
        <v>150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v>0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 t="s">
        <v>151</v>
      </c>
      <c r="AT64" s="12">
        <v>12.575094</v>
      </c>
      <c r="AU64" s="12" t="s">
        <v>134</v>
      </c>
      <c r="AV64" s="12">
        <v>81.065297267199867</v>
      </c>
      <c r="AW64" s="12"/>
      <c r="AX64" s="12"/>
      <c r="AY64" s="12"/>
      <c r="AZ64" s="12"/>
      <c r="BA64" s="12"/>
      <c r="BB64" s="12"/>
    </row>
    <row r="65" spans="1:54" x14ac:dyDescent="0.25">
      <c r="A65" s="12"/>
      <c r="B65" s="12"/>
      <c r="C65" s="12" t="s">
        <v>125</v>
      </c>
      <c r="D65" s="12" t="s">
        <v>243</v>
      </c>
      <c r="E65" s="12" t="s">
        <v>249</v>
      </c>
      <c r="F65" s="12" t="s">
        <v>250</v>
      </c>
      <c r="G65" s="12">
        <v>0.49565599999999999</v>
      </c>
      <c r="H65" s="12">
        <v>40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322</v>
      </c>
      <c r="X65" s="12">
        <v>8.589828429394581</v>
      </c>
      <c r="Y65" s="12">
        <v>-24</v>
      </c>
      <c r="Z65" s="12"/>
      <c r="AA65" s="12">
        <v>0.49565599999999999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 t="s">
        <v>125</v>
      </c>
      <c r="AT65" s="12">
        <v>48.204706999999999</v>
      </c>
      <c r="AU65" s="12" t="s">
        <v>112</v>
      </c>
      <c r="AV65" s="12">
        <v>318.70639793156158</v>
      </c>
      <c r="AW65" s="12" t="s">
        <v>129</v>
      </c>
      <c r="AX65" s="12" t="s">
        <v>2539</v>
      </c>
      <c r="AY65" s="12" t="s">
        <v>2540</v>
      </c>
      <c r="AZ65" s="12" t="s">
        <v>2541</v>
      </c>
      <c r="BA65" s="12" t="s">
        <v>2542</v>
      </c>
      <c r="BB65" s="12"/>
    </row>
    <row r="66" spans="1:54" x14ac:dyDescent="0.25">
      <c r="A66" s="12"/>
      <c r="B66" s="12"/>
      <c r="C66" s="12" t="s">
        <v>125</v>
      </c>
      <c r="D66" s="12" t="s">
        <v>212</v>
      </c>
      <c r="E66" s="12"/>
      <c r="F66" s="12" t="s">
        <v>251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0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 t="s">
        <v>125</v>
      </c>
      <c r="AT66" s="12">
        <v>35.599826999999998</v>
      </c>
      <c r="AU66" s="12" t="s">
        <v>134</v>
      </c>
      <c r="AV66" s="12">
        <v>306.10151793156172</v>
      </c>
      <c r="AW66" s="12"/>
      <c r="AX66" s="12"/>
      <c r="AY66" s="12"/>
      <c r="AZ66" s="12"/>
      <c r="BA66" s="12"/>
      <c r="BB66" s="12"/>
    </row>
    <row r="67" spans="1:54" x14ac:dyDescent="0.25">
      <c r="A67" s="12"/>
      <c r="B67" s="12"/>
      <c r="C67" s="12" t="s">
        <v>151</v>
      </c>
      <c r="D67" s="12" t="s">
        <v>252</v>
      </c>
      <c r="E67" s="12"/>
      <c r="F67" s="12" t="s">
        <v>253</v>
      </c>
      <c r="G67" s="12"/>
      <c r="H67" s="12">
        <v>150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0.1905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 t="s">
        <v>151</v>
      </c>
      <c r="AT67" s="12">
        <v>4.6066969999999996</v>
      </c>
      <c r="AU67" s="12" t="s">
        <v>200</v>
      </c>
      <c r="AV67" s="12">
        <v>73.096900280205844</v>
      </c>
      <c r="AW67" s="12"/>
      <c r="AX67" s="12"/>
      <c r="AY67" s="12"/>
      <c r="AZ67" s="12"/>
      <c r="BA67" s="12"/>
      <c r="BB67" s="12"/>
    </row>
    <row r="68" spans="1:54" x14ac:dyDescent="0.25">
      <c r="A68" s="12"/>
      <c r="B68" s="12"/>
      <c r="C68" s="12" t="s">
        <v>125</v>
      </c>
      <c r="D68" s="12" t="s">
        <v>254</v>
      </c>
      <c r="E68" s="12"/>
      <c r="F68" s="12" t="s">
        <v>255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0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 t="s">
        <v>125</v>
      </c>
      <c r="AT68" s="12">
        <v>91.873997000000003</v>
      </c>
      <c r="AU68" s="12" t="s">
        <v>120</v>
      </c>
      <c r="AV68" s="12">
        <v>362.37568793156106</v>
      </c>
      <c r="AW68" s="12"/>
      <c r="AX68" s="12"/>
      <c r="AY68" s="12"/>
      <c r="AZ68" s="12"/>
      <c r="BA68" s="12"/>
      <c r="BB68" s="12"/>
    </row>
    <row r="69" spans="1:54" x14ac:dyDescent="0.25">
      <c r="A69" s="12"/>
      <c r="B69" s="12"/>
      <c r="C69" s="12" t="s">
        <v>104</v>
      </c>
      <c r="D69" s="12" t="s">
        <v>256</v>
      </c>
      <c r="E69" s="12"/>
      <c r="F69" s="12" t="s">
        <v>257</v>
      </c>
      <c r="G69" s="12"/>
      <c r="H69" s="12">
        <v>40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 t="s">
        <v>2593</v>
      </c>
      <c r="AT69" s="12">
        <v>59.328614999999999</v>
      </c>
      <c r="AU69" s="12" t="s">
        <v>124</v>
      </c>
      <c r="AV69" s="12">
        <v>171.73661460555564</v>
      </c>
      <c r="AW69" s="12"/>
      <c r="AX69" s="12"/>
      <c r="AY69" s="12"/>
      <c r="AZ69" s="12"/>
      <c r="BA69" s="12"/>
      <c r="BB69" s="12"/>
    </row>
    <row r="70" spans="1:54" x14ac:dyDescent="0.25">
      <c r="A70" s="12"/>
      <c r="B70" s="12"/>
      <c r="C70" s="12" t="s">
        <v>201</v>
      </c>
      <c r="D70" s="12" t="s">
        <v>138</v>
      </c>
      <c r="E70" s="12"/>
      <c r="F70" s="12" t="s">
        <v>258</v>
      </c>
      <c r="G70" s="12"/>
      <c r="H70" s="12">
        <v>50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0.2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 t="s">
        <v>117</v>
      </c>
      <c r="AT70" s="12">
        <v>123.311672</v>
      </c>
      <c r="AU70" s="12" t="s">
        <v>239</v>
      </c>
      <c r="AV70" s="12">
        <v>556.27378443155965</v>
      </c>
      <c r="AW70" s="12"/>
      <c r="AX70" s="12"/>
      <c r="AY70" s="12"/>
      <c r="AZ70" s="12"/>
      <c r="BA70" s="12"/>
      <c r="BB70" s="12"/>
    </row>
    <row r="71" spans="1:54" x14ac:dyDescent="0.25">
      <c r="A71" s="12"/>
      <c r="B71" s="12"/>
      <c r="C71" s="12" t="s">
        <v>125</v>
      </c>
      <c r="D71" s="12" t="s">
        <v>259</v>
      </c>
      <c r="E71" s="12"/>
      <c r="F71" s="12" t="s">
        <v>260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0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 t="s">
        <v>125</v>
      </c>
      <c r="AT71" s="12">
        <v>29.223604999999999</v>
      </c>
      <c r="AU71" s="12" t="s">
        <v>120</v>
      </c>
      <c r="AV71" s="12">
        <v>299.72529593156173</v>
      </c>
      <c r="AW71" s="12"/>
      <c r="AX71" s="12"/>
      <c r="AY71" s="12"/>
      <c r="AZ71" s="12"/>
      <c r="BA71" s="12"/>
      <c r="BB71" s="12"/>
    </row>
    <row r="72" spans="1:54" x14ac:dyDescent="0.25">
      <c r="A72" s="12"/>
      <c r="B72" s="12"/>
      <c r="C72" s="12" t="s">
        <v>234</v>
      </c>
      <c r="D72" s="12" t="s">
        <v>226</v>
      </c>
      <c r="E72" s="12"/>
      <c r="F72" s="12" t="s">
        <v>261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0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 t="s">
        <v>234</v>
      </c>
      <c r="AT72" s="12">
        <v>12.650998</v>
      </c>
      <c r="AU72" s="12" t="s">
        <v>134</v>
      </c>
      <c r="AV72" s="12">
        <v>405.35725193156048</v>
      </c>
      <c r="AW72" s="12"/>
      <c r="AX72" s="12"/>
      <c r="AY72" s="12"/>
      <c r="AZ72" s="12"/>
      <c r="BA72" s="12"/>
      <c r="BB72" s="12"/>
    </row>
    <row r="73" spans="1:54" x14ac:dyDescent="0.25">
      <c r="A73" s="12"/>
      <c r="B73" s="12"/>
      <c r="C73" s="12" t="s">
        <v>104</v>
      </c>
      <c r="D73" s="12" t="s">
        <v>177</v>
      </c>
      <c r="E73" s="12"/>
      <c r="F73" s="12" t="s">
        <v>262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0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 t="s">
        <v>2593</v>
      </c>
      <c r="AT73" s="12">
        <v>1.938124</v>
      </c>
      <c r="AU73" s="12" t="s">
        <v>120</v>
      </c>
      <c r="AV73" s="12">
        <v>114.34612424555596</v>
      </c>
      <c r="AW73" s="12"/>
      <c r="AX73" s="12"/>
      <c r="AY73" s="12"/>
      <c r="AZ73" s="12"/>
      <c r="BA73" s="12"/>
      <c r="BB73" s="12"/>
    </row>
    <row r="74" spans="1:54" x14ac:dyDescent="0.25">
      <c r="A74" s="12"/>
      <c r="B74" s="12"/>
      <c r="C74" s="12" t="s">
        <v>117</v>
      </c>
      <c r="D74" s="12" t="s">
        <v>168</v>
      </c>
      <c r="E74" s="12"/>
      <c r="F74" s="12" t="s">
        <v>263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 t="s">
        <v>117</v>
      </c>
      <c r="AT74" s="12">
        <v>13.090896000000001</v>
      </c>
      <c r="AU74" s="12" t="s">
        <v>120</v>
      </c>
      <c r="AV74" s="12">
        <v>446.0530084315601</v>
      </c>
      <c r="AW74" s="12"/>
      <c r="AX74" s="12"/>
      <c r="AY74" s="12"/>
      <c r="AZ74" s="12"/>
      <c r="BA74" s="12"/>
      <c r="BB74" s="12"/>
    </row>
    <row r="75" spans="1:54" x14ac:dyDescent="0.25">
      <c r="A75" s="12"/>
      <c r="B75" s="12"/>
      <c r="C75" s="12" t="s">
        <v>125</v>
      </c>
      <c r="D75" s="12" t="s">
        <v>264</v>
      </c>
      <c r="E75" s="12" t="s">
        <v>265</v>
      </c>
      <c r="F75" s="12" t="s">
        <v>266</v>
      </c>
      <c r="G75" s="12">
        <v>0.32364399999999999</v>
      </c>
      <c r="H75" s="12">
        <v>40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>
        <v>322</v>
      </c>
      <c r="X75" s="12">
        <v>7.6775716528036977</v>
      </c>
      <c r="Y75" s="12">
        <v>-32</v>
      </c>
      <c r="Z75" s="12"/>
      <c r="AA75" s="12">
        <v>0.32364399999999999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125</v>
      </c>
      <c r="AT75" s="12">
        <v>34.599736</v>
      </c>
      <c r="AU75" s="12" t="s">
        <v>112</v>
      </c>
      <c r="AV75" s="12">
        <v>305.10142693156178</v>
      </c>
      <c r="AW75" s="12" t="s">
        <v>187</v>
      </c>
      <c r="AX75" s="12" t="s">
        <v>2543</v>
      </c>
      <c r="AY75" s="12" t="s">
        <v>2544</v>
      </c>
      <c r="AZ75" s="12" t="s">
        <v>2545</v>
      </c>
      <c r="BA75" s="12" t="s">
        <v>2546</v>
      </c>
      <c r="BB75" s="12"/>
    </row>
    <row r="76" spans="1:54" x14ac:dyDescent="0.25">
      <c r="A76" s="12"/>
      <c r="B76" s="12"/>
      <c r="C76" s="12" t="s">
        <v>117</v>
      </c>
      <c r="D76" s="12" t="s">
        <v>118</v>
      </c>
      <c r="E76" s="12"/>
      <c r="F76" s="12" t="s">
        <v>267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0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 t="s">
        <v>117</v>
      </c>
      <c r="AT76" s="12">
        <v>24.171156</v>
      </c>
      <c r="AU76" s="12" t="s">
        <v>120</v>
      </c>
      <c r="AV76" s="12">
        <v>457.13326843156</v>
      </c>
      <c r="AW76" s="12"/>
      <c r="AX76" s="12"/>
      <c r="AY76" s="12"/>
      <c r="AZ76" s="12"/>
      <c r="BA76" s="12"/>
      <c r="BB76" s="12"/>
    </row>
    <row r="77" spans="1:54" x14ac:dyDescent="0.25">
      <c r="A77" s="12"/>
      <c r="B77" s="12"/>
      <c r="C77" s="12" t="s">
        <v>234</v>
      </c>
      <c r="D77" s="12" t="s">
        <v>240</v>
      </c>
      <c r="E77" s="12"/>
      <c r="F77" s="12" t="s">
        <v>268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0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 t="s">
        <v>234</v>
      </c>
      <c r="AT77" s="12">
        <v>40.029857999999997</v>
      </c>
      <c r="AU77" s="12" t="s">
        <v>183</v>
      </c>
      <c r="AV77" s="12">
        <v>432.73611243156029</v>
      </c>
      <c r="AW77" s="12"/>
      <c r="AX77" s="12"/>
      <c r="AY77" s="12"/>
      <c r="AZ77" s="12"/>
      <c r="BA77" s="12"/>
      <c r="BB77" s="12"/>
    </row>
    <row r="78" spans="1:54" x14ac:dyDescent="0.25">
      <c r="A78" s="12"/>
      <c r="B78" s="12"/>
      <c r="C78" s="12" t="s">
        <v>104</v>
      </c>
      <c r="D78" s="12" t="s">
        <v>269</v>
      </c>
      <c r="E78" s="12"/>
      <c r="F78" s="12" t="s">
        <v>270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 t="s">
        <v>2593</v>
      </c>
      <c r="AT78" s="12">
        <v>16.265709000000001</v>
      </c>
      <c r="AU78" s="12" t="s">
        <v>183</v>
      </c>
      <c r="AV78" s="12">
        <v>128.67370896555599</v>
      </c>
      <c r="AW78" s="12"/>
      <c r="AX78" s="12"/>
      <c r="AY78" s="12"/>
      <c r="AZ78" s="12"/>
      <c r="BA78" s="12"/>
      <c r="BB78" s="12"/>
    </row>
    <row r="79" spans="1:54" x14ac:dyDescent="0.25">
      <c r="A79" s="12"/>
      <c r="B79" s="12"/>
      <c r="C79" s="12" t="s">
        <v>151</v>
      </c>
      <c r="D79" s="12" t="s">
        <v>152</v>
      </c>
      <c r="E79" s="12"/>
      <c r="F79" s="12" t="s">
        <v>271</v>
      </c>
      <c r="G79" s="12"/>
      <c r="H79" s="12">
        <v>150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0.4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 t="s">
        <v>151</v>
      </c>
      <c r="AT79" s="12">
        <v>10.191697</v>
      </c>
      <c r="AU79" s="12" t="s">
        <v>154</v>
      </c>
      <c r="AV79" s="12">
        <v>78.68190026719985</v>
      </c>
      <c r="AW79" s="12"/>
      <c r="AX79" s="12"/>
      <c r="AY79" s="12"/>
      <c r="AZ79" s="12"/>
      <c r="BA79" s="12"/>
      <c r="BB79" s="12"/>
    </row>
    <row r="80" spans="1:54" x14ac:dyDescent="0.25">
      <c r="A80" s="12"/>
      <c r="B80" s="12"/>
      <c r="C80" s="12" t="s">
        <v>117</v>
      </c>
      <c r="D80" s="12" t="s">
        <v>118</v>
      </c>
      <c r="E80" s="12" t="s">
        <v>272</v>
      </c>
      <c r="F80" s="12" t="s">
        <v>273</v>
      </c>
      <c r="G80" s="12">
        <v>0.49565599999999999</v>
      </c>
      <c r="H80" s="12">
        <v>40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>
        <v>322</v>
      </c>
      <c r="X80" s="12">
        <v>8.589828429394581</v>
      </c>
      <c r="Y80" s="12">
        <v>-24</v>
      </c>
      <c r="Z80" s="12"/>
      <c r="AA80" s="12">
        <v>0.49565599999999999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 t="s">
        <v>117</v>
      </c>
      <c r="AT80" s="12">
        <v>23.328154999999999</v>
      </c>
      <c r="AU80" s="12" t="s">
        <v>112</v>
      </c>
      <c r="AV80" s="12">
        <v>456.29026743155998</v>
      </c>
      <c r="AW80" s="12" t="s">
        <v>129</v>
      </c>
      <c r="AX80" s="12" t="s">
        <v>2539</v>
      </c>
      <c r="AY80" s="12" t="s">
        <v>2540</v>
      </c>
      <c r="AZ80" s="12" t="s">
        <v>2541</v>
      </c>
      <c r="BA80" s="12" t="s">
        <v>2542</v>
      </c>
      <c r="BB80" s="12"/>
    </row>
    <row r="81" spans="1:54" x14ac:dyDescent="0.25">
      <c r="A81" s="12"/>
      <c r="B81" s="12"/>
      <c r="C81" s="12" t="s">
        <v>151</v>
      </c>
      <c r="D81" s="12" t="s">
        <v>152</v>
      </c>
      <c r="E81" s="12"/>
      <c r="F81" s="12" t="s">
        <v>274</v>
      </c>
      <c r="G81" s="12"/>
      <c r="H81" s="12">
        <v>150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0.4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 t="s">
        <v>151</v>
      </c>
      <c r="AT81" s="12">
        <v>29.719797</v>
      </c>
      <c r="AU81" s="12" t="s">
        <v>154</v>
      </c>
      <c r="AV81" s="12">
        <v>98.210000258999983</v>
      </c>
      <c r="AW81" s="12"/>
      <c r="AX81" s="12"/>
      <c r="AY81" s="12"/>
      <c r="AZ81" s="12"/>
      <c r="BA81" s="12"/>
      <c r="BB81" s="12"/>
    </row>
    <row r="82" spans="1:54" x14ac:dyDescent="0.25">
      <c r="A82" s="12"/>
      <c r="B82" s="12"/>
      <c r="C82" s="12" t="s">
        <v>125</v>
      </c>
      <c r="D82" s="12" t="s">
        <v>275</v>
      </c>
      <c r="E82" s="12"/>
      <c r="F82" s="12" t="s">
        <v>276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0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 t="s">
        <v>125</v>
      </c>
      <c r="AT82" s="12">
        <v>23.657883000000002</v>
      </c>
      <c r="AU82" s="12" t="s">
        <v>134</v>
      </c>
      <c r="AV82" s="12">
        <v>294.15957393156179</v>
      </c>
      <c r="AW82" s="12"/>
      <c r="AX82" s="12"/>
      <c r="AY82" s="12"/>
      <c r="AZ82" s="12"/>
      <c r="BA82" s="12"/>
      <c r="BB82" s="12"/>
    </row>
    <row r="83" spans="1:54" x14ac:dyDescent="0.25">
      <c r="A83" s="12"/>
      <c r="B83" s="12"/>
      <c r="C83" s="12" t="s">
        <v>125</v>
      </c>
      <c r="D83" s="12" t="s">
        <v>243</v>
      </c>
      <c r="E83" s="12"/>
      <c r="F83" s="12" t="s">
        <v>277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0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 t="s">
        <v>125</v>
      </c>
      <c r="AT83" s="12">
        <v>48.452534999999997</v>
      </c>
      <c r="AU83" s="12" t="s">
        <v>120</v>
      </c>
      <c r="AV83" s="12">
        <v>318.95422593156161</v>
      </c>
      <c r="AW83" s="12"/>
      <c r="AX83" s="12"/>
      <c r="AY83" s="12"/>
      <c r="AZ83" s="12"/>
      <c r="BA83" s="12"/>
      <c r="BB83" s="12"/>
    </row>
    <row r="84" spans="1:54" x14ac:dyDescent="0.25">
      <c r="A84" s="12"/>
      <c r="B84" s="12"/>
      <c r="C84" s="12" t="s">
        <v>104</v>
      </c>
      <c r="D84" s="12" t="s">
        <v>196</v>
      </c>
      <c r="E84" s="12"/>
      <c r="F84" s="12" t="s">
        <v>278</v>
      </c>
      <c r="G84" s="12"/>
      <c r="H84" s="12">
        <v>40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 t="s">
        <v>2593</v>
      </c>
      <c r="AT84" s="12">
        <v>63.703313000000001</v>
      </c>
      <c r="AU84" s="12" t="s">
        <v>124</v>
      </c>
      <c r="AV84" s="12">
        <v>176.11131328555564</v>
      </c>
      <c r="AW84" s="12"/>
      <c r="AX84" s="12"/>
      <c r="AY84" s="12"/>
      <c r="AZ84" s="12"/>
      <c r="BA84" s="12"/>
      <c r="BB84" s="12"/>
    </row>
    <row r="85" spans="1:54" x14ac:dyDescent="0.25">
      <c r="A85" s="12"/>
      <c r="B85" s="12"/>
      <c r="C85" s="12" t="s">
        <v>104</v>
      </c>
      <c r="D85" s="12" t="s">
        <v>256</v>
      </c>
      <c r="E85" s="12" t="s">
        <v>279</v>
      </c>
      <c r="F85" s="12" t="s">
        <v>280</v>
      </c>
      <c r="G85" s="12">
        <v>0.29817100000000002</v>
      </c>
      <c r="H85" s="12">
        <v>34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>
        <v>80.5</v>
      </c>
      <c r="X85" s="12">
        <v>6.5995687038645601</v>
      </c>
      <c r="Y85" s="12">
        <v>-22.5</v>
      </c>
      <c r="Z85" s="12"/>
      <c r="AA85" s="12">
        <v>0.29817100000000002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 t="s">
        <v>2593</v>
      </c>
      <c r="AT85" s="12">
        <v>58.287643000000003</v>
      </c>
      <c r="AU85" s="12" t="s">
        <v>112</v>
      </c>
      <c r="AV85" s="12">
        <v>170.69564326555565</v>
      </c>
      <c r="AW85" s="12" t="s">
        <v>113</v>
      </c>
      <c r="AX85" s="12" t="s">
        <v>2535</v>
      </c>
      <c r="AY85" s="12" t="s">
        <v>2536</v>
      </c>
      <c r="AZ85" s="12" t="s">
        <v>2537</v>
      </c>
      <c r="BA85" s="12" t="s">
        <v>2538</v>
      </c>
      <c r="BB85" s="12"/>
    </row>
    <row r="86" spans="1:54" x14ac:dyDescent="0.25">
      <c r="A86" s="12"/>
      <c r="B86" s="12"/>
      <c r="C86" s="12" t="s">
        <v>151</v>
      </c>
      <c r="D86" s="12" t="s">
        <v>152</v>
      </c>
      <c r="E86" s="12"/>
      <c r="F86" s="12" t="s">
        <v>281</v>
      </c>
      <c r="G86" s="12"/>
      <c r="H86" s="12">
        <v>70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>
        <v>0.12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>
        <v>70</v>
      </c>
      <c r="AR86" s="12">
        <v>150</v>
      </c>
      <c r="AS86" s="12" t="s">
        <v>151</v>
      </c>
      <c r="AT86" s="12">
        <v>10.691846999999999</v>
      </c>
      <c r="AU86" s="12" t="s">
        <v>282</v>
      </c>
      <c r="AV86" s="12">
        <v>79.182050267199855</v>
      </c>
      <c r="AW86" s="12"/>
      <c r="AX86" s="12"/>
      <c r="AY86" s="12"/>
      <c r="AZ86" s="12"/>
      <c r="BA86" s="12"/>
      <c r="BB86" s="12"/>
    </row>
    <row r="87" spans="1:54" x14ac:dyDescent="0.25">
      <c r="A87" s="12"/>
      <c r="B87" s="12"/>
      <c r="C87" s="12" t="s">
        <v>125</v>
      </c>
      <c r="D87" s="12" t="s">
        <v>283</v>
      </c>
      <c r="E87" s="12" t="s">
        <v>284</v>
      </c>
      <c r="F87" s="12" t="s">
        <v>285</v>
      </c>
      <c r="G87" s="12">
        <v>0.32364399999999999</v>
      </c>
      <c r="H87" s="12">
        <v>40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>
        <v>322</v>
      </c>
      <c r="X87" s="12">
        <v>7.6775716528036977</v>
      </c>
      <c r="Y87" s="12">
        <v>-35</v>
      </c>
      <c r="Z87" s="12"/>
      <c r="AA87" s="12">
        <v>0.32364399999999999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 t="s">
        <v>125</v>
      </c>
      <c r="AT87" s="12">
        <v>6.7351999999999999</v>
      </c>
      <c r="AU87" s="12" t="s">
        <v>112</v>
      </c>
      <c r="AV87" s="12">
        <v>277.23689093156196</v>
      </c>
      <c r="AW87" s="12" t="s">
        <v>187</v>
      </c>
      <c r="AX87" s="12" t="s">
        <v>2543</v>
      </c>
      <c r="AY87" s="12" t="s">
        <v>2544</v>
      </c>
      <c r="AZ87" s="12" t="s">
        <v>2545</v>
      </c>
      <c r="BA87" s="12" t="s">
        <v>2546</v>
      </c>
      <c r="BB87" s="12"/>
    </row>
    <row r="88" spans="1:54" x14ac:dyDescent="0.25">
      <c r="A88" s="12"/>
      <c r="B88" s="12"/>
      <c r="C88" s="12" t="s">
        <v>117</v>
      </c>
      <c r="D88" s="12" t="s">
        <v>126</v>
      </c>
      <c r="E88" s="12" t="s">
        <v>286</v>
      </c>
      <c r="F88" s="12" t="s">
        <v>287</v>
      </c>
      <c r="G88" s="12">
        <v>0.49565599999999999</v>
      </c>
      <c r="H88" s="12">
        <v>40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322</v>
      </c>
      <c r="X88" s="12">
        <v>8.589828429394581</v>
      </c>
      <c r="Y88" s="12">
        <v>-24</v>
      </c>
      <c r="Z88" s="12"/>
      <c r="AA88" s="12">
        <v>0.49565599999999999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 t="s">
        <v>117</v>
      </c>
      <c r="AT88" s="12">
        <v>34.543940999999997</v>
      </c>
      <c r="AU88" s="12" t="s">
        <v>112</v>
      </c>
      <c r="AV88" s="12">
        <v>467.50605343155985</v>
      </c>
      <c r="AW88" s="12" t="s">
        <v>129</v>
      </c>
      <c r="AX88" s="12" t="s">
        <v>2539</v>
      </c>
      <c r="AY88" s="12" t="s">
        <v>2540</v>
      </c>
      <c r="AZ88" s="12" t="s">
        <v>2541</v>
      </c>
      <c r="BA88" s="12" t="s">
        <v>2542</v>
      </c>
      <c r="BB88" s="12"/>
    </row>
    <row r="89" spans="1:54" x14ac:dyDescent="0.25">
      <c r="A89" s="12"/>
      <c r="B89" s="12"/>
      <c r="C89" s="12" t="s">
        <v>125</v>
      </c>
      <c r="D89" s="12" t="s">
        <v>132</v>
      </c>
      <c r="E89" s="12"/>
      <c r="F89" s="12" t="s">
        <v>288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0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 t="s">
        <v>125</v>
      </c>
      <c r="AT89" s="12">
        <v>60.038902999999998</v>
      </c>
      <c r="AU89" s="12" t="s">
        <v>134</v>
      </c>
      <c r="AV89" s="12">
        <v>330.54059393156149</v>
      </c>
      <c r="AW89" s="12"/>
      <c r="AX89" s="12"/>
      <c r="AY89" s="12"/>
      <c r="AZ89" s="12"/>
      <c r="BA89" s="12"/>
      <c r="BB89" s="12"/>
    </row>
    <row r="90" spans="1:54" x14ac:dyDescent="0.25">
      <c r="A90" s="12"/>
      <c r="B90" s="12"/>
      <c r="C90" s="12" t="s">
        <v>104</v>
      </c>
      <c r="D90" s="12" t="s">
        <v>289</v>
      </c>
      <c r="E90" s="12"/>
      <c r="F90" s="12" t="s">
        <v>290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>
        <v>0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 t="s">
        <v>2593</v>
      </c>
      <c r="AT90" s="12">
        <v>6.4461899999999996</v>
      </c>
      <c r="AU90" s="12" t="s">
        <v>124</v>
      </c>
      <c r="AV90" s="12">
        <v>118.85418976555593</v>
      </c>
      <c r="AW90" s="12"/>
      <c r="AX90" s="12"/>
      <c r="AY90" s="12"/>
      <c r="AZ90" s="12"/>
      <c r="BA90" s="12"/>
      <c r="BB90" s="12"/>
    </row>
    <row r="91" spans="1:54" x14ac:dyDescent="0.25">
      <c r="A91" s="12"/>
      <c r="B91" s="12"/>
      <c r="C91" s="12" t="s">
        <v>125</v>
      </c>
      <c r="D91" s="12" t="s">
        <v>291</v>
      </c>
      <c r="E91" s="12" t="s">
        <v>292</v>
      </c>
      <c r="F91" s="12" t="s">
        <v>293</v>
      </c>
      <c r="G91" s="12">
        <v>0.32364399999999999</v>
      </c>
      <c r="H91" s="12">
        <v>40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>
        <v>322</v>
      </c>
      <c r="X91" s="12">
        <v>7.6775716528036977</v>
      </c>
      <c r="Y91" s="12">
        <v>-32</v>
      </c>
      <c r="Z91" s="12"/>
      <c r="AA91" s="12">
        <v>0.32364399999999999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 t="s">
        <v>125</v>
      </c>
      <c r="AT91" s="12">
        <v>22.657792000000001</v>
      </c>
      <c r="AU91" s="12" t="s">
        <v>112</v>
      </c>
      <c r="AV91" s="12">
        <v>293.15948293156185</v>
      </c>
      <c r="AW91" s="12" t="s">
        <v>187</v>
      </c>
      <c r="AX91" s="12" t="s">
        <v>2543</v>
      </c>
      <c r="AY91" s="12" t="s">
        <v>2544</v>
      </c>
      <c r="AZ91" s="12" t="s">
        <v>2545</v>
      </c>
      <c r="BA91" s="12" t="s">
        <v>2546</v>
      </c>
      <c r="BB91" s="12"/>
    </row>
    <row r="92" spans="1:54" x14ac:dyDescent="0.25">
      <c r="A92" s="12"/>
      <c r="B92" s="12"/>
      <c r="C92" s="12" t="s">
        <v>104</v>
      </c>
      <c r="D92" s="12" t="s">
        <v>294</v>
      </c>
      <c r="E92" s="12" t="s">
        <v>295</v>
      </c>
      <c r="F92" s="12" t="s">
        <v>296</v>
      </c>
      <c r="G92" s="12">
        <v>0.29817100000000002</v>
      </c>
      <c r="H92" s="12">
        <v>34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80.5</v>
      </c>
      <c r="X92" s="12">
        <v>6.5995687038645601</v>
      </c>
      <c r="Y92" s="12">
        <v>-48.5</v>
      </c>
      <c r="Z92" s="12"/>
      <c r="AA92" s="12">
        <v>0.29817100000000002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 t="s">
        <v>2593</v>
      </c>
      <c r="AT92" s="12">
        <v>41.168095999999998</v>
      </c>
      <c r="AU92" s="12" t="s">
        <v>112</v>
      </c>
      <c r="AV92" s="12">
        <v>153.57609554555575</v>
      </c>
      <c r="AW92" s="12" t="s">
        <v>113</v>
      </c>
      <c r="AX92" s="12" t="s">
        <v>2535</v>
      </c>
      <c r="AY92" s="12" t="s">
        <v>2536</v>
      </c>
      <c r="AZ92" s="12" t="s">
        <v>2537</v>
      </c>
      <c r="BA92" s="12" t="s">
        <v>2538</v>
      </c>
      <c r="BB92" s="12"/>
    </row>
    <row r="93" spans="1:54" x14ac:dyDescent="0.25">
      <c r="A93" s="12"/>
      <c r="B93" s="12"/>
      <c r="C93" s="12" t="s">
        <v>125</v>
      </c>
      <c r="D93" s="12" t="s">
        <v>210</v>
      </c>
      <c r="E93" s="12" t="s">
        <v>297</v>
      </c>
      <c r="F93" s="12" t="s">
        <v>298</v>
      </c>
      <c r="G93" s="12">
        <v>0.32364399999999999</v>
      </c>
      <c r="H93" s="12">
        <v>40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>
        <v>322</v>
      </c>
      <c r="X93" s="12">
        <v>7.6775716528036977</v>
      </c>
      <c r="Y93" s="12">
        <v>-32</v>
      </c>
      <c r="Z93" s="12"/>
      <c r="AA93" s="12">
        <v>0.32364399999999999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 t="s">
        <v>125</v>
      </c>
      <c r="AT93" s="12">
        <v>44.138052999999999</v>
      </c>
      <c r="AU93" s="12" t="s">
        <v>112</v>
      </c>
      <c r="AV93" s="12">
        <v>314.63974393156167</v>
      </c>
      <c r="AW93" s="12" t="s">
        <v>187</v>
      </c>
      <c r="AX93" s="12" t="s">
        <v>2543</v>
      </c>
      <c r="AY93" s="12" t="s">
        <v>2544</v>
      </c>
      <c r="AZ93" s="12" t="s">
        <v>2545</v>
      </c>
      <c r="BA93" s="12" t="s">
        <v>2546</v>
      </c>
      <c r="BB93" s="12"/>
    </row>
    <row r="94" spans="1:54" x14ac:dyDescent="0.25">
      <c r="A94" s="12"/>
      <c r="B94" s="12"/>
      <c r="C94" s="12" t="s">
        <v>201</v>
      </c>
      <c r="D94" s="12" t="s">
        <v>138</v>
      </c>
      <c r="E94" s="12"/>
      <c r="F94" s="12" t="s">
        <v>299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>
        <v>0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 t="s">
        <v>117</v>
      </c>
      <c r="AT94" s="12">
        <v>123.629456</v>
      </c>
      <c r="AU94" s="12" t="s">
        <v>124</v>
      </c>
      <c r="AV94" s="12">
        <v>556.59156843155961</v>
      </c>
      <c r="AW94" s="12"/>
      <c r="AX94" s="12"/>
      <c r="AY94" s="12"/>
      <c r="AZ94" s="12"/>
      <c r="BA94" s="12"/>
      <c r="BB94" s="12"/>
    </row>
    <row r="95" spans="1:54" x14ac:dyDescent="0.25">
      <c r="A95" s="12"/>
      <c r="B95" s="12"/>
      <c r="C95" s="12" t="s">
        <v>125</v>
      </c>
      <c r="D95" s="12" t="s">
        <v>148</v>
      </c>
      <c r="E95" s="12" t="s">
        <v>300</v>
      </c>
      <c r="F95" s="12" t="s">
        <v>301</v>
      </c>
      <c r="G95" s="12">
        <v>0.5</v>
      </c>
      <c r="H95" s="12">
        <v>40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>
        <v>0.5</v>
      </c>
      <c r="AB95" s="12"/>
      <c r="AC95" s="12"/>
      <c r="AD95" s="12">
        <v>-6.5</v>
      </c>
      <c r="AE95" s="12"/>
      <c r="AF95" s="12"/>
      <c r="AG95" s="12"/>
      <c r="AH95" s="12"/>
      <c r="AI95" s="12">
        <v>1</v>
      </c>
      <c r="AJ95" s="12"/>
      <c r="AK95" s="12"/>
      <c r="AL95" s="12"/>
      <c r="AM95" s="12"/>
      <c r="AN95" s="12"/>
      <c r="AO95" s="12"/>
      <c r="AP95" s="12">
        <v>-0.71428700000000001</v>
      </c>
      <c r="AQ95" s="12"/>
      <c r="AR95" s="12"/>
      <c r="AS95" s="12" t="s">
        <v>125</v>
      </c>
      <c r="AT95" s="12">
        <v>87.861699999999999</v>
      </c>
      <c r="AU95" s="12" t="s">
        <v>108</v>
      </c>
      <c r="AV95" s="12">
        <v>358.36339093156113</v>
      </c>
      <c r="AW95" s="12"/>
      <c r="AX95" s="12"/>
      <c r="AY95" s="12"/>
      <c r="AZ95" s="12"/>
      <c r="BA95" s="12"/>
      <c r="BB95" s="12"/>
    </row>
    <row r="96" spans="1:54" x14ac:dyDescent="0.25">
      <c r="A96" s="12"/>
      <c r="B96" s="12"/>
      <c r="C96" s="12" t="s">
        <v>104</v>
      </c>
      <c r="D96" s="12" t="s">
        <v>135</v>
      </c>
      <c r="E96" s="12" t="s">
        <v>302</v>
      </c>
      <c r="F96" s="12" t="s">
        <v>303</v>
      </c>
      <c r="G96" s="12">
        <v>0.29817100000000002</v>
      </c>
      <c r="H96" s="12">
        <v>34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>
        <v>80.5</v>
      </c>
      <c r="X96" s="12">
        <v>6.5995687038645601</v>
      </c>
      <c r="Y96" s="12">
        <v>-48.5</v>
      </c>
      <c r="Z96" s="12"/>
      <c r="AA96" s="12">
        <v>0.29817100000000002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 t="s">
        <v>2593</v>
      </c>
      <c r="AT96" s="12">
        <v>67.832417000000007</v>
      </c>
      <c r="AU96" s="12" t="s">
        <v>112</v>
      </c>
      <c r="AV96" s="12">
        <v>180.24041662555561</v>
      </c>
      <c r="AW96" s="12" t="s">
        <v>113</v>
      </c>
      <c r="AX96" s="12" t="s">
        <v>2535</v>
      </c>
      <c r="AY96" s="12" t="s">
        <v>2536</v>
      </c>
      <c r="AZ96" s="12" t="s">
        <v>2537</v>
      </c>
      <c r="BA96" s="12" t="s">
        <v>2538</v>
      </c>
      <c r="BB96" s="12"/>
    </row>
    <row r="97" spans="1:54" x14ac:dyDescent="0.25">
      <c r="A97" s="12"/>
      <c r="B97" s="12"/>
      <c r="C97" s="12" t="s">
        <v>125</v>
      </c>
      <c r="D97" s="12" t="s">
        <v>126</v>
      </c>
      <c r="E97" s="12" t="s">
        <v>304</v>
      </c>
      <c r="F97" s="12" t="s">
        <v>305</v>
      </c>
      <c r="G97" s="12">
        <v>0.5</v>
      </c>
      <c r="H97" s="12">
        <v>40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>
        <v>0.5</v>
      </c>
      <c r="AB97" s="12"/>
      <c r="AC97" s="12"/>
      <c r="AD97" s="12">
        <v>6.5</v>
      </c>
      <c r="AE97" s="12"/>
      <c r="AF97" s="12"/>
      <c r="AG97" s="12"/>
      <c r="AH97" s="12"/>
      <c r="AI97" s="12">
        <v>1</v>
      </c>
      <c r="AJ97" s="12"/>
      <c r="AK97" s="12"/>
      <c r="AL97" s="12"/>
      <c r="AM97" s="12"/>
      <c r="AN97" s="12"/>
      <c r="AO97" s="12"/>
      <c r="AP97" s="12">
        <v>0.74617900000000004</v>
      </c>
      <c r="AQ97" s="12"/>
      <c r="AR97" s="12"/>
      <c r="AS97" s="12" t="s">
        <v>125</v>
      </c>
      <c r="AT97" s="12">
        <v>81.658634000000006</v>
      </c>
      <c r="AU97" s="12" t="s">
        <v>108</v>
      </c>
      <c r="AV97" s="12">
        <v>352.16032493156121</v>
      </c>
      <c r="AW97" s="12"/>
      <c r="AX97" s="12"/>
      <c r="AY97" s="12"/>
      <c r="AZ97" s="12"/>
      <c r="BA97" s="12"/>
      <c r="BB97" s="12"/>
    </row>
    <row r="98" spans="1:54" x14ac:dyDescent="0.25">
      <c r="A98" s="12"/>
      <c r="B98" s="12"/>
      <c r="C98" s="12" t="s">
        <v>125</v>
      </c>
      <c r="D98" s="12" t="s">
        <v>118</v>
      </c>
      <c r="E98" s="12" t="s">
        <v>306</v>
      </c>
      <c r="F98" s="12" t="s">
        <v>307</v>
      </c>
      <c r="G98" s="12">
        <v>0.49565599999999999</v>
      </c>
      <c r="H98" s="12">
        <v>40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>
        <v>322</v>
      </c>
      <c r="X98" s="12">
        <v>8.589828429394581</v>
      </c>
      <c r="Y98" s="12">
        <v>-24</v>
      </c>
      <c r="Z98" s="12"/>
      <c r="AA98" s="12">
        <v>0.49565599999999999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 t="s">
        <v>125</v>
      </c>
      <c r="AT98" s="12">
        <v>69.90558</v>
      </c>
      <c r="AU98" s="12" t="s">
        <v>112</v>
      </c>
      <c r="AV98" s="12">
        <v>340.40727093156136</v>
      </c>
      <c r="AW98" s="12" t="s">
        <v>129</v>
      </c>
      <c r="AX98" s="12" t="s">
        <v>2539</v>
      </c>
      <c r="AY98" s="12" t="s">
        <v>2540</v>
      </c>
      <c r="AZ98" s="12" t="s">
        <v>2541</v>
      </c>
      <c r="BA98" s="12" t="s">
        <v>2542</v>
      </c>
      <c r="BB98" s="12"/>
    </row>
    <row r="99" spans="1:54" x14ac:dyDescent="0.25">
      <c r="A99" s="12"/>
      <c r="B99" s="12"/>
      <c r="C99" s="12" t="s">
        <v>104</v>
      </c>
      <c r="D99" s="12" t="s">
        <v>105</v>
      </c>
      <c r="E99" s="12" t="s">
        <v>308</v>
      </c>
      <c r="F99" s="12" t="s">
        <v>309</v>
      </c>
      <c r="G99" s="12">
        <v>0.29817100000000002</v>
      </c>
      <c r="H99" s="12">
        <v>34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80.5</v>
      </c>
      <c r="X99" s="12">
        <v>6.5995687038645601</v>
      </c>
      <c r="Y99" s="12">
        <v>-22.5</v>
      </c>
      <c r="Z99" s="12"/>
      <c r="AA99" s="12">
        <v>0.29817100000000002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 t="s">
        <v>2593</v>
      </c>
      <c r="AT99" s="12">
        <v>18.453057999999999</v>
      </c>
      <c r="AU99" s="12" t="s">
        <v>112</v>
      </c>
      <c r="AV99" s="12">
        <v>130.86105830555596</v>
      </c>
      <c r="AW99" s="12" t="s">
        <v>113</v>
      </c>
      <c r="AX99" s="12" t="s">
        <v>2535</v>
      </c>
      <c r="AY99" s="12" t="s">
        <v>2536</v>
      </c>
      <c r="AZ99" s="12" t="s">
        <v>2537</v>
      </c>
      <c r="BA99" s="12" t="s">
        <v>2538</v>
      </c>
      <c r="BB99" s="12"/>
    </row>
    <row r="100" spans="1:54" x14ac:dyDescent="0.25">
      <c r="A100" s="12"/>
      <c r="B100" s="12"/>
      <c r="C100" s="12" t="s">
        <v>234</v>
      </c>
      <c r="D100" s="12" t="s">
        <v>226</v>
      </c>
      <c r="E100" s="12"/>
      <c r="F100" s="12" t="s">
        <v>310</v>
      </c>
      <c r="G100" s="12"/>
      <c r="H100" s="12">
        <v>100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>
        <v>8.4137500000000004E-2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 t="s">
        <v>234</v>
      </c>
      <c r="AT100" s="12">
        <v>9.0114999999999998</v>
      </c>
      <c r="AU100" s="12" t="s">
        <v>124</v>
      </c>
      <c r="AV100" s="12">
        <v>401.71775368156051</v>
      </c>
      <c r="AW100" s="12"/>
      <c r="AX100" s="12"/>
      <c r="AY100" s="12"/>
      <c r="AZ100" s="12"/>
      <c r="BA100" s="12"/>
      <c r="BB100" s="12"/>
    </row>
    <row r="101" spans="1:54" x14ac:dyDescent="0.25">
      <c r="A101" s="12"/>
      <c r="B101" s="12"/>
      <c r="C101" s="12" t="s">
        <v>121</v>
      </c>
      <c r="D101" s="12" t="s">
        <v>122</v>
      </c>
      <c r="E101" s="12"/>
      <c r="F101" s="12" t="s">
        <v>311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0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 t="s">
        <v>2574</v>
      </c>
      <c r="AT101" s="12">
        <v>3.0041500000000001</v>
      </c>
      <c r="AU101" s="12" t="s">
        <v>312</v>
      </c>
      <c r="AV101" s="12">
        <v>227.34588366555548</v>
      </c>
      <c r="AW101" s="12"/>
      <c r="AX101" s="12"/>
      <c r="AY101" s="12"/>
      <c r="AZ101" s="12"/>
      <c r="BA101" s="12"/>
      <c r="BB101" s="12"/>
    </row>
    <row r="102" spans="1:54" x14ac:dyDescent="0.25">
      <c r="A102" s="12"/>
      <c r="B102" s="12"/>
      <c r="C102" s="12" t="s">
        <v>117</v>
      </c>
      <c r="D102" s="12" t="s">
        <v>138</v>
      </c>
      <c r="E102" s="12" t="s">
        <v>313</v>
      </c>
      <c r="F102" s="12" t="s">
        <v>314</v>
      </c>
      <c r="G102" s="12">
        <v>0.25</v>
      </c>
      <c r="H102" s="12">
        <v>50</v>
      </c>
      <c r="I102" s="12"/>
      <c r="J102" s="12">
        <v>-3.0263870000000002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0.25</v>
      </c>
      <c r="AB102" s="12"/>
      <c r="AC102" s="12"/>
      <c r="AD102" s="12">
        <v>-19.899999999999999</v>
      </c>
      <c r="AE102" s="12"/>
      <c r="AF102" s="12"/>
      <c r="AG102" s="12"/>
      <c r="AH102" s="12"/>
      <c r="AI102" s="12">
        <v>-1</v>
      </c>
      <c r="AJ102" s="12"/>
      <c r="AK102" s="12"/>
      <c r="AL102" s="12"/>
      <c r="AM102" s="12"/>
      <c r="AN102" s="12"/>
      <c r="AO102" s="12"/>
      <c r="AP102" s="12"/>
      <c r="AQ102" s="12"/>
      <c r="AR102" s="12"/>
      <c r="AS102" s="12" t="s">
        <v>117</v>
      </c>
      <c r="AT102" s="12">
        <v>38.330396</v>
      </c>
      <c r="AU102" s="12" t="s">
        <v>141</v>
      </c>
      <c r="AV102" s="12">
        <v>471.29250843155984</v>
      </c>
      <c r="AW102" s="12"/>
      <c r="AX102" s="12"/>
      <c r="AY102" s="12"/>
      <c r="AZ102" s="12"/>
      <c r="BA102" s="12"/>
      <c r="BB102" s="12"/>
    </row>
    <row r="103" spans="1:54" x14ac:dyDescent="0.25">
      <c r="A103" s="12"/>
      <c r="B103" s="12"/>
      <c r="C103" s="12" t="s">
        <v>104</v>
      </c>
      <c r="D103" s="12" t="s">
        <v>196</v>
      </c>
      <c r="E103" s="12"/>
      <c r="F103" s="12" t="s">
        <v>315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>
        <v>7.1999999999999995E-2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 t="s">
        <v>2593</v>
      </c>
      <c r="AT103" s="12">
        <v>67.019104999999996</v>
      </c>
      <c r="AU103" s="12" t="s">
        <v>143</v>
      </c>
      <c r="AV103" s="12">
        <v>179.42710512555558</v>
      </c>
      <c r="AW103" s="12"/>
      <c r="AX103" s="12"/>
      <c r="AY103" s="12"/>
      <c r="AZ103" s="12"/>
      <c r="BA103" s="12"/>
      <c r="BB103" s="12"/>
    </row>
    <row r="104" spans="1:54" x14ac:dyDescent="0.25">
      <c r="A104" s="12"/>
      <c r="B104" s="12"/>
      <c r="C104" s="12" t="s">
        <v>104</v>
      </c>
      <c r="D104" s="12" t="s">
        <v>159</v>
      </c>
      <c r="E104" s="12" t="s">
        <v>316</v>
      </c>
      <c r="F104" s="12" t="s">
        <v>317</v>
      </c>
      <c r="G104" s="12">
        <v>0.5</v>
      </c>
      <c r="H104" s="12">
        <v>40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0.5</v>
      </c>
      <c r="AB104" s="12"/>
      <c r="AC104" s="12"/>
      <c r="AD104" s="12">
        <v>8</v>
      </c>
      <c r="AE104" s="12"/>
      <c r="AF104" s="12"/>
      <c r="AG104" s="12"/>
      <c r="AH104" s="12"/>
      <c r="AI104" s="12">
        <v>1</v>
      </c>
      <c r="AJ104" s="12"/>
      <c r="AK104" s="12"/>
      <c r="AL104" s="12"/>
      <c r="AM104" s="12"/>
      <c r="AN104" s="12"/>
      <c r="AO104" s="12"/>
      <c r="AP104" s="12">
        <v>0.96782299999999999</v>
      </c>
      <c r="AQ104" s="12"/>
      <c r="AR104" s="12"/>
      <c r="AS104" s="12" t="s">
        <v>2593</v>
      </c>
      <c r="AT104" s="12">
        <v>74.832452000000004</v>
      </c>
      <c r="AU104" s="12" t="s">
        <v>108</v>
      </c>
      <c r="AV104" s="12">
        <v>187.24045248555558</v>
      </c>
      <c r="AW104" s="12"/>
      <c r="AX104" s="12"/>
      <c r="AY104" s="12"/>
      <c r="AZ104" s="12"/>
      <c r="BA104" s="12"/>
      <c r="BB104" s="12"/>
    </row>
    <row r="105" spans="1:54" x14ac:dyDescent="0.25">
      <c r="A105" s="12"/>
      <c r="B105" s="12"/>
      <c r="C105" s="12" t="s">
        <v>121</v>
      </c>
      <c r="D105" s="12" t="s">
        <v>122</v>
      </c>
      <c r="E105" s="12"/>
      <c r="F105" s="12" t="s">
        <v>318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>
        <v>0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 t="s">
        <v>2574</v>
      </c>
      <c r="AT105" s="12">
        <v>1.08</v>
      </c>
      <c r="AU105" s="12" t="s">
        <v>124</v>
      </c>
      <c r="AV105" s="12">
        <v>225.42173366555548</v>
      </c>
      <c r="AW105" s="12"/>
      <c r="AX105" s="12"/>
      <c r="AY105" s="12"/>
      <c r="AZ105" s="12"/>
      <c r="BA105" s="12"/>
      <c r="BB105" s="12"/>
    </row>
    <row r="106" spans="1:54" x14ac:dyDescent="0.25">
      <c r="A106" s="12"/>
      <c r="B106" s="12"/>
      <c r="C106" s="12" t="s">
        <v>104</v>
      </c>
      <c r="D106" s="12" t="s">
        <v>188</v>
      </c>
      <c r="E106" s="12"/>
      <c r="F106" s="12" t="s">
        <v>319</v>
      </c>
      <c r="G106" s="12"/>
      <c r="H106" s="12">
        <v>40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>
        <v>7.1999999999999995E-2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 t="s">
        <v>2593</v>
      </c>
      <c r="AT106" s="12">
        <v>48.353831999999997</v>
      </c>
      <c r="AU106" s="12" t="s">
        <v>143</v>
      </c>
      <c r="AV106" s="12">
        <v>160.76183156555575</v>
      </c>
      <c r="AW106" s="12"/>
      <c r="AX106" s="12"/>
      <c r="AY106" s="12"/>
      <c r="AZ106" s="12"/>
      <c r="BA106" s="12"/>
      <c r="BB106" s="12"/>
    </row>
    <row r="107" spans="1:54" x14ac:dyDescent="0.25">
      <c r="A107" s="12"/>
      <c r="B107" s="12"/>
      <c r="C107" s="12" t="s">
        <v>104</v>
      </c>
      <c r="D107" s="12" t="s">
        <v>138</v>
      </c>
      <c r="E107" s="12"/>
      <c r="F107" s="12" t="s">
        <v>320</v>
      </c>
      <c r="G107" s="12"/>
      <c r="H107" s="12">
        <v>50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>
        <v>0.2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 t="s">
        <v>2593</v>
      </c>
      <c r="AT107" s="12">
        <v>83.977953999999997</v>
      </c>
      <c r="AU107" s="12" t="s">
        <v>239</v>
      </c>
      <c r="AV107" s="12">
        <v>196.38595416555552</v>
      </c>
      <c r="AW107" s="12"/>
      <c r="AX107" s="12"/>
      <c r="AY107" s="12"/>
      <c r="AZ107" s="12"/>
      <c r="BA107" s="12"/>
      <c r="BB107" s="12"/>
    </row>
    <row r="108" spans="1:54" x14ac:dyDescent="0.25">
      <c r="A108" s="12"/>
      <c r="B108" s="12"/>
      <c r="C108" s="12" t="s">
        <v>117</v>
      </c>
      <c r="D108" s="12" t="s">
        <v>138</v>
      </c>
      <c r="E108" s="12" t="s">
        <v>321</v>
      </c>
      <c r="F108" s="12" t="s">
        <v>322</v>
      </c>
      <c r="G108" s="12">
        <v>0.25</v>
      </c>
      <c r="H108" s="12">
        <v>50</v>
      </c>
      <c r="I108" s="12"/>
      <c r="J108" s="12">
        <v>-1.9618279999999999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>
        <v>0.25</v>
      </c>
      <c r="AB108" s="12"/>
      <c r="AC108" s="12"/>
      <c r="AD108" s="12">
        <v>-12.9</v>
      </c>
      <c r="AE108" s="12"/>
      <c r="AF108" s="12"/>
      <c r="AG108" s="12"/>
      <c r="AH108" s="12"/>
      <c r="AI108" s="12">
        <v>-1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12" t="s">
        <v>117</v>
      </c>
      <c r="AT108" s="12">
        <v>66.224395999999999</v>
      </c>
      <c r="AU108" s="12" t="s">
        <v>141</v>
      </c>
      <c r="AV108" s="12">
        <v>499.18650843155967</v>
      </c>
      <c r="AW108" s="12"/>
      <c r="AX108" s="12"/>
      <c r="AY108" s="12"/>
      <c r="AZ108" s="12"/>
      <c r="BA108" s="12"/>
      <c r="BB108" s="12"/>
    </row>
    <row r="109" spans="1:54" x14ac:dyDescent="0.25">
      <c r="A109" s="12"/>
      <c r="B109" s="12"/>
      <c r="C109" s="12" t="s">
        <v>125</v>
      </c>
      <c r="D109" s="12" t="s">
        <v>165</v>
      </c>
      <c r="E109" s="12" t="s">
        <v>323</v>
      </c>
      <c r="F109" s="12" t="s">
        <v>324</v>
      </c>
      <c r="G109" s="12">
        <v>0.49565599999999999</v>
      </c>
      <c r="H109" s="12">
        <v>40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>
        <v>322</v>
      </c>
      <c r="X109" s="12">
        <v>8.589828429394581</v>
      </c>
      <c r="Y109" s="12">
        <v>-24</v>
      </c>
      <c r="Z109" s="12"/>
      <c r="AA109" s="12">
        <v>0.49565599999999999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 t="s">
        <v>125</v>
      </c>
      <c r="AT109" s="12">
        <v>74.802490000000006</v>
      </c>
      <c r="AU109" s="12" t="s">
        <v>112</v>
      </c>
      <c r="AV109" s="12">
        <v>345.30418093156123</v>
      </c>
      <c r="AW109" s="12" t="s">
        <v>129</v>
      </c>
      <c r="AX109" s="12" t="s">
        <v>2539</v>
      </c>
      <c r="AY109" s="12" t="s">
        <v>2540</v>
      </c>
      <c r="AZ109" s="12" t="s">
        <v>2541</v>
      </c>
      <c r="BA109" s="12" t="s">
        <v>2542</v>
      </c>
      <c r="BB109" s="12"/>
    </row>
    <row r="110" spans="1:54" x14ac:dyDescent="0.25">
      <c r="A110" s="12"/>
      <c r="B110" s="12"/>
      <c r="C110" s="12" t="s">
        <v>125</v>
      </c>
      <c r="D110" s="12" t="s">
        <v>230</v>
      </c>
      <c r="E110" s="12"/>
      <c r="F110" s="12" t="s">
        <v>325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>
        <v>0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 t="s">
        <v>125</v>
      </c>
      <c r="AT110" s="12">
        <v>104.280129</v>
      </c>
      <c r="AU110" s="12" t="s">
        <v>120</v>
      </c>
      <c r="AV110" s="12">
        <v>374.7818199315609</v>
      </c>
      <c r="AW110" s="12"/>
      <c r="AX110" s="12"/>
      <c r="AY110" s="12"/>
      <c r="AZ110" s="12"/>
      <c r="BA110" s="12"/>
      <c r="BB110" s="12"/>
    </row>
    <row r="111" spans="1:54" x14ac:dyDescent="0.25">
      <c r="A111" s="12"/>
      <c r="B111" s="12"/>
      <c r="C111" s="12" t="s">
        <v>151</v>
      </c>
      <c r="D111" s="12" t="s">
        <v>252</v>
      </c>
      <c r="E111" s="12"/>
      <c r="F111" s="12" t="s">
        <v>326</v>
      </c>
      <c r="G111" s="12"/>
      <c r="H111" s="12">
        <v>150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>
        <v>0.1905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 t="s">
        <v>151</v>
      </c>
      <c r="AT111" s="12">
        <v>6.9613430000000003</v>
      </c>
      <c r="AU111" s="12" t="s">
        <v>200</v>
      </c>
      <c r="AV111" s="12">
        <v>75.451546280205847</v>
      </c>
      <c r="AW111" s="12"/>
      <c r="AX111" s="12"/>
      <c r="AY111" s="12"/>
      <c r="AZ111" s="12"/>
      <c r="BA111" s="12"/>
      <c r="BB111" s="12"/>
    </row>
    <row r="112" spans="1:54" x14ac:dyDescent="0.25">
      <c r="A112" s="12"/>
      <c r="B112" s="12"/>
      <c r="C112" s="12" t="s">
        <v>117</v>
      </c>
      <c r="D112" s="12" t="s">
        <v>138</v>
      </c>
      <c r="E112" s="12" t="s">
        <v>327</v>
      </c>
      <c r="F112" s="12" t="s">
        <v>328</v>
      </c>
      <c r="G112" s="12">
        <v>0.25</v>
      </c>
      <c r="H112" s="12">
        <v>50</v>
      </c>
      <c r="I112" s="12"/>
      <c r="J112" s="12">
        <v>-1.9618279999999999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>
        <v>0.25</v>
      </c>
      <c r="AB112" s="12"/>
      <c r="AC112" s="12"/>
      <c r="AD112" s="12">
        <v>-12.9</v>
      </c>
      <c r="AE112" s="12"/>
      <c r="AF112" s="12"/>
      <c r="AG112" s="12"/>
      <c r="AH112" s="12"/>
      <c r="AI112" s="12">
        <v>-1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 t="s">
        <v>117</v>
      </c>
      <c r="AT112" s="12">
        <v>84.836395999999993</v>
      </c>
      <c r="AU112" s="12" t="s">
        <v>141</v>
      </c>
      <c r="AV112" s="12">
        <v>517.79850843155975</v>
      </c>
      <c r="AW112" s="12"/>
      <c r="AX112" s="12"/>
      <c r="AY112" s="12"/>
      <c r="AZ112" s="12"/>
      <c r="BA112" s="12"/>
      <c r="BB112" s="12"/>
    </row>
    <row r="113" spans="1:54" x14ac:dyDescent="0.25">
      <c r="A113" s="12"/>
      <c r="B113" s="12"/>
      <c r="C113" s="12" t="s">
        <v>125</v>
      </c>
      <c r="D113" s="12" t="s">
        <v>259</v>
      </c>
      <c r="E113" s="12"/>
      <c r="F113" s="12" t="s">
        <v>329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>
        <v>0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 t="s">
        <v>125</v>
      </c>
      <c r="AT113" s="12">
        <v>28.377282999999998</v>
      </c>
      <c r="AU113" s="12" t="s">
        <v>120</v>
      </c>
      <c r="AV113" s="12">
        <v>298.87897393156175</v>
      </c>
      <c r="AW113" s="12"/>
      <c r="AX113" s="12"/>
      <c r="AY113" s="12"/>
      <c r="AZ113" s="12"/>
      <c r="BA113" s="12"/>
      <c r="BB113" s="12"/>
    </row>
    <row r="114" spans="1:54" x14ac:dyDescent="0.25">
      <c r="A114" s="12"/>
      <c r="B114" s="12"/>
      <c r="C114" s="12" t="s">
        <v>104</v>
      </c>
      <c r="D114" s="12" t="s">
        <v>188</v>
      </c>
      <c r="E114" s="12"/>
      <c r="F114" s="12" t="s">
        <v>330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>
        <v>0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 t="s">
        <v>2593</v>
      </c>
      <c r="AT114" s="12">
        <v>50.861953999999997</v>
      </c>
      <c r="AU114" s="12" t="s">
        <v>120</v>
      </c>
      <c r="AV114" s="12">
        <v>163.26995440555572</v>
      </c>
      <c r="AW114" s="12"/>
      <c r="AX114" s="12"/>
      <c r="AY114" s="12"/>
      <c r="AZ114" s="12"/>
      <c r="BA114" s="12"/>
      <c r="BB114" s="12"/>
    </row>
    <row r="115" spans="1:54" x14ac:dyDescent="0.25">
      <c r="A115" s="12"/>
      <c r="B115" s="12"/>
      <c r="C115" s="12" t="s">
        <v>125</v>
      </c>
      <c r="D115" s="12" t="s">
        <v>254</v>
      </c>
      <c r="E115" s="12" t="s">
        <v>331</v>
      </c>
      <c r="F115" s="12" t="s">
        <v>332</v>
      </c>
      <c r="G115" s="12">
        <v>0.49565599999999999</v>
      </c>
      <c r="H115" s="12">
        <v>40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>
        <v>322</v>
      </c>
      <c r="X115" s="12">
        <v>8.589828429394581</v>
      </c>
      <c r="Y115" s="12">
        <v>-24</v>
      </c>
      <c r="Z115" s="12"/>
      <c r="AA115" s="12">
        <v>0.49565599999999999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 t="s">
        <v>125</v>
      </c>
      <c r="AT115" s="12">
        <v>96.503362999999993</v>
      </c>
      <c r="AU115" s="12" t="s">
        <v>112</v>
      </c>
      <c r="AV115" s="12">
        <v>367.00505393156101</v>
      </c>
      <c r="AW115" s="12" t="s">
        <v>129</v>
      </c>
      <c r="AX115" s="12" t="s">
        <v>2539</v>
      </c>
      <c r="AY115" s="12" t="s">
        <v>2540</v>
      </c>
      <c r="AZ115" s="12" t="s">
        <v>2541</v>
      </c>
      <c r="BA115" s="12" t="s">
        <v>2542</v>
      </c>
      <c r="BB115" s="12"/>
    </row>
    <row r="116" spans="1:54" x14ac:dyDescent="0.25">
      <c r="A116" s="12"/>
      <c r="B116" s="12"/>
      <c r="C116" s="12" t="s">
        <v>125</v>
      </c>
      <c r="D116" s="12" t="s">
        <v>210</v>
      </c>
      <c r="E116" s="12"/>
      <c r="F116" s="12" t="s">
        <v>333</v>
      </c>
      <c r="G116" s="12"/>
      <c r="H116" s="12">
        <v>40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>
        <v>7.1999999999999995E-2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 t="s">
        <v>125</v>
      </c>
      <c r="AT116" s="12">
        <v>43.787123000000001</v>
      </c>
      <c r="AU116" s="12" t="s">
        <v>143</v>
      </c>
      <c r="AV116" s="12">
        <v>314.28881393156166</v>
      </c>
      <c r="AW116" s="12"/>
      <c r="AX116" s="12"/>
      <c r="AY116" s="12"/>
      <c r="AZ116" s="12"/>
      <c r="BA116" s="12"/>
      <c r="BB116" s="12"/>
    </row>
    <row r="117" spans="1:54" x14ac:dyDescent="0.25">
      <c r="A117" s="12"/>
      <c r="B117" s="12"/>
      <c r="C117" s="12" t="s">
        <v>234</v>
      </c>
      <c r="D117" s="12" t="s">
        <v>138</v>
      </c>
      <c r="E117" s="12"/>
      <c r="F117" s="12" t="s">
        <v>334</v>
      </c>
      <c r="G117" s="12"/>
      <c r="H117" s="12">
        <v>40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>
        <v>6.7196000000000006E-2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 t="s">
        <v>234</v>
      </c>
      <c r="AT117" s="12">
        <v>6.7194000000000004E-2</v>
      </c>
      <c r="AU117" s="12" t="s">
        <v>335</v>
      </c>
      <c r="AV117" s="12">
        <v>392.77344793156072</v>
      </c>
      <c r="AW117" s="12"/>
      <c r="AX117" s="12"/>
      <c r="AY117" s="12"/>
      <c r="AZ117" s="12"/>
      <c r="BA117" s="12"/>
      <c r="BB117" s="12"/>
    </row>
    <row r="118" spans="1:54" x14ac:dyDescent="0.25">
      <c r="A118" s="12"/>
      <c r="B118" s="12"/>
      <c r="C118" s="12" t="s">
        <v>121</v>
      </c>
      <c r="D118" s="12" t="s">
        <v>122</v>
      </c>
      <c r="E118" s="12" t="s">
        <v>336</v>
      </c>
      <c r="F118" s="12" t="s">
        <v>337</v>
      </c>
      <c r="G118" s="12">
        <v>0.3</v>
      </c>
      <c r="H118" s="12">
        <v>40</v>
      </c>
      <c r="I118" s="12">
        <v>5</v>
      </c>
      <c r="J118" s="12"/>
      <c r="K118" s="12"/>
      <c r="L118" s="12"/>
      <c r="M118" s="12">
        <v>0</v>
      </c>
      <c r="N118" s="12">
        <v>-5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>
        <v>0.3</v>
      </c>
      <c r="AB118" s="12"/>
      <c r="AC118" s="12"/>
      <c r="AD118" s="12"/>
      <c r="AE118" s="12"/>
      <c r="AF118" s="12"/>
      <c r="AG118" s="12"/>
      <c r="AH118" s="12"/>
      <c r="AI118" s="12">
        <v>1</v>
      </c>
      <c r="AJ118" s="12"/>
      <c r="AK118" s="12"/>
      <c r="AL118" s="12"/>
      <c r="AM118" s="12"/>
      <c r="AN118" s="12"/>
      <c r="AO118" s="12"/>
      <c r="AP118" s="12"/>
      <c r="AQ118" s="12">
        <v>40</v>
      </c>
      <c r="AR118" s="12">
        <v>40</v>
      </c>
      <c r="AS118" s="12" t="s">
        <v>2574</v>
      </c>
      <c r="AT118" s="12">
        <v>5.4018499999999996</v>
      </c>
      <c r="AU118" s="12" t="s">
        <v>338</v>
      </c>
      <c r="AV118" s="12">
        <v>229.74358366555546</v>
      </c>
      <c r="AW118" s="12"/>
      <c r="AX118" s="12"/>
      <c r="AY118" s="12"/>
      <c r="AZ118" s="12"/>
      <c r="BA118" s="12"/>
      <c r="BB118" s="12">
        <v>0.3</v>
      </c>
    </row>
    <row r="119" spans="1:54" x14ac:dyDescent="0.25">
      <c r="A119" s="12"/>
      <c r="B119" s="12"/>
      <c r="C119" s="12" t="s">
        <v>234</v>
      </c>
      <c r="D119" s="12" t="s">
        <v>226</v>
      </c>
      <c r="E119" s="12" t="s">
        <v>339</v>
      </c>
      <c r="F119" s="12" t="s">
        <v>340</v>
      </c>
      <c r="G119" s="12">
        <v>0.5</v>
      </c>
      <c r="H119" s="12">
        <v>100</v>
      </c>
      <c r="I119" s="12"/>
      <c r="J119" s="12">
        <v>-2.996702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>
        <v>0.5</v>
      </c>
      <c r="AB119" s="12"/>
      <c r="AC119" s="12"/>
      <c r="AD119" s="12">
        <v>-16.7</v>
      </c>
      <c r="AE119" s="12"/>
      <c r="AF119" s="12"/>
      <c r="AG119" s="12"/>
      <c r="AH119" s="12"/>
      <c r="AI119" s="12">
        <v>1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 t="s">
        <v>234</v>
      </c>
      <c r="AT119" s="12">
        <v>17.492357999999999</v>
      </c>
      <c r="AU119" s="12" t="s">
        <v>341</v>
      </c>
      <c r="AV119" s="12">
        <v>410.19861243156038</v>
      </c>
      <c r="AW119" s="12"/>
      <c r="AX119" s="12"/>
      <c r="AY119" s="12"/>
      <c r="AZ119" s="12"/>
      <c r="BA119" s="12"/>
      <c r="BB119" s="12"/>
    </row>
    <row r="120" spans="1:54" x14ac:dyDescent="0.25">
      <c r="A120" s="12"/>
      <c r="B120" s="12"/>
      <c r="C120" s="12" t="s">
        <v>104</v>
      </c>
      <c r="D120" s="12" t="s">
        <v>342</v>
      </c>
      <c r="E120" s="12" t="s">
        <v>343</v>
      </c>
      <c r="F120" s="12" t="s">
        <v>344</v>
      </c>
      <c r="G120" s="12">
        <v>0.29817100000000002</v>
      </c>
      <c r="H120" s="12">
        <v>34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>
        <v>80.5</v>
      </c>
      <c r="X120" s="12">
        <v>6.5995687038645601</v>
      </c>
      <c r="Y120" s="12">
        <v>-22.5</v>
      </c>
      <c r="Z120" s="12"/>
      <c r="AA120" s="12">
        <v>0.29817100000000002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 t="s">
        <v>2593</v>
      </c>
      <c r="AT120" s="12">
        <v>45.940482000000003</v>
      </c>
      <c r="AU120" s="12" t="s">
        <v>112</v>
      </c>
      <c r="AV120" s="12">
        <v>158.34848222555573</v>
      </c>
      <c r="AW120" s="12" t="s">
        <v>113</v>
      </c>
      <c r="AX120" s="12" t="s">
        <v>2535</v>
      </c>
      <c r="AY120" s="12" t="s">
        <v>2536</v>
      </c>
      <c r="AZ120" s="12" t="s">
        <v>2537</v>
      </c>
      <c r="BA120" s="12" t="s">
        <v>2538</v>
      </c>
      <c r="BB120" s="12"/>
    </row>
    <row r="121" spans="1:54" x14ac:dyDescent="0.25">
      <c r="A121" s="12"/>
      <c r="B121" s="12"/>
      <c r="C121" s="12" t="s">
        <v>117</v>
      </c>
      <c r="D121" s="12" t="s">
        <v>138</v>
      </c>
      <c r="E121" s="12" t="s">
        <v>345</v>
      </c>
      <c r="F121" s="12" t="s">
        <v>346</v>
      </c>
      <c r="G121" s="12">
        <v>0.25</v>
      </c>
      <c r="H121" s="12">
        <v>50</v>
      </c>
      <c r="I121" s="12"/>
      <c r="J121" s="12">
        <v>1.9618279999999999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>
        <v>0.25</v>
      </c>
      <c r="AB121" s="12"/>
      <c r="AC121" s="12"/>
      <c r="AD121" s="12">
        <v>12.9</v>
      </c>
      <c r="AE121" s="12"/>
      <c r="AF121" s="12"/>
      <c r="AG121" s="12"/>
      <c r="AH121" s="12"/>
      <c r="AI121" s="12">
        <v>1</v>
      </c>
      <c r="AJ121" s="12"/>
      <c r="AK121" s="12"/>
      <c r="AL121" s="12"/>
      <c r="AM121" s="12"/>
      <c r="AN121" s="12"/>
      <c r="AO121" s="12"/>
      <c r="AP121" s="12"/>
      <c r="AQ121" s="12"/>
      <c r="AR121" s="12"/>
      <c r="AS121" s="12" t="s">
        <v>117</v>
      </c>
      <c r="AT121" s="12">
        <v>88.790396000000001</v>
      </c>
      <c r="AU121" s="12" t="s">
        <v>347</v>
      </c>
      <c r="AV121" s="12">
        <v>521.7525084315597</v>
      </c>
      <c r="AW121" s="12"/>
      <c r="AX121" s="12"/>
      <c r="AY121" s="12"/>
      <c r="AZ121" s="12"/>
      <c r="BA121" s="12"/>
      <c r="BB121" s="12"/>
    </row>
    <row r="122" spans="1:54" x14ac:dyDescent="0.25">
      <c r="A122" s="12"/>
      <c r="B122" s="12"/>
      <c r="C122" s="12" t="s">
        <v>151</v>
      </c>
      <c r="D122" s="12" t="s">
        <v>152</v>
      </c>
      <c r="E122" s="12"/>
      <c r="F122" s="12" t="s">
        <v>348</v>
      </c>
      <c r="G122" s="12"/>
      <c r="H122" s="12">
        <v>150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>
        <v>0.2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 t="s">
        <v>151</v>
      </c>
      <c r="AT122" s="12">
        <v>20.955746999999999</v>
      </c>
      <c r="AU122" s="12" t="s">
        <v>349</v>
      </c>
      <c r="AV122" s="12">
        <v>89.445949897199938</v>
      </c>
      <c r="AW122" s="12"/>
      <c r="AX122" s="12"/>
      <c r="AY122" s="12"/>
      <c r="AZ122" s="12"/>
      <c r="BA122" s="12"/>
      <c r="BB122" s="12"/>
    </row>
    <row r="123" spans="1:54" x14ac:dyDescent="0.25">
      <c r="A123" s="12"/>
      <c r="B123" s="12"/>
      <c r="C123" s="12" t="s">
        <v>104</v>
      </c>
      <c r="D123" s="12" t="s">
        <v>105</v>
      </c>
      <c r="E123" s="12"/>
      <c r="F123" s="12" t="s">
        <v>350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>
        <v>0</v>
      </c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 t="s">
        <v>2593</v>
      </c>
      <c r="AT123" s="12">
        <v>20.997558000000001</v>
      </c>
      <c r="AU123" s="12" t="s">
        <v>120</v>
      </c>
      <c r="AV123" s="12">
        <v>133.40555764555592</v>
      </c>
      <c r="AW123" s="12"/>
      <c r="AX123" s="12"/>
      <c r="AY123" s="12"/>
      <c r="AZ123" s="12"/>
      <c r="BA123" s="12"/>
      <c r="BB123" s="12"/>
    </row>
    <row r="124" spans="1:54" x14ac:dyDescent="0.25">
      <c r="A124" s="12"/>
      <c r="B124" s="12"/>
      <c r="C124" s="12" t="s">
        <v>125</v>
      </c>
      <c r="D124" s="12" t="s">
        <v>351</v>
      </c>
      <c r="E124" s="12" t="s">
        <v>352</v>
      </c>
      <c r="F124" s="12" t="s">
        <v>353</v>
      </c>
      <c r="G124" s="12">
        <v>0.32364399999999999</v>
      </c>
      <c r="H124" s="12">
        <v>40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>
        <v>322</v>
      </c>
      <c r="X124" s="12">
        <v>7.6775716528036977</v>
      </c>
      <c r="Y124" s="12">
        <v>-32</v>
      </c>
      <c r="Z124" s="12"/>
      <c r="AA124" s="12">
        <v>0.32364399999999999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 t="s">
        <v>125</v>
      </c>
      <c r="AT124" s="12">
        <v>42.137870999999997</v>
      </c>
      <c r="AU124" s="12" t="s">
        <v>112</v>
      </c>
      <c r="AV124" s="12">
        <v>312.63956193156173</v>
      </c>
      <c r="AW124" s="12" t="s">
        <v>187</v>
      </c>
      <c r="AX124" s="12" t="s">
        <v>2543</v>
      </c>
      <c r="AY124" s="12" t="s">
        <v>2544</v>
      </c>
      <c r="AZ124" s="12" t="s">
        <v>2545</v>
      </c>
      <c r="BA124" s="12" t="s">
        <v>2546</v>
      </c>
      <c r="BB124" s="12"/>
    </row>
    <row r="125" spans="1:54" x14ac:dyDescent="0.25">
      <c r="A125" s="12"/>
      <c r="B125" s="12"/>
      <c r="C125" s="12" t="s">
        <v>201</v>
      </c>
      <c r="D125" s="12" t="s">
        <v>226</v>
      </c>
      <c r="E125" s="12" t="s">
        <v>354</v>
      </c>
      <c r="F125" s="12" t="s">
        <v>355</v>
      </c>
      <c r="G125" s="12">
        <v>0.4</v>
      </c>
      <c r="H125" s="12">
        <v>100</v>
      </c>
      <c r="I125" s="12"/>
      <c r="J125" s="12">
        <v>2.281196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>
        <v>0.4</v>
      </c>
      <c r="AB125" s="12"/>
      <c r="AC125" s="12"/>
      <c r="AD125" s="12">
        <v>15</v>
      </c>
      <c r="AE125" s="12"/>
      <c r="AF125" s="12"/>
      <c r="AG125" s="12"/>
      <c r="AH125" s="12"/>
      <c r="AI125" s="12">
        <v>1</v>
      </c>
      <c r="AJ125" s="12"/>
      <c r="AK125" s="12"/>
      <c r="AL125" s="12"/>
      <c r="AM125" s="12"/>
      <c r="AN125" s="12"/>
      <c r="AO125" s="12"/>
      <c r="AP125" s="12"/>
      <c r="AQ125" s="12"/>
      <c r="AR125" s="12"/>
      <c r="AS125" s="12" t="s">
        <v>201</v>
      </c>
      <c r="AT125" s="12">
        <v>12.812332</v>
      </c>
      <c r="AU125" s="12" t="s">
        <v>341</v>
      </c>
      <c r="AV125" s="12">
        <v>569.79711575453553</v>
      </c>
      <c r="AW125" s="12"/>
      <c r="AX125" s="12"/>
      <c r="AY125" s="12"/>
      <c r="AZ125" s="12"/>
      <c r="BA125" s="12"/>
      <c r="BB125" s="12"/>
    </row>
    <row r="126" spans="1:54" x14ac:dyDescent="0.25">
      <c r="A126" s="12"/>
      <c r="B126" s="12"/>
      <c r="C126" s="12" t="s">
        <v>104</v>
      </c>
      <c r="D126" s="12" t="s">
        <v>188</v>
      </c>
      <c r="E126" s="12" t="s">
        <v>356</v>
      </c>
      <c r="F126" s="12" t="s">
        <v>357</v>
      </c>
      <c r="G126" s="12">
        <v>0.29817100000000002</v>
      </c>
      <c r="H126" s="12">
        <v>34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>
        <v>80.5</v>
      </c>
      <c r="X126" s="12">
        <v>6.5995687038645601</v>
      </c>
      <c r="Y126" s="12">
        <v>-22.5</v>
      </c>
      <c r="Z126" s="12"/>
      <c r="AA126" s="12">
        <v>0.29817100000000002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 t="s">
        <v>2593</v>
      </c>
      <c r="AT126" s="12">
        <v>49.917493</v>
      </c>
      <c r="AU126" s="12" t="s">
        <v>112</v>
      </c>
      <c r="AV126" s="12">
        <v>162.32549290555573</v>
      </c>
      <c r="AW126" s="12" t="s">
        <v>113</v>
      </c>
      <c r="AX126" s="12" t="s">
        <v>2535</v>
      </c>
      <c r="AY126" s="12" t="s">
        <v>2536</v>
      </c>
      <c r="AZ126" s="12" t="s">
        <v>2537</v>
      </c>
      <c r="BA126" s="12" t="s">
        <v>2538</v>
      </c>
      <c r="BB126" s="12"/>
    </row>
    <row r="127" spans="1:54" x14ac:dyDescent="0.25">
      <c r="A127" s="12"/>
      <c r="B127" s="12"/>
      <c r="C127" s="12" t="s">
        <v>104</v>
      </c>
      <c r="D127" s="12" t="s">
        <v>188</v>
      </c>
      <c r="E127" s="12" t="s">
        <v>358</v>
      </c>
      <c r="F127" s="12" t="s">
        <v>359</v>
      </c>
      <c r="G127" s="12">
        <v>0.29817100000000002</v>
      </c>
      <c r="H127" s="12">
        <v>34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>
        <v>80.5</v>
      </c>
      <c r="X127" s="12">
        <v>6.5995687038645601</v>
      </c>
      <c r="Y127" s="12">
        <v>-22.5</v>
      </c>
      <c r="Z127" s="12"/>
      <c r="AA127" s="12">
        <v>0.29817100000000002</v>
      </c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 t="s">
        <v>2593</v>
      </c>
      <c r="AT127" s="12">
        <v>52.312907000000003</v>
      </c>
      <c r="AU127" s="12" t="s">
        <v>112</v>
      </c>
      <c r="AV127" s="12">
        <v>164.72090674555568</v>
      </c>
      <c r="AW127" s="12" t="s">
        <v>113</v>
      </c>
      <c r="AX127" s="12" t="s">
        <v>2535</v>
      </c>
      <c r="AY127" s="12" t="s">
        <v>2536</v>
      </c>
      <c r="AZ127" s="12" t="s">
        <v>2537</v>
      </c>
      <c r="BA127" s="12" t="s">
        <v>2538</v>
      </c>
      <c r="BB127" s="12"/>
    </row>
    <row r="128" spans="1:54" x14ac:dyDescent="0.25">
      <c r="A128" s="12"/>
      <c r="B128" s="12"/>
      <c r="C128" s="12" t="s">
        <v>125</v>
      </c>
      <c r="D128" s="12" t="s">
        <v>171</v>
      </c>
      <c r="E128" s="12"/>
      <c r="F128" s="12" t="s">
        <v>360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>
        <v>7.1999999999999995E-2</v>
      </c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 t="s">
        <v>125</v>
      </c>
      <c r="AT128" s="12">
        <v>103.143365</v>
      </c>
      <c r="AU128" s="12" t="s">
        <v>143</v>
      </c>
      <c r="AV128" s="12">
        <v>373.64505593156093</v>
      </c>
      <c r="AW128" s="12"/>
      <c r="AX128" s="12"/>
      <c r="AY128" s="12"/>
      <c r="AZ128" s="12"/>
      <c r="BA128" s="12"/>
      <c r="BB128" s="12"/>
    </row>
    <row r="129" spans="1:54" x14ac:dyDescent="0.25">
      <c r="A129" s="12"/>
      <c r="B129" s="12"/>
      <c r="C129" s="12" t="s">
        <v>125</v>
      </c>
      <c r="D129" s="12" t="s">
        <v>254</v>
      </c>
      <c r="E129" s="12"/>
      <c r="F129" s="12" t="s">
        <v>361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>
        <v>0</v>
      </c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 t="s">
        <v>125</v>
      </c>
      <c r="AT129" s="12">
        <v>93.659515999999996</v>
      </c>
      <c r="AU129" s="12" t="s">
        <v>120</v>
      </c>
      <c r="AV129" s="12">
        <v>364.16120693156103</v>
      </c>
      <c r="AW129" s="12"/>
      <c r="AX129" s="12"/>
      <c r="AY129" s="12"/>
      <c r="AZ129" s="12"/>
      <c r="BA129" s="12"/>
      <c r="BB129" s="12"/>
    </row>
    <row r="130" spans="1:54" x14ac:dyDescent="0.25">
      <c r="A130" s="12"/>
      <c r="B130" s="12"/>
      <c r="C130" s="12" t="s">
        <v>121</v>
      </c>
      <c r="D130" s="12" t="s">
        <v>122</v>
      </c>
      <c r="E130" s="12"/>
      <c r="F130" s="12" t="s">
        <v>362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>
        <v>0</v>
      </c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 t="s">
        <v>2574</v>
      </c>
      <c r="AT130" s="12">
        <v>7.4983779999999998</v>
      </c>
      <c r="AU130" s="12" t="s">
        <v>134</v>
      </c>
      <c r="AV130" s="12">
        <v>231.84011166555553</v>
      </c>
      <c r="AW130" s="12"/>
      <c r="AX130" s="12"/>
      <c r="AY130" s="12"/>
      <c r="AZ130" s="12"/>
      <c r="BA130" s="12"/>
      <c r="BB130" s="12"/>
    </row>
    <row r="131" spans="1:54" x14ac:dyDescent="0.25">
      <c r="A131" s="12"/>
      <c r="B131" s="12"/>
      <c r="C131" s="12" t="s">
        <v>151</v>
      </c>
      <c r="D131" s="12" t="s">
        <v>363</v>
      </c>
      <c r="E131" s="12"/>
      <c r="F131" s="12" t="s">
        <v>364</v>
      </c>
      <c r="G131" s="12"/>
      <c r="H131" s="12">
        <v>40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>
        <v>0.21082000000000001</v>
      </c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 t="s">
        <v>151</v>
      </c>
      <c r="AT131" s="12">
        <v>43.081797000000002</v>
      </c>
      <c r="AU131" s="12" t="s">
        <v>365</v>
      </c>
      <c r="AV131" s="12">
        <v>111.57200040555595</v>
      </c>
      <c r="AW131" s="12"/>
      <c r="AX131" s="12"/>
      <c r="AY131" s="12"/>
      <c r="AZ131" s="12"/>
      <c r="BA131" s="12"/>
      <c r="BB131" s="12"/>
    </row>
    <row r="132" spans="1:54" x14ac:dyDescent="0.25">
      <c r="A132" s="12"/>
      <c r="B132" s="12"/>
      <c r="C132" s="12" t="s">
        <v>201</v>
      </c>
      <c r="D132" s="12" t="s">
        <v>215</v>
      </c>
      <c r="E132" s="12" t="s">
        <v>366</v>
      </c>
      <c r="F132" s="12" t="s">
        <v>367</v>
      </c>
      <c r="G132" s="12">
        <v>0.25</v>
      </c>
      <c r="H132" s="12">
        <v>50</v>
      </c>
      <c r="I132" s="12"/>
      <c r="J132" s="12">
        <v>-1.1923049999999999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>
        <v>0.25</v>
      </c>
      <c r="AB132" s="12"/>
      <c r="AC132" s="12"/>
      <c r="AD132" s="12">
        <v>-7.84</v>
      </c>
      <c r="AE132" s="12"/>
      <c r="AF132" s="12"/>
      <c r="AG132" s="12"/>
      <c r="AH132" s="12"/>
      <c r="AI132" s="12">
        <v>-1</v>
      </c>
      <c r="AJ132" s="12"/>
      <c r="AK132" s="12"/>
      <c r="AL132" s="12"/>
      <c r="AM132" s="12"/>
      <c r="AN132" s="12"/>
      <c r="AO132" s="12"/>
      <c r="AP132" s="12"/>
      <c r="AQ132" s="12"/>
      <c r="AR132" s="12"/>
      <c r="AS132" s="12" t="s">
        <v>201</v>
      </c>
      <c r="AT132" s="12">
        <v>21.463094999999999</v>
      </c>
      <c r="AU132" s="12" t="s">
        <v>141</v>
      </c>
      <c r="AV132" s="12">
        <v>578.44787919552755</v>
      </c>
      <c r="AW132" s="12"/>
      <c r="AX132" s="12"/>
      <c r="AY132" s="12"/>
      <c r="AZ132" s="12"/>
      <c r="BA132" s="12"/>
      <c r="BB132" s="12"/>
    </row>
    <row r="133" spans="1:54" x14ac:dyDescent="0.25">
      <c r="A133" s="12"/>
      <c r="B133" s="12"/>
      <c r="C133" s="12" t="s">
        <v>234</v>
      </c>
      <c r="D133" s="12" t="s">
        <v>226</v>
      </c>
      <c r="E133" s="12" t="s">
        <v>368</v>
      </c>
      <c r="F133" s="12" t="s">
        <v>369</v>
      </c>
      <c r="G133" s="12">
        <v>0.4</v>
      </c>
      <c r="H133" s="12">
        <v>100</v>
      </c>
      <c r="I133" s="12"/>
      <c r="J133" s="12">
        <v>3.3197000000000001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>
        <v>0.4</v>
      </c>
      <c r="AB133" s="12"/>
      <c r="AC133" s="12"/>
      <c r="AD133" s="12">
        <v>18.5</v>
      </c>
      <c r="AE133" s="12"/>
      <c r="AF133" s="12"/>
      <c r="AG133" s="12"/>
      <c r="AH133" s="12"/>
      <c r="AI133" s="12">
        <v>1</v>
      </c>
      <c r="AJ133" s="12"/>
      <c r="AK133" s="12"/>
      <c r="AL133" s="12"/>
      <c r="AM133" s="12"/>
      <c r="AN133" s="12"/>
      <c r="AO133" s="12"/>
      <c r="AP133" s="12"/>
      <c r="AQ133" s="12"/>
      <c r="AR133" s="12"/>
      <c r="AS133" s="12" t="s">
        <v>234</v>
      </c>
      <c r="AT133" s="12">
        <v>18.192357999999999</v>
      </c>
      <c r="AU133" s="12" t="s">
        <v>341</v>
      </c>
      <c r="AV133" s="12">
        <v>410.89861243156037</v>
      </c>
      <c r="AW133" s="12"/>
      <c r="AX133" s="12"/>
      <c r="AY133" s="12"/>
      <c r="AZ133" s="12"/>
      <c r="BA133" s="12"/>
      <c r="BB133" s="12"/>
    </row>
    <row r="134" spans="1:54" x14ac:dyDescent="0.25">
      <c r="A134" s="12"/>
      <c r="B134" s="12"/>
      <c r="C134" s="12" t="s">
        <v>125</v>
      </c>
      <c r="D134" s="12" t="s">
        <v>370</v>
      </c>
      <c r="E134" s="12"/>
      <c r="F134" s="12" t="s">
        <v>371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>
        <v>0</v>
      </c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 t="s">
        <v>125</v>
      </c>
      <c r="AT134" s="12">
        <v>78.648100999999997</v>
      </c>
      <c r="AU134" s="12" t="s">
        <v>134</v>
      </c>
      <c r="AV134" s="12">
        <v>349.14979193156125</v>
      </c>
      <c r="AW134" s="12"/>
      <c r="AX134" s="12"/>
      <c r="AY134" s="12"/>
      <c r="AZ134" s="12"/>
      <c r="BA134" s="12"/>
      <c r="BB134" s="12"/>
    </row>
    <row r="135" spans="1:54" x14ac:dyDescent="0.25">
      <c r="A135" s="12"/>
      <c r="B135" s="12"/>
      <c r="C135" s="12" t="s">
        <v>125</v>
      </c>
      <c r="D135" s="12" t="s">
        <v>145</v>
      </c>
      <c r="E135" s="12" t="s">
        <v>372</v>
      </c>
      <c r="F135" s="12" t="s">
        <v>373</v>
      </c>
      <c r="G135" s="12">
        <v>0.32364399999999999</v>
      </c>
      <c r="H135" s="12">
        <v>40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>
        <v>322</v>
      </c>
      <c r="X135" s="12">
        <v>7.6775716528036977</v>
      </c>
      <c r="Y135" s="12">
        <v>-35</v>
      </c>
      <c r="Z135" s="12"/>
      <c r="AA135" s="12">
        <v>0.32364399999999999</v>
      </c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 t="s">
        <v>125</v>
      </c>
      <c r="AT135" s="12">
        <v>12.71603</v>
      </c>
      <c r="AU135" s="12" t="s">
        <v>112</v>
      </c>
      <c r="AV135" s="12">
        <v>283.21772093156187</v>
      </c>
      <c r="AW135" s="12" t="s">
        <v>187</v>
      </c>
      <c r="AX135" s="12" t="s">
        <v>2543</v>
      </c>
      <c r="AY135" s="12" t="s">
        <v>2544</v>
      </c>
      <c r="AZ135" s="12" t="s">
        <v>2545</v>
      </c>
      <c r="BA135" s="12" t="s">
        <v>2546</v>
      </c>
      <c r="BB135" s="12"/>
    </row>
    <row r="136" spans="1:54" x14ac:dyDescent="0.25">
      <c r="A136" s="12"/>
      <c r="B136" s="12"/>
      <c r="C136" s="12" t="s">
        <v>104</v>
      </c>
      <c r="D136" s="12" t="s">
        <v>155</v>
      </c>
      <c r="E136" s="12"/>
      <c r="F136" s="12" t="s">
        <v>374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>
        <v>0</v>
      </c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 t="s">
        <v>2593</v>
      </c>
      <c r="AT136" s="12">
        <v>3.7519119999999999</v>
      </c>
      <c r="AU136" s="12" t="s">
        <v>120</v>
      </c>
      <c r="AV136" s="12">
        <v>116.15991208555594</v>
      </c>
      <c r="AW136" s="12"/>
      <c r="AX136" s="12"/>
      <c r="AY136" s="12"/>
      <c r="AZ136" s="12"/>
      <c r="BA136" s="12"/>
      <c r="BB136" s="12"/>
    </row>
    <row r="137" spans="1:54" x14ac:dyDescent="0.25">
      <c r="A137" s="12"/>
      <c r="B137" s="12"/>
      <c r="C137" s="12" t="s">
        <v>121</v>
      </c>
      <c r="D137" s="12" t="s">
        <v>226</v>
      </c>
      <c r="E137" s="12"/>
      <c r="F137" s="12" t="s">
        <v>375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>
        <v>0</v>
      </c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 t="s">
        <v>2575</v>
      </c>
      <c r="AT137" s="12">
        <v>5.2485270000000002</v>
      </c>
      <c r="AU137" s="12" t="s">
        <v>134</v>
      </c>
      <c r="AV137" s="12">
        <v>248.2465843650603</v>
      </c>
      <c r="AW137" s="12"/>
      <c r="AX137" s="12"/>
      <c r="AY137" s="12"/>
      <c r="AZ137" s="12"/>
      <c r="BA137" s="12"/>
      <c r="BB137" s="12"/>
    </row>
    <row r="138" spans="1:54" x14ac:dyDescent="0.25">
      <c r="A138" s="12"/>
      <c r="B138" s="12"/>
      <c r="C138" s="12" t="s">
        <v>125</v>
      </c>
      <c r="D138" s="12" t="s">
        <v>221</v>
      </c>
      <c r="E138" s="12" t="s">
        <v>376</v>
      </c>
      <c r="F138" s="12" t="s">
        <v>377</v>
      </c>
      <c r="G138" s="12">
        <v>0.49565599999999999</v>
      </c>
      <c r="H138" s="12">
        <v>40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322</v>
      </c>
      <c r="X138" s="12">
        <v>8.589828429394581</v>
      </c>
      <c r="Y138" s="12">
        <v>-24</v>
      </c>
      <c r="Z138" s="12"/>
      <c r="AA138" s="12">
        <v>0.49565599999999999</v>
      </c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 t="s">
        <v>125</v>
      </c>
      <c r="AT138" s="12">
        <v>57.499448000000001</v>
      </c>
      <c r="AU138" s="12" t="s">
        <v>112</v>
      </c>
      <c r="AV138" s="12">
        <v>328.00113893156151</v>
      </c>
      <c r="AW138" s="12" t="s">
        <v>129</v>
      </c>
      <c r="AX138" s="12" t="s">
        <v>2539</v>
      </c>
      <c r="AY138" s="12" t="s">
        <v>2540</v>
      </c>
      <c r="AZ138" s="12" t="s">
        <v>2541</v>
      </c>
      <c r="BA138" s="12" t="s">
        <v>2542</v>
      </c>
      <c r="BB138" s="12"/>
    </row>
    <row r="139" spans="1:54" x14ac:dyDescent="0.25">
      <c r="A139" s="12"/>
      <c r="B139" s="12"/>
      <c r="C139" s="12" t="s">
        <v>234</v>
      </c>
      <c r="D139" s="12" t="s">
        <v>240</v>
      </c>
      <c r="E139" s="12"/>
      <c r="F139" s="12" t="s">
        <v>378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>
        <v>0</v>
      </c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 t="s">
        <v>234</v>
      </c>
      <c r="AT139" s="12">
        <v>34.948031</v>
      </c>
      <c r="AU139" s="12" t="s">
        <v>312</v>
      </c>
      <c r="AV139" s="12">
        <v>427.65428543156031</v>
      </c>
      <c r="AW139" s="12"/>
      <c r="AX139" s="12"/>
      <c r="AY139" s="12"/>
      <c r="AZ139" s="12"/>
      <c r="BA139" s="12"/>
      <c r="BB139" s="12"/>
    </row>
    <row r="140" spans="1:54" x14ac:dyDescent="0.25">
      <c r="A140" s="12"/>
      <c r="B140" s="12"/>
      <c r="C140" s="12" t="s">
        <v>104</v>
      </c>
      <c r="D140" s="12" t="s">
        <v>188</v>
      </c>
      <c r="E140" s="12" t="s">
        <v>379</v>
      </c>
      <c r="F140" s="12" t="s">
        <v>380</v>
      </c>
      <c r="G140" s="12">
        <v>0.5</v>
      </c>
      <c r="H140" s="12">
        <v>40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>
        <v>0.5</v>
      </c>
      <c r="AB140" s="12"/>
      <c r="AC140" s="12"/>
      <c r="AD140" s="12">
        <v>7.5</v>
      </c>
      <c r="AE140" s="12"/>
      <c r="AF140" s="12"/>
      <c r="AG140" s="12"/>
      <c r="AH140" s="12"/>
      <c r="AI140" s="12">
        <v>1</v>
      </c>
      <c r="AJ140" s="12"/>
      <c r="AK140" s="12"/>
      <c r="AL140" s="12"/>
      <c r="AM140" s="12"/>
      <c r="AN140" s="12"/>
      <c r="AO140" s="12"/>
      <c r="AP140" s="12">
        <v>1.097969</v>
      </c>
      <c r="AQ140" s="12"/>
      <c r="AR140" s="12"/>
      <c r="AS140" s="12" t="s">
        <v>2593</v>
      </c>
      <c r="AT140" s="12">
        <v>49.342753999999999</v>
      </c>
      <c r="AU140" s="12" t="s">
        <v>108</v>
      </c>
      <c r="AV140" s="12">
        <v>161.75075440555577</v>
      </c>
      <c r="AW140" s="12"/>
      <c r="AX140" s="12"/>
      <c r="AY140" s="12"/>
      <c r="AZ140" s="12"/>
      <c r="BA140" s="12"/>
      <c r="BB140" s="12"/>
    </row>
    <row r="141" spans="1:54" x14ac:dyDescent="0.25">
      <c r="A141" s="12"/>
      <c r="B141" s="12"/>
      <c r="C141" s="12" t="s">
        <v>201</v>
      </c>
      <c r="D141" s="12" t="s">
        <v>226</v>
      </c>
      <c r="E141" s="12" t="s">
        <v>381</v>
      </c>
      <c r="F141" s="12" t="s">
        <v>382</v>
      </c>
      <c r="G141" s="12">
        <v>0.4</v>
      </c>
      <c r="H141" s="12">
        <v>100</v>
      </c>
      <c r="I141" s="12"/>
      <c r="J141" s="12">
        <v>-1.3519890000000001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>
        <v>0.4</v>
      </c>
      <c r="AB141" s="12"/>
      <c r="AC141" s="12"/>
      <c r="AD141" s="12">
        <v>-8.89</v>
      </c>
      <c r="AE141" s="12"/>
      <c r="AF141" s="12"/>
      <c r="AG141" s="12"/>
      <c r="AH141" s="12"/>
      <c r="AI141" s="12">
        <v>1</v>
      </c>
      <c r="AJ141" s="12"/>
      <c r="AK141" s="12"/>
      <c r="AL141" s="12"/>
      <c r="AM141" s="12"/>
      <c r="AN141" s="12"/>
      <c r="AO141" s="12"/>
      <c r="AP141" s="12"/>
      <c r="AQ141" s="12"/>
      <c r="AR141" s="12"/>
      <c r="AS141" s="12" t="s">
        <v>201</v>
      </c>
      <c r="AT141" s="12">
        <v>11.812332</v>
      </c>
      <c r="AU141" s="12" t="s">
        <v>341</v>
      </c>
      <c r="AV141" s="12">
        <v>568.79711575453541</v>
      </c>
      <c r="AW141" s="12"/>
      <c r="AX141" s="12"/>
      <c r="AY141" s="12"/>
      <c r="AZ141" s="12"/>
      <c r="BA141" s="12"/>
      <c r="BB141" s="12"/>
    </row>
    <row r="142" spans="1:54" x14ac:dyDescent="0.25">
      <c r="A142" s="12"/>
      <c r="B142" s="12"/>
      <c r="C142" s="12" t="s">
        <v>234</v>
      </c>
      <c r="D142" s="12" t="s">
        <v>226</v>
      </c>
      <c r="E142" s="12"/>
      <c r="F142" s="12" t="s">
        <v>383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>
        <v>0</v>
      </c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 t="s">
        <v>234</v>
      </c>
      <c r="AT142" s="12">
        <v>16.184426999999999</v>
      </c>
      <c r="AU142" s="12" t="s">
        <v>134</v>
      </c>
      <c r="AV142" s="12">
        <v>408.89068143156044</v>
      </c>
      <c r="AW142" s="12"/>
      <c r="AX142" s="12"/>
      <c r="AY142" s="12"/>
      <c r="AZ142" s="12"/>
      <c r="BA142" s="12"/>
      <c r="BB142" s="12"/>
    </row>
    <row r="143" spans="1:54" x14ac:dyDescent="0.25">
      <c r="A143" s="12"/>
      <c r="B143" s="12"/>
      <c r="C143" s="12" t="s">
        <v>104</v>
      </c>
      <c r="D143" s="12" t="s">
        <v>384</v>
      </c>
      <c r="E143" s="12"/>
      <c r="F143" s="12" t="s">
        <v>385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>
        <v>0</v>
      </c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 t="s">
        <v>2593</v>
      </c>
      <c r="AT143" s="12">
        <v>35.308982999999998</v>
      </c>
      <c r="AU143" s="12" t="s">
        <v>124</v>
      </c>
      <c r="AV143" s="12">
        <v>147.71698252555584</v>
      </c>
      <c r="AW143" s="12"/>
      <c r="AX143" s="12"/>
      <c r="AY143" s="12"/>
      <c r="AZ143" s="12"/>
      <c r="BA143" s="12"/>
      <c r="BB143" s="12"/>
    </row>
    <row r="144" spans="1:54" x14ac:dyDescent="0.25">
      <c r="A144" s="12"/>
      <c r="B144" s="12"/>
      <c r="C144" s="12" t="s">
        <v>125</v>
      </c>
      <c r="D144" s="12" t="s">
        <v>254</v>
      </c>
      <c r="E144" s="12"/>
      <c r="F144" s="12" t="s">
        <v>386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0</v>
      </c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 t="s">
        <v>125</v>
      </c>
      <c r="AT144" s="12">
        <v>96.751191000000006</v>
      </c>
      <c r="AU144" s="12" t="s">
        <v>120</v>
      </c>
      <c r="AV144" s="12">
        <v>367.25288193156103</v>
      </c>
      <c r="AW144" s="12"/>
      <c r="AX144" s="12"/>
      <c r="AY144" s="12"/>
      <c r="AZ144" s="12"/>
      <c r="BA144" s="12"/>
      <c r="BB144" s="12"/>
    </row>
    <row r="145" spans="1:54" x14ac:dyDescent="0.25">
      <c r="A145" s="12"/>
      <c r="B145" s="12"/>
      <c r="C145" s="12" t="s">
        <v>121</v>
      </c>
      <c r="D145" s="12" t="s">
        <v>122</v>
      </c>
      <c r="E145" s="12"/>
      <c r="F145" s="12" t="s">
        <v>387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>
        <v>0</v>
      </c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 t="s">
        <v>2573</v>
      </c>
      <c r="AT145" s="12">
        <v>7.6632449999999999</v>
      </c>
      <c r="AU145" s="12" t="s">
        <v>124</v>
      </c>
      <c r="AV145" s="12">
        <v>223.04173366555545</v>
      </c>
      <c r="AW145" s="12"/>
      <c r="AX145" s="12"/>
      <c r="AY145" s="12"/>
      <c r="AZ145" s="12"/>
      <c r="BA145" s="12"/>
      <c r="BB145" s="12"/>
    </row>
    <row r="146" spans="1:54" x14ac:dyDescent="0.25">
      <c r="A146" s="12"/>
      <c r="B146" s="12"/>
      <c r="C146" s="12" t="s">
        <v>151</v>
      </c>
      <c r="D146" s="12" t="s">
        <v>388</v>
      </c>
      <c r="E146" s="12"/>
      <c r="F146" s="12" t="s">
        <v>389</v>
      </c>
      <c r="G146" s="12"/>
      <c r="H146" s="12">
        <v>150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>
        <v>0</v>
      </c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 t="s">
        <v>151</v>
      </c>
      <c r="AT146" s="12">
        <v>5.1916979999999997</v>
      </c>
      <c r="AU146" s="12" t="s">
        <v>390</v>
      </c>
      <c r="AV146" s="12">
        <v>73.68190058719982</v>
      </c>
      <c r="AW146" s="12"/>
      <c r="AX146" s="12"/>
      <c r="AY146" s="12"/>
      <c r="AZ146" s="12"/>
      <c r="BA146" s="12"/>
      <c r="BB146" s="12"/>
    </row>
    <row r="147" spans="1:54" x14ac:dyDescent="0.25">
      <c r="A147" s="12"/>
      <c r="B147" s="12"/>
      <c r="C147" s="12" t="s">
        <v>104</v>
      </c>
      <c r="D147" s="12" t="s">
        <v>188</v>
      </c>
      <c r="E147" s="12"/>
      <c r="F147" s="12" t="s">
        <v>391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>
        <v>0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 t="s">
        <v>2593</v>
      </c>
      <c r="AT147" s="12">
        <v>52.859679999999997</v>
      </c>
      <c r="AU147" s="12" t="s">
        <v>120</v>
      </c>
      <c r="AV147" s="12">
        <v>165.26768024555568</v>
      </c>
      <c r="AW147" s="12"/>
      <c r="AX147" s="12"/>
      <c r="AY147" s="12"/>
      <c r="AZ147" s="12"/>
      <c r="BA147" s="12"/>
      <c r="BB147" s="12"/>
    </row>
    <row r="148" spans="1:54" x14ac:dyDescent="0.25">
      <c r="A148" s="12"/>
      <c r="B148" s="12"/>
      <c r="C148" s="12" t="s">
        <v>151</v>
      </c>
      <c r="D148" s="12" t="s">
        <v>157</v>
      </c>
      <c r="E148" s="12"/>
      <c r="F148" s="12" t="s">
        <v>392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>
        <v>8.0264000000000002E-2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 t="s">
        <v>151</v>
      </c>
      <c r="AT148" s="12">
        <v>-0.93695700000000004</v>
      </c>
      <c r="AU148" s="12" t="s">
        <v>143</v>
      </c>
      <c r="AV148" s="12">
        <v>67.553246280205798</v>
      </c>
      <c r="AW148" s="12"/>
      <c r="AX148" s="12"/>
      <c r="AY148" s="12"/>
      <c r="AZ148" s="12"/>
      <c r="BA148" s="12"/>
      <c r="BB148" s="12"/>
    </row>
    <row r="149" spans="1:54" x14ac:dyDescent="0.25">
      <c r="A149" s="12"/>
      <c r="B149" s="12"/>
      <c r="C149" s="12" t="s">
        <v>201</v>
      </c>
      <c r="D149" s="12" t="s">
        <v>138</v>
      </c>
      <c r="E149" s="12"/>
      <c r="F149" s="12" t="s">
        <v>393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>
        <v>0</v>
      </c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 t="s">
        <v>117</v>
      </c>
      <c r="AT149" s="12">
        <v>118.22939599999999</v>
      </c>
      <c r="AU149" s="12" t="s">
        <v>124</v>
      </c>
      <c r="AV149" s="12">
        <v>551.19150843155967</v>
      </c>
      <c r="AW149" s="12"/>
      <c r="AX149" s="12"/>
      <c r="AY149" s="12"/>
      <c r="AZ149" s="12"/>
      <c r="BA149" s="12"/>
      <c r="BB149" s="12"/>
    </row>
    <row r="150" spans="1:54" x14ac:dyDescent="0.25">
      <c r="A150" s="12"/>
      <c r="B150" s="12"/>
      <c r="C150" s="12" t="s">
        <v>125</v>
      </c>
      <c r="D150" s="12" t="s">
        <v>192</v>
      </c>
      <c r="E150" s="12" t="s">
        <v>394</v>
      </c>
      <c r="F150" s="12" t="s">
        <v>395</v>
      </c>
      <c r="G150" s="12">
        <v>0.32364399999999999</v>
      </c>
      <c r="H150" s="12">
        <v>40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>
        <v>322</v>
      </c>
      <c r="X150" s="12">
        <v>7.6775716528036977</v>
      </c>
      <c r="Y150" s="12">
        <v>-35</v>
      </c>
      <c r="Z150" s="12"/>
      <c r="AA150" s="12">
        <v>0.32364399999999999</v>
      </c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 t="s">
        <v>125</v>
      </c>
      <c r="AT150" s="12">
        <v>0.35092499999999999</v>
      </c>
      <c r="AU150" s="12" t="s">
        <v>112</v>
      </c>
      <c r="AV150" s="12">
        <v>270.85261593156196</v>
      </c>
      <c r="AW150" s="12" t="s">
        <v>187</v>
      </c>
      <c r="AX150" s="12" t="s">
        <v>2543</v>
      </c>
      <c r="AY150" s="12" t="s">
        <v>2544</v>
      </c>
      <c r="AZ150" s="12" t="s">
        <v>2545</v>
      </c>
      <c r="BA150" s="12" t="s">
        <v>2546</v>
      </c>
      <c r="BB150" s="12"/>
    </row>
    <row r="151" spans="1:54" x14ac:dyDescent="0.25">
      <c r="A151" s="12"/>
      <c r="B151" s="12"/>
      <c r="C151" s="12" t="s">
        <v>125</v>
      </c>
      <c r="D151" s="12" t="s">
        <v>230</v>
      </c>
      <c r="E151" s="12"/>
      <c r="F151" s="12" t="s">
        <v>396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0</v>
      </c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 t="s">
        <v>125</v>
      </c>
      <c r="AT151" s="12">
        <v>106.065648</v>
      </c>
      <c r="AU151" s="12" t="s">
        <v>120</v>
      </c>
      <c r="AV151" s="12">
        <v>376.56733893156087</v>
      </c>
      <c r="AW151" s="12"/>
      <c r="AX151" s="12"/>
      <c r="AY151" s="12"/>
      <c r="AZ151" s="12"/>
      <c r="BA151" s="12"/>
      <c r="BB151" s="12"/>
    </row>
    <row r="152" spans="1:54" x14ac:dyDescent="0.25">
      <c r="A152" s="12"/>
      <c r="B152" s="12"/>
      <c r="C152" s="12" t="s">
        <v>125</v>
      </c>
      <c r="D152" s="12" t="s">
        <v>245</v>
      </c>
      <c r="E152" s="12"/>
      <c r="F152" s="12" t="s">
        <v>397</v>
      </c>
      <c r="G152" s="12"/>
      <c r="H152" s="12">
        <v>40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>
        <v>7.1999999999999995E-2</v>
      </c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 t="s">
        <v>125</v>
      </c>
      <c r="AT152" s="12">
        <v>116.001497</v>
      </c>
      <c r="AU152" s="12" t="s">
        <v>143</v>
      </c>
      <c r="AV152" s="12">
        <v>386.50318793156077</v>
      </c>
      <c r="AW152" s="12"/>
      <c r="AX152" s="12"/>
      <c r="AY152" s="12"/>
      <c r="AZ152" s="12"/>
      <c r="BA152" s="12"/>
      <c r="BB152" s="12"/>
    </row>
    <row r="153" spans="1:54" x14ac:dyDescent="0.25">
      <c r="A153" s="12"/>
      <c r="B153" s="12"/>
      <c r="C153" s="12" t="s">
        <v>201</v>
      </c>
      <c r="D153" s="12" t="s">
        <v>215</v>
      </c>
      <c r="E153" s="12" t="s">
        <v>398</v>
      </c>
      <c r="F153" s="12" t="s">
        <v>399</v>
      </c>
      <c r="G153" s="12">
        <v>0.25</v>
      </c>
      <c r="H153" s="12">
        <v>50</v>
      </c>
      <c r="I153" s="12"/>
      <c r="J153" s="12">
        <v>-1.5116719999999999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>
        <v>0.25</v>
      </c>
      <c r="AB153" s="12"/>
      <c r="AC153" s="12"/>
      <c r="AD153" s="12">
        <v>-9.94</v>
      </c>
      <c r="AE153" s="12"/>
      <c r="AF153" s="12"/>
      <c r="AG153" s="12"/>
      <c r="AH153" s="12"/>
      <c r="AI153" s="12">
        <v>-1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 t="s">
        <v>201</v>
      </c>
      <c r="AT153" s="12">
        <v>18.735157999999998</v>
      </c>
      <c r="AU153" s="12" t="s">
        <v>141</v>
      </c>
      <c r="AV153" s="12">
        <v>575.71994219552755</v>
      </c>
      <c r="AW153" s="12"/>
      <c r="AX153" s="12"/>
      <c r="AY153" s="12"/>
      <c r="AZ153" s="12"/>
      <c r="BA153" s="12"/>
      <c r="BB153" s="12"/>
    </row>
    <row r="154" spans="1:54" x14ac:dyDescent="0.25">
      <c r="A154" s="12"/>
      <c r="B154" s="12"/>
      <c r="C154" s="12" t="s">
        <v>125</v>
      </c>
      <c r="D154" s="12" t="s">
        <v>132</v>
      </c>
      <c r="E154" s="12"/>
      <c r="F154" s="12" t="s">
        <v>400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>
        <v>0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 t="s">
        <v>125</v>
      </c>
      <c r="AT154" s="12">
        <v>59.947902999999997</v>
      </c>
      <c r="AU154" s="12" t="s">
        <v>183</v>
      </c>
      <c r="AV154" s="12">
        <v>330.44959393156148</v>
      </c>
      <c r="AW154" s="12"/>
      <c r="AX154" s="12"/>
      <c r="AY154" s="12"/>
      <c r="AZ154" s="12"/>
      <c r="BA154" s="12"/>
      <c r="BB154" s="12"/>
    </row>
    <row r="155" spans="1:54" x14ac:dyDescent="0.25">
      <c r="A155" s="12"/>
      <c r="B155" s="12"/>
      <c r="C155" s="12" t="s">
        <v>104</v>
      </c>
      <c r="D155" s="12" t="s">
        <v>105</v>
      </c>
      <c r="E155" s="12"/>
      <c r="F155" s="12" t="s">
        <v>401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>
        <v>7.1999999999999995E-2</v>
      </c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 t="s">
        <v>2593</v>
      </c>
      <c r="AT155" s="12">
        <v>22.412133000000001</v>
      </c>
      <c r="AU155" s="12" t="s">
        <v>143</v>
      </c>
      <c r="AV155" s="12">
        <v>134.82013348555591</v>
      </c>
      <c r="AW155" s="12"/>
      <c r="AX155" s="12"/>
      <c r="AY155" s="12"/>
      <c r="AZ155" s="12"/>
      <c r="BA155" s="12"/>
      <c r="BB155" s="12"/>
    </row>
    <row r="156" spans="1:54" x14ac:dyDescent="0.25">
      <c r="A156" s="12"/>
      <c r="B156" s="12"/>
      <c r="C156" s="12" t="s">
        <v>104</v>
      </c>
      <c r="D156" s="12" t="s">
        <v>105</v>
      </c>
      <c r="E156" s="12" t="s">
        <v>402</v>
      </c>
      <c r="F156" s="12" t="s">
        <v>403</v>
      </c>
      <c r="G156" s="12">
        <v>0.29817100000000002</v>
      </c>
      <c r="H156" s="12">
        <v>34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>
        <v>80.5</v>
      </c>
      <c r="X156" s="12">
        <v>6.5995687038645601</v>
      </c>
      <c r="Y156" s="12">
        <v>-48.5</v>
      </c>
      <c r="Z156" s="12"/>
      <c r="AA156" s="12">
        <v>0.29817100000000002</v>
      </c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 t="s">
        <v>2593</v>
      </c>
      <c r="AT156" s="12">
        <v>22.050822</v>
      </c>
      <c r="AU156" s="12" t="s">
        <v>112</v>
      </c>
      <c r="AV156" s="12">
        <v>134.45882198555589</v>
      </c>
      <c r="AW156" s="12" t="s">
        <v>113</v>
      </c>
      <c r="AX156" s="12" t="s">
        <v>2535</v>
      </c>
      <c r="AY156" s="12" t="s">
        <v>2536</v>
      </c>
      <c r="AZ156" s="12" t="s">
        <v>2537</v>
      </c>
      <c r="BA156" s="12" t="s">
        <v>2538</v>
      </c>
      <c r="BB156" s="12"/>
    </row>
    <row r="157" spans="1:54" x14ac:dyDescent="0.25">
      <c r="A157" s="12"/>
      <c r="B157" s="12"/>
      <c r="C157" s="12" t="s">
        <v>104</v>
      </c>
      <c r="D157" s="12" t="s">
        <v>138</v>
      </c>
      <c r="E157" s="12"/>
      <c r="F157" s="12" t="s">
        <v>404</v>
      </c>
      <c r="G157" s="12"/>
      <c r="H157" s="12">
        <v>50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>
        <v>0.2</v>
      </c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 t="s">
        <v>2593</v>
      </c>
      <c r="AT157" s="12">
        <v>87.520549000000003</v>
      </c>
      <c r="AU157" s="12" t="s">
        <v>239</v>
      </c>
      <c r="AV157" s="12">
        <v>199.92854916555552</v>
      </c>
      <c r="AW157" s="12"/>
      <c r="AX157" s="12"/>
      <c r="AY157" s="12"/>
      <c r="AZ157" s="12"/>
      <c r="BA157" s="12"/>
      <c r="BB157" s="12"/>
    </row>
    <row r="158" spans="1:54" x14ac:dyDescent="0.25">
      <c r="A158" s="12"/>
      <c r="B158" s="12"/>
      <c r="C158" s="12" t="s">
        <v>117</v>
      </c>
      <c r="D158" s="12" t="s">
        <v>168</v>
      </c>
      <c r="E158" s="12" t="s">
        <v>405</v>
      </c>
      <c r="F158" s="12" t="s">
        <v>406</v>
      </c>
      <c r="G158" s="12">
        <v>0.49565599999999999</v>
      </c>
      <c r="H158" s="12">
        <v>40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>
        <v>322</v>
      </c>
      <c r="X158" s="12">
        <v>8.589828429394581</v>
      </c>
      <c r="Y158" s="12">
        <v>-24</v>
      </c>
      <c r="Z158" s="12"/>
      <c r="AA158" s="12">
        <v>0.49565599999999999</v>
      </c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 t="s">
        <v>117</v>
      </c>
      <c r="AT158" s="12">
        <v>14.628587</v>
      </c>
      <c r="AU158" s="12" t="s">
        <v>112</v>
      </c>
      <c r="AV158" s="12">
        <v>447.59069943156004</v>
      </c>
      <c r="AW158" s="12" t="s">
        <v>129</v>
      </c>
      <c r="AX158" s="12" t="s">
        <v>2539</v>
      </c>
      <c r="AY158" s="12" t="s">
        <v>2540</v>
      </c>
      <c r="AZ158" s="12" t="s">
        <v>2541</v>
      </c>
      <c r="BA158" s="12" t="s">
        <v>2542</v>
      </c>
      <c r="BB158" s="12"/>
    </row>
    <row r="159" spans="1:54" x14ac:dyDescent="0.25">
      <c r="A159" s="12"/>
      <c r="B159" s="12"/>
      <c r="C159" s="12" t="s">
        <v>151</v>
      </c>
      <c r="D159" s="12" t="s">
        <v>152</v>
      </c>
      <c r="E159" s="12"/>
      <c r="F159" s="12" t="s">
        <v>407</v>
      </c>
      <c r="G159" s="12"/>
      <c r="H159" s="12">
        <v>150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>
        <v>0.2</v>
      </c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 t="s">
        <v>151</v>
      </c>
      <c r="AT159" s="12">
        <v>18.955746999999999</v>
      </c>
      <c r="AU159" s="12" t="s">
        <v>349</v>
      </c>
      <c r="AV159" s="12">
        <v>87.44594989719991</v>
      </c>
      <c r="AW159" s="12"/>
      <c r="AX159" s="12"/>
      <c r="AY159" s="12"/>
      <c r="AZ159" s="12"/>
      <c r="BA159" s="12"/>
      <c r="BB159" s="12"/>
    </row>
    <row r="160" spans="1:54" x14ac:dyDescent="0.25">
      <c r="A160" s="12"/>
      <c r="B160" s="12"/>
      <c r="C160" s="12" t="s">
        <v>121</v>
      </c>
      <c r="D160" s="12" t="s">
        <v>122</v>
      </c>
      <c r="E160" s="12"/>
      <c r="F160" s="12" t="s">
        <v>408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>
        <v>0</v>
      </c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 t="s">
        <v>2574</v>
      </c>
      <c r="AT160" s="12">
        <v>14.275207</v>
      </c>
      <c r="AU160" s="12" t="s">
        <v>134</v>
      </c>
      <c r="AV160" s="12">
        <v>238.61694066555549</v>
      </c>
      <c r="AW160" s="12"/>
      <c r="AX160" s="12"/>
      <c r="AY160" s="12"/>
      <c r="AZ160" s="12"/>
      <c r="BA160" s="12"/>
      <c r="BB160" s="12"/>
    </row>
    <row r="161" spans="1:54" x14ac:dyDescent="0.25">
      <c r="A161" s="12"/>
      <c r="B161" s="12"/>
      <c r="C161" s="12" t="s">
        <v>151</v>
      </c>
      <c r="D161" s="12" t="s">
        <v>152</v>
      </c>
      <c r="E161" s="12"/>
      <c r="F161" s="12" t="s">
        <v>409</v>
      </c>
      <c r="G161" s="12"/>
      <c r="H161" s="12">
        <v>150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>
        <v>0</v>
      </c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 t="s">
        <v>151</v>
      </c>
      <c r="AT161" s="12">
        <v>22.802168000000002</v>
      </c>
      <c r="AU161" s="12" t="s">
        <v>183</v>
      </c>
      <c r="AV161" s="12">
        <v>91.292371288999945</v>
      </c>
      <c r="AW161" s="12"/>
      <c r="AX161" s="12"/>
      <c r="AY161" s="12"/>
      <c r="AZ161" s="12"/>
      <c r="BA161" s="12"/>
      <c r="BB161" s="12"/>
    </row>
    <row r="162" spans="1:54" x14ac:dyDescent="0.25">
      <c r="A162" s="12"/>
      <c r="B162" s="12"/>
      <c r="C162" s="12" t="s">
        <v>121</v>
      </c>
      <c r="D162" s="12" t="s">
        <v>410</v>
      </c>
      <c r="E162" s="12"/>
      <c r="F162" s="12" t="s">
        <v>411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>
        <v>7.1999999999999995E-2</v>
      </c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 t="s">
        <v>2574</v>
      </c>
      <c r="AT162" s="12">
        <v>7.7701700000000002</v>
      </c>
      <c r="AU162" s="12" t="s">
        <v>143</v>
      </c>
      <c r="AV162" s="12">
        <v>232.1119036655555</v>
      </c>
      <c r="AW162" s="12"/>
      <c r="AX162" s="12"/>
      <c r="AY162" s="12"/>
      <c r="AZ162" s="12"/>
      <c r="BA162" s="12"/>
      <c r="BB162" s="12"/>
    </row>
    <row r="163" spans="1:54" x14ac:dyDescent="0.25">
      <c r="A163" s="12"/>
      <c r="B163" s="12"/>
      <c r="C163" s="12" t="s">
        <v>117</v>
      </c>
      <c r="D163" s="12" t="s">
        <v>168</v>
      </c>
      <c r="E163" s="12" t="s">
        <v>412</v>
      </c>
      <c r="F163" s="12" t="s">
        <v>413</v>
      </c>
      <c r="G163" s="12">
        <v>0.49565599999999999</v>
      </c>
      <c r="H163" s="12">
        <v>40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>
        <v>322</v>
      </c>
      <c r="X163" s="12">
        <v>8.589828429394581</v>
      </c>
      <c r="Y163" s="12">
        <v>-24</v>
      </c>
      <c r="Z163" s="12"/>
      <c r="AA163" s="12">
        <v>0.49565599999999999</v>
      </c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 t="s">
        <v>117</v>
      </c>
      <c r="AT163" s="12">
        <v>12.843068000000001</v>
      </c>
      <c r="AU163" s="12" t="s">
        <v>112</v>
      </c>
      <c r="AV163" s="12">
        <v>445.80518043156007</v>
      </c>
      <c r="AW163" s="12" t="s">
        <v>129</v>
      </c>
      <c r="AX163" s="12" t="s">
        <v>2539</v>
      </c>
      <c r="AY163" s="12" t="s">
        <v>2540</v>
      </c>
      <c r="AZ163" s="12" t="s">
        <v>2541</v>
      </c>
      <c r="BA163" s="12" t="s">
        <v>2542</v>
      </c>
      <c r="BB163" s="12"/>
    </row>
    <row r="164" spans="1:54" x14ac:dyDescent="0.25">
      <c r="A164" s="12"/>
      <c r="B164" s="12"/>
      <c r="C164" s="12" t="s">
        <v>121</v>
      </c>
      <c r="D164" s="12" t="s">
        <v>410</v>
      </c>
      <c r="E164" s="12" t="s">
        <v>414</v>
      </c>
      <c r="F164" s="12" t="s">
        <v>415</v>
      </c>
      <c r="G164" s="12">
        <v>0.29817100000000002</v>
      </c>
      <c r="H164" s="12">
        <v>30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>
        <v>80.5</v>
      </c>
      <c r="X164" s="12">
        <v>2.5079568435562143</v>
      </c>
      <c r="Y164" s="12">
        <v>-90</v>
      </c>
      <c r="Z164" s="12"/>
      <c r="AA164" s="12">
        <v>0.29817100000000002</v>
      </c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 t="s">
        <v>2574</v>
      </c>
      <c r="AT164" s="12">
        <v>8.9265260000000008</v>
      </c>
      <c r="AU164" s="12" t="s">
        <v>112</v>
      </c>
      <c r="AV164" s="12">
        <v>233.26826016555546</v>
      </c>
      <c r="AW164" s="12" t="s">
        <v>113</v>
      </c>
      <c r="AX164" s="12" t="s">
        <v>2535</v>
      </c>
      <c r="AY164" s="12" t="s">
        <v>2536</v>
      </c>
      <c r="AZ164" s="12" t="s">
        <v>2537</v>
      </c>
      <c r="BA164" s="12" t="s">
        <v>2538</v>
      </c>
      <c r="BB164" s="12"/>
    </row>
    <row r="165" spans="1:54" x14ac:dyDescent="0.25">
      <c r="A165" s="12"/>
      <c r="B165" s="12"/>
      <c r="C165" s="12" t="s">
        <v>117</v>
      </c>
      <c r="D165" s="12" t="s">
        <v>243</v>
      </c>
      <c r="E165" s="12" t="s">
        <v>416</v>
      </c>
      <c r="F165" s="12" t="s">
        <v>417</v>
      </c>
      <c r="G165" s="12">
        <v>0.49565599999999999</v>
      </c>
      <c r="H165" s="12">
        <v>40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>
        <v>322</v>
      </c>
      <c r="X165" s="12">
        <v>8.589828429394581</v>
      </c>
      <c r="Y165" s="12">
        <v>-24</v>
      </c>
      <c r="Z165" s="12"/>
      <c r="AA165" s="12">
        <v>0.49565599999999999</v>
      </c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 t="s">
        <v>117</v>
      </c>
      <c r="AT165" s="12">
        <v>4.7189569999999996</v>
      </c>
      <c r="AU165" s="12" t="s">
        <v>112</v>
      </c>
      <c r="AV165" s="12">
        <v>437.68106943156022</v>
      </c>
      <c r="AW165" s="12" t="s">
        <v>129</v>
      </c>
      <c r="AX165" s="12" t="s">
        <v>2539</v>
      </c>
      <c r="AY165" s="12" t="s">
        <v>2540</v>
      </c>
      <c r="AZ165" s="12" t="s">
        <v>2541</v>
      </c>
      <c r="BA165" s="12" t="s">
        <v>2542</v>
      </c>
      <c r="BB165" s="12"/>
    </row>
    <row r="166" spans="1:54" x14ac:dyDescent="0.25">
      <c r="A166" s="12"/>
      <c r="B166" s="12"/>
      <c r="C166" s="12" t="s">
        <v>104</v>
      </c>
      <c r="D166" s="12" t="s">
        <v>138</v>
      </c>
      <c r="E166" s="12" t="s">
        <v>418</v>
      </c>
      <c r="F166" s="12" t="s">
        <v>419</v>
      </c>
      <c r="G166" s="12">
        <v>0.25</v>
      </c>
      <c r="H166" s="12">
        <v>50</v>
      </c>
      <c r="I166" s="12"/>
      <c r="J166" s="12">
        <v>3.1157889999999999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>
        <v>0.25</v>
      </c>
      <c r="AB166" s="12"/>
      <c r="AC166" s="12"/>
      <c r="AD166" s="12">
        <v>13.298500000000001</v>
      </c>
      <c r="AE166" s="12"/>
      <c r="AF166" s="12"/>
      <c r="AG166" s="12"/>
      <c r="AH166" s="12"/>
      <c r="AI166" s="12">
        <v>1</v>
      </c>
      <c r="AJ166" s="12"/>
      <c r="AK166" s="12"/>
      <c r="AL166" s="12"/>
      <c r="AM166" s="12"/>
      <c r="AN166" s="12"/>
      <c r="AO166" s="12"/>
      <c r="AP166" s="12"/>
      <c r="AQ166" s="12"/>
      <c r="AR166" s="12"/>
      <c r="AS166" s="12" t="s">
        <v>2593</v>
      </c>
      <c r="AT166" s="12">
        <v>95.547082000000003</v>
      </c>
      <c r="AU166" s="12" t="s">
        <v>347</v>
      </c>
      <c r="AV166" s="12">
        <v>207.9550821655555</v>
      </c>
      <c r="AW166" s="12"/>
      <c r="AX166" s="12"/>
      <c r="AY166" s="12"/>
      <c r="AZ166" s="12"/>
      <c r="BA166" s="12"/>
      <c r="BB166" s="12"/>
    </row>
    <row r="167" spans="1:54" x14ac:dyDescent="0.25">
      <c r="A167" s="12"/>
      <c r="B167" s="12"/>
      <c r="C167" s="12" t="s">
        <v>234</v>
      </c>
      <c r="D167" s="12" t="s">
        <v>226</v>
      </c>
      <c r="E167" s="12"/>
      <c r="F167" s="12" t="s">
        <v>420</v>
      </c>
      <c r="G167" s="12"/>
      <c r="H167" s="12">
        <v>100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>
        <v>8.4137500000000004E-2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 t="s">
        <v>234</v>
      </c>
      <c r="AT167" s="12">
        <v>12.608929</v>
      </c>
      <c r="AU167" s="12" t="s">
        <v>124</v>
      </c>
      <c r="AV167" s="12">
        <v>405.31518318156049</v>
      </c>
      <c r="AW167" s="12"/>
      <c r="AX167" s="12"/>
      <c r="AY167" s="12"/>
      <c r="AZ167" s="12"/>
      <c r="BA167" s="12"/>
      <c r="BB167" s="12"/>
    </row>
    <row r="168" spans="1:54" x14ac:dyDescent="0.25">
      <c r="A168" s="12"/>
      <c r="B168" s="12"/>
      <c r="C168" s="12" t="s">
        <v>125</v>
      </c>
      <c r="D168" s="12" t="s">
        <v>230</v>
      </c>
      <c r="E168" s="12" t="s">
        <v>421</v>
      </c>
      <c r="F168" s="12" t="s">
        <v>422</v>
      </c>
      <c r="G168" s="12">
        <v>0.5</v>
      </c>
      <c r="H168" s="12">
        <v>40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>
        <v>0.5</v>
      </c>
      <c r="AB168" s="12"/>
      <c r="AC168" s="12"/>
      <c r="AD168" s="12">
        <v>6.7</v>
      </c>
      <c r="AE168" s="12"/>
      <c r="AF168" s="12"/>
      <c r="AG168" s="12"/>
      <c r="AH168" s="12"/>
      <c r="AI168" s="12">
        <v>1</v>
      </c>
      <c r="AJ168" s="12"/>
      <c r="AK168" s="12"/>
      <c r="AL168" s="12"/>
      <c r="AM168" s="12"/>
      <c r="AN168" s="12"/>
      <c r="AO168" s="12"/>
      <c r="AP168" s="12">
        <v>0.65433200000000002</v>
      </c>
      <c r="AQ168" s="12"/>
      <c r="AR168" s="12"/>
      <c r="AS168" s="12" t="s">
        <v>125</v>
      </c>
      <c r="AT168" s="12">
        <v>106.47089800000001</v>
      </c>
      <c r="AU168" s="12" t="s">
        <v>108</v>
      </c>
      <c r="AV168" s="12">
        <v>376.97258893156089</v>
      </c>
      <c r="AW168" s="12"/>
      <c r="AX168" s="12"/>
      <c r="AY168" s="12"/>
      <c r="AZ168" s="12"/>
      <c r="BA168" s="12"/>
      <c r="BB168" s="12"/>
    </row>
    <row r="169" spans="1:54" x14ac:dyDescent="0.25">
      <c r="A169" s="12"/>
      <c r="B169" s="12"/>
      <c r="C169" s="12" t="s">
        <v>125</v>
      </c>
      <c r="D169" s="12" t="s">
        <v>230</v>
      </c>
      <c r="E169" s="12"/>
      <c r="F169" s="12" t="s">
        <v>423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>
        <v>7.1999999999999995E-2</v>
      </c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 t="s">
        <v>125</v>
      </c>
      <c r="AT169" s="12">
        <v>109.346431</v>
      </c>
      <c r="AU169" s="12" t="s">
        <v>143</v>
      </c>
      <c r="AV169" s="12">
        <v>379.84812193156085</v>
      </c>
      <c r="AW169" s="12"/>
      <c r="AX169" s="12"/>
      <c r="AY169" s="12"/>
      <c r="AZ169" s="12"/>
      <c r="BA169" s="12"/>
      <c r="BB169" s="12"/>
    </row>
    <row r="170" spans="1:54" x14ac:dyDescent="0.25">
      <c r="A170" s="12"/>
      <c r="B170" s="12"/>
      <c r="C170" s="12" t="s">
        <v>125</v>
      </c>
      <c r="D170" s="12" t="s">
        <v>424</v>
      </c>
      <c r="E170" s="12"/>
      <c r="F170" s="12" t="s">
        <v>425</v>
      </c>
      <c r="G170" s="12"/>
      <c r="H170" s="12">
        <v>40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>
        <v>7.1999999999999995E-2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 t="s">
        <v>125</v>
      </c>
      <c r="AT170" s="12">
        <v>109.79843099999999</v>
      </c>
      <c r="AU170" s="12" t="s">
        <v>143</v>
      </c>
      <c r="AV170" s="12">
        <v>380.30012193156085</v>
      </c>
      <c r="AW170" s="12"/>
      <c r="AX170" s="12"/>
      <c r="AY170" s="12"/>
      <c r="AZ170" s="12"/>
      <c r="BA170" s="12"/>
      <c r="BB170" s="12"/>
    </row>
    <row r="171" spans="1:54" x14ac:dyDescent="0.25">
      <c r="A171" s="12"/>
      <c r="B171" s="12"/>
      <c r="C171" s="12" t="s">
        <v>121</v>
      </c>
      <c r="D171" s="12" t="s">
        <v>122</v>
      </c>
      <c r="E171" s="12"/>
      <c r="F171" s="12" t="s">
        <v>426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>
        <v>0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 t="s">
        <v>2574</v>
      </c>
      <c r="AT171" s="12">
        <v>14.184207000000001</v>
      </c>
      <c r="AU171" s="12" t="s">
        <v>183</v>
      </c>
      <c r="AV171" s="12">
        <v>238.52594066555548</v>
      </c>
      <c r="AW171" s="12"/>
      <c r="AX171" s="12"/>
      <c r="AY171" s="12"/>
      <c r="AZ171" s="12"/>
      <c r="BA171" s="12"/>
      <c r="BB171" s="12"/>
    </row>
    <row r="172" spans="1:54" x14ac:dyDescent="0.25">
      <c r="A172" s="12"/>
      <c r="B172" s="12"/>
      <c r="C172" s="12" t="s">
        <v>121</v>
      </c>
      <c r="D172" s="12" t="s">
        <v>226</v>
      </c>
      <c r="E172" s="12" t="s">
        <v>427</v>
      </c>
      <c r="F172" s="12" t="s">
        <v>428</v>
      </c>
      <c r="G172" s="12">
        <v>1.0406525665016189</v>
      </c>
      <c r="H172" s="12">
        <v>40</v>
      </c>
      <c r="I172" s="12">
        <v>45</v>
      </c>
      <c r="J172" s="12"/>
      <c r="K172" s="12"/>
      <c r="L172" s="12"/>
      <c r="M172" s="12">
        <v>7</v>
      </c>
      <c r="N172" s="12">
        <v>7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>
        <v>1.0406525665016189</v>
      </c>
      <c r="AB172" s="12"/>
      <c r="AC172" s="12"/>
      <c r="AD172" s="12"/>
      <c r="AE172" s="12"/>
      <c r="AF172" s="12"/>
      <c r="AG172" s="12"/>
      <c r="AH172" s="12"/>
      <c r="AI172" s="12">
        <v>1</v>
      </c>
      <c r="AJ172" s="12"/>
      <c r="AK172" s="12"/>
      <c r="AL172" s="12"/>
      <c r="AM172" s="12"/>
      <c r="AN172" s="12"/>
      <c r="AO172" s="12"/>
      <c r="AP172" s="12"/>
      <c r="AQ172" s="12">
        <v>40</v>
      </c>
      <c r="AR172" s="12">
        <v>100</v>
      </c>
      <c r="AS172" s="12" t="s">
        <v>121</v>
      </c>
      <c r="AT172" s="12">
        <v>0.48432599999999998</v>
      </c>
      <c r="AU172" s="12" t="s">
        <v>338</v>
      </c>
      <c r="AV172" s="12">
        <v>239.37850694880629</v>
      </c>
      <c r="AW172" s="12"/>
      <c r="AX172" s="12"/>
      <c r="AY172" s="12"/>
      <c r="AZ172" s="12"/>
      <c r="BA172" s="12"/>
      <c r="BB172" s="12">
        <v>1.0406525665016189</v>
      </c>
    </row>
    <row r="173" spans="1:54" x14ac:dyDescent="0.25">
      <c r="A173" s="12"/>
      <c r="B173" s="12"/>
      <c r="C173" s="12" t="s">
        <v>117</v>
      </c>
      <c r="D173" s="12" t="s">
        <v>138</v>
      </c>
      <c r="E173" s="12"/>
      <c r="F173" s="12" t="s">
        <v>429</v>
      </c>
      <c r="G173" s="12"/>
      <c r="H173" s="12">
        <v>50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>
        <v>0.2</v>
      </c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 t="s">
        <v>117</v>
      </c>
      <c r="AT173" s="12">
        <v>44.937396</v>
      </c>
      <c r="AU173" s="12" t="s">
        <v>239</v>
      </c>
      <c r="AV173" s="12">
        <v>477.89950843155975</v>
      </c>
      <c r="AW173" s="12"/>
      <c r="AX173" s="12"/>
      <c r="AY173" s="12"/>
      <c r="AZ173" s="12"/>
      <c r="BA173" s="12"/>
      <c r="BB173" s="12"/>
    </row>
    <row r="174" spans="1:54" x14ac:dyDescent="0.25">
      <c r="A174" s="12"/>
      <c r="B174" s="12"/>
      <c r="C174" s="12" t="s">
        <v>117</v>
      </c>
      <c r="D174" s="12" t="s">
        <v>243</v>
      </c>
      <c r="E174" s="12" t="s">
        <v>430</v>
      </c>
      <c r="F174" s="12" t="s">
        <v>431</v>
      </c>
      <c r="G174" s="12">
        <v>0.49565599999999999</v>
      </c>
      <c r="H174" s="12">
        <v>40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>
        <v>322</v>
      </c>
      <c r="X174" s="12">
        <v>8.589828429394581</v>
      </c>
      <c r="Y174" s="12">
        <v>-24</v>
      </c>
      <c r="Z174" s="12"/>
      <c r="AA174" s="12">
        <v>0.49565599999999999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 t="s">
        <v>117</v>
      </c>
      <c r="AT174" s="12">
        <v>3.5286110000000002</v>
      </c>
      <c r="AU174" s="12" t="s">
        <v>112</v>
      </c>
      <c r="AV174" s="12">
        <v>436.49072343156024</v>
      </c>
      <c r="AW174" s="12" t="s">
        <v>129</v>
      </c>
      <c r="AX174" s="12" t="s">
        <v>2539</v>
      </c>
      <c r="AY174" s="12" t="s">
        <v>2540</v>
      </c>
      <c r="AZ174" s="12" t="s">
        <v>2541</v>
      </c>
      <c r="BA174" s="12" t="s">
        <v>2542</v>
      </c>
      <c r="BB174" s="12"/>
    </row>
    <row r="175" spans="1:54" x14ac:dyDescent="0.25">
      <c r="A175" s="12"/>
      <c r="B175" s="12"/>
      <c r="C175" s="12" t="s">
        <v>104</v>
      </c>
      <c r="D175" s="12" t="s">
        <v>206</v>
      </c>
      <c r="E175" s="12"/>
      <c r="F175" s="12" t="s">
        <v>432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>
        <v>7.1999999999999995E-2</v>
      </c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 t="s">
        <v>2593</v>
      </c>
      <c r="AT175" s="12">
        <v>9.6672840000000004</v>
      </c>
      <c r="AU175" s="12" t="s">
        <v>143</v>
      </c>
      <c r="AV175" s="12">
        <v>122.07528444555591</v>
      </c>
      <c r="AW175" s="12"/>
      <c r="AX175" s="12"/>
      <c r="AY175" s="12"/>
      <c r="AZ175" s="12"/>
      <c r="BA175" s="12"/>
      <c r="BB175" s="12"/>
    </row>
    <row r="176" spans="1:54" x14ac:dyDescent="0.25">
      <c r="A176" s="12"/>
      <c r="B176" s="12"/>
      <c r="C176" s="12" t="s">
        <v>151</v>
      </c>
      <c r="D176" s="12" t="s">
        <v>388</v>
      </c>
      <c r="E176" s="12"/>
      <c r="F176" s="12" t="s">
        <v>433</v>
      </c>
      <c r="G176" s="12"/>
      <c r="H176" s="12">
        <v>150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0.2</v>
      </c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 t="s">
        <v>151</v>
      </c>
      <c r="AT176" s="12">
        <v>6.4416979999999997</v>
      </c>
      <c r="AU176" s="12" t="s">
        <v>349</v>
      </c>
      <c r="AV176" s="12">
        <v>74.931900587199848</v>
      </c>
      <c r="AW176" s="12"/>
      <c r="AX176" s="12"/>
      <c r="AY176" s="12"/>
      <c r="AZ176" s="12"/>
      <c r="BA176" s="12"/>
      <c r="BB176" s="12"/>
    </row>
    <row r="177" spans="1:54" x14ac:dyDescent="0.25">
      <c r="A177" s="12"/>
      <c r="B177" s="12"/>
      <c r="C177" s="12" t="s">
        <v>121</v>
      </c>
      <c r="D177" s="12" t="s">
        <v>410</v>
      </c>
      <c r="E177" s="12"/>
      <c r="F177" s="12" t="s">
        <v>434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>
        <v>7.1999999999999995E-2</v>
      </c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 t="s">
        <v>2574</v>
      </c>
      <c r="AT177" s="12">
        <v>9.2875069999999997</v>
      </c>
      <c r="AU177" s="12" t="s">
        <v>143</v>
      </c>
      <c r="AV177" s="12">
        <v>233.62924066555547</v>
      </c>
      <c r="AW177" s="12"/>
      <c r="AX177" s="12"/>
      <c r="AY177" s="12"/>
      <c r="AZ177" s="12"/>
      <c r="BA177" s="12"/>
      <c r="BB177" s="12"/>
    </row>
    <row r="178" spans="1:54" x14ac:dyDescent="0.25">
      <c r="A178" s="12"/>
      <c r="B178" s="12"/>
      <c r="C178" s="12" t="s">
        <v>125</v>
      </c>
      <c r="D178" s="12" t="s">
        <v>162</v>
      </c>
      <c r="E178" s="12"/>
      <c r="F178" s="12" t="s">
        <v>435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>
        <v>0</v>
      </c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 t="s">
        <v>125</v>
      </c>
      <c r="AT178" s="12">
        <v>66.241968999999997</v>
      </c>
      <c r="AU178" s="12" t="s">
        <v>134</v>
      </c>
      <c r="AV178" s="12">
        <v>336.74365993156141</v>
      </c>
      <c r="AW178" s="12"/>
      <c r="AX178" s="12"/>
      <c r="AY178" s="12"/>
      <c r="AZ178" s="12"/>
      <c r="BA178" s="12"/>
      <c r="BB178" s="12"/>
    </row>
    <row r="179" spans="1:54" x14ac:dyDescent="0.25">
      <c r="A179" s="12"/>
      <c r="B179" s="12"/>
      <c r="C179" s="12" t="s">
        <v>125</v>
      </c>
      <c r="D179" s="12" t="s">
        <v>192</v>
      </c>
      <c r="E179" s="12" t="s">
        <v>436</v>
      </c>
      <c r="F179" s="12" t="s">
        <v>437</v>
      </c>
      <c r="G179" s="12">
        <v>0.32364399999999999</v>
      </c>
      <c r="H179" s="12">
        <v>40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>
        <v>322</v>
      </c>
      <c r="X179" s="12">
        <v>7.6775716528036977</v>
      </c>
      <c r="Y179" s="12">
        <v>-35</v>
      </c>
      <c r="Z179" s="12"/>
      <c r="AA179" s="12">
        <v>0.32364399999999999</v>
      </c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 t="s">
        <v>125</v>
      </c>
      <c r="AT179" s="12">
        <v>1.197247</v>
      </c>
      <c r="AU179" s="12" t="s">
        <v>112</v>
      </c>
      <c r="AV179" s="12">
        <v>271.69893793156194</v>
      </c>
      <c r="AW179" s="12" t="s">
        <v>187</v>
      </c>
      <c r="AX179" s="12" t="s">
        <v>2543</v>
      </c>
      <c r="AY179" s="12" t="s">
        <v>2544</v>
      </c>
      <c r="AZ179" s="12" t="s">
        <v>2545</v>
      </c>
      <c r="BA179" s="12" t="s">
        <v>2546</v>
      </c>
      <c r="BB179" s="12"/>
    </row>
    <row r="180" spans="1:54" x14ac:dyDescent="0.25">
      <c r="A180" s="12"/>
      <c r="B180" s="12"/>
      <c r="C180" s="12" t="s">
        <v>125</v>
      </c>
      <c r="D180" s="12" t="s">
        <v>243</v>
      </c>
      <c r="E180" s="12" t="s">
        <v>438</v>
      </c>
      <c r="F180" s="12" t="s">
        <v>439</v>
      </c>
      <c r="G180" s="12">
        <v>0.5</v>
      </c>
      <c r="H180" s="12">
        <v>40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>
        <v>0.5</v>
      </c>
      <c r="AB180" s="12"/>
      <c r="AC180" s="12"/>
      <c r="AD180" s="12">
        <v>-6</v>
      </c>
      <c r="AE180" s="12"/>
      <c r="AF180" s="12"/>
      <c r="AG180" s="12"/>
      <c r="AH180" s="12"/>
      <c r="AI180" s="12">
        <v>1</v>
      </c>
      <c r="AJ180" s="12"/>
      <c r="AK180" s="12"/>
      <c r="AL180" s="12"/>
      <c r="AM180" s="12"/>
      <c r="AN180" s="12"/>
      <c r="AO180" s="12"/>
      <c r="AP180" s="12">
        <v>-0.88027100000000003</v>
      </c>
      <c r="AQ180" s="12"/>
      <c r="AR180" s="12"/>
      <c r="AS180" s="12" t="s">
        <v>125</v>
      </c>
      <c r="AT180" s="12">
        <v>50.643304000000001</v>
      </c>
      <c r="AU180" s="12" t="s">
        <v>108</v>
      </c>
      <c r="AV180" s="12">
        <v>321.1449949315616</v>
      </c>
      <c r="AW180" s="12"/>
      <c r="AX180" s="12"/>
      <c r="AY180" s="12"/>
      <c r="AZ180" s="12"/>
      <c r="BA180" s="12"/>
      <c r="BB180" s="12"/>
    </row>
    <row r="181" spans="1:54" x14ac:dyDescent="0.25">
      <c r="A181" s="12"/>
      <c r="B181" s="12"/>
      <c r="C181" s="12" t="s">
        <v>151</v>
      </c>
      <c r="D181" s="12" t="s">
        <v>388</v>
      </c>
      <c r="E181" s="12"/>
      <c r="F181" s="12" t="s">
        <v>440</v>
      </c>
      <c r="G181" s="12"/>
      <c r="H181" s="12">
        <v>150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>
        <v>0.2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 t="s">
        <v>151</v>
      </c>
      <c r="AT181" s="12">
        <v>5.7416980000000004</v>
      </c>
      <c r="AU181" s="12" t="s">
        <v>349</v>
      </c>
      <c r="AV181" s="12">
        <v>74.231900587199831</v>
      </c>
      <c r="AW181" s="12"/>
      <c r="AX181" s="12"/>
      <c r="AY181" s="12"/>
      <c r="AZ181" s="12"/>
      <c r="BA181" s="12"/>
      <c r="BB181" s="12"/>
    </row>
    <row r="182" spans="1:54" x14ac:dyDescent="0.25">
      <c r="A182" s="12"/>
      <c r="B182" s="12"/>
      <c r="C182" s="12" t="s">
        <v>121</v>
      </c>
      <c r="D182" s="12" t="s">
        <v>122</v>
      </c>
      <c r="E182" s="12" t="s">
        <v>441</v>
      </c>
      <c r="F182" s="12" t="s">
        <v>442</v>
      </c>
      <c r="G182" s="12">
        <v>0.25</v>
      </c>
      <c r="H182" s="12">
        <v>50</v>
      </c>
      <c r="I182" s="12"/>
      <c r="J182" s="12">
        <v>1.231271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>
        <v>0.25</v>
      </c>
      <c r="AB182" s="12"/>
      <c r="AC182" s="12"/>
      <c r="AD182" s="12">
        <v>2.2048000000000001</v>
      </c>
      <c r="AE182" s="12"/>
      <c r="AF182" s="12"/>
      <c r="AG182" s="12"/>
      <c r="AH182" s="12"/>
      <c r="AI182" s="12">
        <v>1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 t="s">
        <v>2574</v>
      </c>
      <c r="AT182" s="12">
        <v>4.1268500000000001</v>
      </c>
      <c r="AU182" s="12" t="s">
        <v>347</v>
      </c>
      <c r="AV182" s="12">
        <v>228.46858366555546</v>
      </c>
      <c r="AW182" s="12"/>
      <c r="AX182" s="12"/>
      <c r="AY182" s="12"/>
      <c r="AZ182" s="12"/>
      <c r="BA182" s="12"/>
      <c r="BB182" s="12"/>
    </row>
    <row r="183" spans="1:54" x14ac:dyDescent="0.25">
      <c r="A183" s="12"/>
      <c r="B183" s="12"/>
      <c r="C183" s="12" t="s">
        <v>125</v>
      </c>
      <c r="D183" s="12" t="s">
        <v>443</v>
      </c>
      <c r="E183" s="12"/>
      <c r="F183" s="12" t="s">
        <v>444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>
        <v>0</v>
      </c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 t="s">
        <v>125</v>
      </c>
      <c r="AT183" s="12">
        <v>17.281661</v>
      </c>
      <c r="AU183" s="12" t="s">
        <v>120</v>
      </c>
      <c r="AV183" s="12">
        <v>287.78335193156181</v>
      </c>
      <c r="AW183" s="12"/>
      <c r="AX183" s="12"/>
      <c r="AY183" s="12"/>
      <c r="AZ183" s="12"/>
      <c r="BA183" s="12"/>
      <c r="BB183" s="12"/>
    </row>
    <row r="184" spans="1:54" x14ac:dyDescent="0.25">
      <c r="A184" s="12"/>
      <c r="B184" s="12"/>
      <c r="C184" s="12" t="s">
        <v>125</v>
      </c>
      <c r="D184" s="12" t="s">
        <v>245</v>
      </c>
      <c r="E184" s="12" t="s">
        <v>445</v>
      </c>
      <c r="F184" s="12" t="s">
        <v>446</v>
      </c>
      <c r="G184" s="12">
        <v>0.49565599999999999</v>
      </c>
      <c r="H184" s="12">
        <v>40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>
        <v>322</v>
      </c>
      <c r="X184" s="12">
        <v>8.589828429394581</v>
      </c>
      <c r="Y184" s="12">
        <v>-24</v>
      </c>
      <c r="Z184" s="12"/>
      <c r="AA184" s="12">
        <v>0.49565599999999999</v>
      </c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 t="s">
        <v>125</v>
      </c>
      <c r="AT184" s="12">
        <v>117.03360600000001</v>
      </c>
      <c r="AU184" s="12" t="s">
        <v>112</v>
      </c>
      <c r="AV184" s="12">
        <v>387.53529693156071</v>
      </c>
      <c r="AW184" s="12" t="s">
        <v>129</v>
      </c>
      <c r="AX184" s="12" t="s">
        <v>2539</v>
      </c>
      <c r="AY184" s="12" t="s">
        <v>2540</v>
      </c>
      <c r="AZ184" s="12" t="s">
        <v>2541</v>
      </c>
      <c r="BA184" s="12" t="s">
        <v>2542</v>
      </c>
      <c r="BB184" s="12"/>
    </row>
    <row r="185" spans="1:54" x14ac:dyDescent="0.25">
      <c r="A185" s="12"/>
      <c r="B185" s="12"/>
      <c r="C185" s="12" t="s">
        <v>151</v>
      </c>
      <c r="D185" s="12" t="s">
        <v>198</v>
      </c>
      <c r="E185" s="12"/>
      <c r="F185" s="12" t="s">
        <v>447</v>
      </c>
      <c r="G185" s="12"/>
      <c r="H185" s="12">
        <v>150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>
        <v>0.4</v>
      </c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 t="s">
        <v>151</v>
      </c>
      <c r="AT185" s="12">
        <v>1.916698</v>
      </c>
      <c r="AU185" s="12" t="s">
        <v>154</v>
      </c>
      <c r="AV185" s="12">
        <v>70.4069005871998</v>
      </c>
      <c r="AW185" s="12"/>
      <c r="AX185" s="12"/>
      <c r="AY185" s="12"/>
      <c r="AZ185" s="12"/>
      <c r="BA185" s="12"/>
      <c r="BB185" s="12"/>
    </row>
    <row r="186" spans="1:54" x14ac:dyDescent="0.25">
      <c r="A186" s="12"/>
      <c r="B186" s="12"/>
      <c r="C186" s="12" t="s">
        <v>125</v>
      </c>
      <c r="D186" s="12" t="s">
        <v>448</v>
      </c>
      <c r="E186" s="12"/>
      <c r="F186" s="12" t="s">
        <v>449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>
        <v>0</v>
      </c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 t="s">
        <v>125</v>
      </c>
      <c r="AT186" s="12">
        <v>53.744836999999997</v>
      </c>
      <c r="AU186" s="12" t="s">
        <v>183</v>
      </c>
      <c r="AV186" s="12">
        <v>324.24652793156156</v>
      </c>
      <c r="AW186" s="12"/>
      <c r="AX186" s="12"/>
      <c r="AY186" s="12"/>
      <c r="AZ186" s="12"/>
      <c r="BA186" s="12"/>
      <c r="BB186" s="12"/>
    </row>
    <row r="187" spans="1:54" x14ac:dyDescent="0.25">
      <c r="A187" s="12"/>
      <c r="B187" s="12"/>
      <c r="C187" s="12" t="s">
        <v>121</v>
      </c>
      <c r="D187" s="12" t="s">
        <v>240</v>
      </c>
      <c r="E187" s="12"/>
      <c r="F187" s="12" t="s">
        <v>450</v>
      </c>
      <c r="G187" s="12"/>
      <c r="H187" s="12">
        <v>50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>
        <v>0.2</v>
      </c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 t="s">
        <v>2575</v>
      </c>
      <c r="AT187" s="12">
        <v>15.825229999999999</v>
      </c>
      <c r="AU187" s="12" t="s">
        <v>239</v>
      </c>
      <c r="AV187" s="12">
        <v>258.82328693156182</v>
      </c>
      <c r="AW187" s="12"/>
      <c r="AX187" s="12"/>
      <c r="AY187" s="12"/>
      <c r="AZ187" s="12"/>
      <c r="BA187" s="12"/>
      <c r="BB187" s="12"/>
    </row>
    <row r="188" spans="1:54" x14ac:dyDescent="0.25">
      <c r="A188" s="12"/>
      <c r="B188" s="12"/>
      <c r="C188" s="12" t="s">
        <v>234</v>
      </c>
      <c r="D188" s="12" t="s">
        <v>240</v>
      </c>
      <c r="E188" s="12"/>
      <c r="F188" s="12" t="s">
        <v>451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>
        <v>0</v>
      </c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 t="s">
        <v>234</v>
      </c>
      <c r="AT188" s="12">
        <v>37.839858</v>
      </c>
      <c r="AU188" s="12" t="s">
        <v>452</v>
      </c>
      <c r="AV188" s="12">
        <v>430.54611243156029</v>
      </c>
      <c r="AW188" s="12"/>
      <c r="AX188" s="12"/>
      <c r="AY188" s="12"/>
      <c r="AZ188" s="12"/>
      <c r="BA188" s="12"/>
      <c r="BB188" s="12"/>
    </row>
    <row r="189" spans="1:54" x14ac:dyDescent="0.25">
      <c r="A189" s="12"/>
      <c r="B189" s="12"/>
      <c r="C189" s="12" t="s">
        <v>117</v>
      </c>
      <c r="D189" s="12" t="s">
        <v>165</v>
      </c>
      <c r="E189" s="12"/>
      <c r="F189" s="12" t="s">
        <v>453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>
        <v>0</v>
      </c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 t="s">
        <v>117</v>
      </c>
      <c r="AT189" s="12">
        <v>27.282547000000001</v>
      </c>
      <c r="AU189" s="12" t="s">
        <v>120</v>
      </c>
      <c r="AV189" s="12">
        <v>460.24465943155991</v>
      </c>
      <c r="AW189" s="12"/>
      <c r="AX189" s="12"/>
      <c r="AY189" s="12"/>
      <c r="AZ189" s="12"/>
      <c r="BA189" s="12"/>
      <c r="BB189" s="12"/>
    </row>
    <row r="190" spans="1:54" x14ac:dyDescent="0.25">
      <c r="A190" s="12"/>
      <c r="B190" s="12"/>
      <c r="C190" s="12" t="s">
        <v>125</v>
      </c>
      <c r="D190" s="12" t="s">
        <v>221</v>
      </c>
      <c r="E190" s="12"/>
      <c r="F190" s="12" t="s">
        <v>454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>
        <v>7.1999999999999995E-2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 t="s">
        <v>125</v>
      </c>
      <c r="AT190" s="12">
        <v>59.721902999999998</v>
      </c>
      <c r="AU190" s="12" t="s">
        <v>143</v>
      </c>
      <c r="AV190" s="12">
        <v>330.22359393156148</v>
      </c>
      <c r="AW190" s="12"/>
      <c r="AX190" s="12"/>
      <c r="AY190" s="12"/>
      <c r="AZ190" s="12"/>
      <c r="BA190" s="12"/>
      <c r="BB190" s="12"/>
    </row>
    <row r="191" spans="1:54" x14ac:dyDescent="0.25">
      <c r="A191" s="12"/>
      <c r="B191" s="12"/>
      <c r="C191" s="12" t="s">
        <v>104</v>
      </c>
      <c r="D191" s="12" t="s">
        <v>135</v>
      </c>
      <c r="E191" s="12"/>
      <c r="F191" s="12" t="s">
        <v>455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>
        <v>0</v>
      </c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 t="s">
        <v>2593</v>
      </c>
      <c r="AT191" s="12">
        <v>69.979228000000006</v>
      </c>
      <c r="AU191" s="12" t="s">
        <v>120</v>
      </c>
      <c r="AV191" s="12">
        <v>182.38722796555558</v>
      </c>
      <c r="AW191" s="12"/>
      <c r="AX191" s="12"/>
      <c r="AY191" s="12"/>
      <c r="AZ191" s="12"/>
      <c r="BA191" s="12"/>
      <c r="BB191" s="12"/>
    </row>
    <row r="192" spans="1:54" x14ac:dyDescent="0.25">
      <c r="A192" s="12"/>
      <c r="B192" s="12"/>
      <c r="C192" s="12" t="s">
        <v>104</v>
      </c>
      <c r="D192" s="12" t="s">
        <v>109</v>
      </c>
      <c r="E192" s="12" t="s">
        <v>456</v>
      </c>
      <c r="F192" s="12" t="s">
        <v>457</v>
      </c>
      <c r="G192" s="12">
        <v>0.29817100000000002</v>
      </c>
      <c r="H192" s="12">
        <v>34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>
        <v>80.5</v>
      </c>
      <c r="X192" s="12">
        <v>6.5995687038645601</v>
      </c>
      <c r="Y192" s="12">
        <v>-22.5</v>
      </c>
      <c r="Z192" s="12"/>
      <c r="AA192" s="12">
        <v>0.29817100000000002</v>
      </c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 t="s">
        <v>2593</v>
      </c>
      <c r="AT192" s="12">
        <v>14.07836</v>
      </c>
      <c r="AU192" s="12" t="s">
        <v>112</v>
      </c>
      <c r="AV192" s="12">
        <v>126.48635962555593</v>
      </c>
      <c r="AW192" s="12" t="s">
        <v>113</v>
      </c>
      <c r="AX192" s="12" t="s">
        <v>2535</v>
      </c>
      <c r="AY192" s="12" t="s">
        <v>2536</v>
      </c>
      <c r="AZ192" s="12" t="s">
        <v>2537</v>
      </c>
      <c r="BA192" s="12" t="s">
        <v>2538</v>
      </c>
      <c r="BB192" s="12"/>
    </row>
    <row r="193" spans="1:54" x14ac:dyDescent="0.25">
      <c r="A193" s="12"/>
      <c r="B193" s="12"/>
      <c r="C193" s="12" t="s">
        <v>104</v>
      </c>
      <c r="D193" s="12" t="s">
        <v>294</v>
      </c>
      <c r="E193" s="12"/>
      <c r="F193" s="12" t="s">
        <v>458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>
        <v>0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 t="s">
        <v>2593</v>
      </c>
      <c r="AT193" s="12">
        <v>36.215888999999997</v>
      </c>
      <c r="AU193" s="12" t="s">
        <v>124</v>
      </c>
      <c r="AV193" s="12">
        <v>148.62388936555587</v>
      </c>
      <c r="AW193" s="12"/>
      <c r="AX193" s="12"/>
      <c r="AY193" s="12"/>
      <c r="AZ193" s="12"/>
      <c r="BA193" s="12"/>
      <c r="BB193" s="12"/>
    </row>
    <row r="194" spans="1:54" x14ac:dyDescent="0.25">
      <c r="A194" s="12"/>
      <c r="B194" s="12"/>
      <c r="C194" s="12" t="s">
        <v>125</v>
      </c>
      <c r="D194" s="12" t="s">
        <v>192</v>
      </c>
      <c r="E194" s="12"/>
      <c r="F194" s="12" t="s">
        <v>459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>
        <v>7.1999999999999995E-2</v>
      </c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 t="s">
        <v>125</v>
      </c>
      <c r="AT194" s="12">
        <v>3.5286430000000002</v>
      </c>
      <c r="AU194" s="12" t="s">
        <v>143</v>
      </c>
      <c r="AV194" s="12">
        <v>274.03033393156193</v>
      </c>
      <c r="AW194" s="12"/>
      <c r="AX194" s="12"/>
      <c r="AY194" s="12"/>
      <c r="AZ194" s="12"/>
      <c r="BA194" s="12"/>
      <c r="BB194" s="12"/>
    </row>
    <row r="195" spans="1:54" x14ac:dyDescent="0.25">
      <c r="A195" s="12"/>
      <c r="B195" s="12"/>
      <c r="C195" s="12" t="s">
        <v>125</v>
      </c>
      <c r="D195" s="12" t="s">
        <v>118</v>
      </c>
      <c r="E195" s="12"/>
      <c r="F195" s="12" t="s">
        <v>460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>
        <v>0</v>
      </c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 t="s">
        <v>125</v>
      </c>
      <c r="AT195" s="12">
        <v>67.061733000000004</v>
      </c>
      <c r="AU195" s="12" t="s">
        <v>120</v>
      </c>
      <c r="AV195" s="12">
        <v>337.56342393156137</v>
      </c>
      <c r="AW195" s="12"/>
      <c r="AX195" s="12"/>
      <c r="AY195" s="12"/>
      <c r="AZ195" s="12"/>
      <c r="BA195" s="12"/>
      <c r="BB195" s="12"/>
    </row>
    <row r="196" spans="1:54" x14ac:dyDescent="0.25">
      <c r="A196" s="12"/>
      <c r="B196" s="12"/>
      <c r="C196" s="12" t="s">
        <v>121</v>
      </c>
      <c r="D196" s="12" t="s">
        <v>122</v>
      </c>
      <c r="E196" s="12" t="s">
        <v>461</v>
      </c>
      <c r="F196" s="12" t="s">
        <v>462</v>
      </c>
      <c r="G196" s="12">
        <v>0.25</v>
      </c>
      <c r="H196" s="12">
        <v>50</v>
      </c>
      <c r="I196" s="12"/>
      <c r="J196" s="12">
        <v>-3.118611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>
        <v>0.25</v>
      </c>
      <c r="AB196" s="12"/>
      <c r="AC196" s="12"/>
      <c r="AD196" s="12">
        <v>-5.5843999999999996</v>
      </c>
      <c r="AE196" s="12"/>
      <c r="AF196" s="12"/>
      <c r="AG196" s="12"/>
      <c r="AH196" s="12"/>
      <c r="AI196" s="12">
        <v>-1</v>
      </c>
      <c r="AJ196" s="12"/>
      <c r="AK196" s="12"/>
      <c r="AL196" s="12"/>
      <c r="AM196" s="12"/>
      <c r="AN196" s="12"/>
      <c r="AO196" s="12"/>
      <c r="AP196" s="12"/>
      <c r="AQ196" s="12"/>
      <c r="AR196" s="12"/>
      <c r="AS196" s="12" t="s">
        <v>2574</v>
      </c>
      <c r="AT196" s="12">
        <v>3.339</v>
      </c>
      <c r="AU196" s="12" t="s">
        <v>141</v>
      </c>
      <c r="AV196" s="12">
        <v>227.68073366555546</v>
      </c>
      <c r="AW196" s="12"/>
      <c r="AX196" s="12"/>
      <c r="AY196" s="12"/>
      <c r="AZ196" s="12"/>
      <c r="BA196" s="12"/>
      <c r="BB196" s="12"/>
    </row>
    <row r="197" spans="1:54" x14ac:dyDescent="0.25">
      <c r="A197" s="12"/>
      <c r="B197" s="12"/>
      <c r="C197" s="12" t="s">
        <v>234</v>
      </c>
      <c r="D197" s="12" t="s">
        <v>138</v>
      </c>
      <c r="E197" s="12"/>
      <c r="F197" s="12" t="s">
        <v>463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>
        <v>0</v>
      </c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 t="s">
        <v>234</v>
      </c>
      <c r="AT197" s="12">
        <v>3.1440000000000001</v>
      </c>
      <c r="AU197" s="12" t="s">
        <v>124</v>
      </c>
      <c r="AV197" s="12">
        <v>395.85025393156064</v>
      </c>
      <c r="AW197" s="12"/>
      <c r="AX197" s="12"/>
      <c r="AY197" s="12"/>
      <c r="AZ197" s="12"/>
      <c r="BA197" s="12"/>
      <c r="BB197" s="12"/>
    </row>
    <row r="198" spans="1:54" x14ac:dyDescent="0.25">
      <c r="A198" s="12"/>
      <c r="B198" s="12"/>
      <c r="C198" s="12" t="s">
        <v>104</v>
      </c>
      <c r="D198" s="12" t="s">
        <v>188</v>
      </c>
      <c r="E198" s="12" t="s">
        <v>464</v>
      </c>
      <c r="F198" s="12" t="s">
        <v>465</v>
      </c>
      <c r="G198" s="12">
        <v>0.29817100000000002</v>
      </c>
      <c r="H198" s="12">
        <v>34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>
        <v>80.5</v>
      </c>
      <c r="X198" s="12">
        <v>6.5995687038645601</v>
      </c>
      <c r="Y198" s="12">
        <v>-48.5</v>
      </c>
      <c r="Z198" s="12"/>
      <c r="AA198" s="12">
        <v>0.29817100000000002</v>
      </c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 t="s">
        <v>2593</v>
      </c>
      <c r="AT198" s="12">
        <v>53.912945000000001</v>
      </c>
      <c r="AU198" s="12" t="s">
        <v>112</v>
      </c>
      <c r="AV198" s="12">
        <v>166.32094458555565</v>
      </c>
      <c r="AW198" s="12" t="s">
        <v>113</v>
      </c>
      <c r="AX198" s="12" t="s">
        <v>2535</v>
      </c>
      <c r="AY198" s="12" t="s">
        <v>2536</v>
      </c>
      <c r="AZ198" s="12" t="s">
        <v>2537</v>
      </c>
      <c r="BA198" s="12" t="s">
        <v>2538</v>
      </c>
      <c r="BB198" s="12"/>
    </row>
    <row r="199" spans="1:54" x14ac:dyDescent="0.25">
      <c r="A199" s="12"/>
      <c r="B199" s="12"/>
      <c r="C199" s="12" t="s">
        <v>117</v>
      </c>
      <c r="D199" s="12" t="s">
        <v>168</v>
      </c>
      <c r="E199" s="12" t="s">
        <v>466</v>
      </c>
      <c r="F199" s="12" t="s">
        <v>467</v>
      </c>
      <c r="G199" s="12">
        <v>0.5</v>
      </c>
      <c r="H199" s="12">
        <v>40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>
        <v>0.5</v>
      </c>
      <c r="AB199" s="12"/>
      <c r="AC199" s="12"/>
      <c r="AD199" s="12">
        <v>-8.9</v>
      </c>
      <c r="AE199" s="12"/>
      <c r="AF199" s="12"/>
      <c r="AG199" s="12"/>
      <c r="AH199" s="12"/>
      <c r="AI199" s="12">
        <v>1</v>
      </c>
      <c r="AJ199" s="12"/>
      <c r="AK199" s="12"/>
      <c r="AL199" s="12"/>
      <c r="AM199" s="12"/>
      <c r="AN199" s="12"/>
      <c r="AO199" s="12"/>
      <c r="AP199" s="12">
        <v>-0.74109199999999997</v>
      </c>
      <c r="AQ199" s="12"/>
      <c r="AR199" s="12"/>
      <c r="AS199" s="12" t="s">
        <v>117</v>
      </c>
      <c r="AT199" s="12">
        <v>15.281665</v>
      </c>
      <c r="AU199" s="12" t="s">
        <v>108</v>
      </c>
      <c r="AV199" s="12">
        <v>448.24377743156009</v>
      </c>
      <c r="AW199" s="12"/>
      <c r="AX199" s="12"/>
      <c r="AY199" s="12"/>
      <c r="AZ199" s="12"/>
      <c r="BA199" s="12"/>
      <c r="BB199" s="12"/>
    </row>
    <row r="200" spans="1:54" x14ac:dyDescent="0.25">
      <c r="A200" s="12"/>
      <c r="B200" s="12"/>
      <c r="C200" s="12" t="s">
        <v>151</v>
      </c>
      <c r="D200" s="12" t="s">
        <v>152</v>
      </c>
      <c r="E200" s="12"/>
      <c r="F200" s="12" t="s">
        <v>468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>
        <v>0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 t="s">
        <v>151</v>
      </c>
      <c r="AT200" s="12">
        <v>17.925764999999998</v>
      </c>
      <c r="AU200" s="12" t="s">
        <v>134</v>
      </c>
      <c r="AV200" s="12">
        <v>86.415968257199893</v>
      </c>
      <c r="AW200" s="12"/>
      <c r="AX200" s="12"/>
      <c r="AY200" s="12"/>
      <c r="AZ200" s="12"/>
      <c r="BA200" s="12"/>
      <c r="BB200" s="12"/>
    </row>
    <row r="201" spans="1:54" x14ac:dyDescent="0.25">
      <c r="A201" s="12"/>
      <c r="B201" s="12"/>
      <c r="C201" s="12" t="s">
        <v>125</v>
      </c>
      <c r="D201" s="12" t="s">
        <v>469</v>
      </c>
      <c r="E201" s="12" t="s">
        <v>470</v>
      </c>
      <c r="F201" s="12" t="s">
        <v>471</v>
      </c>
      <c r="G201" s="12">
        <v>0.5</v>
      </c>
      <c r="H201" s="12">
        <v>40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>
        <v>0.5</v>
      </c>
      <c r="AB201" s="12"/>
      <c r="AC201" s="12"/>
      <c r="AD201" s="12">
        <v>-5.65</v>
      </c>
      <c r="AE201" s="12"/>
      <c r="AF201" s="12"/>
      <c r="AG201" s="12"/>
      <c r="AH201" s="12"/>
      <c r="AI201" s="12">
        <v>1</v>
      </c>
      <c r="AJ201" s="12"/>
      <c r="AK201" s="12"/>
      <c r="AL201" s="12"/>
      <c r="AM201" s="12"/>
      <c r="AN201" s="12"/>
      <c r="AO201" s="12"/>
      <c r="AP201" s="12">
        <v>-1.322859</v>
      </c>
      <c r="AQ201" s="12"/>
      <c r="AR201" s="12"/>
      <c r="AS201" s="12" t="s">
        <v>125</v>
      </c>
      <c r="AT201" s="12">
        <v>9.7256149999999995</v>
      </c>
      <c r="AU201" s="12" t="s">
        <v>108</v>
      </c>
      <c r="AV201" s="12">
        <v>280.22730593156189</v>
      </c>
      <c r="AW201" s="12"/>
      <c r="AX201" s="12"/>
      <c r="AY201" s="12"/>
      <c r="AZ201" s="12"/>
      <c r="BA201" s="12"/>
      <c r="BB201" s="12"/>
    </row>
    <row r="202" spans="1:54" x14ac:dyDescent="0.25">
      <c r="A202" s="12"/>
      <c r="B202" s="12"/>
      <c r="C202" s="12" t="s">
        <v>104</v>
      </c>
      <c r="D202" s="12" t="s">
        <v>138</v>
      </c>
      <c r="E202" s="12"/>
      <c r="F202" s="12" t="s">
        <v>472</v>
      </c>
      <c r="G202" s="12"/>
      <c r="H202" s="12">
        <v>50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>
        <v>0.2</v>
      </c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 t="s">
        <v>2593</v>
      </c>
      <c r="AT202" s="12">
        <v>81.329954000000001</v>
      </c>
      <c r="AU202" s="12" t="s">
        <v>239</v>
      </c>
      <c r="AV202" s="12">
        <v>193.73795416555552</v>
      </c>
      <c r="AW202" s="12"/>
      <c r="AX202" s="12"/>
      <c r="AY202" s="12"/>
      <c r="AZ202" s="12"/>
      <c r="BA202" s="12"/>
      <c r="BB202" s="12"/>
    </row>
    <row r="203" spans="1:54" x14ac:dyDescent="0.25">
      <c r="A203" s="12"/>
      <c r="B203" s="12"/>
      <c r="C203" s="12" t="s">
        <v>104</v>
      </c>
      <c r="D203" s="12" t="s">
        <v>473</v>
      </c>
      <c r="E203" s="12" t="s">
        <v>474</v>
      </c>
      <c r="F203" s="12" t="s">
        <v>475</v>
      </c>
      <c r="G203" s="12">
        <v>0.5</v>
      </c>
      <c r="H203" s="12">
        <v>40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>
        <v>0.5</v>
      </c>
      <c r="AB203" s="12"/>
      <c r="AC203" s="12"/>
      <c r="AD203" s="12">
        <v>6.15</v>
      </c>
      <c r="AE203" s="12"/>
      <c r="AF203" s="12"/>
      <c r="AG203" s="12"/>
      <c r="AH203" s="12"/>
      <c r="AI203" s="12">
        <v>1</v>
      </c>
      <c r="AJ203" s="12"/>
      <c r="AK203" s="12"/>
      <c r="AL203" s="12"/>
      <c r="AM203" s="12"/>
      <c r="AN203" s="12"/>
      <c r="AO203" s="12"/>
      <c r="AP203" s="12">
        <v>1.163826</v>
      </c>
      <c r="AQ203" s="12"/>
      <c r="AR203" s="12"/>
      <c r="AS203" s="12" t="s">
        <v>2593</v>
      </c>
      <c r="AT203" s="12">
        <v>30.225480999999998</v>
      </c>
      <c r="AU203" s="12" t="s">
        <v>108</v>
      </c>
      <c r="AV203" s="12">
        <v>142.63348084555591</v>
      </c>
      <c r="AW203" s="12"/>
      <c r="AX203" s="12"/>
      <c r="AY203" s="12"/>
      <c r="AZ203" s="12"/>
      <c r="BA203" s="12"/>
      <c r="BB203" s="12"/>
    </row>
    <row r="204" spans="1:54" x14ac:dyDescent="0.25">
      <c r="A204" s="12"/>
      <c r="B204" s="12"/>
      <c r="C204" s="12" t="s">
        <v>151</v>
      </c>
      <c r="D204" s="12" t="s">
        <v>388</v>
      </c>
      <c r="E204" s="12"/>
      <c r="F204" s="12" t="s">
        <v>476</v>
      </c>
      <c r="G204" s="12"/>
      <c r="H204" s="12">
        <v>150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>
        <v>0.2</v>
      </c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 t="s">
        <v>151</v>
      </c>
      <c r="AT204" s="12">
        <v>4.8416980000000001</v>
      </c>
      <c r="AU204" s="12" t="s">
        <v>349</v>
      </c>
      <c r="AV204" s="12">
        <v>73.331900587199826</v>
      </c>
      <c r="AW204" s="12"/>
      <c r="AX204" s="12"/>
      <c r="AY204" s="12"/>
      <c r="AZ204" s="12"/>
      <c r="BA204" s="12"/>
      <c r="BB204" s="12"/>
    </row>
    <row r="205" spans="1:54" x14ac:dyDescent="0.25">
      <c r="A205" s="12"/>
      <c r="B205" s="12"/>
      <c r="C205" s="12" t="s">
        <v>121</v>
      </c>
      <c r="D205" s="12" t="s">
        <v>477</v>
      </c>
      <c r="E205" s="12"/>
      <c r="F205" s="12" t="s">
        <v>478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7.1999999999999995E-2</v>
      </c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 t="s">
        <v>2575</v>
      </c>
      <c r="AT205" s="12">
        <v>20.355108000000001</v>
      </c>
      <c r="AU205" s="12" t="s">
        <v>143</v>
      </c>
      <c r="AV205" s="12">
        <v>263.35316493156205</v>
      </c>
      <c r="AW205" s="12"/>
      <c r="AX205" s="12"/>
      <c r="AY205" s="12"/>
      <c r="AZ205" s="12"/>
      <c r="BA205" s="12"/>
      <c r="BB205" s="12"/>
    </row>
    <row r="206" spans="1:54" x14ac:dyDescent="0.25">
      <c r="A206" s="12"/>
      <c r="B206" s="12"/>
      <c r="C206" s="12" t="s">
        <v>151</v>
      </c>
      <c r="D206" s="12" t="s">
        <v>152</v>
      </c>
      <c r="E206" s="12"/>
      <c r="F206" s="12" t="s">
        <v>479</v>
      </c>
      <c r="G206" s="12"/>
      <c r="H206" s="12">
        <v>150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>
        <v>0.2</v>
      </c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 t="s">
        <v>151</v>
      </c>
      <c r="AT206" s="12">
        <v>16.656997</v>
      </c>
      <c r="AU206" s="12" t="s">
        <v>349</v>
      </c>
      <c r="AV206" s="12">
        <v>85.147199897199897</v>
      </c>
      <c r="AW206" s="12"/>
      <c r="AX206" s="12"/>
      <c r="AY206" s="12"/>
      <c r="AZ206" s="12"/>
      <c r="BA206" s="12"/>
      <c r="BB206" s="12"/>
    </row>
    <row r="207" spans="1:54" x14ac:dyDescent="0.25">
      <c r="A207" s="12"/>
      <c r="B207" s="12"/>
      <c r="C207" s="12" t="s">
        <v>234</v>
      </c>
      <c r="D207" s="12" t="s">
        <v>480</v>
      </c>
      <c r="E207" s="12" t="s">
        <v>481</v>
      </c>
      <c r="F207" s="12" t="s">
        <v>482</v>
      </c>
      <c r="G207" s="12">
        <v>0.49565599999999999</v>
      </c>
      <c r="H207" s="12">
        <v>40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>
        <v>322</v>
      </c>
      <c r="X207" s="12">
        <v>5.1537760059396032</v>
      </c>
      <c r="Y207" s="12">
        <v>-90</v>
      </c>
      <c r="Z207" s="12"/>
      <c r="AA207" s="12">
        <v>0.49565599999999999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 t="s">
        <v>234</v>
      </c>
      <c r="AT207" s="12">
        <v>27.116581</v>
      </c>
      <c r="AU207" s="12" t="s">
        <v>112</v>
      </c>
      <c r="AV207" s="12">
        <v>419.82283543156029</v>
      </c>
      <c r="AW207" s="12" t="s">
        <v>129</v>
      </c>
      <c r="AX207" s="12" t="s">
        <v>2539</v>
      </c>
      <c r="AY207" s="12" t="s">
        <v>2540</v>
      </c>
      <c r="AZ207" s="12" t="s">
        <v>2541</v>
      </c>
      <c r="BA207" s="12" t="s">
        <v>2542</v>
      </c>
      <c r="BB207" s="12"/>
    </row>
    <row r="208" spans="1:54" x14ac:dyDescent="0.25">
      <c r="A208" s="12"/>
      <c r="B208" s="12"/>
      <c r="C208" s="12" t="s">
        <v>151</v>
      </c>
      <c r="D208" s="12" t="s">
        <v>252</v>
      </c>
      <c r="E208" s="12"/>
      <c r="F208" s="12" t="s">
        <v>483</v>
      </c>
      <c r="G208" s="12"/>
      <c r="H208" s="12">
        <v>120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>
        <v>120</v>
      </c>
      <c r="AR208" s="12">
        <v>150</v>
      </c>
      <c r="AS208" s="12" t="s">
        <v>151</v>
      </c>
      <c r="AT208" s="12">
        <v>5.2916970000000001</v>
      </c>
      <c r="AU208" s="12" t="s">
        <v>338</v>
      </c>
      <c r="AV208" s="12">
        <v>73.781900280205832</v>
      </c>
      <c r="AW208" s="12"/>
      <c r="AX208" s="12"/>
      <c r="AY208" s="12"/>
      <c r="AZ208" s="12"/>
      <c r="BA208" s="12"/>
      <c r="BB208" s="12"/>
    </row>
    <row r="209" spans="1:54" x14ac:dyDescent="0.25">
      <c r="A209" s="12"/>
      <c r="B209" s="12"/>
      <c r="C209" s="12" t="s">
        <v>117</v>
      </c>
      <c r="D209" s="12" t="s">
        <v>138</v>
      </c>
      <c r="E209" s="12"/>
      <c r="F209" s="12" t="s">
        <v>484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>
        <v>0</v>
      </c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 t="s">
        <v>117</v>
      </c>
      <c r="AT209" s="12">
        <v>68.014895999999993</v>
      </c>
      <c r="AU209" s="12" t="s">
        <v>124</v>
      </c>
      <c r="AV209" s="12">
        <v>500.97700843155968</v>
      </c>
      <c r="AW209" s="12"/>
      <c r="AX209" s="12"/>
      <c r="AY209" s="12"/>
      <c r="AZ209" s="12"/>
      <c r="BA209" s="12"/>
      <c r="BB209" s="12"/>
    </row>
    <row r="210" spans="1:54" x14ac:dyDescent="0.25">
      <c r="A210" s="12"/>
      <c r="B210" s="12"/>
      <c r="C210" s="12" t="s">
        <v>151</v>
      </c>
      <c r="D210" s="12" t="s">
        <v>152</v>
      </c>
      <c r="E210" s="12"/>
      <c r="F210" s="12" t="s">
        <v>485</v>
      </c>
      <c r="G210" s="12"/>
      <c r="H210" s="12">
        <v>150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0.1905</v>
      </c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 t="s">
        <v>151</v>
      </c>
      <c r="AT210" s="12">
        <v>30.734546999999999</v>
      </c>
      <c r="AU210" s="12" t="s">
        <v>200</v>
      </c>
      <c r="AV210" s="12">
        <v>99.224750260000008</v>
      </c>
      <c r="AW210" s="12"/>
      <c r="AX210" s="12"/>
      <c r="AY210" s="12"/>
      <c r="AZ210" s="12"/>
      <c r="BA210" s="12"/>
      <c r="BB210" s="12"/>
    </row>
    <row r="211" spans="1:54" x14ac:dyDescent="0.25">
      <c r="A211" s="12"/>
      <c r="B211" s="12"/>
      <c r="C211" s="12" t="s">
        <v>125</v>
      </c>
      <c r="D211" s="12" t="s">
        <v>424</v>
      </c>
      <c r="E211" s="12" t="s">
        <v>486</v>
      </c>
      <c r="F211" s="12" t="s">
        <v>487</v>
      </c>
      <c r="G211" s="12">
        <v>0.49565599999999999</v>
      </c>
      <c r="H211" s="12">
        <v>40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>
        <v>322</v>
      </c>
      <c r="X211" s="12">
        <v>8.589828429394581</v>
      </c>
      <c r="Y211" s="12">
        <v>-24</v>
      </c>
      <c r="Z211" s="12"/>
      <c r="AA211" s="12">
        <v>0.49565599999999999</v>
      </c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 t="s">
        <v>125</v>
      </c>
      <c r="AT211" s="12">
        <v>115.112561</v>
      </c>
      <c r="AU211" s="12" t="s">
        <v>112</v>
      </c>
      <c r="AV211" s="12">
        <v>385.61425193156077</v>
      </c>
      <c r="AW211" s="12" t="s">
        <v>129</v>
      </c>
      <c r="AX211" s="12" t="s">
        <v>2539</v>
      </c>
      <c r="AY211" s="12" t="s">
        <v>2540</v>
      </c>
      <c r="AZ211" s="12" t="s">
        <v>2541</v>
      </c>
      <c r="BA211" s="12" t="s">
        <v>2542</v>
      </c>
      <c r="BB211" s="12"/>
    </row>
    <row r="212" spans="1:54" x14ac:dyDescent="0.25">
      <c r="A212" s="12"/>
      <c r="B212" s="12"/>
      <c r="C212" s="12" t="s">
        <v>125</v>
      </c>
      <c r="D212" s="12" t="s">
        <v>264</v>
      </c>
      <c r="E212" s="12" t="s">
        <v>488</v>
      </c>
      <c r="F212" s="12" t="s">
        <v>489</v>
      </c>
      <c r="G212" s="12">
        <v>0.32364399999999999</v>
      </c>
      <c r="H212" s="12">
        <v>40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>
        <v>322</v>
      </c>
      <c r="X212" s="12">
        <v>7.6775716528036977</v>
      </c>
      <c r="Y212" s="12">
        <v>-32</v>
      </c>
      <c r="Z212" s="12"/>
      <c r="AA212" s="12">
        <v>0.32364399999999999</v>
      </c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 t="s">
        <v>125</v>
      </c>
      <c r="AT212" s="12">
        <v>35.022897</v>
      </c>
      <c r="AU212" s="12" t="s">
        <v>112</v>
      </c>
      <c r="AV212" s="12">
        <v>305.52458793156177</v>
      </c>
      <c r="AW212" s="12" t="s">
        <v>187</v>
      </c>
      <c r="AX212" s="12" t="s">
        <v>2543</v>
      </c>
      <c r="AY212" s="12" t="s">
        <v>2544</v>
      </c>
      <c r="AZ212" s="12" t="s">
        <v>2545</v>
      </c>
      <c r="BA212" s="12" t="s">
        <v>2546</v>
      </c>
      <c r="BB212" s="12"/>
    </row>
    <row r="213" spans="1:54" x14ac:dyDescent="0.25">
      <c r="A213" s="12"/>
      <c r="B213" s="12"/>
      <c r="C213" s="12" t="s">
        <v>104</v>
      </c>
      <c r="D213" s="12" t="s">
        <v>188</v>
      </c>
      <c r="E213" s="12"/>
      <c r="F213" s="12" t="s">
        <v>490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>
        <v>0</v>
      </c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 t="s">
        <v>2593</v>
      </c>
      <c r="AT213" s="12">
        <v>48.960737999999999</v>
      </c>
      <c r="AU213" s="12" t="s">
        <v>124</v>
      </c>
      <c r="AV213" s="12">
        <v>161.36873840555577</v>
      </c>
      <c r="AW213" s="12"/>
      <c r="AX213" s="12"/>
      <c r="AY213" s="12"/>
      <c r="AZ213" s="12"/>
      <c r="BA213" s="12"/>
      <c r="BB213" s="12"/>
    </row>
    <row r="214" spans="1:54" x14ac:dyDescent="0.25">
      <c r="A214" s="12"/>
      <c r="B214" s="12"/>
      <c r="C214" s="12" t="s">
        <v>104</v>
      </c>
      <c r="D214" s="12" t="s">
        <v>206</v>
      </c>
      <c r="E214" s="12"/>
      <c r="F214" s="12" t="s">
        <v>491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>
        <v>0</v>
      </c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 t="s">
        <v>2593</v>
      </c>
      <c r="AT214" s="12">
        <v>8.6843140000000005</v>
      </c>
      <c r="AU214" s="12" t="s">
        <v>120</v>
      </c>
      <c r="AV214" s="12">
        <v>121.09231360555592</v>
      </c>
      <c r="AW214" s="12"/>
      <c r="AX214" s="12"/>
      <c r="AY214" s="12"/>
      <c r="AZ214" s="12"/>
      <c r="BA214" s="12"/>
      <c r="BB214" s="12"/>
    </row>
    <row r="215" spans="1:54" x14ac:dyDescent="0.25">
      <c r="A215" s="12"/>
      <c r="B215" s="12"/>
      <c r="C215" s="12" t="s">
        <v>117</v>
      </c>
      <c r="D215" s="12" t="s">
        <v>138</v>
      </c>
      <c r="E215" s="12"/>
      <c r="F215" s="12" t="s">
        <v>492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>
        <v>0</v>
      </c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 t="s">
        <v>117</v>
      </c>
      <c r="AT215" s="12">
        <v>105.286551</v>
      </c>
      <c r="AU215" s="12" t="s">
        <v>134</v>
      </c>
      <c r="AV215" s="12">
        <v>538.24866343155963</v>
      </c>
      <c r="AW215" s="12"/>
      <c r="AX215" s="12"/>
      <c r="AY215" s="12"/>
      <c r="AZ215" s="12"/>
      <c r="BA215" s="12"/>
      <c r="BB215" s="12"/>
    </row>
    <row r="216" spans="1:54" x14ac:dyDescent="0.25">
      <c r="A216" s="12"/>
      <c r="B216" s="12"/>
      <c r="C216" s="12" t="s">
        <v>125</v>
      </c>
      <c r="D216" s="12" t="s">
        <v>469</v>
      </c>
      <c r="E216" s="12" t="s">
        <v>493</v>
      </c>
      <c r="F216" s="12" t="s">
        <v>494</v>
      </c>
      <c r="G216" s="12">
        <v>0.32364399999999999</v>
      </c>
      <c r="H216" s="12">
        <v>40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>
        <v>322</v>
      </c>
      <c r="X216" s="12">
        <v>7.6775716528036977</v>
      </c>
      <c r="Y216" s="12">
        <v>-35</v>
      </c>
      <c r="Z216" s="12"/>
      <c r="AA216" s="12">
        <v>0.32364399999999999</v>
      </c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 t="s">
        <v>125</v>
      </c>
      <c r="AT216" s="12">
        <v>8.3122209999999992</v>
      </c>
      <c r="AU216" s="12" t="s">
        <v>112</v>
      </c>
      <c r="AV216" s="12">
        <v>278.8139119315619</v>
      </c>
      <c r="AW216" s="12" t="s">
        <v>187</v>
      </c>
      <c r="AX216" s="12" t="s">
        <v>2543</v>
      </c>
      <c r="AY216" s="12" t="s">
        <v>2544</v>
      </c>
      <c r="AZ216" s="12" t="s">
        <v>2545</v>
      </c>
      <c r="BA216" s="12" t="s">
        <v>2546</v>
      </c>
      <c r="BB216" s="12"/>
    </row>
    <row r="217" spans="1:54" x14ac:dyDescent="0.25">
      <c r="A217" s="12"/>
      <c r="B217" s="12"/>
      <c r="C217" s="12" t="s">
        <v>151</v>
      </c>
      <c r="D217" s="12" t="s">
        <v>152</v>
      </c>
      <c r="E217" s="12"/>
      <c r="F217" s="12" t="s">
        <v>495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>
        <v>0</v>
      </c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 t="s">
        <v>151</v>
      </c>
      <c r="AT217" s="12">
        <v>30.244796999999998</v>
      </c>
      <c r="AU217" s="12" t="s">
        <v>112</v>
      </c>
      <c r="AV217" s="12">
        <v>98.735000259999993</v>
      </c>
      <c r="AW217" s="12"/>
      <c r="AX217" s="12"/>
      <c r="AY217" s="12"/>
      <c r="AZ217" s="12"/>
      <c r="BA217" s="12"/>
      <c r="BB217" s="12"/>
    </row>
    <row r="218" spans="1:54" x14ac:dyDescent="0.25">
      <c r="A218" s="12"/>
      <c r="B218" s="12"/>
      <c r="C218" s="12" t="s">
        <v>151</v>
      </c>
      <c r="D218" s="12" t="s">
        <v>152</v>
      </c>
      <c r="E218" s="12"/>
      <c r="F218" s="12" t="s">
        <v>496</v>
      </c>
      <c r="G218" s="12"/>
      <c r="H218" s="12">
        <v>150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>
        <v>0</v>
      </c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 t="s">
        <v>151</v>
      </c>
      <c r="AT218" s="12">
        <v>25.966812000000001</v>
      </c>
      <c r="AU218" s="12" t="s">
        <v>183</v>
      </c>
      <c r="AV218" s="12">
        <v>94.457014888999964</v>
      </c>
      <c r="AW218" s="12"/>
      <c r="AX218" s="12"/>
      <c r="AY218" s="12"/>
      <c r="AZ218" s="12"/>
      <c r="BA218" s="12"/>
      <c r="BB218" s="12"/>
    </row>
    <row r="219" spans="1:54" x14ac:dyDescent="0.25">
      <c r="A219" s="12"/>
      <c r="B219" s="12"/>
      <c r="C219" s="12" t="s">
        <v>125</v>
      </c>
      <c r="D219" s="12" t="s">
        <v>210</v>
      </c>
      <c r="E219" s="12" t="s">
        <v>497</v>
      </c>
      <c r="F219" s="12" t="s">
        <v>498</v>
      </c>
      <c r="G219" s="12">
        <v>0.32364399999999999</v>
      </c>
      <c r="H219" s="12">
        <v>40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>
        <v>322</v>
      </c>
      <c r="X219" s="12">
        <v>7.6775716528036977</v>
      </c>
      <c r="Y219" s="12">
        <v>-32</v>
      </c>
      <c r="Z219" s="12"/>
      <c r="AA219" s="12">
        <v>0.32364399999999999</v>
      </c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 t="s">
        <v>125</v>
      </c>
      <c r="AT219" s="12">
        <v>44.561214</v>
      </c>
      <c r="AU219" s="12" t="s">
        <v>112</v>
      </c>
      <c r="AV219" s="12">
        <v>315.06290493156166</v>
      </c>
      <c r="AW219" s="12" t="s">
        <v>187</v>
      </c>
      <c r="AX219" s="12" t="s">
        <v>2543</v>
      </c>
      <c r="AY219" s="12" t="s">
        <v>2544</v>
      </c>
      <c r="AZ219" s="12" t="s">
        <v>2545</v>
      </c>
      <c r="BA219" s="12" t="s">
        <v>2546</v>
      </c>
      <c r="BB219" s="12"/>
    </row>
    <row r="220" spans="1:54" x14ac:dyDescent="0.25">
      <c r="A220" s="12"/>
      <c r="B220" s="12"/>
      <c r="C220" s="12" t="s">
        <v>125</v>
      </c>
      <c r="D220" s="12" t="s">
        <v>210</v>
      </c>
      <c r="E220" s="12" t="s">
        <v>499</v>
      </c>
      <c r="F220" s="12" t="s">
        <v>500</v>
      </c>
      <c r="G220" s="12">
        <v>0.32364399999999999</v>
      </c>
      <c r="H220" s="12">
        <v>40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>
        <v>322</v>
      </c>
      <c r="X220" s="12">
        <v>7.6775716528036977</v>
      </c>
      <c r="Y220" s="12">
        <v>-32</v>
      </c>
      <c r="Z220" s="12"/>
      <c r="AA220" s="12">
        <v>0.32364399999999999</v>
      </c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 t="s">
        <v>125</v>
      </c>
      <c r="AT220" s="12">
        <v>44.984375</v>
      </c>
      <c r="AU220" s="12" t="s">
        <v>112</v>
      </c>
      <c r="AV220" s="12">
        <v>315.48606593156165</v>
      </c>
      <c r="AW220" s="12" t="s">
        <v>187</v>
      </c>
      <c r="AX220" s="12" t="s">
        <v>2543</v>
      </c>
      <c r="AY220" s="12" t="s">
        <v>2544</v>
      </c>
      <c r="AZ220" s="12" t="s">
        <v>2545</v>
      </c>
      <c r="BA220" s="12" t="s">
        <v>2546</v>
      </c>
      <c r="BB220" s="12"/>
    </row>
    <row r="221" spans="1:54" x14ac:dyDescent="0.25">
      <c r="A221" s="12"/>
      <c r="B221" s="12"/>
      <c r="C221" s="12" t="s">
        <v>117</v>
      </c>
      <c r="D221" s="12" t="s">
        <v>221</v>
      </c>
      <c r="E221" s="12"/>
      <c r="F221" s="12" t="s">
        <v>501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>
        <v>0</v>
      </c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 t="s">
        <v>117</v>
      </c>
      <c r="AT221" s="12">
        <v>6.8878300000000001</v>
      </c>
      <c r="AU221" s="12" t="s">
        <v>120</v>
      </c>
      <c r="AV221" s="12">
        <v>439.84994243156018</v>
      </c>
      <c r="AW221" s="12"/>
      <c r="AX221" s="12"/>
      <c r="AY221" s="12"/>
      <c r="AZ221" s="12"/>
      <c r="BA221" s="12"/>
      <c r="BB221" s="12"/>
    </row>
    <row r="222" spans="1:54" x14ac:dyDescent="0.25">
      <c r="A222" s="12"/>
      <c r="B222" s="12"/>
      <c r="C222" s="12" t="s">
        <v>125</v>
      </c>
      <c r="D222" s="12" t="s">
        <v>118</v>
      </c>
      <c r="E222" s="12" t="s">
        <v>502</v>
      </c>
      <c r="F222" s="12" t="s">
        <v>503</v>
      </c>
      <c r="G222" s="12">
        <v>0.49565599999999999</v>
      </c>
      <c r="H222" s="12">
        <v>40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>
        <v>322</v>
      </c>
      <c r="X222" s="12">
        <v>8.589828429394581</v>
      </c>
      <c r="Y222" s="12">
        <v>-24</v>
      </c>
      <c r="Z222" s="12"/>
      <c r="AA222" s="12">
        <v>0.49565599999999999</v>
      </c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 t="s">
        <v>125</v>
      </c>
      <c r="AT222" s="12">
        <v>71.095926000000006</v>
      </c>
      <c r="AU222" s="12" t="s">
        <v>112</v>
      </c>
      <c r="AV222" s="12">
        <v>341.59761693156133</v>
      </c>
      <c r="AW222" s="12" t="s">
        <v>129</v>
      </c>
      <c r="AX222" s="12" t="s">
        <v>2539</v>
      </c>
      <c r="AY222" s="12" t="s">
        <v>2540</v>
      </c>
      <c r="AZ222" s="12" t="s">
        <v>2541</v>
      </c>
      <c r="BA222" s="12" t="s">
        <v>2542</v>
      </c>
      <c r="BB222" s="12"/>
    </row>
    <row r="223" spans="1:54" x14ac:dyDescent="0.25">
      <c r="A223" s="12"/>
      <c r="B223" s="12"/>
      <c r="C223" s="12" t="s">
        <v>151</v>
      </c>
      <c r="D223" s="12" t="s">
        <v>152</v>
      </c>
      <c r="E223" s="12"/>
      <c r="F223" s="12" t="s">
        <v>504</v>
      </c>
      <c r="G223" s="12"/>
      <c r="H223" s="12">
        <v>150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>
        <v>0.2</v>
      </c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 t="s">
        <v>151</v>
      </c>
      <c r="AT223" s="12">
        <v>15.956996999999999</v>
      </c>
      <c r="AU223" s="12" t="s">
        <v>349</v>
      </c>
      <c r="AV223" s="12">
        <v>84.44719989719988</v>
      </c>
      <c r="AW223" s="12"/>
      <c r="AX223" s="12"/>
      <c r="AY223" s="12"/>
      <c r="AZ223" s="12"/>
      <c r="BA223" s="12"/>
      <c r="BB223" s="12"/>
    </row>
    <row r="224" spans="1:54" x14ac:dyDescent="0.25">
      <c r="A224" s="12"/>
      <c r="B224" s="12"/>
      <c r="C224" s="12" t="s">
        <v>121</v>
      </c>
      <c r="D224" s="12" t="s">
        <v>240</v>
      </c>
      <c r="E224" s="12"/>
      <c r="F224" s="12" t="s">
        <v>505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>
        <v>0</v>
      </c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 t="s">
        <v>2575</v>
      </c>
      <c r="AT224" s="12">
        <v>25.418129</v>
      </c>
      <c r="AU224" s="12" t="s">
        <v>452</v>
      </c>
      <c r="AV224" s="12">
        <v>268.41618593156198</v>
      </c>
      <c r="AW224" s="12"/>
      <c r="AX224" s="12"/>
      <c r="AY224" s="12"/>
      <c r="AZ224" s="12"/>
      <c r="BA224" s="12"/>
      <c r="BB224" s="12"/>
    </row>
    <row r="225" spans="1:54" x14ac:dyDescent="0.25">
      <c r="A225" s="12"/>
      <c r="B225" s="12"/>
      <c r="C225" s="12" t="s">
        <v>117</v>
      </c>
      <c r="D225" s="12" t="s">
        <v>138</v>
      </c>
      <c r="E225" s="12" t="s">
        <v>506</v>
      </c>
      <c r="F225" s="12" t="s">
        <v>507</v>
      </c>
      <c r="G225" s="12">
        <v>0.25</v>
      </c>
      <c r="H225" s="12">
        <v>50</v>
      </c>
      <c r="I225" s="12"/>
      <c r="J225" s="12">
        <v>1.9618279999999999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>
        <v>0.25</v>
      </c>
      <c r="AB225" s="12"/>
      <c r="AC225" s="12"/>
      <c r="AD225" s="12">
        <v>12.9</v>
      </c>
      <c r="AE225" s="12"/>
      <c r="AF225" s="12"/>
      <c r="AG225" s="12"/>
      <c r="AH225" s="12"/>
      <c r="AI225" s="12">
        <v>1</v>
      </c>
      <c r="AJ225" s="12"/>
      <c r="AK225" s="12"/>
      <c r="AL225" s="12"/>
      <c r="AM225" s="12"/>
      <c r="AN225" s="12"/>
      <c r="AO225" s="12"/>
      <c r="AP225" s="12"/>
      <c r="AQ225" s="12"/>
      <c r="AR225" s="12"/>
      <c r="AS225" s="12" t="s">
        <v>117</v>
      </c>
      <c r="AT225" s="12">
        <v>76.382396</v>
      </c>
      <c r="AU225" s="12" t="s">
        <v>347</v>
      </c>
      <c r="AV225" s="12">
        <v>509.34450843155963</v>
      </c>
      <c r="AW225" s="12"/>
      <c r="AX225" s="12"/>
      <c r="AY225" s="12"/>
      <c r="AZ225" s="12"/>
      <c r="BA225" s="12"/>
      <c r="BB225" s="12"/>
    </row>
    <row r="226" spans="1:54" x14ac:dyDescent="0.25">
      <c r="A226" s="12"/>
      <c r="B226" s="12"/>
      <c r="C226" s="12" t="s">
        <v>104</v>
      </c>
      <c r="D226" s="12" t="s">
        <v>196</v>
      </c>
      <c r="E226" s="12"/>
      <c r="F226" s="12" t="s">
        <v>508</v>
      </c>
      <c r="G226" s="12"/>
      <c r="H226" s="12">
        <v>40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>
        <v>7.1999999999999995E-2</v>
      </c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 t="s">
        <v>2593</v>
      </c>
      <c r="AT226" s="12">
        <v>61.098680999999999</v>
      </c>
      <c r="AU226" s="12" t="s">
        <v>143</v>
      </c>
      <c r="AV226" s="12">
        <v>173.50668060555566</v>
      </c>
      <c r="AW226" s="12"/>
      <c r="AX226" s="12"/>
      <c r="AY226" s="12"/>
      <c r="AZ226" s="12"/>
      <c r="BA226" s="12"/>
      <c r="BB226" s="12"/>
    </row>
    <row r="227" spans="1:54" x14ac:dyDescent="0.25">
      <c r="A227" s="12"/>
      <c r="B227" s="12"/>
      <c r="C227" s="12" t="s">
        <v>121</v>
      </c>
      <c r="D227" s="12" t="s">
        <v>122</v>
      </c>
      <c r="E227" s="12" t="s">
        <v>509</v>
      </c>
      <c r="F227" s="12" t="s">
        <v>510</v>
      </c>
      <c r="G227" s="12">
        <v>0.25</v>
      </c>
      <c r="H227" s="12">
        <v>50</v>
      </c>
      <c r="I227" s="12"/>
      <c r="J227" s="12">
        <v>4.8584069999999997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>
        <v>0.25</v>
      </c>
      <c r="AB227" s="12"/>
      <c r="AC227" s="12"/>
      <c r="AD227" s="12">
        <v>8.6997999999999998</v>
      </c>
      <c r="AE227" s="12"/>
      <c r="AF227" s="12"/>
      <c r="AG227" s="12"/>
      <c r="AH227" s="12"/>
      <c r="AI227" s="12">
        <v>1</v>
      </c>
      <c r="AJ227" s="12"/>
      <c r="AK227" s="12"/>
      <c r="AL227" s="12"/>
      <c r="AM227" s="12"/>
      <c r="AN227" s="12"/>
      <c r="AO227" s="12"/>
      <c r="AP227" s="12"/>
      <c r="AQ227" s="12"/>
      <c r="AR227" s="12"/>
      <c r="AS227" s="12" t="s">
        <v>2574</v>
      </c>
      <c r="AT227" s="12">
        <v>2.2389999999999999</v>
      </c>
      <c r="AU227" s="12" t="s">
        <v>347</v>
      </c>
      <c r="AV227" s="12">
        <v>226.58073366555547</v>
      </c>
      <c r="AW227" s="12"/>
      <c r="AX227" s="12"/>
      <c r="AY227" s="12"/>
      <c r="AZ227" s="12"/>
      <c r="BA227" s="12"/>
      <c r="BB227" s="12"/>
    </row>
    <row r="228" spans="1:54" x14ac:dyDescent="0.25">
      <c r="A228" s="12"/>
      <c r="B228" s="12"/>
      <c r="C228" s="12" t="s">
        <v>104</v>
      </c>
      <c r="D228" s="12" t="s">
        <v>188</v>
      </c>
      <c r="E228" s="12"/>
      <c r="F228" s="12" t="s">
        <v>511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>
        <v>0</v>
      </c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 t="s">
        <v>2593</v>
      </c>
      <c r="AT228" s="12">
        <v>48.864229000000002</v>
      </c>
      <c r="AU228" s="12" t="s">
        <v>120</v>
      </c>
      <c r="AV228" s="12">
        <v>161.27222856555576</v>
      </c>
      <c r="AW228" s="12"/>
      <c r="AX228" s="12"/>
      <c r="AY228" s="12"/>
      <c r="AZ228" s="12"/>
      <c r="BA228" s="12"/>
      <c r="BB228" s="12"/>
    </row>
    <row r="229" spans="1:54" x14ac:dyDescent="0.25">
      <c r="A229" s="12"/>
      <c r="B229" s="12"/>
      <c r="C229" s="12" t="s">
        <v>125</v>
      </c>
      <c r="D229" s="12" t="s">
        <v>351</v>
      </c>
      <c r="E229" s="12" t="s">
        <v>512</v>
      </c>
      <c r="F229" s="12" t="s">
        <v>513</v>
      </c>
      <c r="G229" s="12">
        <v>0.5</v>
      </c>
      <c r="H229" s="12">
        <v>40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>
        <v>0.5</v>
      </c>
      <c r="AB229" s="12"/>
      <c r="AC229" s="12"/>
      <c r="AD229" s="12">
        <v>-5.3</v>
      </c>
      <c r="AE229" s="12"/>
      <c r="AF229" s="12"/>
      <c r="AG229" s="12"/>
      <c r="AH229" s="12"/>
      <c r="AI229" s="12">
        <v>1</v>
      </c>
      <c r="AJ229" s="12"/>
      <c r="AK229" s="12"/>
      <c r="AL229" s="12"/>
      <c r="AM229" s="12"/>
      <c r="AN229" s="12"/>
      <c r="AO229" s="12"/>
      <c r="AP229" s="12">
        <v>-0.83857999999999999</v>
      </c>
      <c r="AQ229" s="12"/>
      <c r="AR229" s="12"/>
      <c r="AS229" s="12" t="s">
        <v>125</v>
      </c>
      <c r="AT229" s="12">
        <v>41.570799000000001</v>
      </c>
      <c r="AU229" s="12" t="s">
        <v>108</v>
      </c>
      <c r="AV229" s="12">
        <v>312.07248993156168</v>
      </c>
      <c r="AW229" s="12"/>
      <c r="AX229" s="12"/>
      <c r="AY229" s="12"/>
      <c r="AZ229" s="12"/>
      <c r="BA229" s="12"/>
      <c r="BB229" s="12"/>
    </row>
    <row r="230" spans="1:54" x14ac:dyDescent="0.25">
      <c r="A230" s="12"/>
      <c r="B230" s="12"/>
      <c r="C230" s="12" t="s">
        <v>104</v>
      </c>
      <c r="D230" s="12" t="s">
        <v>135</v>
      </c>
      <c r="E230" s="12"/>
      <c r="F230" s="12" t="s">
        <v>514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>
        <v>0</v>
      </c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 t="s">
        <v>2593</v>
      </c>
      <c r="AT230" s="12">
        <v>71.976954000000006</v>
      </c>
      <c r="AU230" s="12" t="s">
        <v>120</v>
      </c>
      <c r="AV230" s="12">
        <v>184.38495380555554</v>
      </c>
      <c r="AW230" s="12"/>
      <c r="AX230" s="12"/>
      <c r="AY230" s="12"/>
      <c r="AZ230" s="12"/>
      <c r="BA230" s="12"/>
      <c r="BB230" s="12"/>
    </row>
    <row r="231" spans="1:54" x14ac:dyDescent="0.25">
      <c r="A231" s="12"/>
      <c r="B231" s="12"/>
      <c r="C231" s="12" t="s">
        <v>151</v>
      </c>
      <c r="D231" s="12" t="s">
        <v>152</v>
      </c>
      <c r="E231" s="12"/>
      <c r="F231" s="12" t="s">
        <v>515</v>
      </c>
      <c r="G231" s="12"/>
      <c r="H231" s="12">
        <v>150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>
        <v>0</v>
      </c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 t="s">
        <v>151</v>
      </c>
      <c r="AT231" s="12">
        <v>31.322310000000002</v>
      </c>
      <c r="AU231" s="12" t="s">
        <v>516</v>
      </c>
      <c r="AV231" s="12">
        <v>99.812512500000011</v>
      </c>
      <c r="AW231" s="12"/>
      <c r="AX231" s="12"/>
      <c r="AY231" s="12"/>
      <c r="AZ231" s="12"/>
      <c r="BA231" s="12"/>
      <c r="BB231" s="12"/>
    </row>
    <row r="232" spans="1:54" x14ac:dyDescent="0.25">
      <c r="A232" s="12"/>
      <c r="B232" s="12"/>
      <c r="C232" s="12" t="s">
        <v>121</v>
      </c>
      <c r="D232" s="12" t="s">
        <v>122</v>
      </c>
      <c r="E232" s="12" t="s">
        <v>517</v>
      </c>
      <c r="F232" s="12" t="s">
        <v>518</v>
      </c>
      <c r="G232" s="12">
        <v>0.25</v>
      </c>
      <c r="H232" s="12">
        <v>50</v>
      </c>
      <c r="I232" s="12"/>
      <c r="J232" s="12">
        <v>-3.8447629999999999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>
        <v>0.25</v>
      </c>
      <c r="AB232" s="12"/>
      <c r="AC232" s="12"/>
      <c r="AD232" s="12">
        <v>-6.8846999999999996</v>
      </c>
      <c r="AE232" s="12"/>
      <c r="AF232" s="12"/>
      <c r="AG232" s="12"/>
      <c r="AH232" s="12"/>
      <c r="AI232" s="12">
        <v>-1</v>
      </c>
      <c r="AJ232" s="12"/>
      <c r="AK232" s="12"/>
      <c r="AL232" s="12"/>
      <c r="AM232" s="12"/>
      <c r="AN232" s="12"/>
      <c r="AO232" s="12"/>
      <c r="AP232" s="12"/>
      <c r="AQ232" s="12"/>
      <c r="AR232" s="12"/>
      <c r="AS232" s="12" t="s">
        <v>2574</v>
      </c>
      <c r="AT232" s="12">
        <v>1.589</v>
      </c>
      <c r="AU232" s="12" t="s">
        <v>141</v>
      </c>
      <c r="AV232" s="12">
        <v>225.93073366555549</v>
      </c>
      <c r="AW232" s="12"/>
      <c r="AX232" s="12"/>
      <c r="AY232" s="12"/>
      <c r="AZ232" s="12"/>
      <c r="BA232" s="12"/>
      <c r="BB232" s="12"/>
    </row>
    <row r="233" spans="1:54" x14ac:dyDescent="0.25">
      <c r="A233" s="12"/>
      <c r="B233" s="12"/>
      <c r="C233" s="12" t="s">
        <v>117</v>
      </c>
      <c r="D233" s="12" t="s">
        <v>138</v>
      </c>
      <c r="E233" s="12"/>
      <c r="F233" s="12" t="s">
        <v>519</v>
      </c>
      <c r="G233" s="12"/>
      <c r="H233" s="12">
        <v>50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>
        <v>0.2</v>
      </c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 t="s">
        <v>117</v>
      </c>
      <c r="AT233" s="12">
        <v>75.957396000000003</v>
      </c>
      <c r="AU233" s="12" t="s">
        <v>239</v>
      </c>
      <c r="AV233" s="12">
        <v>508.91950843155962</v>
      </c>
      <c r="AW233" s="12"/>
      <c r="AX233" s="12"/>
      <c r="AY233" s="12"/>
      <c r="AZ233" s="12"/>
      <c r="BA233" s="12"/>
      <c r="BB233" s="12"/>
    </row>
    <row r="234" spans="1:54" x14ac:dyDescent="0.25">
      <c r="A234" s="12"/>
      <c r="B234" s="12"/>
      <c r="C234" s="12" t="s">
        <v>125</v>
      </c>
      <c r="D234" s="12" t="s">
        <v>230</v>
      </c>
      <c r="E234" s="12"/>
      <c r="F234" s="12" t="s">
        <v>520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>
        <v>0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 t="s">
        <v>125</v>
      </c>
      <c r="AT234" s="12">
        <v>109.15732300000001</v>
      </c>
      <c r="AU234" s="12" t="s">
        <v>120</v>
      </c>
      <c r="AV234" s="12">
        <v>379.65901393156088</v>
      </c>
      <c r="AW234" s="12"/>
      <c r="AX234" s="12"/>
      <c r="AY234" s="12"/>
      <c r="AZ234" s="12"/>
      <c r="BA234" s="12"/>
      <c r="BB234" s="12"/>
    </row>
    <row r="235" spans="1:54" x14ac:dyDescent="0.25">
      <c r="A235" s="12"/>
      <c r="B235" s="12"/>
      <c r="C235" s="12" t="s">
        <v>104</v>
      </c>
      <c r="D235" s="12" t="s">
        <v>105</v>
      </c>
      <c r="E235" s="12" t="s">
        <v>521</v>
      </c>
      <c r="F235" s="12" t="s">
        <v>522</v>
      </c>
      <c r="G235" s="12">
        <v>0.29817100000000002</v>
      </c>
      <c r="H235" s="12">
        <v>34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>
        <v>80.5</v>
      </c>
      <c r="X235" s="12">
        <v>6.5995687038645601</v>
      </c>
      <c r="Y235" s="12">
        <v>-48.5</v>
      </c>
      <c r="Z235" s="12"/>
      <c r="AA235" s="12">
        <v>0.29817100000000002</v>
      </c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 t="s">
        <v>2593</v>
      </c>
      <c r="AT235" s="12">
        <v>16.853020000000001</v>
      </c>
      <c r="AU235" s="12" t="s">
        <v>112</v>
      </c>
      <c r="AV235" s="12">
        <v>129.26102046555599</v>
      </c>
      <c r="AW235" s="12" t="s">
        <v>113</v>
      </c>
      <c r="AX235" s="12" t="s">
        <v>2535</v>
      </c>
      <c r="AY235" s="12" t="s">
        <v>2536</v>
      </c>
      <c r="AZ235" s="12" t="s">
        <v>2537</v>
      </c>
      <c r="BA235" s="12" t="s">
        <v>2538</v>
      </c>
      <c r="BB235" s="12"/>
    </row>
    <row r="236" spans="1:54" x14ac:dyDescent="0.25">
      <c r="A236" s="12"/>
      <c r="B236" s="12"/>
      <c r="C236" s="12" t="s">
        <v>125</v>
      </c>
      <c r="D236" s="12" t="s">
        <v>351</v>
      </c>
      <c r="E236" s="12" t="s">
        <v>523</v>
      </c>
      <c r="F236" s="12" t="s">
        <v>524</v>
      </c>
      <c r="G236" s="12">
        <v>0.32364399999999999</v>
      </c>
      <c r="H236" s="12">
        <v>40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>
        <v>322</v>
      </c>
      <c r="X236" s="12">
        <v>7.6775716528036977</v>
      </c>
      <c r="Y236" s="12">
        <v>-32</v>
      </c>
      <c r="Z236" s="12"/>
      <c r="AA236" s="12">
        <v>0.32364399999999999</v>
      </c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 t="s">
        <v>125</v>
      </c>
      <c r="AT236" s="12">
        <v>40.157404999999997</v>
      </c>
      <c r="AU236" s="12" t="s">
        <v>112</v>
      </c>
      <c r="AV236" s="12">
        <v>310.65909593156169</v>
      </c>
      <c r="AW236" s="12" t="s">
        <v>187</v>
      </c>
      <c r="AX236" s="12" t="s">
        <v>2543</v>
      </c>
      <c r="AY236" s="12" t="s">
        <v>2544</v>
      </c>
      <c r="AZ236" s="12" t="s">
        <v>2545</v>
      </c>
      <c r="BA236" s="12" t="s">
        <v>2546</v>
      </c>
      <c r="BB236" s="12"/>
    </row>
    <row r="237" spans="1:54" x14ac:dyDescent="0.25">
      <c r="A237" s="12"/>
      <c r="B237" s="12"/>
      <c r="C237" s="12" t="s">
        <v>125</v>
      </c>
      <c r="D237" s="12" t="s">
        <v>118</v>
      </c>
      <c r="E237" s="12"/>
      <c r="F237" s="12" t="s">
        <v>525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>
        <v>0</v>
      </c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 t="s">
        <v>125</v>
      </c>
      <c r="AT237" s="12">
        <v>68.847251999999997</v>
      </c>
      <c r="AU237" s="12" t="s">
        <v>120</v>
      </c>
      <c r="AV237" s="12">
        <v>339.34894293156134</v>
      </c>
      <c r="AW237" s="12"/>
      <c r="AX237" s="12"/>
      <c r="AY237" s="12"/>
      <c r="AZ237" s="12"/>
      <c r="BA237" s="12"/>
      <c r="BB237" s="12"/>
    </row>
    <row r="238" spans="1:54" x14ac:dyDescent="0.25">
      <c r="A238" s="12"/>
      <c r="B238" s="12"/>
      <c r="C238" s="12" t="s">
        <v>117</v>
      </c>
      <c r="D238" s="12" t="s">
        <v>138</v>
      </c>
      <c r="E238" s="12" t="s">
        <v>526</v>
      </c>
      <c r="F238" s="12" t="s">
        <v>527</v>
      </c>
      <c r="G238" s="12">
        <v>0.25</v>
      </c>
      <c r="H238" s="12">
        <v>50</v>
      </c>
      <c r="I238" s="12"/>
      <c r="J238" s="12">
        <v>1.9618279999999999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>
        <v>0.25</v>
      </c>
      <c r="AB238" s="12"/>
      <c r="AC238" s="12"/>
      <c r="AD238" s="12">
        <v>12.9</v>
      </c>
      <c r="AE238" s="12"/>
      <c r="AF238" s="12"/>
      <c r="AG238" s="12"/>
      <c r="AH238" s="12"/>
      <c r="AI238" s="12">
        <v>1</v>
      </c>
      <c r="AJ238" s="12"/>
      <c r="AK238" s="12"/>
      <c r="AL238" s="12"/>
      <c r="AM238" s="12"/>
      <c r="AN238" s="12"/>
      <c r="AO238" s="12"/>
      <c r="AP238" s="12"/>
      <c r="AQ238" s="12"/>
      <c r="AR238" s="12"/>
      <c r="AS238" s="12" t="s">
        <v>117</v>
      </c>
      <c r="AT238" s="12">
        <v>94.994395999999995</v>
      </c>
      <c r="AU238" s="12" t="s">
        <v>347</v>
      </c>
      <c r="AV238" s="12">
        <v>527.95650843155977</v>
      </c>
      <c r="AW238" s="12"/>
      <c r="AX238" s="12"/>
      <c r="AY238" s="12"/>
      <c r="AZ238" s="12"/>
      <c r="BA238" s="12"/>
      <c r="BB238" s="12"/>
    </row>
    <row r="239" spans="1:54" x14ac:dyDescent="0.25">
      <c r="A239" s="12"/>
      <c r="B239" s="12"/>
      <c r="C239" s="12" t="s">
        <v>151</v>
      </c>
      <c r="D239" s="12" t="s">
        <v>152</v>
      </c>
      <c r="E239" s="12"/>
      <c r="F239" s="12" t="s">
        <v>528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>
        <v>0</v>
      </c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 t="s">
        <v>151</v>
      </c>
      <c r="AT239" s="12">
        <v>31.409797000000001</v>
      </c>
      <c r="AU239" s="12" t="s">
        <v>112</v>
      </c>
      <c r="AV239" s="12">
        <v>99.9</v>
      </c>
      <c r="AW239" s="12"/>
      <c r="AX239" s="12"/>
      <c r="AY239" s="12"/>
      <c r="AZ239" s="12"/>
      <c r="BA239" s="12"/>
      <c r="BB239" s="12"/>
    </row>
    <row r="240" spans="1:54" x14ac:dyDescent="0.25">
      <c r="A240" s="12"/>
      <c r="B240" s="12"/>
      <c r="C240" s="12" t="s">
        <v>125</v>
      </c>
      <c r="D240" s="12" t="s">
        <v>184</v>
      </c>
      <c r="E240" s="12" t="s">
        <v>529</v>
      </c>
      <c r="F240" s="12" t="s">
        <v>530</v>
      </c>
      <c r="G240" s="12">
        <v>0.32364399999999999</v>
      </c>
      <c r="H240" s="12">
        <v>40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>
        <v>322</v>
      </c>
      <c r="X240" s="12">
        <v>7.6775716528036977</v>
      </c>
      <c r="Y240" s="12">
        <v>-32</v>
      </c>
      <c r="Z240" s="12"/>
      <c r="AA240" s="12">
        <v>0.32364399999999999</v>
      </c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 t="s">
        <v>125</v>
      </c>
      <c r="AT240" s="12">
        <v>38.580384000000002</v>
      </c>
      <c r="AU240" s="12" t="s">
        <v>112</v>
      </c>
      <c r="AV240" s="12">
        <v>309.08207493156175</v>
      </c>
      <c r="AW240" s="12" t="s">
        <v>187</v>
      </c>
      <c r="AX240" s="12" t="s">
        <v>2543</v>
      </c>
      <c r="AY240" s="12" t="s">
        <v>2544</v>
      </c>
      <c r="AZ240" s="12" t="s">
        <v>2545</v>
      </c>
      <c r="BA240" s="12" t="s">
        <v>2546</v>
      </c>
      <c r="BB240" s="12"/>
    </row>
    <row r="241" spans="1:54" x14ac:dyDescent="0.25">
      <c r="A241" s="12"/>
      <c r="B241" s="12"/>
      <c r="C241" s="12" t="s">
        <v>151</v>
      </c>
      <c r="D241" s="12" t="s">
        <v>152</v>
      </c>
      <c r="E241" s="12"/>
      <c r="F241" s="12" t="s">
        <v>531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>
        <v>0</v>
      </c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 t="s">
        <v>151</v>
      </c>
      <c r="AT241" s="12">
        <v>20.394026</v>
      </c>
      <c r="AU241" s="12" t="s">
        <v>134</v>
      </c>
      <c r="AV241" s="12">
        <v>88.884228897199918</v>
      </c>
      <c r="AW241" s="12"/>
      <c r="AX241" s="12"/>
      <c r="AY241" s="12"/>
      <c r="AZ241" s="12"/>
      <c r="BA241" s="12"/>
      <c r="BB241" s="12"/>
    </row>
    <row r="242" spans="1:54" x14ac:dyDescent="0.25">
      <c r="A242" s="12"/>
      <c r="B242" s="12"/>
      <c r="C242" s="12" t="s">
        <v>234</v>
      </c>
      <c r="D242" s="12" t="s">
        <v>226</v>
      </c>
      <c r="E242" s="12" t="s">
        <v>532</v>
      </c>
      <c r="F242" s="12" t="s">
        <v>533</v>
      </c>
      <c r="G242" s="12">
        <v>2.3374999999999999</v>
      </c>
      <c r="H242" s="12">
        <v>40</v>
      </c>
      <c r="I242" s="12">
        <v>45</v>
      </c>
      <c r="J242" s="12"/>
      <c r="K242" s="12"/>
      <c r="L242" s="12"/>
      <c r="M242" s="12">
        <v>12.5</v>
      </c>
      <c r="N242" s="12">
        <v>12.5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>
        <v>2.3374999999999999</v>
      </c>
      <c r="AB242" s="12"/>
      <c r="AC242" s="12"/>
      <c r="AD242" s="12"/>
      <c r="AE242" s="12"/>
      <c r="AF242" s="12"/>
      <c r="AG242" s="12"/>
      <c r="AH242" s="12"/>
      <c r="AI242" s="12">
        <v>1</v>
      </c>
      <c r="AJ242" s="12"/>
      <c r="AK242" s="12"/>
      <c r="AL242" s="12"/>
      <c r="AM242" s="12"/>
      <c r="AN242" s="12"/>
      <c r="AO242" s="12"/>
      <c r="AP242" s="12"/>
      <c r="AQ242" s="12">
        <v>40</v>
      </c>
      <c r="AR242" s="12">
        <v>100</v>
      </c>
      <c r="AS242" s="12" t="s">
        <v>234</v>
      </c>
      <c r="AT242" s="12">
        <v>14.445679</v>
      </c>
      <c r="AU242" s="12" t="s">
        <v>338</v>
      </c>
      <c r="AV242" s="12">
        <v>407.15193293156045</v>
      </c>
      <c r="AW242" s="12"/>
      <c r="AX242" s="12"/>
      <c r="AY242" s="12"/>
      <c r="AZ242" s="12"/>
      <c r="BA242" s="12"/>
      <c r="BB242" s="12">
        <v>2.3374999999999999</v>
      </c>
    </row>
    <row r="243" spans="1:54" x14ac:dyDescent="0.25">
      <c r="A243" s="12"/>
      <c r="B243" s="12"/>
      <c r="C243" s="12" t="s">
        <v>117</v>
      </c>
      <c r="D243" s="12" t="s">
        <v>138</v>
      </c>
      <c r="E243" s="12" t="s">
        <v>534</v>
      </c>
      <c r="F243" s="12" t="s">
        <v>535</v>
      </c>
      <c r="G243" s="12">
        <v>0.25</v>
      </c>
      <c r="H243" s="12">
        <v>50</v>
      </c>
      <c r="I243" s="12"/>
      <c r="J243" s="12">
        <v>-1.9618279999999999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>
        <v>0.25</v>
      </c>
      <c r="AB243" s="12"/>
      <c r="AC243" s="12"/>
      <c r="AD243" s="12">
        <v>-12.9</v>
      </c>
      <c r="AE243" s="12"/>
      <c r="AF243" s="12"/>
      <c r="AG243" s="12"/>
      <c r="AH243" s="12"/>
      <c r="AI243" s="12">
        <v>-1</v>
      </c>
      <c r="AJ243" s="12"/>
      <c r="AK243" s="12"/>
      <c r="AL243" s="12"/>
      <c r="AM243" s="12"/>
      <c r="AN243" s="12"/>
      <c r="AO243" s="12"/>
      <c r="AP243" s="12"/>
      <c r="AQ243" s="12"/>
      <c r="AR243" s="12"/>
      <c r="AS243" s="12" t="s">
        <v>117</v>
      </c>
      <c r="AT243" s="12">
        <v>103.448396</v>
      </c>
      <c r="AU243" s="12" t="s">
        <v>141</v>
      </c>
      <c r="AV243" s="12">
        <v>536.41050843155972</v>
      </c>
      <c r="AW243" s="12"/>
      <c r="AX243" s="12"/>
      <c r="AY243" s="12"/>
      <c r="AZ243" s="12"/>
      <c r="BA243" s="12"/>
      <c r="BB243" s="12"/>
    </row>
    <row r="244" spans="1:54" x14ac:dyDescent="0.25">
      <c r="A244" s="12"/>
      <c r="B244" s="12"/>
      <c r="C244" s="12" t="s">
        <v>104</v>
      </c>
      <c r="D244" s="12" t="s">
        <v>177</v>
      </c>
      <c r="E244" s="12" t="s">
        <v>536</v>
      </c>
      <c r="F244" s="12" t="s">
        <v>537</v>
      </c>
      <c r="G244" s="12">
        <v>0.2</v>
      </c>
      <c r="H244" s="12">
        <v>40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>
        <v>0.2</v>
      </c>
      <c r="AB244" s="12"/>
      <c r="AC244" s="12"/>
      <c r="AD244" s="12">
        <v>5.9</v>
      </c>
      <c r="AE244" s="12"/>
      <c r="AF244" s="12"/>
      <c r="AG244" s="12"/>
      <c r="AH244" s="12"/>
      <c r="AI244" s="12">
        <v>1</v>
      </c>
      <c r="AJ244" s="12"/>
      <c r="AK244" s="12"/>
      <c r="AL244" s="12"/>
      <c r="AM244" s="12"/>
      <c r="AN244" s="12"/>
      <c r="AO244" s="12"/>
      <c r="AP244" s="12">
        <v>3.4235579999999999</v>
      </c>
      <c r="AQ244" s="12"/>
      <c r="AR244" s="12"/>
      <c r="AS244" s="12" t="s">
        <v>2593</v>
      </c>
      <c r="AT244" s="12">
        <v>2.2666379999999999</v>
      </c>
      <c r="AU244" s="12" t="s">
        <v>108</v>
      </c>
      <c r="AV244" s="12">
        <v>114.67463758555596</v>
      </c>
      <c r="AW244" s="12"/>
      <c r="AX244" s="12"/>
      <c r="AY244" s="12"/>
      <c r="AZ244" s="12"/>
      <c r="BA244" s="12"/>
      <c r="BB244" s="12"/>
    </row>
    <row r="245" spans="1:54" x14ac:dyDescent="0.25">
      <c r="A245" s="12"/>
      <c r="B245" s="12"/>
      <c r="C245" s="12" t="s">
        <v>104</v>
      </c>
      <c r="D245" s="12" t="s">
        <v>294</v>
      </c>
      <c r="E245" s="12" t="s">
        <v>538</v>
      </c>
      <c r="F245" s="12" t="s">
        <v>539</v>
      </c>
      <c r="G245" s="12">
        <v>0.29817100000000002</v>
      </c>
      <c r="H245" s="12">
        <v>34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>
        <v>80.5</v>
      </c>
      <c r="X245" s="12">
        <v>6.5995687038645601</v>
      </c>
      <c r="Y245" s="12">
        <v>-22.5</v>
      </c>
      <c r="Z245" s="12"/>
      <c r="AA245" s="12">
        <v>0.29817100000000002</v>
      </c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 t="s">
        <v>2593</v>
      </c>
      <c r="AT245" s="12">
        <v>37.172643999999998</v>
      </c>
      <c r="AU245" s="12" t="s">
        <v>112</v>
      </c>
      <c r="AV245" s="12">
        <v>149.58064386555583</v>
      </c>
      <c r="AW245" s="12" t="s">
        <v>113</v>
      </c>
      <c r="AX245" s="12" t="s">
        <v>2535</v>
      </c>
      <c r="AY245" s="12" t="s">
        <v>2536</v>
      </c>
      <c r="AZ245" s="12" t="s">
        <v>2537</v>
      </c>
      <c r="BA245" s="12" t="s">
        <v>2538</v>
      </c>
      <c r="BB245" s="12"/>
    </row>
    <row r="246" spans="1:54" x14ac:dyDescent="0.25">
      <c r="A246" s="12"/>
      <c r="B246" s="12"/>
      <c r="C246" s="12" t="s">
        <v>125</v>
      </c>
      <c r="D246" s="12" t="s">
        <v>443</v>
      </c>
      <c r="E246" s="12"/>
      <c r="F246" s="12" t="s">
        <v>540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>
        <v>0</v>
      </c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 t="s">
        <v>125</v>
      </c>
      <c r="AT246" s="12">
        <v>16.435338999999999</v>
      </c>
      <c r="AU246" s="12" t="s">
        <v>120</v>
      </c>
      <c r="AV246" s="12">
        <v>286.93702993156182</v>
      </c>
      <c r="AW246" s="12"/>
      <c r="AX246" s="12"/>
      <c r="AY246" s="12"/>
      <c r="AZ246" s="12"/>
      <c r="BA246" s="12"/>
      <c r="BB246" s="12"/>
    </row>
    <row r="247" spans="1:54" x14ac:dyDescent="0.25">
      <c r="A247" s="12"/>
      <c r="B247" s="12"/>
      <c r="C247" s="12" t="s">
        <v>117</v>
      </c>
      <c r="D247" s="12" t="s">
        <v>165</v>
      </c>
      <c r="E247" s="12"/>
      <c r="F247" s="12" t="s">
        <v>541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>
        <v>0</v>
      </c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 t="s">
        <v>117</v>
      </c>
      <c r="AT247" s="12">
        <v>30.374222</v>
      </c>
      <c r="AU247" s="12" t="s">
        <v>120</v>
      </c>
      <c r="AV247" s="12">
        <v>463.33633443155992</v>
      </c>
      <c r="AW247" s="12"/>
      <c r="AX247" s="12"/>
      <c r="AY247" s="12"/>
      <c r="AZ247" s="12"/>
      <c r="BA247" s="12"/>
      <c r="BB247" s="12"/>
    </row>
    <row r="248" spans="1:54" x14ac:dyDescent="0.25">
      <c r="A248" s="12"/>
      <c r="B248" s="12"/>
      <c r="C248" s="12" t="s">
        <v>121</v>
      </c>
      <c r="D248" s="12" t="s">
        <v>240</v>
      </c>
      <c r="E248" s="12"/>
      <c r="F248" s="12" t="s">
        <v>542</v>
      </c>
      <c r="G248" s="12"/>
      <c r="H248" s="12">
        <v>47.5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>
        <v>0.13700000000000001</v>
      </c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 t="s">
        <v>2575</v>
      </c>
      <c r="AT248" s="12">
        <v>26.105129000000002</v>
      </c>
      <c r="AU248" s="12" t="s">
        <v>124</v>
      </c>
      <c r="AV248" s="12">
        <v>269.103185931562</v>
      </c>
      <c r="AW248" s="12"/>
      <c r="AX248" s="12"/>
      <c r="AY248" s="12"/>
      <c r="AZ248" s="12"/>
      <c r="BA248" s="12"/>
      <c r="BB248" s="12"/>
    </row>
    <row r="249" spans="1:54" x14ac:dyDescent="0.25">
      <c r="A249" s="12"/>
      <c r="B249" s="12"/>
      <c r="C249" s="12" t="s">
        <v>125</v>
      </c>
      <c r="D249" s="12" t="s">
        <v>180</v>
      </c>
      <c r="E249" s="12"/>
      <c r="F249" s="12" t="s">
        <v>543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>
        <v>0</v>
      </c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 t="s">
        <v>125</v>
      </c>
      <c r="AT249" s="12">
        <v>47.467770999999999</v>
      </c>
      <c r="AU249" s="12" t="s">
        <v>124</v>
      </c>
      <c r="AV249" s="12">
        <v>317.96946193156163</v>
      </c>
      <c r="AW249" s="12"/>
      <c r="AX249" s="12"/>
      <c r="AY249" s="12"/>
      <c r="AZ249" s="12"/>
      <c r="BA249" s="12"/>
      <c r="BB249" s="12"/>
    </row>
    <row r="250" spans="1:54" x14ac:dyDescent="0.25">
      <c r="A250" s="12"/>
      <c r="B250" s="12"/>
      <c r="C250" s="12" t="s">
        <v>125</v>
      </c>
      <c r="D250" s="12" t="s">
        <v>126</v>
      </c>
      <c r="E250" s="12" t="s">
        <v>544</v>
      </c>
      <c r="F250" s="12" t="s">
        <v>545</v>
      </c>
      <c r="G250" s="12">
        <v>0.49565599999999999</v>
      </c>
      <c r="H250" s="12">
        <v>40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>
        <v>322</v>
      </c>
      <c r="X250" s="12">
        <v>8.589828429394581</v>
      </c>
      <c r="Y250" s="12">
        <v>-24</v>
      </c>
      <c r="Z250" s="12"/>
      <c r="AA250" s="12">
        <v>0.49565599999999999</v>
      </c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 t="s">
        <v>125</v>
      </c>
      <c r="AT250" s="12">
        <v>82.906885000000003</v>
      </c>
      <c r="AU250" s="12" t="s">
        <v>112</v>
      </c>
      <c r="AV250" s="12">
        <v>353.40857593156119</v>
      </c>
      <c r="AW250" s="12" t="s">
        <v>129</v>
      </c>
      <c r="AX250" s="12" t="s">
        <v>2539</v>
      </c>
      <c r="AY250" s="12" t="s">
        <v>2540</v>
      </c>
      <c r="AZ250" s="12" t="s">
        <v>2541</v>
      </c>
      <c r="BA250" s="12" t="s">
        <v>2542</v>
      </c>
      <c r="BB250" s="12"/>
    </row>
    <row r="251" spans="1:54" x14ac:dyDescent="0.25">
      <c r="A251" s="12"/>
      <c r="B251" s="12"/>
      <c r="C251" s="12" t="s">
        <v>151</v>
      </c>
      <c r="D251" s="12" t="s">
        <v>152</v>
      </c>
      <c r="E251" s="12"/>
      <c r="F251" s="12" t="s">
        <v>546</v>
      </c>
      <c r="G251" s="12"/>
      <c r="H251" s="12">
        <v>150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>
        <v>0</v>
      </c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 t="s">
        <v>151</v>
      </c>
      <c r="AT251" s="12">
        <v>10.914047</v>
      </c>
      <c r="AU251" s="12" t="s">
        <v>516</v>
      </c>
      <c r="AV251" s="12">
        <v>79.404250267199856</v>
      </c>
      <c r="AW251" s="12"/>
      <c r="AX251" s="12"/>
      <c r="AY251" s="12"/>
      <c r="AZ251" s="12"/>
      <c r="BA251" s="12"/>
      <c r="BB251" s="12"/>
    </row>
    <row r="252" spans="1:54" x14ac:dyDescent="0.25">
      <c r="A252" s="12"/>
      <c r="B252" s="12"/>
      <c r="C252" s="12" t="s">
        <v>104</v>
      </c>
      <c r="D252" s="12" t="s">
        <v>547</v>
      </c>
      <c r="E252" s="12"/>
      <c r="F252" s="12" t="s">
        <v>548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>
        <v>0</v>
      </c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 t="s">
        <v>2593</v>
      </c>
      <c r="AT252" s="12">
        <v>9.8192839999999997</v>
      </c>
      <c r="AU252" s="12" t="s">
        <v>124</v>
      </c>
      <c r="AV252" s="12">
        <v>122.22728444555591</v>
      </c>
      <c r="AW252" s="12"/>
      <c r="AX252" s="12"/>
      <c r="AY252" s="12"/>
      <c r="AZ252" s="12"/>
      <c r="BA252" s="12"/>
      <c r="BB252" s="12"/>
    </row>
    <row r="253" spans="1:54" x14ac:dyDescent="0.25">
      <c r="A253" s="12"/>
      <c r="B253" s="12"/>
      <c r="C253" s="12" t="s">
        <v>125</v>
      </c>
      <c r="D253" s="12" t="s">
        <v>245</v>
      </c>
      <c r="E253" s="12" t="s">
        <v>549</v>
      </c>
      <c r="F253" s="12" t="s">
        <v>550</v>
      </c>
      <c r="G253" s="12">
        <v>0.49565599999999999</v>
      </c>
      <c r="H253" s="12">
        <v>40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>
        <v>322</v>
      </c>
      <c r="X253" s="12">
        <v>8.589828429394581</v>
      </c>
      <c r="Y253" s="12">
        <v>-24</v>
      </c>
      <c r="Z253" s="12"/>
      <c r="AA253" s="12">
        <v>0.49565599999999999</v>
      </c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 t="s">
        <v>125</v>
      </c>
      <c r="AT253" s="12">
        <v>121.31562700000001</v>
      </c>
      <c r="AU253" s="12" t="s">
        <v>112</v>
      </c>
      <c r="AV253" s="12">
        <v>391.81731793156069</v>
      </c>
      <c r="AW253" s="12" t="s">
        <v>129</v>
      </c>
      <c r="AX253" s="12" t="s">
        <v>2539</v>
      </c>
      <c r="AY253" s="12" t="s">
        <v>2540</v>
      </c>
      <c r="AZ253" s="12" t="s">
        <v>2541</v>
      </c>
      <c r="BA253" s="12" t="s">
        <v>2542</v>
      </c>
      <c r="BB253" s="12"/>
    </row>
    <row r="254" spans="1:54" x14ac:dyDescent="0.25">
      <c r="A254" s="12"/>
      <c r="B254" s="12"/>
      <c r="C254" s="12" t="s">
        <v>201</v>
      </c>
      <c r="D254" s="12" t="s">
        <v>138</v>
      </c>
      <c r="E254" s="12"/>
      <c r="F254" s="12" t="s">
        <v>551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>
        <v>0</v>
      </c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 t="s">
        <v>117</v>
      </c>
      <c r="AT254" s="12">
        <v>123.703456</v>
      </c>
      <c r="AU254" s="12" t="s">
        <v>183</v>
      </c>
      <c r="AV254" s="12">
        <v>556.66556843155956</v>
      </c>
      <c r="AW254" s="12"/>
      <c r="AX254" s="12"/>
      <c r="AY254" s="12"/>
      <c r="AZ254" s="12"/>
      <c r="BA254" s="12"/>
      <c r="BB254" s="12"/>
    </row>
    <row r="255" spans="1:54" x14ac:dyDescent="0.25">
      <c r="A255" s="12"/>
      <c r="B255" s="12"/>
      <c r="C255" s="12" t="s">
        <v>104</v>
      </c>
      <c r="D255" s="12" t="s">
        <v>138</v>
      </c>
      <c r="E255" s="12" t="s">
        <v>552</v>
      </c>
      <c r="F255" s="12" t="s">
        <v>553</v>
      </c>
      <c r="G255" s="12">
        <v>0.25</v>
      </c>
      <c r="H255" s="12">
        <v>50</v>
      </c>
      <c r="I255" s="12"/>
      <c r="J255" s="12">
        <v>-3.752418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>
        <v>0.25</v>
      </c>
      <c r="AB255" s="12"/>
      <c r="AC255" s="12"/>
      <c r="AD255" s="12">
        <v>-16.015699999999999</v>
      </c>
      <c r="AE255" s="12"/>
      <c r="AF255" s="12"/>
      <c r="AG255" s="12"/>
      <c r="AH255" s="12"/>
      <c r="AI255" s="12">
        <v>1</v>
      </c>
      <c r="AJ255" s="12"/>
      <c r="AK255" s="12"/>
      <c r="AL255" s="12"/>
      <c r="AM255" s="12"/>
      <c r="AN255" s="12"/>
      <c r="AO255" s="12"/>
      <c r="AP255" s="12"/>
      <c r="AQ255" s="12"/>
      <c r="AR255" s="12"/>
      <c r="AS255" s="12" t="s">
        <v>2593</v>
      </c>
      <c r="AT255" s="12">
        <v>91.181760999999995</v>
      </c>
      <c r="AU255" s="12" t="s">
        <v>347</v>
      </c>
      <c r="AV255" s="12">
        <v>203.5897611655555</v>
      </c>
      <c r="AW255" s="12"/>
      <c r="AX255" s="12"/>
      <c r="AY255" s="12"/>
      <c r="AZ255" s="12"/>
      <c r="BA255" s="12"/>
      <c r="BB255" s="12"/>
    </row>
    <row r="256" spans="1:54" x14ac:dyDescent="0.25">
      <c r="A256" s="12"/>
      <c r="B256" s="12"/>
      <c r="C256" s="12" t="s">
        <v>104</v>
      </c>
      <c r="D256" s="12" t="s">
        <v>547</v>
      </c>
      <c r="E256" s="12"/>
      <c r="F256" s="12" t="s">
        <v>554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>
        <v>0</v>
      </c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 t="s">
        <v>2593</v>
      </c>
      <c r="AT256" s="12">
        <v>9.8932839999999995</v>
      </c>
      <c r="AU256" s="12" t="s">
        <v>183</v>
      </c>
      <c r="AV256" s="12">
        <v>122.30128444555591</v>
      </c>
      <c r="AW256" s="12"/>
      <c r="AX256" s="12"/>
      <c r="AY256" s="12"/>
      <c r="AZ256" s="12"/>
      <c r="BA256" s="12"/>
      <c r="BB256" s="12"/>
    </row>
    <row r="257" spans="1:54" x14ac:dyDescent="0.25">
      <c r="A257" s="12"/>
      <c r="B257" s="12"/>
      <c r="C257" s="12" t="s">
        <v>104</v>
      </c>
      <c r="D257" s="12" t="s">
        <v>188</v>
      </c>
      <c r="E257" s="12"/>
      <c r="F257" s="12" t="s">
        <v>555</v>
      </c>
      <c r="G257" s="12"/>
      <c r="H257" s="12">
        <v>40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>
        <v>0</v>
      </c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 t="s">
        <v>2593</v>
      </c>
      <c r="AT257" s="12">
        <v>50.958463999999999</v>
      </c>
      <c r="AU257" s="12" t="s">
        <v>124</v>
      </c>
      <c r="AV257" s="12">
        <v>163.36646424555573</v>
      </c>
      <c r="AW257" s="12"/>
      <c r="AX257" s="12"/>
      <c r="AY257" s="12"/>
      <c r="AZ257" s="12"/>
      <c r="BA257" s="12"/>
      <c r="BB257" s="12"/>
    </row>
    <row r="258" spans="1:54" x14ac:dyDescent="0.25">
      <c r="A258" s="12"/>
      <c r="B258" s="12"/>
      <c r="C258" s="12" t="s">
        <v>151</v>
      </c>
      <c r="D258" s="12" t="s">
        <v>152</v>
      </c>
      <c r="E258" s="12"/>
      <c r="F258" s="12" t="s">
        <v>556</v>
      </c>
      <c r="G258" s="12"/>
      <c r="H258" s="12">
        <v>150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>
        <v>0</v>
      </c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 t="s">
        <v>151</v>
      </c>
      <c r="AT258" s="12">
        <v>27.669647000000001</v>
      </c>
      <c r="AU258" s="12" t="s">
        <v>183</v>
      </c>
      <c r="AV258" s="12">
        <v>96.159850258999967</v>
      </c>
      <c r="AW258" s="12"/>
      <c r="AX258" s="12"/>
      <c r="AY258" s="12"/>
      <c r="AZ258" s="12"/>
      <c r="BA258" s="12"/>
      <c r="BB258" s="12"/>
    </row>
    <row r="259" spans="1:54" x14ac:dyDescent="0.25">
      <c r="A259" s="12"/>
      <c r="B259" s="12"/>
      <c r="C259" s="12" t="s">
        <v>125</v>
      </c>
      <c r="D259" s="12" t="s">
        <v>469</v>
      </c>
      <c r="E259" s="12" t="s">
        <v>557</v>
      </c>
      <c r="F259" s="12" t="s">
        <v>558</v>
      </c>
      <c r="G259" s="12">
        <v>0.32364399999999999</v>
      </c>
      <c r="H259" s="12">
        <v>40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>
        <v>322</v>
      </c>
      <c r="X259" s="12">
        <v>7.6775716528036977</v>
      </c>
      <c r="Y259" s="12">
        <v>-35</v>
      </c>
      <c r="Z259" s="12"/>
      <c r="AA259" s="12">
        <v>0.32364399999999999</v>
      </c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 t="s">
        <v>125</v>
      </c>
      <c r="AT259" s="12">
        <v>10.292687000000001</v>
      </c>
      <c r="AU259" s="12" t="s">
        <v>112</v>
      </c>
      <c r="AV259" s="12">
        <v>280.79437793156194</v>
      </c>
      <c r="AW259" s="12" t="s">
        <v>187</v>
      </c>
      <c r="AX259" s="12" t="s">
        <v>2543</v>
      </c>
      <c r="AY259" s="12" t="s">
        <v>2544</v>
      </c>
      <c r="AZ259" s="12" t="s">
        <v>2545</v>
      </c>
      <c r="BA259" s="12" t="s">
        <v>2546</v>
      </c>
      <c r="BB259" s="12"/>
    </row>
    <row r="260" spans="1:54" x14ac:dyDescent="0.25">
      <c r="A260" s="12"/>
      <c r="B260" s="12"/>
      <c r="C260" s="12" t="s">
        <v>125</v>
      </c>
      <c r="D260" s="12" t="s">
        <v>243</v>
      </c>
      <c r="E260" s="12" t="s">
        <v>559</v>
      </c>
      <c r="F260" s="12" t="s">
        <v>560</v>
      </c>
      <c r="G260" s="12">
        <v>0.49565599999999999</v>
      </c>
      <c r="H260" s="12">
        <v>40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>
        <v>322</v>
      </c>
      <c r="X260" s="12">
        <v>8.589828429394581</v>
      </c>
      <c r="Y260" s="12">
        <v>-24</v>
      </c>
      <c r="Z260" s="12"/>
      <c r="AA260" s="12">
        <v>0.49565599999999999</v>
      </c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 t="s">
        <v>125</v>
      </c>
      <c r="AT260" s="12">
        <v>53.081901000000002</v>
      </c>
      <c r="AU260" s="12" t="s">
        <v>112</v>
      </c>
      <c r="AV260" s="12">
        <v>323.58359193156156</v>
      </c>
      <c r="AW260" s="12" t="s">
        <v>129</v>
      </c>
      <c r="AX260" s="12" t="s">
        <v>2539</v>
      </c>
      <c r="AY260" s="12" t="s">
        <v>2540</v>
      </c>
      <c r="AZ260" s="12" t="s">
        <v>2541</v>
      </c>
      <c r="BA260" s="12" t="s">
        <v>2542</v>
      </c>
      <c r="BB260" s="12"/>
    </row>
    <row r="261" spans="1:54" x14ac:dyDescent="0.25">
      <c r="A261" s="12"/>
      <c r="B261" s="12"/>
      <c r="C261" s="12" t="s">
        <v>125</v>
      </c>
      <c r="D261" s="12" t="s">
        <v>210</v>
      </c>
      <c r="E261" s="12" t="s">
        <v>561</v>
      </c>
      <c r="F261" s="12" t="s">
        <v>562</v>
      </c>
      <c r="G261" s="12">
        <v>0.32364399999999999</v>
      </c>
      <c r="H261" s="12">
        <v>40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>
        <v>322</v>
      </c>
      <c r="X261" s="12">
        <v>7.6775716528036977</v>
      </c>
      <c r="Y261" s="12">
        <v>-32</v>
      </c>
      <c r="Z261" s="12"/>
      <c r="AA261" s="12">
        <v>0.32364399999999999</v>
      </c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 t="s">
        <v>125</v>
      </c>
      <c r="AT261" s="12">
        <v>46.541679999999999</v>
      </c>
      <c r="AU261" s="12" t="s">
        <v>112</v>
      </c>
      <c r="AV261" s="12">
        <v>317.0433709315617</v>
      </c>
      <c r="AW261" s="12" t="s">
        <v>187</v>
      </c>
      <c r="AX261" s="12" t="s">
        <v>2543</v>
      </c>
      <c r="AY261" s="12" t="s">
        <v>2544</v>
      </c>
      <c r="AZ261" s="12" t="s">
        <v>2545</v>
      </c>
      <c r="BA261" s="12" t="s">
        <v>2546</v>
      </c>
      <c r="BB261" s="12"/>
    </row>
    <row r="262" spans="1:54" x14ac:dyDescent="0.25">
      <c r="A262" s="12"/>
      <c r="B262" s="12"/>
      <c r="C262" s="12" t="s">
        <v>151</v>
      </c>
      <c r="D262" s="12" t="s">
        <v>152</v>
      </c>
      <c r="E262" s="12"/>
      <c r="F262" s="12" t="s">
        <v>563</v>
      </c>
      <c r="G262" s="12"/>
      <c r="H262" s="12">
        <v>150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>
        <v>0.4</v>
      </c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 t="s">
        <v>151</v>
      </c>
      <c r="AT262" s="12">
        <v>26.604498</v>
      </c>
      <c r="AU262" s="12" t="s">
        <v>154</v>
      </c>
      <c r="AV262" s="12">
        <v>95.094700518999971</v>
      </c>
      <c r="AW262" s="12"/>
      <c r="AX262" s="12"/>
      <c r="AY262" s="12"/>
      <c r="AZ262" s="12"/>
      <c r="BA262" s="12"/>
      <c r="BB262" s="12"/>
    </row>
    <row r="263" spans="1:54" x14ac:dyDescent="0.25">
      <c r="A263" s="12"/>
      <c r="B263" s="12"/>
      <c r="C263" s="12" t="s">
        <v>125</v>
      </c>
      <c r="D263" s="12" t="s">
        <v>221</v>
      </c>
      <c r="E263" s="12" t="s">
        <v>564</v>
      </c>
      <c r="F263" s="12" t="s">
        <v>565</v>
      </c>
      <c r="G263" s="12">
        <v>0.49565599999999999</v>
      </c>
      <c r="H263" s="12">
        <v>40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>
        <v>322</v>
      </c>
      <c r="X263" s="12">
        <v>8.589828429394581</v>
      </c>
      <c r="Y263" s="12">
        <v>-24</v>
      </c>
      <c r="Z263" s="12"/>
      <c r="AA263" s="12">
        <v>0.49565599999999999</v>
      </c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 t="s">
        <v>125</v>
      </c>
      <c r="AT263" s="12">
        <v>58.689793999999999</v>
      </c>
      <c r="AU263" s="12" t="s">
        <v>112</v>
      </c>
      <c r="AV263" s="12">
        <v>329.19148493156149</v>
      </c>
      <c r="AW263" s="12" t="s">
        <v>129</v>
      </c>
      <c r="AX263" s="12" t="s">
        <v>2539</v>
      </c>
      <c r="AY263" s="12" t="s">
        <v>2540</v>
      </c>
      <c r="AZ263" s="12" t="s">
        <v>2541</v>
      </c>
      <c r="BA263" s="12" t="s">
        <v>2542</v>
      </c>
      <c r="BB263" s="12"/>
    </row>
    <row r="264" spans="1:54" x14ac:dyDescent="0.25">
      <c r="A264" s="12"/>
      <c r="B264" s="12"/>
      <c r="C264" s="12" t="s">
        <v>104</v>
      </c>
      <c r="D264" s="12" t="s">
        <v>159</v>
      </c>
      <c r="E264" s="12" t="s">
        <v>566</v>
      </c>
      <c r="F264" s="12" t="s">
        <v>567</v>
      </c>
      <c r="G264" s="12">
        <v>0.29817100000000002</v>
      </c>
      <c r="H264" s="12">
        <v>34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>
        <v>80.5</v>
      </c>
      <c r="X264" s="12">
        <v>6.5995687038645601</v>
      </c>
      <c r="Y264" s="12">
        <v>-22.5</v>
      </c>
      <c r="Z264" s="12"/>
      <c r="AA264" s="12">
        <v>0.29817100000000002</v>
      </c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 t="s">
        <v>2593</v>
      </c>
      <c r="AT264" s="12">
        <v>76.202567000000002</v>
      </c>
      <c r="AU264" s="12" t="s">
        <v>112</v>
      </c>
      <c r="AV264" s="12">
        <v>188.61056698555552</v>
      </c>
      <c r="AW264" s="12" t="s">
        <v>113</v>
      </c>
      <c r="AX264" s="12" t="s">
        <v>2535</v>
      </c>
      <c r="AY264" s="12" t="s">
        <v>2536</v>
      </c>
      <c r="AZ264" s="12" t="s">
        <v>2537</v>
      </c>
      <c r="BA264" s="12" t="s">
        <v>2538</v>
      </c>
      <c r="BB264" s="12"/>
    </row>
    <row r="265" spans="1:54" x14ac:dyDescent="0.25">
      <c r="A265" s="12"/>
      <c r="B265" s="12"/>
      <c r="C265" s="12" t="s">
        <v>151</v>
      </c>
      <c r="D265" s="12" t="s">
        <v>152</v>
      </c>
      <c r="E265" s="12"/>
      <c r="F265" s="12" t="s">
        <v>568</v>
      </c>
      <c r="G265" s="12"/>
      <c r="H265" s="12">
        <v>150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>
        <v>0</v>
      </c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 t="s">
        <v>151</v>
      </c>
      <c r="AT265" s="12">
        <v>29.152882000000002</v>
      </c>
      <c r="AU265" s="12" t="s">
        <v>516</v>
      </c>
      <c r="AV265" s="12">
        <v>97.643085258999974</v>
      </c>
      <c r="AW265" s="12"/>
      <c r="AX265" s="12"/>
      <c r="AY265" s="12"/>
      <c r="AZ265" s="12"/>
      <c r="BA265" s="12"/>
      <c r="BB265" s="12"/>
    </row>
    <row r="266" spans="1:54" x14ac:dyDescent="0.25">
      <c r="A266" s="12"/>
      <c r="B266" s="12"/>
      <c r="C266" s="12" t="s">
        <v>125</v>
      </c>
      <c r="D266" s="12" t="s">
        <v>118</v>
      </c>
      <c r="E266" s="12" t="s">
        <v>569</v>
      </c>
      <c r="F266" s="12" t="s">
        <v>570</v>
      </c>
      <c r="G266" s="12">
        <v>0.49565599999999999</v>
      </c>
      <c r="H266" s="12">
        <v>40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>
        <v>322</v>
      </c>
      <c r="X266" s="12">
        <v>8.589828429394581</v>
      </c>
      <c r="Y266" s="12">
        <v>-24</v>
      </c>
      <c r="Z266" s="12"/>
      <c r="AA266" s="12">
        <v>0.49565599999999999</v>
      </c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 t="s">
        <v>125</v>
      </c>
      <c r="AT266" s="12">
        <v>67.409077999999994</v>
      </c>
      <c r="AU266" s="12" t="s">
        <v>112</v>
      </c>
      <c r="AV266" s="12">
        <v>337.91076893156134</v>
      </c>
      <c r="AW266" s="12" t="s">
        <v>129</v>
      </c>
      <c r="AX266" s="12" t="s">
        <v>2539</v>
      </c>
      <c r="AY266" s="12" t="s">
        <v>2540</v>
      </c>
      <c r="AZ266" s="12" t="s">
        <v>2541</v>
      </c>
      <c r="BA266" s="12" t="s">
        <v>2542</v>
      </c>
      <c r="BB266" s="12"/>
    </row>
    <row r="267" spans="1:54" x14ac:dyDescent="0.25">
      <c r="A267" s="12"/>
      <c r="B267" s="12"/>
      <c r="C267" s="12" t="s">
        <v>125</v>
      </c>
      <c r="D267" s="12" t="s">
        <v>118</v>
      </c>
      <c r="E267" s="12"/>
      <c r="F267" s="12" t="s">
        <v>571</v>
      </c>
      <c r="G267" s="12"/>
      <c r="H267" s="12">
        <v>40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>
        <v>7.1999999999999995E-2</v>
      </c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 t="s">
        <v>125</v>
      </c>
      <c r="AT267" s="12">
        <v>66.376969000000003</v>
      </c>
      <c r="AU267" s="12" t="s">
        <v>143</v>
      </c>
      <c r="AV267" s="12">
        <v>336.8786599315614</v>
      </c>
      <c r="AW267" s="12"/>
      <c r="AX267" s="12"/>
      <c r="AY267" s="12"/>
      <c r="AZ267" s="12"/>
      <c r="BA267" s="12"/>
      <c r="BB267" s="12"/>
    </row>
    <row r="268" spans="1:54" x14ac:dyDescent="0.25">
      <c r="A268" s="12"/>
      <c r="B268" s="12"/>
      <c r="C268" s="12" t="s">
        <v>117</v>
      </c>
      <c r="D268" s="12" t="s">
        <v>138</v>
      </c>
      <c r="E268" s="12"/>
      <c r="F268" s="12" t="s">
        <v>572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>
        <v>0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 t="s">
        <v>117</v>
      </c>
      <c r="AT268" s="12">
        <v>92.830895999999996</v>
      </c>
      <c r="AU268" s="12" t="s">
        <v>124</v>
      </c>
      <c r="AV268" s="12">
        <v>525.79300843155966</v>
      </c>
      <c r="AW268" s="12"/>
      <c r="AX268" s="12"/>
      <c r="AY268" s="12"/>
      <c r="AZ268" s="12"/>
      <c r="BA268" s="12"/>
      <c r="BB268" s="12"/>
    </row>
    <row r="269" spans="1:54" x14ac:dyDescent="0.25">
      <c r="A269" s="12"/>
      <c r="B269" s="12"/>
      <c r="C269" s="12" t="s">
        <v>151</v>
      </c>
      <c r="D269" s="12" t="s">
        <v>152</v>
      </c>
      <c r="E269" s="12"/>
      <c r="F269" s="12" t="s">
        <v>573</v>
      </c>
      <c r="G269" s="12"/>
      <c r="H269" s="12">
        <v>150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>
        <v>0</v>
      </c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 t="s">
        <v>151</v>
      </c>
      <c r="AT269" s="12">
        <v>29.152882000000002</v>
      </c>
      <c r="AU269" s="12" t="s">
        <v>183</v>
      </c>
      <c r="AV269" s="12">
        <v>97.643085258999974</v>
      </c>
      <c r="AW269" s="12"/>
      <c r="AX269" s="12"/>
      <c r="AY269" s="12"/>
      <c r="AZ269" s="12"/>
      <c r="BA269" s="12"/>
      <c r="BB269" s="12"/>
    </row>
    <row r="270" spans="1:54" x14ac:dyDescent="0.25">
      <c r="A270" s="12"/>
      <c r="B270" s="12"/>
      <c r="C270" s="12" t="s">
        <v>234</v>
      </c>
      <c r="D270" s="12" t="s">
        <v>240</v>
      </c>
      <c r="E270" s="12"/>
      <c r="F270" s="12" t="s">
        <v>574</v>
      </c>
      <c r="G270" s="12"/>
      <c r="H270" s="12">
        <v>47.5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>
        <v>0.13700000000000001</v>
      </c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 t="s">
        <v>234</v>
      </c>
      <c r="AT270" s="12">
        <v>29.585531</v>
      </c>
      <c r="AU270" s="12" t="s">
        <v>124</v>
      </c>
      <c r="AV270" s="12">
        <v>422.29178543156036</v>
      </c>
      <c r="AW270" s="12"/>
      <c r="AX270" s="12"/>
      <c r="AY270" s="12"/>
      <c r="AZ270" s="12"/>
      <c r="BA270" s="12"/>
      <c r="BB270" s="12"/>
    </row>
    <row r="271" spans="1:54" x14ac:dyDescent="0.25">
      <c r="A271" s="12"/>
      <c r="B271" s="12"/>
      <c r="C271" s="12" t="s">
        <v>104</v>
      </c>
      <c r="D271" s="12" t="s">
        <v>188</v>
      </c>
      <c r="E271" s="12" t="s">
        <v>575</v>
      </c>
      <c r="F271" s="12" t="s">
        <v>576</v>
      </c>
      <c r="G271" s="12">
        <v>0.29817100000000002</v>
      </c>
      <c r="H271" s="12">
        <v>34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>
        <v>80.5</v>
      </c>
      <c r="X271" s="12">
        <v>6.5995687038645601</v>
      </c>
      <c r="Y271" s="12">
        <v>-22.5</v>
      </c>
      <c r="Z271" s="12"/>
      <c r="AA271" s="12">
        <v>0.29817100000000002</v>
      </c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 t="s">
        <v>2593</v>
      </c>
      <c r="AT271" s="12">
        <v>50.712868999999998</v>
      </c>
      <c r="AU271" s="12" t="s">
        <v>112</v>
      </c>
      <c r="AV271" s="12">
        <v>163.12086890555571</v>
      </c>
      <c r="AW271" s="12" t="s">
        <v>113</v>
      </c>
      <c r="AX271" s="12" t="s">
        <v>2535</v>
      </c>
      <c r="AY271" s="12" t="s">
        <v>2536</v>
      </c>
      <c r="AZ271" s="12" t="s">
        <v>2537</v>
      </c>
      <c r="BA271" s="12" t="s">
        <v>2538</v>
      </c>
      <c r="BB271" s="12"/>
    </row>
    <row r="272" spans="1:54" x14ac:dyDescent="0.25">
      <c r="A272" s="12"/>
      <c r="B272" s="12"/>
      <c r="C272" s="12" t="s">
        <v>151</v>
      </c>
      <c r="D272" s="12" t="s">
        <v>363</v>
      </c>
      <c r="E272" s="12"/>
      <c r="F272" s="12" t="s">
        <v>577</v>
      </c>
      <c r="G272" s="12"/>
      <c r="H272" s="12">
        <v>40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>
        <v>0.2336038</v>
      </c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 t="s">
        <v>151</v>
      </c>
      <c r="AT272" s="12">
        <v>43.764995999999996</v>
      </c>
      <c r="AU272" s="12" t="s">
        <v>516</v>
      </c>
      <c r="AV272" s="12">
        <v>112.25519850555597</v>
      </c>
      <c r="AW272" s="12"/>
      <c r="AX272" s="12"/>
      <c r="AY272" s="12"/>
      <c r="AZ272" s="12"/>
      <c r="BA272" s="12"/>
      <c r="BB272" s="12"/>
    </row>
    <row r="273" spans="1:54" x14ac:dyDescent="0.25">
      <c r="A273" s="12"/>
      <c r="B273" s="12"/>
      <c r="C273" s="12" t="s">
        <v>104</v>
      </c>
      <c r="D273" s="12" t="s">
        <v>155</v>
      </c>
      <c r="E273" s="12" t="s">
        <v>578</v>
      </c>
      <c r="F273" s="12" t="s">
        <v>579</v>
      </c>
      <c r="G273" s="12">
        <v>0.175507</v>
      </c>
      <c r="H273" s="12">
        <v>34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>
        <v>80.5</v>
      </c>
      <c r="X273" s="12">
        <v>5.6117419818012957</v>
      </c>
      <c r="Y273" s="12">
        <v>-35</v>
      </c>
      <c r="Z273" s="12"/>
      <c r="AA273" s="12">
        <v>0.175507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 t="s">
        <v>2593</v>
      </c>
      <c r="AT273" s="12">
        <v>5.223465</v>
      </c>
      <c r="AU273" s="12" t="s">
        <v>112</v>
      </c>
      <c r="AV273" s="12">
        <v>117.63146542555593</v>
      </c>
      <c r="AW273" s="12" t="s">
        <v>209</v>
      </c>
      <c r="AX273" s="12" t="s">
        <v>2547</v>
      </c>
      <c r="AY273" s="12" t="s">
        <v>2548</v>
      </c>
      <c r="AZ273" s="12" t="s">
        <v>2549</v>
      </c>
      <c r="BA273" s="12" t="s">
        <v>2550</v>
      </c>
      <c r="BB273" s="12"/>
    </row>
    <row r="274" spans="1:54" x14ac:dyDescent="0.25">
      <c r="A274" s="12"/>
      <c r="B274" s="12"/>
      <c r="C274" s="12" t="s">
        <v>151</v>
      </c>
      <c r="D274" s="12" t="s">
        <v>252</v>
      </c>
      <c r="E274" s="12"/>
      <c r="F274" s="12" t="s">
        <v>580</v>
      </c>
      <c r="G274" s="12"/>
      <c r="H274" s="12">
        <v>150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>
        <v>0</v>
      </c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 t="s">
        <v>151</v>
      </c>
      <c r="AT274" s="12">
        <v>3.0916969999999999</v>
      </c>
      <c r="AU274" s="12" t="s">
        <v>581</v>
      </c>
      <c r="AV274" s="12">
        <v>71.581900280205815</v>
      </c>
      <c r="AW274" s="12"/>
      <c r="AX274" s="12"/>
      <c r="AY274" s="12"/>
      <c r="AZ274" s="12"/>
      <c r="BA274" s="12"/>
      <c r="BB274" s="12"/>
    </row>
    <row r="275" spans="1:54" x14ac:dyDescent="0.25">
      <c r="A275" s="12"/>
      <c r="B275" s="12"/>
      <c r="C275" s="12" t="s">
        <v>104</v>
      </c>
      <c r="D275" s="12" t="s">
        <v>256</v>
      </c>
      <c r="E275" s="12"/>
      <c r="F275" s="12" t="s">
        <v>582</v>
      </c>
      <c r="G275" s="12"/>
      <c r="H275" s="12">
        <v>40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>
        <v>7.1999999999999995E-2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 t="s">
        <v>2593</v>
      </c>
      <c r="AT275" s="12">
        <v>54.726255999999999</v>
      </c>
      <c r="AU275" s="12" t="s">
        <v>143</v>
      </c>
      <c r="AV275" s="12">
        <v>167.13425608555571</v>
      </c>
      <c r="AW275" s="12"/>
      <c r="AX275" s="12"/>
      <c r="AY275" s="12"/>
      <c r="AZ275" s="12"/>
      <c r="BA275" s="12"/>
      <c r="BB275" s="12"/>
    </row>
    <row r="276" spans="1:54" x14ac:dyDescent="0.25">
      <c r="A276" s="12"/>
      <c r="B276" s="12"/>
      <c r="C276" s="12" t="s">
        <v>104</v>
      </c>
      <c r="D276" s="12" t="s">
        <v>138</v>
      </c>
      <c r="E276" s="12"/>
      <c r="F276" s="12" t="s">
        <v>583</v>
      </c>
      <c r="G276" s="12"/>
      <c r="H276" s="12">
        <v>47.5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>
        <v>0.13700000000000001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 t="s">
        <v>2593</v>
      </c>
      <c r="AT276" s="12">
        <v>101.026583</v>
      </c>
      <c r="AU276" s="12" t="s">
        <v>124</v>
      </c>
      <c r="AV276" s="12">
        <v>213.43458266555547</v>
      </c>
      <c r="AW276" s="12"/>
      <c r="AX276" s="12"/>
      <c r="AY276" s="12"/>
      <c r="AZ276" s="12"/>
      <c r="BA276" s="12"/>
      <c r="BB276" s="12"/>
    </row>
    <row r="277" spans="1:54" x14ac:dyDescent="0.25">
      <c r="A277" s="12"/>
      <c r="B277" s="12"/>
      <c r="C277" s="12" t="s">
        <v>121</v>
      </c>
      <c r="D277" s="12" t="s">
        <v>122</v>
      </c>
      <c r="E277" s="12" t="s">
        <v>584</v>
      </c>
      <c r="F277" s="12" t="s">
        <v>585</v>
      </c>
      <c r="G277" s="12">
        <v>0.25</v>
      </c>
      <c r="H277" s="12">
        <v>50</v>
      </c>
      <c r="I277" s="12"/>
      <c r="J277" s="12">
        <v>-5.2326050000000004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>
        <v>0.25</v>
      </c>
      <c r="AB277" s="12"/>
      <c r="AC277" s="12"/>
      <c r="AD277" s="12">
        <v>-22.334099999999999</v>
      </c>
      <c r="AE277" s="12"/>
      <c r="AF277" s="12"/>
      <c r="AG277" s="12"/>
      <c r="AH277" s="12"/>
      <c r="AI277" s="12">
        <v>-1</v>
      </c>
      <c r="AJ277" s="12"/>
      <c r="AK277" s="12"/>
      <c r="AL277" s="12"/>
      <c r="AM277" s="12"/>
      <c r="AN277" s="12"/>
      <c r="AO277" s="12"/>
      <c r="AP277" s="12"/>
      <c r="AQ277" s="12"/>
      <c r="AR277" s="12"/>
      <c r="AS277" s="12" t="s">
        <v>2573</v>
      </c>
      <c r="AT277" s="12">
        <v>7.3022450000000001</v>
      </c>
      <c r="AU277" s="12" t="s">
        <v>141</v>
      </c>
      <c r="AV277" s="12">
        <v>222.68073366555544</v>
      </c>
      <c r="AW277" s="12"/>
      <c r="AX277" s="12"/>
      <c r="AY277" s="12"/>
      <c r="AZ277" s="12"/>
      <c r="BA277" s="12"/>
      <c r="BB277" s="12"/>
    </row>
    <row r="278" spans="1:54" x14ac:dyDescent="0.25">
      <c r="A278" s="12"/>
      <c r="B278" s="12"/>
      <c r="C278" s="12" t="s">
        <v>151</v>
      </c>
      <c r="D278" s="12" t="s">
        <v>152</v>
      </c>
      <c r="E278" s="12"/>
      <c r="F278" s="12" t="s">
        <v>586</v>
      </c>
      <c r="G278" s="12"/>
      <c r="H278" s="12">
        <v>120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>
        <v>1</v>
      </c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>
        <v>120</v>
      </c>
      <c r="AR278" s="12">
        <v>150</v>
      </c>
      <c r="AS278" s="12" t="s">
        <v>151</v>
      </c>
      <c r="AT278" s="12">
        <v>7.3916969999999997</v>
      </c>
      <c r="AU278" s="12" t="s">
        <v>338</v>
      </c>
      <c r="AV278" s="12">
        <v>75.881900267199839</v>
      </c>
      <c r="AW278" s="12"/>
      <c r="AX278" s="12"/>
      <c r="AY278" s="12"/>
      <c r="AZ278" s="12"/>
      <c r="BA278" s="12"/>
      <c r="BB278" s="12"/>
    </row>
    <row r="279" spans="1:54" x14ac:dyDescent="0.25">
      <c r="A279" s="12"/>
      <c r="B279" s="12"/>
      <c r="C279" s="12" t="s">
        <v>125</v>
      </c>
      <c r="D279" s="12" t="s">
        <v>245</v>
      </c>
      <c r="E279" s="12" t="s">
        <v>587</v>
      </c>
      <c r="F279" s="12" t="s">
        <v>588</v>
      </c>
      <c r="G279" s="12">
        <v>0.5</v>
      </c>
      <c r="H279" s="12">
        <v>40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>
        <v>0.5</v>
      </c>
      <c r="AB279" s="12"/>
      <c r="AC279" s="12"/>
      <c r="AD279" s="12">
        <v>7.9</v>
      </c>
      <c r="AE279" s="12"/>
      <c r="AF279" s="12"/>
      <c r="AG279" s="12"/>
      <c r="AH279" s="12"/>
      <c r="AI279" s="12">
        <v>1</v>
      </c>
      <c r="AJ279" s="12"/>
      <c r="AK279" s="12"/>
      <c r="AL279" s="12"/>
      <c r="AM279" s="12"/>
      <c r="AN279" s="12"/>
      <c r="AO279" s="12"/>
      <c r="AP279" s="12">
        <v>0.72029100000000001</v>
      </c>
      <c r="AQ279" s="12"/>
      <c r="AR279" s="12"/>
      <c r="AS279" s="12" t="s">
        <v>125</v>
      </c>
      <c r="AT279" s="12">
        <v>118.87703</v>
      </c>
      <c r="AU279" s="12" t="s">
        <v>108</v>
      </c>
      <c r="AV279" s="12">
        <v>389.37872093156074</v>
      </c>
      <c r="AW279" s="12"/>
      <c r="AX279" s="12"/>
      <c r="AY279" s="12"/>
      <c r="AZ279" s="12"/>
      <c r="BA279" s="12"/>
      <c r="BB279" s="12"/>
    </row>
    <row r="280" spans="1:54" x14ac:dyDescent="0.25">
      <c r="A280" s="12"/>
      <c r="B280" s="12"/>
      <c r="C280" s="12" t="s">
        <v>125</v>
      </c>
      <c r="D280" s="12" t="s">
        <v>230</v>
      </c>
      <c r="E280" s="12" t="s">
        <v>589</v>
      </c>
      <c r="F280" s="12" t="s">
        <v>590</v>
      </c>
      <c r="G280" s="12">
        <v>0.49565599999999999</v>
      </c>
      <c r="H280" s="12">
        <v>40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>
        <v>322</v>
      </c>
      <c r="X280" s="12">
        <v>8.589828429394581</v>
      </c>
      <c r="Y280" s="12">
        <v>-24</v>
      </c>
      <c r="Z280" s="12"/>
      <c r="AA280" s="12">
        <v>0.49565599999999999</v>
      </c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 t="s">
        <v>125</v>
      </c>
      <c r="AT280" s="12">
        <v>104.032301</v>
      </c>
      <c r="AU280" s="12" t="s">
        <v>112</v>
      </c>
      <c r="AV280" s="12">
        <v>374.53399193156088</v>
      </c>
      <c r="AW280" s="12" t="s">
        <v>129</v>
      </c>
      <c r="AX280" s="12" t="s">
        <v>2539</v>
      </c>
      <c r="AY280" s="12" t="s">
        <v>2540</v>
      </c>
      <c r="AZ280" s="12" t="s">
        <v>2541</v>
      </c>
      <c r="BA280" s="12" t="s">
        <v>2542</v>
      </c>
      <c r="BB280" s="12"/>
    </row>
    <row r="281" spans="1:54" x14ac:dyDescent="0.25">
      <c r="A281" s="12"/>
      <c r="B281" s="12"/>
      <c r="C281" s="12" t="s">
        <v>104</v>
      </c>
      <c r="D281" s="12" t="s">
        <v>155</v>
      </c>
      <c r="E281" s="12" t="s">
        <v>591</v>
      </c>
      <c r="F281" s="12" t="s">
        <v>592</v>
      </c>
      <c r="G281" s="12">
        <v>0.175507</v>
      </c>
      <c r="H281" s="12">
        <v>34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>
        <v>80.5</v>
      </c>
      <c r="X281" s="12">
        <v>5.2750032762226002</v>
      </c>
      <c r="Y281" s="12">
        <v>-35</v>
      </c>
      <c r="Z281" s="12"/>
      <c r="AA281" s="12">
        <v>0.175507</v>
      </c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 t="s">
        <v>2593</v>
      </c>
      <c r="AT281" s="12">
        <v>4.4438190000000004</v>
      </c>
      <c r="AU281" s="12" t="s">
        <v>112</v>
      </c>
      <c r="AV281" s="12">
        <v>116.85181942555593</v>
      </c>
      <c r="AW281" s="12" t="s">
        <v>209</v>
      </c>
      <c r="AX281" s="12" t="s">
        <v>2547</v>
      </c>
      <c r="AY281" s="12" t="s">
        <v>2548</v>
      </c>
      <c r="AZ281" s="12" t="s">
        <v>2549</v>
      </c>
      <c r="BA281" s="12" t="s">
        <v>2550</v>
      </c>
      <c r="BB281" s="12"/>
    </row>
    <row r="282" spans="1:54" x14ac:dyDescent="0.25">
      <c r="A282" s="12"/>
      <c r="B282" s="12"/>
      <c r="C282" s="12" t="s">
        <v>125</v>
      </c>
      <c r="D282" s="12" t="s">
        <v>448</v>
      </c>
      <c r="E282" s="12"/>
      <c r="F282" s="12" t="s">
        <v>593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>
        <v>0</v>
      </c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 t="s">
        <v>125</v>
      </c>
      <c r="AT282" s="12">
        <v>53.835836999999998</v>
      </c>
      <c r="AU282" s="12" t="s">
        <v>134</v>
      </c>
      <c r="AV282" s="12">
        <v>324.33752793156157</v>
      </c>
      <c r="AW282" s="12"/>
      <c r="AX282" s="12"/>
      <c r="AY282" s="12"/>
      <c r="AZ282" s="12"/>
      <c r="BA282" s="12"/>
      <c r="BB282" s="12"/>
    </row>
    <row r="283" spans="1:54" x14ac:dyDescent="0.25">
      <c r="A283" s="12"/>
      <c r="B283" s="12"/>
      <c r="C283" s="12" t="s">
        <v>104</v>
      </c>
      <c r="D283" s="12" t="s">
        <v>294</v>
      </c>
      <c r="E283" s="12" t="s">
        <v>594</v>
      </c>
      <c r="F283" s="12" t="s">
        <v>595</v>
      </c>
      <c r="G283" s="12">
        <v>0.29817100000000002</v>
      </c>
      <c r="H283" s="12">
        <v>34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>
        <v>80.5</v>
      </c>
      <c r="X283" s="12">
        <v>6.5995687038645601</v>
      </c>
      <c r="Y283" s="12">
        <v>-22.5</v>
      </c>
      <c r="Z283" s="12"/>
      <c r="AA283" s="12">
        <v>0.29817100000000002</v>
      </c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 t="s">
        <v>2593</v>
      </c>
      <c r="AT283" s="12">
        <v>39.568058000000001</v>
      </c>
      <c r="AU283" s="12" t="s">
        <v>112</v>
      </c>
      <c r="AV283" s="12">
        <v>151.97605770555577</v>
      </c>
      <c r="AW283" s="12" t="s">
        <v>113</v>
      </c>
      <c r="AX283" s="12" t="s">
        <v>2535</v>
      </c>
      <c r="AY283" s="12" t="s">
        <v>2536</v>
      </c>
      <c r="AZ283" s="12" t="s">
        <v>2537</v>
      </c>
      <c r="BA283" s="12" t="s">
        <v>2538</v>
      </c>
      <c r="BB283" s="12"/>
    </row>
    <row r="284" spans="1:54" x14ac:dyDescent="0.25">
      <c r="A284" s="12"/>
      <c r="B284" s="12"/>
      <c r="C284" s="12" t="s">
        <v>234</v>
      </c>
      <c r="D284" s="12" t="s">
        <v>138</v>
      </c>
      <c r="E284" s="12"/>
      <c r="F284" s="12" t="s">
        <v>596</v>
      </c>
      <c r="G284" s="12"/>
      <c r="H284" s="12">
        <v>50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>
        <v>0.2</v>
      </c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 t="s">
        <v>234</v>
      </c>
      <c r="AT284" s="12">
        <v>3.5739999999999998</v>
      </c>
      <c r="AU284" s="12" t="s">
        <v>239</v>
      </c>
      <c r="AV284" s="12">
        <v>396.28025393156059</v>
      </c>
      <c r="AW284" s="12"/>
      <c r="AX284" s="12"/>
      <c r="AY284" s="12"/>
      <c r="AZ284" s="12"/>
      <c r="BA284" s="12"/>
      <c r="BB284" s="12"/>
    </row>
    <row r="285" spans="1:54" x14ac:dyDescent="0.25">
      <c r="A285" s="12"/>
      <c r="B285" s="12"/>
      <c r="C285" s="12" t="s">
        <v>151</v>
      </c>
      <c r="D285" s="12" t="s">
        <v>152</v>
      </c>
      <c r="E285" s="12"/>
      <c r="F285" s="12" t="s">
        <v>597</v>
      </c>
      <c r="G285" s="12"/>
      <c r="H285" s="12">
        <v>150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>
        <v>3.5052E-2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 t="s">
        <v>151</v>
      </c>
      <c r="AT285" s="12">
        <v>31.462274000000001</v>
      </c>
      <c r="AU285" s="12" t="s">
        <v>143</v>
      </c>
      <c r="AV285" s="12">
        <v>99.952476599999997</v>
      </c>
      <c r="AW285" s="12"/>
      <c r="AX285" s="12"/>
      <c r="AY285" s="12"/>
      <c r="AZ285" s="12"/>
      <c r="BA285" s="12"/>
      <c r="BB285" s="12"/>
    </row>
    <row r="286" spans="1:54" x14ac:dyDescent="0.25">
      <c r="A286" s="12"/>
      <c r="B286" s="12"/>
      <c r="C286" s="12" t="s">
        <v>117</v>
      </c>
      <c r="D286" s="12" t="s">
        <v>138</v>
      </c>
      <c r="E286" s="12" t="s">
        <v>598</v>
      </c>
      <c r="F286" s="12" t="s">
        <v>599</v>
      </c>
      <c r="G286" s="12">
        <v>0.25</v>
      </c>
      <c r="H286" s="12">
        <v>50</v>
      </c>
      <c r="I286" s="12"/>
      <c r="J286" s="12">
        <v>-1.9618279999999999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>
        <v>0.25</v>
      </c>
      <c r="AB286" s="12"/>
      <c r="AC286" s="12"/>
      <c r="AD286" s="12">
        <v>-12.9</v>
      </c>
      <c r="AE286" s="12"/>
      <c r="AF286" s="12"/>
      <c r="AG286" s="12"/>
      <c r="AH286" s="12"/>
      <c r="AI286" s="12">
        <v>-1</v>
      </c>
      <c r="AJ286" s="12"/>
      <c r="AK286" s="12"/>
      <c r="AL286" s="12"/>
      <c r="AM286" s="12"/>
      <c r="AN286" s="12"/>
      <c r="AO286" s="12"/>
      <c r="AP286" s="12"/>
      <c r="AQ286" s="12"/>
      <c r="AR286" s="12"/>
      <c r="AS286" s="12" t="s">
        <v>117</v>
      </c>
      <c r="AT286" s="12">
        <v>78.632396</v>
      </c>
      <c r="AU286" s="12" t="s">
        <v>141</v>
      </c>
      <c r="AV286" s="12">
        <v>511.59450843155963</v>
      </c>
      <c r="AW286" s="12"/>
      <c r="AX286" s="12"/>
      <c r="AY286" s="12"/>
      <c r="AZ286" s="12"/>
      <c r="BA286" s="12"/>
      <c r="BB286" s="12"/>
    </row>
    <row r="287" spans="1:54" x14ac:dyDescent="0.25">
      <c r="A287" s="12"/>
      <c r="B287" s="12"/>
      <c r="C287" s="12" t="s">
        <v>234</v>
      </c>
      <c r="D287" s="12" t="s">
        <v>138</v>
      </c>
      <c r="E287" s="12"/>
      <c r="F287" s="12" t="s">
        <v>600</v>
      </c>
      <c r="G287" s="12"/>
      <c r="H287" s="12">
        <v>47.5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>
        <v>0.13700000000000001</v>
      </c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 t="s">
        <v>234</v>
      </c>
      <c r="AT287" s="12">
        <v>2.1015000000000001</v>
      </c>
      <c r="AU287" s="12" t="s">
        <v>124</v>
      </c>
      <c r="AV287" s="12">
        <v>394.80775393156068</v>
      </c>
      <c r="AW287" s="12"/>
      <c r="AX287" s="12"/>
      <c r="AY287" s="12"/>
      <c r="AZ287" s="12"/>
      <c r="BA287" s="12"/>
      <c r="BB287" s="12"/>
    </row>
    <row r="288" spans="1:54" x14ac:dyDescent="0.25">
      <c r="A288" s="12"/>
      <c r="B288" s="12"/>
      <c r="C288" s="12" t="s">
        <v>125</v>
      </c>
      <c r="D288" s="12" t="s">
        <v>254</v>
      </c>
      <c r="E288" s="12" t="s">
        <v>601</v>
      </c>
      <c r="F288" s="12" t="s">
        <v>602</v>
      </c>
      <c r="G288" s="12">
        <v>0.49565599999999999</v>
      </c>
      <c r="H288" s="12">
        <v>40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>
        <v>322</v>
      </c>
      <c r="X288" s="12">
        <v>8.589828429394581</v>
      </c>
      <c r="Y288" s="12">
        <v>-24</v>
      </c>
      <c r="Z288" s="12"/>
      <c r="AA288" s="12">
        <v>0.49565599999999999</v>
      </c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 t="s">
        <v>125</v>
      </c>
      <c r="AT288" s="12">
        <v>95.313017000000002</v>
      </c>
      <c r="AU288" s="12" t="s">
        <v>112</v>
      </c>
      <c r="AV288" s="12">
        <v>365.81470793156103</v>
      </c>
      <c r="AW288" s="12" t="s">
        <v>129</v>
      </c>
      <c r="AX288" s="12" t="s">
        <v>2539</v>
      </c>
      <c r="AY288" s="12" t="s">
        <v>2540</v>
      </c>
      <c r="AZ288" s="12" t="s">
        <v>2541</v>
      </c>
      <c r="BA288" s="12" t="s">
        <v>2542</v>
      </c>
      <c r="BB288" s="12"/>
    </row>
    <row r="289" spans="1:54" x14ac:dyDescent="0.25">
      <c r="A289" s="12"/>
      <c r="B289" s="12"/>
      <c r="C289" s="12" t="s">
        <v>151</v>
      </c>
      <c r="D289" s="12" t="s">
        <v>152</v>
      </c>
      <c r="E289" s="12"/>
      <c r="F289" s="12" t="s">
        <v>603</v>
      </c>
      <c r="G289" s="12"/>
      <c r="H289" s="12">
        <v>150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>
        <v>0</v>
      </c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 t="s">
        <v>151</v>
      </c>
      <c r="AT289" s="12">
        <v>30.139305</v>
      </c>
      <c r="AU289" s="12" t="s">
        <v>183</v>
      </c>
      <c r="AV289" s="12">
        <v>98.629508398999988</v>
      </c>
      <c r="AW289" s="12"/>
      <c r="AX289" s="12"/>
      <c r="AY289" s="12"/>
      <c r="AZ289" s="12"/>
      <c r="BA289" s="12"/>
      <c r="BB289" s="12"/>
    </row>
    <row r="290" spans="1:54" x14ac:dyDescent="0.25">
      <c r="A290" s="12"/>
      <c r="B290" s="12"/>
      <c r="C290" s="12" t="s">
        <v>104</v>
      </c>
      <c r="D290" s="12" t="s">
        <v>342</v>
      </c>
      <c r="E290" s="12" t="s">
        <v>604</v>
      </c>
      <c r="F290" s="12" t="s">
        <v>605</v>
      </c>
      <c r="G290" s="12">
        <v>0.29817100000000002</v>
      </c>
      <c r="H290" s="12">
        <v>34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>
        <v>80.5</v>
      </c>
      <c r="X290" s="12">
        <v>6.5995687038645601</v>
      </c>
      <c r="Y290" s="12">
        <v>-48.5</v>
      </c>
      <c r="Z290" s="12"/>
      <c r="AA290" s="12">
        <v>0.29817100000000002</v>
      </c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 t="s">
        <v>2593</v>
      </c>
      <c r="AT290" s="12">
        <v>42.342719000000002</v>
      </c>
      <c r="AU290" s="12" t="s">
        <v>112</v>
      </c>
      <c r="AV290" s="12">
        <v>154.7507185455558</v>
      </c>
      <c r="AW290" s="12" t="s">
        <v>113</v>
      </c>
      <c r="AX290" s="12" t="s">
        <v>2535</v>
      </c>
      <c r="AY290" s="12" t="s">
        <v>2536</v>
      </c>
      <c r="AZ290" s="12" t="s">
        <v>2537</v>
      </c>
      <c r="BA290" s="12" t="s">
        <v>2538</v>
      </c>
      <c r="BB290" s="12"/>
    </row>
    <row r="291" spans="1:54" x14ac:dyDescent="0.25">
      <c r="A291" s="12"/>
      <c r="B291" s="12"/>
      <c r="C291" s="12" t="s">
        <v>104</v>
      </c>
      <c r="D291" s="12" t="s">
        <v>188</v>
      </c>
      <c r="E291" s="12"/>
      <c r="F291" s="12" t="s">
        <v>606</v>
      </c>
      <c r="G291" s="12"/>
      <c r="H291" s="12">
        <v>40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>
        <v>0</v>
      </c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 t="s">
        <v>2593</v>
      </c>
      <c r="AT291" s="12">
        <v>52.956189999999999</v>
      </c>
      <c r="AU291" s="12" t="s">
        <v>124</v>
      </c>
      <c r="AV291" s="12">
        <v>165.36419008555569</v>
      </c>
      <c r="AW291" s="12"/>
      <c r="AX291" s="12"/>
      <c r="AY291" s="12"/>
      <c r="AZ291" s="12"/>
      <c r="BA291" s="12"/>
      <c r="BB291" s="12"/>
    </row>
    <row r="292" spans="1:54" x14ac:dyDescent="0.25">
      <c r="A292" s="12"/>
      <c r="B292" s="12"/>
      <c r="C292" s="12" t="s">
        <v>121</v>
      </c>
      <c r="D292" s="12" t="s">
        <v>226</v>
      </c>
      <c r="E292" s="12"/>
      <c r="F292" s="12" t="s">
        <v>607</v>
      </c>
      <c r="G292" s="12"/>
      <c r="H292" s="12">
        <v>150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>
        <v>0.473636</v>
      </c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 t="s">
        <v>2575</v>
      </c>
      <c r="AT292" s="12">
        <v>1.3896520000000001</v>
      </c>
      <c r="AU292" s="12" t="s">
        <v>183</v>
      </c>
      <c r="AV292" s="12">
        <v>244.38770879855869</v>
      </c>
      <c r="AW292" s="12"/>
      <c r="AX292" s="12"/>
      <c r="AY292" s="12"/>
      <c r="AZ292" s="12"/>
      <c r="BA292" s="12"/>
      <c r="BB292" s="12"/>
    </row>
    <row r="293" spans="1:54" x14ac:dyDescent="0.25">
      <c r="A293" s="12"/>
      <c r="B293" s="12"/>
      <c r="C293" s="12" t="s">
        <v>117</v>
      </c>
      <c r="D293" s="12" t="s">
        <v>221</v>
      </c>
      <c r="E293" s="12" t="s">
        <v>608</v>
      </c>
      <c r="F293" s="12" t="s">
        <v>609</v>
      </c>
      <c r="G293" s="12">
        <v>0.49565599999999999</v>
      </c>
      <c r="H293" s="12">
        <v>40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>
        <v>322</v>
      </c>
      <c r="X293" s="12">
        <v>8.589828429394581</v>
      </c>
      <c r="Y293" s="12">
        <v>-24</v>
      </c>
      <c r="Z293" s="12"/>
      <c r="AA293" s="12">
        <v>0.49565599999999999</v>
      </c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 t="s">
        <v>117</v>
      </c>
      <c r="AT293" s="12">
        <v>9.7316769999999995</v>
      </c>
      <c r="AU293" s="12" t="s">
        <v>112</v>
      </c>
      <c r="AV293" s="12">
        <v>442.69378943156016</v>
      </c>
      <c r="AW293" s="12" t="s">
        <v>129</v>
      </c>
      <c r="AX293" s="12" t="s">
        <v>2539</v>
      </c>
      <c r="AY293" s="12" t="s">
        <v>2540</v>
      </c>
      <c r="AZ293" s="12" t="s">
        <v>2541</v>
      </c>
      <c r="BA293" s="12" t="s">
        <v>2542</v>
      </c>
      <c r="BB293" s="12"/>
    </row>
    <row r="294" spans="1:54" x14ac:dyDescent="0.25">
      <c r="A294" s="12"/>
      <c r="B294" s="12"/>
      <c r="C294" s="12" t="s">
        <v>104</v>
      </c>
      <c r="D294" s="12" t="s">
        <v>188</v>
      </c>
      <c r="E294" s="12" t="s">
        <v>610</v>
      </c>
      <c r="F294" s="12" t="s">
        <v>611</v>
      </c>
      <c r="G294" s="12">
        <v>0.5</v>
      </c>
      <c r="H294" s="12">
        <v>40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>
        <v>0.5</v>
      </c>
      <c r="AB294" s="12"/>
      <c r="AC294" s="12"/>
      <c r="AD294" s="12">
        <v>6.8</v>
      </c>
      <c r="AE294" s="12"/>
      <c r="AF294" s="12"/>
      <c r="AG294" s="12"/>
      <c r="AH294" s="12"/>
      <c r="AI294" s="12">
        <v>1</v>
      </c>
      <c r="AJ294" s="12"/>
      <c r="AK294" s="12"/>
      <c r="AL294" s="12"/>
      <c r="AM294" s="12"/>
      <c r="AN294" s="12"/>
      <c r="AO294" s="12"/>
      <c r="AP294" s="12">
        <v>0.97155499999999995</v>
      </c>
      <c r="AQ294" s="12"/>
      <c r="AR294" s="12"/>
      <c r="AS294" s="12" t="s">
        <v>2593</v>
      </c>
      <c r="AT294" s="12">
        <v>51.340479999999999</v>
      </c>
      <c r="AU294" s="12" t="s">
        <v>108</v>
      </c>
      <c r="AV294" s="12">
        <v>163.74848024555573</v>
      </c>
      <c r="AW294" s="12"/>
      <c r="AX294" s="12"/>
      <c r="AY294" s="12"/>
      <c r="AZ294" s="12"/>
      <c r="BA294" s="12"/>
      <c r="BB294" s="12"/>
    </row>
    <row r="295" spans="1:54" x14ac:dyDescent="0.25">
      <c r="A295" s="12"/>
      <c r="B295" s="12"/>
      <c r="C295" s="12" t="s">
        <v>125</v>
      </c>
      <c r="D295" s="12" t="s">
        <v>254</v>
      </c>
      <c r="E295" s="12" t="s">
        <v>612</v>
      </c>
      <c r="F295" s="12" t="s">
        <v>613</v>
      </c>
      <c r="G295" s="12">
        <v>0.49565599999999999</v>
      </c>
      <c r="H295" s="12">
        <v>40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322</v>
      </c>
      <c r="X295" s="12">
        <v>8.589828429394581</v>
      </c>
      <c r="Y295" s="12">
        <v>-24</v>
      </c>
      <c r="Z295" s="12"/>
      <c r="AA295" s="12">
        <v>0.49565599999999999</v>
      </c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 t="s">
        <v>125</v>
      </c>
      <c r="AT295" s="12">
        <v>94.717843999999999</v>
      </c>
      <c r="AU295" s="12" t="s">
        <v>112</v>
      </c>
      <c r="AV295" s="12">
        <v>365.21953493156104</v>
      </c>
      <c r="AW295" s="12" t="s">
        <v>129</v>
      </c>
      <c r="AX295" s="12" t="s">
        <v>2539</v>
      </c>
      <c r="AY295" s="12" t="s">
        <v>2540</v>
      </c>
      <c r="AZ295" s="12" t="s">
        <v>2541</v>
      </c>
      <c r="BA295" s="12" t="s">
        <v>2542</v>
      </c>
      <c r="BB295" s="12"/>
    </row>
    <row r="296" spans="1:54" x14ac:dyDescent="0.25">
      <c r="A296" s="12"/>
      <c r="B296" s="12"/>
      <c r="C296" s="12" t="s">
        <v>104</v>
      </c>
      <c r="D296" s="12" t="s">
        <v>138</v>
      </c>
      <c r="E296" s="12" t="s">
        <v>614</v>
      </c>
      <c r="F296" s="12" t="s">
        <v>615</v>
      </c>
      <c r="G296" s="12">
        <v>0.25</v>
      </c>
      <c r="H296" s="12">
        <v>50</v>
      </c>
      <c r="I296" s="12"/>
      <c r="J296" s="12">
        <v>-3.4359310000000001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>
        <v>0.25</v>
      </c>
      <c r="AB296" s="12"/>
      <c r="AC296" s="12"/>
      <c r="AD296" s="12">
        <v>-14.664899999999999</v>
      </c>
      <c r="AE296" s="12"/>
      <c r="AF296" s="12"/>
      <c r="AG296" s="12"/>
      <c r="AH296" s="12"/>
      <c r="AI296" s="12">
        <v>-1</v>
      </c>
      <c r="AJ296" s="12"/>
      <c r="AK296" s="12"/>
      <c r="AL296" s="12"/>
      <c r="AM296" s="12"/>
      <c r="AN296" s="12"/>
      <c r="AO296" s="12"/>
      <c r="AP296" s="12"/>
      <c r="AQ296" s="12"/>
      <c r="AR296" s="12"/>
      <c r="AS296" s="12" t="s">
        <v>2593</v>
      </c>
      <c r="AT296" s="12">
        <v>101.264083</v>
      </c>
      <c r="AU296" s="12" t="s">
        <v>141</v>
      </c>
      <c r="AV296" s="12">
        <v>213.67208266555548</v>
      </c>
      <c r="AW296" s="12"/>
      <c r="AX296" s="12"/>
      <c r="AY296" s="12"/>
      <c r="AZ296" s="12"/>
      <c r="BA296" s="12"/>
      <c r="BB296" s="12"/>
    </row>
    <row r="297" spans="1:54" x14ac:dyDescent="0.25">
      <c r="A297" s="12"/>
      <c r="B297" s="12"/>
      <c r="C297" s="12" t="s">
        <v>117</v>
      </c>
      <c r="D297" s="12" t="s">
        <v>132</v>
      </c>
      <c r="E297" s="12"/>
      <c r="F297" s="12" t="s">
        <v>616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>
        <v>0</v>
      </c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 t="s">
        <v>117</v>
      </c>
      <c r="AT297" s="12">
        <v>12.106132000000001</v>
      </c>
      <c r="AU297" s="12" t="s">
        <v>124</v>
      </c>
      <c r="AV297" s="12">
        <v>445.06824443156012</v>
      </c>
      <c r="AW297" s="12"/>
      <c r="AX297" s="12"/>
      <c r="AY297" s="12"/>
      <c r="AZ297" s="12"/>
      <c r="BA297" s="12"/>
      <c r="BB297" s="12"/>
    </row>
    <row r="298" spans="1:54" x14ac:dyDescent="0.25">
      <c r="A298" s="12"/>
      <c r="B298" s="12"/>
      <c r="C298" s="12" t="s">
        <v>234</v>
      </c>
      <c r="D298" s="12" t="s">
        <v>480</v>
      </c>
      <c r="E298" s="12" t="s">
        <v>617</v>
      </c>
      <c r="F298" s="12" t="s">
        <v>618</v>
      </c>
      <c r="G298" s="12">
        <v>0.49565599999999999</v>
      </c>
      <c r="H298" s="12">
        <v>40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>
        <v>322</v>
      </c>
      <c r="X298" s="12">
        <v>5.1537760059396032</v>
      </c>
      <c r="Y298" s="12">
        <v>-90</v>
      </c>
      <c r="Z298" s="12"/>
      <c r="AA298" s="12">
        <v>0.49565599999999999</v>
      </c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 t="s">
        <v>234</v>
      </c>
      <c r="AT298" s="12">
        <v>27.711753999999999</v>
      </c>
      <c r="AU298" s="12" t="s">
        <v>112</v>
      </c>
      <c r="AV298" s="12">
        <v>420.41800843156028</v>
      </c>
      <c r="AW298" s="12" t="s">
        <v>129</v>
      </c>
      <c r="AX298" s="12" t="s">
        <v>2539</v>
      </c>
      <c r="AY298" s="12" t="s">
        <v>2540</v>
      </c>
      <c r="AZ298" s="12" t="s">
        <v>2541</v>
      </c>
      <c r="BA298" s="12" t="s">
        <v>2542</v>
      </c>
      <c r="BB298" s="12"/>
    </row>
    <row r="299" spans="1:54" x14ac:dyDescent="0.25">
      <c r="A299" s="12"/>
      <c r="B299" s="12"/>
      <c r="C299" s="12" t="s">
        <v>125</v>
      </c>
      <c r="D299" s="12" t="s">
        <v>192</v>
      </c>
      <c r="E299" s="12"/>
      <c r="F299" s="12" t="s">
        <v>619</v>
      </c>
      <c r="G299" s="12"/>
      <c r="H299" s="12">
        <v>40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>
        <v>7.1999999999999995E-2</v>
      </c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 t="s">
        <v>2575</v>
      </c>
      <c r="AT299" s="12">
        <v>27.503629</v>
      </c>
      <c r="AU299" s="12" t="s">
        <v>143</v>
      </c>
      <c r="AV299" s="12">
        <v>270.50168593156195</v>
      </c>
      <c r="AW299" s="12"/>
      <c r="AX299" s="12"/>
      <c r="AY299" s="12"/>
      <c r="AZ299" s="12"/>
      <c r="BA299" s="12"/>
      <c r="BB299" s="12"/>
    </row>
    <row r="300" spans="1:54" x14ac:dyDescent="0.25">
      <c r="A300" s="12"/>
      <c r="B300" s="12"/>
      <c r="C300" s="12" t="s">
        <v>121</v>
      </c>
      <c r="D300" s="12" t="s">
        <v>410</v>
      </c>
      <c r="E300" s="12" t="s">
        <v>620</v>
      </c>
      <c r="F300" s="12" t="s">
        <v>621</v>
      </c>
      <c r="G300" s="12">
        <v>0.29817100000000002</v>
      </c>
      <c r="H300" s="12">
        <v>30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>
        <v>80.5</v>
      </c>
      <c r="X300" s="12">
        <v>2.5079568435562143</v>
      </c>
      <c r="Y300" s="12">
        <v>-90</v>
      </c>
      <c r="Z300" s="12"/>
      <c r="AA300" s="12">
        <v>0.29817100000000002</v>
      </c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 t="s">
        <v>2574</v>
      </c>
      <c r="AT300" s="12">
        <v>8.5288380000000004</v>
      </c>
      <c r="AU300" s="12" t="s">
        <v>112</v>
      </c>
      <c r="AV300" s="12">
        <v>232.87057216555547</v>
      </c>
      <c r="AW300" s="12" t="s">
        <v>113</v>
      </c>
      <c r="AX300" s="12" t="s">
        <v>2535</v>
      </c>
      <c r="AY300" s="12" t="s">
        <v>2536</v>
      </c>
      <c r="AZ300" s="12" t="s">
        <v>2537</v>
      </c>
      <c r="BA300" s="12" t="s">
        <v>2538</v>
      </c>
      <c r="BB300" s="12"/>
    </row>
    <row r="301" spans="1:54" x14ac:dyDescent="0.25">
      <c r="A301" s="12"/>
      <c r="B301" s="12"/>
      <c r="C301" s="12" t="s">
        <v>104</v>
      </c>
      <c r="D301" s="12" t="s">
        <v>135</v>
      </c>
      <c r="E301" s="12"/>
      <c r="F301" s="12" t="s">
        <v>622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>
        <v>0</v>
      </c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 t="s">
        <v>2593</v>
      </c>
      <c r="AT301" s="12">
        <v>67.981502000000006</v>
      </c>
      <c r="AU301" s="12" t="s">
        <v>120</v>
      </c>
      <c r="AV301" s="12">
        <v>180.38950212555562</v>
      </c>
      <c r="AW301" s="12"/>
      <c r="AX301" s="12"/>
      <c r="AY301" s="12"/>
      <c r="AZ301" s="12"/>
      <c r="BA301" s="12"/>
      <c r="BB301" s="12"/>
    </row>
    <row r="302" spans="1:54" x14ac:dyDescent="0.25">
      <c r="A302" s="12"/>
      <c r="B302" s="12"/>
      <c r="C302" s="12" t="s">
        <v>121</v>
      </c>
      <c r="D302" s="12" t="s">
        <v>477</v>
      </c>
      <c r="E302" s="12"/>
      <c r="F302" s="12" t="s">
        <v>623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>
        <v>7.1999999999999995E-2</v>
      </c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 t="s">
        <v>2575</v>
      </c>
      <c r="AT302" s="12">
        <v>19.633147000000001</v>
      </c>
      <c r="AU302" s="12" t="s">
        <v>143</v>
      </c>
      <c r="AV302" s="12">
        <v>262.63120393156197</v>
      </c>
      <c r="AW302" s="12"/>
      <c r="AX302" s="12"/>
      <c r="AY302" s="12"/>
      <c r="AZ302" s="12"/>
      <c r="BA302" s="12"/>
      <c r="BB302" s="12"/>
    </row>
    <row r="303" spans="1:54" x14ac:dyDescent="0.25">
      <c r="A303" s="12"/>
      <c r="B303" s="12"/>
      <c r="C303" s="12" t="s">
        <v>125</v>
      </c>
      <c r="D303" s="12" t="s">
        <v>443</v>
      </c>
      <c r="E303" s="12"/>
      <c r="F303" s="12" t="s">
        <v>624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>
        <v>0</v>
      </c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 t="s">
        <v>125</v>
      </c>
      <c r="AT303" s="12">
        <v>19.262127</v>
      </c>
      <c r="AU303" s="12" t="s">
        <v>120</v>
      </c>
      <c r="AV303" s="12">
        <v>289.76381793156185</v>
      </c>
      <c r="AW303" s="12"/>
      <c r="AX303" s="12"/>
      <c r="AY303" s="12"/>
      <c r="AZ303" s="12"/>
      <c r="BA303" s="12"/>
      <c r="BB303" s="12"/>
    </row>
    <row r="304" spans="1:54" x14ac:dyDescent="0.25">
      <c r="A304" s="12"/>
      <c r="B304" s="12"/>
      <c r="C304" s="12" t="s">
        <v>104</v>
      </c>
      <c r="D304" s="12" t="s">
        <v>190</v>
      </c>
      <c r="E304" s="12"/>
      <c r="F304" s="12" t="s">
        <v>625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>
        <v>0</v>
      </c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 t="s">
        <v>2593</v>
      </c>
      <c r="AT304" s="12">
        <v>48.218831999999999</v>
      </c>
      <c r="AU304" s="12" t="s">
        <v>134</v>
      </c>
      <c r="AV304" s="12">
        <v>160.62683156555576</v>
      </c>
      <c r="AW304" s="12"/>
      <c r="AX304" s="12"/>
      <c r="AY304" s="12"/>
      <c r="AZ304" s="12"/>
      <c r="BA304" s="12"/>
      <c r="BB304" s="12"/>
    </row>
    <row r="305" spans="1:54" x14ac:dyDescent="0.25">
      <c r="A305" s="12"/>
      <c r="B305" s="12"/>
      <c r="C305" s="12" t="s">
        <v>104</v>
      </c>
      <c r="D305" s="12" t="s">
        <v>190</v>
      </c>
      <c r="E305" s="12"/>
      <c r="F305" s="12" t="s">
        <v>626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>
        <v>0</v>
      </c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 t="s">
        <v>2593</v>
      </c>
      <c r="AT305" s="12">
        <v>48.127831999999998</v>
      </c>
      <c r="AU305" s="12" t="s">
        <v>134</v>
      </c>
      <c r="AV305" s="12">
        <v>160.53583156555575</v>
      </c>
      <c r="AW305" s="12"/>
      <c r="AX305" s="12"/>
      <c r="AY305" s="12"/>
      <c r="AZ305" s="12"/>
      <c r="BA305" s="12"/>
      <c r="BB305" s="12"/>
    </row>
    <row r="306" spans="1:54" x14ac:dyDescent="0.25">
      <c r="A306" s="12"/>
      <c r="B306" s="12"/>
      <c r="C306" s="12" t="s">
        <v>121</v>
      </c>
      <c r="D306" s="12" t="s">
        <v>240</v>
      </c>
      <c r="E306" s="12"/>
      <c r="F306" s="12" t="s">
        <v>627</v>
      </c>
      <c r="G306" s="12"/>
      <c r="H306" s="12">
        <v>47.5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>
        <v>0.13700000000000001</v>
      </c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 t="s">
        <v>2575</v>
      </c>
      <c r="AT306" s="12">
        <v>23.406129</v>
      </c>
      <c r="AU306" s="12" t="s">
        <v>124</v>
      </c>
      <c r="AV306" s="12">
        <v>266.4041859315621</v>
      </c>
      <c r="AW306" s="12"/>
      <c r="AX306" s="12"/>
      <c r="AY306" s="12"/>
      <c r="AZ306" s="12"/>
      <c r="BA306" s="12"/>
      <c r="BB306" s="12"/>
    </row>
    <row r="307" spans="1:54" x14ac:dyDescent="0.25">
      <c r="A307" s="12"/>
      <c r="B307" s="12"/>
      <c r="C307" s="12" t="s">
        <v>117</v>
      </c>
      <c r="D307" s="12" t="s">
        <v>118</v>
      </c>
      <c r="E307" s="12"/>
      <c r="F307" s="12" t="s">
        <v>628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>
        <v>0</v>
      </c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 t="s">
        <v>117</v>
      </c>
      <c r="AT307" s="12">
        <v>19.293962000000001</v>
      </c>
      <c r="AU307" s="12" t="s">
        <v>120</v>
      </c>
      <c r="AV307" s="12">
        <v>452.25607443156002</v>
      </c>
      <c r="AW307" s="12"/>
      <c r="AX307" s="12"/>
      <c r="AY307" s="12"/>
      <c r="AZ307" s="12"/>
      <c r="BA307" s="12"/>
      <c r="BB307" s="12"/>
    </row>
    <row r="308" spans="1:54" x14ac:dyDescent="0.25">
      <c r="A308" s="12"/>
      <c r="B308" s="12"/>
      <c r="C308" s="12" t="s">
        <v>125</v>
      </c>
      <c r="D308" s="12" t="s">
        <v>629</v>
      </c>
      <c r="E308" s="12"/>
      <c r="F308" s="12" t="s">
        <v>630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>
        <v>0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 t="s">
        <v>125</v>
      </c>
      <c r="AT308" s="12">
        <v>103.295365</v>
      </c>
      <c r="AU308" s="12" t="s">
        <v>124</v>
      </c>
      <c r="AV308" s="12">
        <v>373.79705593156092</v>
      </c>
      <c r="AW308" s="12"/>
      <c r="AX308" s="12"/>
      <c r="AY308" s="12"/>
      <c r="AZ308" s="12"/>
      <c r="BA308" s="12"/>
      <c r="BB308" s="12"/>
    </row>
    <row r="309" spans="1:54" x14ac:dyDescent="0.25">
      <c r="A309" s="12"/>
      <c r="B309" s="12"/>
      <c r="C309" s="12" t="s">
        <v>104</v>
      </c>
      <c r="D309" s="12" t="s">
        <v>196</v>
      </c>
      <c r="E309" s="12" t="s">
        <v>631</v>
      </c>
      <c r="F309" s="12" t="s">
        <v>632</v>
      </c>
      <c r="G309" s="12">
        <v>0.29817100000000002</v>
      </c>
      <c r="H309" s="12">
        <v>34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>
        <v>80.5</v>
      </c>
      <c r="X309" s="12">
        <v>6.5995687038645601</v>
      </c>
      <c r="Y309" s="12">
        <v>-22.5</v>
      </c>
      <c r="Z309" s="12"/>
      <c r="AA309" s="12">
        <v>0.29817100000000002</v>
      </c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 t="s">
        <v>2593</v>
      </c>
      <c r="AT309" s="12">
        <v>65.455444</v>
      </c>
      <c r="AU309" s="12" t="s">
        <v>112</v>
      </c>
      <c r="AV309" s="12">
        <v>177.86344378555557</v>
      </c>
      <c r="AW309" s="12" t="s">
        <v>113</v>
      </c>
      <c r="AX309" s="12" t="s">
        <v>2535</v>
      </c>
      <c r="AY309" s="12" t="s">
        <v>2536</v>
      </c>
      <c r="AZ309" s="12" t="s">
        <v>2537</v>
      </c>
      <c r="BA309" s="12" t="s">
        <v>2538</v>
      </c>
      <c r="BB309" s="12"/>
    </row>
    <row r="310" spans="1:54" x14ac:dyDescent="0.25">
      <c r="A310" s="12"/>
      <c r="B310" s="12"/>
      <c r="C310" s="12" t="s">
        <v>117</v>
      </c>
      <c r="D310" s="12" t="s">
        <v>243</v>
      </c>
      <c r="E310" s="12" t="s">
        <v>633</v>
      </c>
      <c r="F310" s="12" t="s">
        <v>634</v>
      </c>
      <c r="G310" s="12">
        <v>0.5</v>
      </c>
      <c r="H310" s="12">
        <v>40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>
        <v>0.5</v>
      </c>
      <c r="AB310" s="12"/>
      <c r="AC310" s="12"/>
      <c r="AD310" s="12">
        <v>-8</v>
      </c>
      <c r="AE310" s="12"/>
      <c r="AF310" s="12"/>
      <c r="AG310" s="12"/>
      <c r="AH310" s="12"/>
      <c r="AI310" s="12">
        <v>1</v>
      </c>
      <c r="AJ310" s="12"/>
      <c r="AK310" s="12"/>
      <c r="AL310" s="12"/>
      <c r="AM310" s="12"/>
      <c r="AN310" s="12"/>
      <c r="AO310" s="12"/>
      <c r="AP310" s="12">
        <v>-0.706596</v>
      </c>
      <c r="AQ310" s="12"/>
      <c r="AR310" s="12"/>
      <c r="AS310" s="12" t="s">
        <v>117</v>
      </c>
      <c r="AT310" s="12">
        <v>2.8755329999999999</v>
      </c>
      <c r="AU310" s="12" t="s">
        <v>108</v>
      </c>
      <c r="AV310" s="12">
        <v>435.83764543156025</v>
      </c>
      <c r="AW310" s="12"/>
      <c r="AX310" s="12"/>
      <c r="AY310" s="12"/>
      <c r="AZ310" s="12"/>
      <c r="BA310" s="12"/>
      <c r="BB310" s="12"/>
    </row>
    <row r="311" spans="1:54" x14ac:dyDescent="0.25">
      <c r="A311" s="12"/>
      <c r="B311" s="12"/>
      <c r="C311" s="12" t="s">
        <v>125</v>
      </c>
      <c r="D311" s="12" t="s">
        <v>165</v>
      </c>
      <c r="E311" s="12" t="s">
        <v>635</v>
      </c>
      <c r="F311" s="12" t="s">
        <v>636</v>
      </c>
      <c r="G311" s="12">
        <v>0.49565599999999999</v>
      </c>
      <c r="H311" s="12">
        <v>40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>
        <v>322</v>
      </c>
      <c r="X311" s="12">
        <v>8.589828429394581</v>
      </c>
      <c r="Y311" s="12">
        <v>-24</v>
      </c>
      <c r="Z311" s="12"/>
      <c r="AA311" s="12">
        <v>0.49565599999999999</v>
      </c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 t="s">
        <v>125</v>
      </c>
      <c r="AT311" s="12">
        <v>76.108645999999993</v>
      </c>
      <c r="AU311" s="12" t="s">
        <v>112</v>
      </c>
      <c r="AV311" s="12">
        <v>346.61033693156128</v>
      </c>
      <c r="AW311" s="12" t="s">
        <v>129</v>
      </c>
      <c r="AX311" s="12" t="s">
        <v>2539</v>
      </c>
      <c r="AY311" s="12" t="s">
        <v>2540</v>
      </c>
      <c r="AZ311" s="12" t="s">
        <v>2541</v>
      </c>
      <c r="BA311" s="12" t="s">
        <v>2542</v>
      </c>
      <c r="BB311" s="12"/>
    </row>
    <row r="312" spans="1:54" x14ac:dyDescent="0.25">
      <c r="A312" s="12"/>
      <c r="B312" s="12"/>
      <c r="C312" s="12" t="s">
        <v>117</v>
      </c>
      <c r="D312" s="12" t="s">
        <v>138</v>
      </c>
      <c r="E312" s="12" t="s">
        <v>637</v>
      </c>
      <c r="F312" s="12" t="s">
        <v>638</v>
      </c>
      <c r="G312" s="12">
        <v>0.25</v>
      </c>
      <c r="H312" s="12">
        <v>50</v>
      </c>
      <c r="I312" s="12"/>
      <c r="J312" s="12">
        <v>1.9618279999999999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>
        <v>0.25</v>
      </c>
      <c r="AB312" s="12"/>
      <c r="AC312" s="12"/>
      <c r="AD312" s="12">
        <v>12.9</v>
      </c>
      <c r="AE312" s="12"/>
      <c r="AF312" s="12"/>
      <c r="AG312" s="12"/>
      <c r="AH312" s="12"/>
      <c r="AI312" s="12">
        <v>1</v>
      </c>
      <c r="AJ312" s="12"/>
      <c r="AK312" s="12"/>
      <c r="AL312" s="12"/>
      <c r="AM312" s="12"/>
      <c r="AN312" s="12"/>
      <c r="AO312" s="12"/>
      <c r="AP312" s="12"/>
      <c r="AQ312" s="12"/>
      <c r="AR312" s="12"/>
      <c r="AS312" s="12" t="s">
        <v>117</v>
      </c>
      <c r="AT312" s="12">
        <v>70.178396000000006</v>
      </c>
      <c r="AU312" s="12" t="s">
        <v>347</v>
      </c>
      <c r="AV312" s="12">
        <v>503.14050843155968</v>
      </c>
      <c r="AW312" s="12"/>
      <c r="AX312" s="12"/>
      <c r="AY312" s="12"/>
      <c r="AZ312" s="12"/>
      <c r="BA312" s="12"/>
      <c r="BB312" s="12"/>
    </row>
    <row r="313" spans="1:54" x14ac:dyDescent="0.25">
      <c r="A313" s="12"/>
      <c r="B313" s="12"/>
      <c r="C313" s="12" t="s">
        <v>151</v>
      </c>
      <c r="D313" s="12" t="s">
        <v>152</v>
      </c>
      <c r="E313" s="12"/>
      <c r="F313" s="12" t="s">
        <v>639</v>
      </c>
      <c r="G313" s="12"/>
      <c r="H313" s="12">
        <v>150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>
        <v>0</v>
      </c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 t="s">
        <v>151</v>
      </c>
      <c r="AT313" s="12">
        <v>31.322310000000002</v>
      </c>
      <c r="AU313" s="12" t="s">
        <v>183</v>
      </c>
      <c r="AV313" s="12">
        <v>99.812512500000011</v>
      </c>
      <c r="AW313" s="12"/>
      <c r="AX313" s="12"/>
      <c r="AY313" s="12"/>
      <c r="AZ313" s="12"/>
      <c r="BA313" s="12"/>
      <c r="BB313" s="12"/>
    </row>
    <row r="314" spans="1:54" x14ac:dyDescent="0.25">
      <c r="A314" s="12"/>
      <c r="B314" s="12"/>
      <c r="C314" s="12" t="s">
        <v>104</v>
      </c>
      <c r="D314" s="12" t="s">
        <v>138</v>
      </c>
      <c r="E314" s="12" t="s">
        <v>640</v>
      </c>
      <c r="F314" s="12" t="s">
        <v>641</v>
      </c>
      <c r="G314" s="12">
        <v>0.25</v>
      </c>
      <c r="H314" s="12">
        <v>50</v>
      </c>
      <c r="I314" s="12"/>
      <c r="J314" s="12">
        <v>-3.752418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0.25</v>
      </c>
      <c r="AB314" s="12"/>
      <c r="AC314" s="12"/>
      <c r="AD314" s="12">
        <v>-16.015699999999999</v>
      </c>
      <c r="AE314" s="12"/>
      <c r="AF314" s="12"/>
      <c r="AG314" s="12"/>
      <c r="AH314" s="12"/>
      <c r="AI314" s="12">
        <v>1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 t="s">
        <v>2593</v>
      </c>
      <c r="AT314" s="12">
        <v>87.995548999999997</v>
      </c>
      <c r="AU314" s="12" t="s">
        <v>347</v>
      </c>
      <c r="AV314" s="12">
        <v>200.40354916555552</v>
      </c>
      <c r="AW314" s="12"/>
      <c r="AX314" s="12"/>
      <c r="AY314" s="12"/>
      <c r="AZ314" s="12"/>
      <c r="BA314" s="12"/>
      <c r="BB314" s="12"/>
    </row>
    <row r="315" spans="1:54" x14ac:dyDescent="0.25">
      <c r="A315" s="12"/>
      <c r="B315" s="12"/>
      <c r="C315" s="12" t="s">
        <v>201</v>
      </c>
      <c r="D315" s="12" t="s">
        <v>226</v>
      </c>
      <c r="E315" s="12" t="s">
        <v>642</v>
      </c>
      <c r="F315" s="12" t="s">
        <v>643</v>
      </c>
      <c r="G315" s="12">
        <v>1.6502524409919381</v>
      </c>
      <c r="H315" s="12">
        <v>40</v>
      </c>
      <c r="I315" s="12">
        <v>-17.5</v>
      </c>
      <c r="J315" s="12"/>
      <c r="K315" s="12"/>
      <c r="L315" s="12"/>
      <c r="M315" s="12">
        <v>0</v>
      </c>
      <c r="N315" s="12">
        <v>0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>
        <v>1.6502524409919381</v>
      </c>
      <c r="AB315" s="12"/>
      <c r="AC315" s="12"/>
      <c r="AD315" s="12"/>
      <c r="AE315" s="12"/>
      <c r="AF315" s="12"/>
      <c r="AG315" s="12"/>
      <c r="AH315" s="12"/>
      <c r="AI315" s="12">
        <v>1</v>
      </c>
      <c r="AJ315" s="12"/>
      <c r="AK315" s="12"/>
      <c r="AL315" s="12"/>
      <c r="AM315" s="12"/>
      <c r="AN315" s="12"/>
      <c r="AO315" s="12"/>
      <c r="AP315" s="12"/>
      <c r="AQ315" s="12">
        <v>40</v>
      </c>
      <c r="AR315" s="12">
        <v>100</v>
      </c>
      <c r="AS315" s="12" t="s">
        <v>201</v>
      </c>
      <c r="AT315" s="12">
        <v>0.78912700000000002</v>
      </c>
      <c r="AU315" s="12" t="s">
        <v>338</v>
      </c>
      <c r="AV315" s="12">
        <v>557.77391065205563</v>
      </c>
      <c r="AW315" s="12"/>
      <c r="AX315" s="12"/>
      <c r="AY315" s="12"/>
      <c r="AZ315" s="12"/>
      <c r="BA315" s="12"/>
      <c r="BB315" s="12">
        <v>1.6502524409919381</v>
      </c>
    </row>
    <row r="316" spans="1:54" x14ac:dyDescent="0.25">
      <c r="A316" s="12"/>
      <c r="B316" s="12"/>
      <c r="C316" s="12" t="s">
        <v>125</v>
      </c>
      <c r="D316" s="12" t="s">
        <v>644</v>
      </c>
      <c r="E316" s="12" t="s">
        <v>645</v>
      </c>
      <c r="F316" s="12" t="s">
        <v>646</v>
      </c>
      <c r="G316" s="12">
        <v>0.32364399999999999</v>
      </c>
      <c r="H316" s="12">
        <v>40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>
        <v>322</v>
      </c>
      <c r="X316" s="12">
        <v>7.6775716528036977</v>
      </c>
      <c r="Y316" s="12">
        <v>-32</v>
      </c>
      <c r="Z316" s="12"/>
      <c r="AA316" s="12">
        <v>0.32364399999999999</v>
      </c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 t="s">
        <v>125</v>
      </c>
      <c r="AT316" s="12">
        <v>24.234812999999999</v>
      </c>
      <c r="AU316" s="12" t="s">
        <v>112</v>
      </c>
      <c r="AV316" s="12">
        <v>294.7365039315618</v>
      </c>
      <c r="AW316" s="12" t="s">
        <v>187</v>
      </c>
      <c r="AX316" s="12" t="s">
        <v>2543</v>
      </c>
      <c r="AY316" s="12" t="s">
        <v>2544</v>
      </c>
      <c r="AZ316" s="12" t="s">
        <v>2545</v>
      </c>
      <c r="BA316" s="12" t="s">
        <v>2546</v>
      </c>
      <c r="BB316" s="12"/>
    </row>
    <row r="317" spans="1:54" x14ac:dyDescent="0.25">
      <c r="A317" s="12"/>
      <c r="B317" s="12"/>
      <c r="C317" s="12" t="s">
        <v>234</v>
      </c>
      <c r="D317" s="12" t="s">
        <v>480</v>
      </c>
      <c r="E317" s="12"/>
      <c r="F317" s="12" t="s">
        <v>647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>
        <v>7.1999999999999995E-2</v>
      </c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 t="s">
        <v>234</v>
      </c>
      <c r="AT317" s="12">
        <v>28.171476999999999</v>
      </c>
      <c r="AU317" s="12" t="s">
        <v>143</v>
      </c>
      <c r="AV317" s="12">
        <v>420.87773143156033</v>
      </c>
      <c r="AW317" s="12"/>
      <c r="AX317" s="12"/>
      <c r="AY317" s="12"/>
      <c r="AZ317" s="12"/>
      <c r="BA317" s="12"/>
      <c r="BB317" s="12"/>
    </row>
    <row r="318" spans="1:54" x14ac:dyDescent="0.25">
      <c r="A318" s="12"/>
      <c r="B318" s="12"/>
      <c r="C318" s="12" t="s">
        <v>121</v>
      </c>
      <c r="D318" s="12" t="s">
        <v>122</v>
      </c>
      <c r="E318" s="12" t="s">
        <v>648</v>
      </c>
      <c r="F318" s="12" t="s">
        <v>649</v>
      </c>
      <c r="G318" s="12">
        <v>0.25</v>
      </c>
      <c r="H318" s="12">
        <v>50</v>
      </c>
      <c r="I318" s="12"/>
      <c r="J318" s="12">
        <v>-2.8778730000000001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>
        <v>0.25</v>
      </c>
      <c r="AB318" s="12"/>
      <c r="AC318" s="12"/>
      <c r="AD318" s="12">
        <v>-12.2835</v>
      </c>
      <c r="AE318" s="12"/>
      <c r="AF318" s="12"/>
      <c r="AG318" s="12"/>
      <c r="AH318" s="12"/>
      <c r="AI318" s="12">
        <v>-1</v>
      </c>
      <c r="AJ318" s="12"/>
      <c r="AK318" s="12"/>
      <c r="AL318" s="12"/>
      <c r="AM318" s="12"/>
      <c r="AN318" s="12"/>
      <c r="AO318" s="12"/>
      <c r="AP318" s="12"/>
      <c r="AQ318" s="12"/>
      <c r="AR318" s="12"/>
      <c r="AS318" s="12" t="s">
        <v>2573</v>
      </c>
      <c r="AT318" s="12">
        <v>5.5522450000000001</v>
      </c>
      <c r="AU318" s="12" t="s">
        <v>141</v>
      </c>
      <c r="AV318" s="12">
        <v>220.93073366555546</v>
      </c>
      <c r="AW318" s="12"/>
      <c r="AX318" s="12"/>
      <c r="AY318" s="12"/>
      <c r="AZ318" s="12"/>
      <c r="BA318" s="12"/>
      <c r="BB318" s="12"/>
    </row>
    <row r="319" spans="1:54" x14ac:dyDescent="0.25">
      <c r="A319" s="12"/>
      <c r="B319" s="12"/>
      <c r="C319" s="12" t="s">
        <v>104</v>
      </c>
      <c r="D319" s="12" t="s">
        <v>138</v>
      </c>
      <c r="E319" s="12"/>
      <c r="F319" s="12" t="s">
        <v>650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>
        <v>0</v>
      </c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 t="s">
        <v>2593</v>
      </c>
      <c r="AT319" s="12">
        <v>102.670489</v>
      </c>
      <c r="AU319" s="12" t="s">
        <v>124</v>
      </c>
      <c r="AV319" s="12">
        <v>215.07848866555548</v>
      </c>
      <c r="AW319" s="12"/>
      <c r="AX319" s="12"/>
      <c r="AY319" s="12"/>
      <c r="AZ319" s="12"/>
      <c r="BA319" s="12"/>
      <c r="BB319" s="12"/>
    </row>
    <row r="320" spans="1:54" x14ac:dyDescent="0.25">
      <c r="A320" s="12"/>
      <c r="B320" s="12"/>
      <c r="C320" s="12" t="s">
        <v>234</v>
      </c>
      <c r="D320" s="12" t="s">
        <v>226</v>
      </c>
      <c r="E320" s="12"/>
      <c r="F320" s="12" t="s">
        <v>651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>
        <v>0</v>
      </c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 t="s">
        <v>234</v>
      </c>
      <c r="AT320" s="12">
        <v>9.0535680000000003</v>
      </c>
      <c r="AU320" s="12" t="s">
        <v>134</v>
      </c>
      <c r="AV320" s="12">
        <v>401.75982243156051</v>
      </c>
      <c r="AW320" s="12"/>
      <c r="AX320" s="12"/>
      <c r="AY320" s="12"/>
      <c r="AZ320" s="12"/>
      <c r="BA320" s="12"/>
      <c r="BB320" s="12"/>
    </row>
    <row r="321" spans="1:54" x14ac:dyDescent="0.25">
      <c r="A321" s="12"/>
      <c r="B321" s="12"/>
      <c r="C321" s="12" t="s">
        <v>125</v>
      </c>
      <c r="D321" s="12" t="s">
        <v>148</v>
      </c>
      <c r="E321" s="12" t="s">
        <v>652</v>
      </c>
      <c r="F321" s="12" t="s">
        <v>653</v>
      </c>
      <c r="G321" s="12">
        <v>0.49565599999999999</v>
      </c>
      <c r="H321" s="12">
        <v>40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>
        <v>322</v>
      </c>
      <c r="X321" s="12">
        <v>8.589828429394581</v>
      </c>
      <c r="Y321" s="12">
        <v>-24</v>
      </c>
      <c r="Z321" s="12"/>
      <c r="AA321" s="12">
        <v>0.49565599999999999</v>
      </c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 t="s">
        <v>125</v>
      </c>
      <c r="AT321" s="12">
        <v>90.300297</v>
      </c>
      <c r="AU321" s="12" t="s">
        <v>112</v>
      </c>
      <c r="AV321" s="12">
        <v>360.80198793156109</v>
      </c>
      <c r="AW321" s="12" t="s">
        <v>129</v>
      </c>
      <c r="AX321" s="12" t="s">
        <v>2539</v>
      </c>
      <c r="AY321" s="12" t="s">
        <v>2540</v>
      </c>
      <c r="AZ321" s="12" t="s">
        <v>2541</v>
      </c>
      <c r="BA321" s="12" t="s">
        <v>2542</v>
      </c>
      <c r="BB321" s="12"/>
    </row>
    <row r="322" spans="1:54" x14ac:dyDescent="0.25">
      <c r="A322" s="12"/>
      <c r="B322" s="12"/>
      <c r="C322" s="12" t="s">
        <v>125</v>
      </c>
      <c r="D322" s="12" t="s">
        <v>148</v>
      </c>
      <c r="E322" s="12" t="s">
        <v>654</v>
      </c>
      <c r="F322" s="12" t="s">
        <v>655</v>
      </c>
      <c r="G322" s="12">
        <v>0.49565599999999999</v>
      </c>
      <c r="H322" s="12">
        <v>40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>
        <v>322</v>
      </c>
      <c r="X322" s="12">
        <v>8.589828429394581</v>
      </c>
      <c r="Y322" s="12">
        <v>-24</v>
      </c>
      <c r="Z322" s="12"/>
      <c r="AA322" s="12">
        <v>0.49565599999999999</v>
      </c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 t="s">
        <v>125</v>
      </c>
      <c r="AT322" s="12">
        <v>85.423102999999998</v>
      </c>
      <c r="AU322" s="12" t="s">
        <v>112</v>
      </c>
      <c r="AV322" s="12">
        <v>355.92479393156111</v>
      </c>
      <c r="AW322" s="12" t="s">
        <v>129</v>
      </c>
      <c r="AX322" s="12" t="s">
        <v>2539</v>
      </c>
      <c r="AY322" s="12" t="s">
        <v>2540</v>
      </c>
      <c r="AZ322" s="12" t="s">
        <v>2541</v>
      </c>
      <c r="BA322" s="12" t="s">
        <v>2542</v>
      </c>
      <c r="BB322" s="12"/>
    </row>
    <row r="323" spans="1:54" x14ac:dyDescent="0.25">
      <c r="A323" s="12"/>
      <c r="B323" s="12"/>
      <c r="C323" s="12" t="s">
        <v>104</v>
      </c>
      <c r="D323" s="12" t="s">
        <v>155</v>
      </c>
      <c r="E323" s="12" t="s">
        <v>656</v>
      </c>
      <c r="F323" s="12" t="s">
        <v>657</v>
      </c>
      <c r="G323" s="12">
        <v>0.2</v>
      </c>
      <c r="H323" s="12">
        <v>40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>
        <v>0.2</v>
      </c>
      <c r="AB323" s="12"/>
      <c r="AC323" s="12"/>
      <c r="AD323" s="12">
        <v>6.5</v>
      </c>
      <c r="AE323" s="12"/>
      <c r="AF323" s="12"/>
      <c r="AG323" s="12"/>
      <c r="AH323" s="12"/>
      <c r="AI323" s="12">
        <v>1</v>
      </c>
      <c r="AJ323" s="12"/>
      <c r="AK323" s="12"/>
      <c r="AL323" s="12"/>
      <c r="AM323" s="12"/>
      <c r="AN323" s="12"/>
      <c r="AO323" s="12"/>
      <c r="AP323" s="12">
        <v>3.4029199999999999</v>
      </c>
      <c r="AQ323" s="12"/>
      <c r="AR323" s="12"/>
      <c r="AS323" s="12" t="s">
        <v>2593</v>
      </c>
      <c r="AT323" s="12">
        <v>4.080425</v>
      </c>
      <c r="AU323" s="12" t="s">
        <v>108</v>
      </c>
      <c r="AV323" s="12">
        <v>116.48842542555595</v>
      </c>
      <c r="AW323" s="12"/>
      <c r="AX323" s="12"/>
      <c r="AY323" s="12"/>
      <c r="AZ323" s="12"/>
      <c r="BA323" s="12"/>
      <c r="BB323" s="12"/>
    </row>
    <row r="324" spans="1:54" x14ac:dyDescent="0.25">
      <c r="A324" s="12"/>
      <c r="B324" s="12"/>
      <c r="C324" s="12" t="s">
        <v>117</v>
      </c>
      <c r="D324" s="12" t="s">
        <v>221</v>
      </c>
      <c r="E324" s="12" t="s">
        <v>658</v>
      </c>
      <c r="F324" s="12" t="s">
        <v>659</v>
      </c>
      <c r="G324" s="12">
        <v>0.49565599999999999</v>
      </c>
      <c r="H324" s="12">
        <v>40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>
        <v>322</v>
      </c>
      <c r="X324" s="12">
        <v>8.589828429394581</v>
      </c>
      <c r="Y324" s="12">
        <v>-24</v>
      </c>
      <c r="Z324" s="12"/>
      <c r="AA324" s="12">
        <v>0.49565599999999999</v>
      </c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 t="s">
        <v>117</v>
      </c>
      <c r="AT324" s="12">
        <v>7.2351749999999999</v>
      </c>
      <c r="AU324" s="12" t="s">
        <v>112</v>
      </c>
      <c r="AV324" s="12">
        <v>440.19728743156014</v>
      </c>
      <c r="AW324" s="12" t="s">
        <v>129</v>
      </c>
      <c r="AX324" s="12" t="s">
        <v>2539</v>
      </c>
      <c r="AY324" s="12" t="s">
        <v>2540</v>
      </c>
      <c r="AZ324" s="12" t="s">
        <v>2541</v>
      </c>
      <c r="BA324" s="12" t="s">
        <v>2542</v>
      </c>
      <c r="BB324" s="12"/>
    </row>
    <row r="325" spans="1:54" x14ac:dyDescent="0.25">
      <c r="A325" s="12"/>
      <c r="B325" s="12"/>
      <c r="C325" s="12" t="s">
        <v>125</v>
      </c>
      <c r="D325" s="12" t="s">
        <v>243</v>
      </c>
      <c r="E325" s="12" t="s">
        <v>660</v>
      </c>
      <c r="F325" s="12" t="s">
        <v>661</v>
      </c>
      <c r="G325" s="12">
        <v>0.49565599999999999</v>
      </c>
      <c r="H325" s="12">
        <v>40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>
        <v>322</v>
      </c>
      <c r="X325" s="12">
        <v>8.589828429394581</v>
      </c>
      <c r="Y325" s="12">
        <v>-24</v>
      </c>
      <c r="Z325" s="12"/>
      <c r="AA325" s="12">
        <v>0.49565599999999999</v>
      </c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 t="s">
        <v>125</v>
      </c>
      <c r="AT325" s="12">
        <v>51.891554999999997</v>
      </c>
      <c r="AU325" s="12" t="s">
        <v>112</v>
      </c>
      <c r="AV325" s="12">
        <v>322.39324593156158</v>
      </c>
      <c r="AW325" s="12" t="s">
        <v>129</v>
      </c>
      <c r="AX325" s="12" t="s">
        <v>2539</v>
      </c>
      <c r="AY325" s="12" t="s">
        <v>2540</v>
      </c>
      <c r="AZ325" s="12" t="s">
        <v>2541</v>
      </c>
      <c r="BA325" s="12" t="s">
        <v>2542</v>
      </c>
      <c r="BB325" s="12"/>
    </row>
    <row r="326" spans="1:54" x14ac:dyDescent="0.25">
      <c r="A326" s="12"/>
      <c r="B326" s="12"/>
      <c r="C326" s="12" t="s">
        <v>104</v>
      </c>
      <c r="D326" s="12" t="s">
        <v>473</v>
      </c>
      <c r="E326" s="12" t="s">
        <v>662</v>
      </c>
      <c r="F326" s="12" t="s">
        <v>663</v>
      </c>
      <c r="G326" s="12">
        <v>0.29817100000000002</v>
      </c>
      <c r="H326" s="12">
        <v>34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>
        <v>80.5</v>
      </c>
      <c r="X326" s="12">
        <v>6.5995687038645601</v>
      </c>
      <c r="Y326" s="12">
        <v>-22.5</v>
      </c>
      <c r="Z326" s="12"/>
      <c r="AA326" s="12">
        <v>0.29817100000000002</v>
      </c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 t="s">
        <v>2593</v>
      </c>
      <c r="AT326" s="12">
        <v>31.595594999999999</v>
      </c>
      <c r="AU326" s="12" t="s">
        <v>112</v>
      </c>
      <c r="AV326" s="12">
        <v>144.00359534555585</v>
      </c>
      <c r="AW326" s="12" t="s">
        <v>113</v>
      </c>
      <c r="AX326" s="12" t="s">
        <v>2535</v>
      </c>
      <c r="AY326" s="12" t="s">
        <v>2536</v>
      </c>
      <c r="AZ326" s="12" t="s">
        <v>2537</v>
      </c>
      <c r="BA326" s="12" t="s">
        <v>2538</v>
      </c>
      <c r="BB326" s="12"/>
    </row>
    <row r="327" spans="1:54" x14ac:dyDescent="0.25">
      <c r="A327" s="12"/>
      <c r="B327" s="12"/>
      <c r="C327" s="12" t="s">
        <v>125</v>
      </c>
      <c r="D327" s="12" t="s">
        <v>664</v>
      </c>
      <c r="E327" s="12"/>
      <c r="F327" s="12" t="s">
        <v>665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>
        <v>0</v>
      </c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 t="s">
        <v>125</v>
      </c>
      <c r="AT327" s="12">
        <v>84.760166999999996</v>
      </c>
      <c r="AU327" s="12" t="s">
        <v>134</v>
      </c>
      <c r="AV327" s="12">
        <v>355.26185793156117</v>
      </c>
      <c r="AW327" s="12"/>
      <c r="AX327" s="12"/>
      <c r="AY327" s="12"/>
      <c r="AZ327" s="12"/>
      <c r="BA327" s="12"/>
      <c r="BB327" s="12"/>
    </row>
    <row r="328" spans="1:54" x14ac:dyDescent="0.25">
      <c r="A328" s="12"/>
      <c r="B328" s="12"/>
      <c r="C328" s="12" t="s">
        <v>151</v>
      </c>
      <c r="D328" s="12" t="s">
        <v>363</v>
      </c>
      <c r="E328" s="12"/>
      <c r="F328" s="12" t="s">
        <v>666</v>
      </c>
      <c r="G328" s="12"/>
      <c r="H328" s="12">
        <v>40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>
        <v>0.04</v>
      </c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 t="s">
        <v>151</v>
      </c>
      <c r="AT328" s="12">
        <v>43.628194000000001</v>
      </c>
      <c r="AU328" s="12" t="s">
        <v>242</v>
      </c>
      <c r="AV328" s="12">
        <v>112.11839660555597</v>
      </c>
      <c r="AW328" s="12"/>
      <c r="AX328" s="12"/>
      <c r="AY328" s="12"/>
      <c r="AZ328" s="12"/>
      <c r="BA328" s="12"/>
      <c r="BB328" s="12"/>
    </row>
    <row r="329" spans="1:54" x14ac:dyDescent="0.25">
      <c r="A329" s="12"/>
      <c r="B329" s="12"/>
      <c r="C329" s="12" t="s">
        <v>234</v>
      </c>
      <c r="D329" s="12" t="s">
        <v>226</v>
      </c>
      <c r="E329" s="12" t="s">
        <v>667</v>
      </c>
      <c r="F329" s="12" t="s">
        <v>668</v>
      </c>
      <c r="G329" s="12">
        <v>2.3374999999999999</v>
      </c>
      <c r="H329" s="12">
        <v>40</v>
      </c>
      <c r="I329" s="12">
        <v>45</v>
      </c>
      <c r="J329" s="12"/>
      <c r="K329" s="12"/>
      <c r="L329" s="12"/>
      <c r="M329" s="12">
        <v>12.5</v>
      </c>
      <c r="N329" s="12">
        <v>12.5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>
        <v>2.3374999999999999</v>
      </c>
      <c r="AB329" s="12"/>
      <c r="AC329" s="12"/>
      <c r="AD329" s="12"/>
      <c r="AE329" s="12"/>
      <c r="AF329" s="12"/>
      <c r="AG329" s="12"/>
      <c r="AH329" s="12"/>
      <c r="AI329" s="12">
        <v>1</v>
      </c>
      <c r="AJ329" s="12"/>
      <c r="AK329" s="12"/>
      <c r="AL329" s="12"/>
      <c r="AM329" s="12"/>
      <c r="AN329" s="12"/>
      <c r="AO329" s="12"/>
      <c r="AP329" s="12"/>
      <c r="AQ329" s="12">
        <v>40</v>
      </c>
      <c r="AR329" s="12">
        <v>100</v>
      </c>
      <c r="AS329" s="12" t="s">
        <v>234</v>
      </c>
      <c r="AT329" s="12">
        <v>10.708178999999999</v>
      </c>
      <c r="AU329" s="12" t="s">
        <v>338</v>
      </c>
      <c r="AV329" s="12">
        <v>403.4144334315605</v>
      </c>
      <c r="AW329" s="12"/>
      <c r="AX329" s="12"/>
      <c r="AY329" s="12"/>
      <c r="AZ329" s="12"/>
      <c r="BA329" s="12"/>
      <c r="BB329" s="12">
        <v>2.3374999999999999</v>
      </c>
    </row>
    <row r="330" spans="1:54" x14ac:dyDescent="0.25">
      <c r="A330" s="12"/>
      <c r="B330" s="12"/>
      <c r="C330" s="12" t="s">
        <v>125</v>
      </c>
      <c r="D330" s="12" t="s">
        <v>664</v>
      </c>
      <c r="E330" s="12"/>
      <c r="F330" s="12" t="s">
        <v>669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>
        <v>0</v>
      </c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 t="s">
        <v>125</v>
      </c>
      <c r="AT330" s="12">
        <v>84.851167000000004</v>
      </c>
      <c r="AU330" s="12" t="s">
        <v>134</v>
      </c>
      <c r="AV330" s="12">
        <v>355.35285793156118</v>
      </c>
      <c r="AW330" s="12"/>
      <c r="AX330" s="12"/>
      <c r="AY330" s="12"/>
      <c r="AZ330" s="12"/>
      <c r="BA330" s="12"/>
      <c r="BB330" s="12"/>
    </row>
    <row r="331" spans="1:54" x14ac:dyDescent="0.25">
      <c r="A331" s="12"/>
      <c r="B331" s="12"/>
      <c r="C331" s="12" t="s">
        <v>104</v>
      </c>
      <c r="D331" s="12" t="s">
        <v>138</v>
      </c>
      <c r="E331" s="12"/>
      <c r="F331" s="12" t="s">
        <v>670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>
        <v>0</v>
      </c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 t="s">
        <v>2593</v>
      </c>
      <c r="AT331" s="12">
        <v>102.835489</v>
      </c>
      <c r="AU331" s="12" t="s">
        <v>134</v>
      </c>
      <c r="AV331" s="12">
        <v>215.2434886655555</v>
      </c>
      <c r="AW331" s="12"/>
      <c r="AX331" s="12"/>
      <c r="AY331" s="12"/>
      <c r="AZ331" s="12"/>
      <c r="BA331" s="12"/>
      <c r="BB331" s="12"/>
    </row>
    <row r="332" spans="1:54" x14ac:dyDescent="0.25">
      <c r="A332" s="12"/>
      <c r="B332" s="12"/>
      <c r="C332" s="12" t="s">
        <v>104</v>
      </c>
      <c r="D332" s="12" t="s">
        <v>135</v>
      </c>
      <c r="E332" s="12" t="s">
        <v>671</v>
      </c>
      <c r="F332" s="12" t="s">
        <v>672</v>
      </c>
      <c r="G332" s="12">
        <v>0.29817100000000002</v>
      </c>
      <c r="H332" s="12">
        <v>34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>
        <v>80.5</v>
      </c>
      <c r="X332" s="12">
        <v>6.5995687038645601</v>
      </c>
      <c r="Y332" s="12">
        <v>-22.5</v>
      </c>
      <c r="Z332" s="12"/>
      <c r="AA332" s="12">
        <v>0.29817100000000002</v>
      </c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 t="s">
        <v>2593</v>
      </c>
      <c r="AT332" s="12">
        <v>71.827867999999995</v>
      </c>
      <c r="AU332" s="12" t="s">
        <v>112</v>
      </c>
      <c r="AV332" s="12">
        <v>184.23586830555553</v>
      </c>
      <c r="AW332" s="12" t="s">
        <v>113</v>
      </c>
      <c r="AX332" s="12" t="s">
        <v>2535</v>
      </c>
      <c r="AY332" s="12" t="s">
        <v>2536</v>
      </c>
      <c r="AZ332" s="12" t="s">
        <v>2537</v>
      </c>
      <c r="BA332" s="12" t="s">
        <v>2538</v>
      </c>
      <c r="BB332" s="12"/>
    </row>
    <row r="333" spans="1:54" x14ac:dyDescent="0.25">
      <c r="A333" s="12"/>
      <c r="B333" s="12"/>
      <c r="C333" s="12" t="s">
        <v>125</v>
      </c>
      <c r="D333" s="12" t="s">
        <v>245</v>
      </c>
      <c r="E333" s="12" t="s">
        <v>673</v>
      </c>
      <c r="F333" s="12" t="s">
        <v>674</v>
      </c>
      <c r="G333" s="12">
        <v>0.49565599999999999</v>
      </c>
      <c r="H333" s="12">
        <v>40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>
        <v>322</v>
      </c>
      <c r="X333" s="12">
        <v>8.589828429394581</v>
      </c>
      <c r="Y333" s="12">
        <v>-24</v>
      </c>
      <c r="Z333" s="12"/>
      <c r="AA333" s="12">
        <v>0.49565599999999999</v>
      </c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 t="s">
        <v>125</v>
      </c>
      <c r="AT333" s="12">
        <v>120.125281</v>
      </c>
      <c r="AU333" s="12" t="s">
        <v>112</v>
      </c>
      <c r="AV333" s="12">
        <v>390.62697193156072</v>
      </c>
      <c r="AW333" s="12" t="s">
        <v>129</v>
      </c>
      <c r="AX333" s="12" t="s">
        <v>2539</v>
      </c>
      <c r="AY333" s="12" t="s">
        <v>2540</v>
      </c>
      <c r="AZ333" s="12" t="s">
        <v>2541</v>
      </c>
      <c r="BA333" s="12" t="s">
        <v>2542</v>
      </c>
      <c r="BB333" s="12"/>
    </row>
    <row r="334" spans="1:54" x14ac:dyDescent="0.25">
      <c r="A334" s="12"/>
      <c r="B334" s="12"/>
      <c r="C334" s="12" t="s">
        <v>125</v>
      </c>
      <c r="D334" s="12" t="s">
        <v>469</v>
      </c>
      <c r="E334" s="12"/>
      <c r="F334" s="12" t="s">
        <v>675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>
        <v>0</v>
      </c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 t="s">
        <v>125</v>
      </c>
      <c r="AT334" s="12">
        <v>9.3203650000000007</v>
      </c>
      <c r="AU334" s="12" t="s">
        <v>120</v>
      </c>
      <c r="AV334" s="12">
        <v>279.82205593156186</v>
      </c>
      <c r="AW334" s="12"/>
      <c r="AX334" s="12"/>
      <c r="AY334" s="12"/>
      <c r="AZ334" s="12"/>
      <c r="BA334" s="12"/>
      <c r="BB334" s="12"/>
    </row>
    <row r="335" spans="1:54" x14ac:dyDescent="0.25">
      <c r="A335" s="12"/>
      <c r="B335" s="12"/>
      <c r="C335" s="12" t="s">
        <v>234</v>
      </c>
      <c r="D335" s="12" t="s">
        <v>240</v>
      </c>
      <c r="E335" s="12"/>
      <c r="F335" s="12" t="s">
        <v>676</v>
      </c>
      <c r="G335" s="12"/>
      <c r="H335" s="12">
        <v>50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>
        <v>0.2</v>
      </c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 t="s">
        <v>234</v>
      </c>
      <c r="AT335" s="12">
        <v>28.598030999999999</v>
      </c>
      <c r="AU335" s="12" t="s">
        <v>239</v>
      </c>
      <c r="AV335" s="12">
        <v>421.30428543156029</v>
      </c>
      <c r="AW335" s="12"/>
      <c r="AX335" s="12"/>
      <c r="AY335" s="12"/>
      <c r="AZ335" s="12"/>
      <c r="BA335" s="12"/>
      <c r="BB335" s="12"/>
    </row>
    <row r="336" spans="1:54" x14ac:dyDescent="0.25">
      <c r="A336" s="12"/>
      <c r="B336" s="12"/>
      <c r="C336" s="12" t="s">
        <v>125</v>
      </c>
      <c r="D336" s="12" t="s">
        <v>424</v>
      </c>
      <c r="E336" s="12" t="s">
        <v>677</v>
      </c>
      <c r="F336" s="12" t="s">
        <v>678</v>
      </c>
      <c r="G336" s="12">
        <v>0.49565599999999999</v>
      </c>
      <c r="H336" s="12">
        <v>40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>
        <v>322</v>
      </c>
      <c r="X336" s="12">
        <v>8.589828429394581</v>
      </c>
      <c r="Y336" s="12">
        <v>-24</v>
      </c>
      <c r="Z336" s="12"/>
      <c r="AA336" s="12">
        <v>0.49565599999999999</v>
      </c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 t="s">
        <v>125</v>
      </c>
      <c r="AT336" s="12">
        <v>113.32704200000001</v>
      </c>
      <c r="AU336" s="12" t="s">
        <v>112</v>
      </c>
      <c r="AV336" s="12">
        <v>383.82873293156081</v>
      </c>
      <c r="AW336" s="12" t="s">
        <v>129</v>
      </c>
      <c r="AX336" s="12" t="s">
        <v>2539</v>
      </c>
      <c r="AY336" s="12" t="s">
        <v>2540</v>
      </c>
      <c r="AZ336" s="12" t="s">
        <v>2541</v>
      </c>
      <c r="BA336" s="12" t="s">
        <v>2542</v>
      </c>
      <c r="BB336" s="12"/>
    </row>
    <row r="337" spans="1:54" x14ac:dyDescent="0.25">
      <c r="A337" s="12"/>
      <c r="B337" s="12"/>
      <c r="C337" s="12" t="s">
        <v>125</v>
      </c>
      <c r="D337" s="12" t="s">
        <v>443</v>
      </c>
      <c r="E337" s="12" t="s">
        <v>679</v>
      </c>
      <c r="F337" s="12" t="s">
        <v>680</v>
      </c>
      <c r="G337" s="12">
        <v>0.32364399999999999</v>
      </c>
      <c r="H337" s="12">
        <v>40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>
        <v>322</v>
      </c>
      <c r="X337" s="12">
        <v>7.6775716528036977</v>
      </c>
      <c r="Y337" s="12">
        <v>-35</v>
      </c>
      <c r="Z337" s="12"/>
      <c r="AA337" s="12">
        <v>0.32364399999999999</v>
      </c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 t="s">
        <v>125</v>
      </c>
      <c r="AT337" s="12">
        <v>16.696677999999999</v>
      </c>
      <c r="AU337" s="12" t="s">
        <v>112</v>
      </c>
      <c r="AV337" s="12">
        <v>287.19836893156184</v>
      </c>
      <c r="AW337" s="12" t="s">
        <v>187</v>
      </c>
      <c r="AX337" s="12" t="s">
        <v>2543</v>
      </c>
      <c r="AY337" s="12" t="s">
        <v>2544</v>
      </c>
      <c r="AZ337" s="12" t="s">
        <v>2545</v>
      </c>
      <c r="BA337" s="12" t="s">
        <v>2546</v>
      </c>
      <c r="BB337" s="12"/>
    </row>
    <row r="338" spans="1:54" x14ac:dyDescent="0.25">
      <c r="A338" s="12"/>
      <c r="B338" s="12"/>
      <c r="C338" s="12" t="s">
        <v>117</v>
      </c>
      <c r="D338" s="12" t="s">
        <v>138</v>
      </c>
      <c r="E338" s="12"/>
      <c r="F338" s="12" t="s">
        <v>681</v>
      </c>
      <c r="G338" s="12"/>
      <c r="H338" s="12">
        <v>50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>
        <v>0.2</v>
      </c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 t="s">
        <v>117</v>
      </c>
      <c r="AT338" s="12">
        <v>105.89839600000001</v>
      </c>
      <c r="AU338" s="12" t="s">
        <v>239</v>
      </c>
      <c r="AV338" s="12">
        <v>538.86050843155965</v>
      </c>
      <c r="AW338" s="12"/>
      <c r="AX338" s="12"/>
      <c r="AY338" s="12"/>
      <c r="AZ338" s="12"/>
      <c r="BA338" s="12"/>
      <c r="BB338" s="12"/>
    </row>
    <row r="339" spans="1:54" x14ac:dyDescent="0.25">
      <c r="A339" s="12"/>
      <c r="B339" s="12"/>
      <c r="C339" s="12" t="s">
        <v>125</v>
      </c>
      <c r="D339" s="12" t="s">
        <v>243</v>
      </c>
      <c r="E339" s="12" t="s">
        <v>682</v>
      </c>
      <c r="F339" s="12" t="s">
        <v>683</v>
      </c>
      <c r="G339" s="12">
        <v>0.49565599999999999</v>
      </c>
      <c r="H339" s="12">
        <v>40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>
        <v>322</v>
      </c>
      <c r="X339" s="12">
        <v>8.589828429394581</v>
      </c>
      <c r="Y339" s="12">
        <v>-24</v>
      </c>
      <c r="Z339" s="12"/>
      <c r="AA339" s="12">
        <v>0.49565599999999999</v>
      </c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 t="s">
        <v>125</v>
      </c>
      <c r="AT339" s="12">
        <v>51.296382000000001</v>
      </c>
      <c r="AU339" s="12" t="s">
        <v>112</v>
      </c>
      <c r="AV339" s="12">
        <v>321.79807293156159</v>
      </c>
      <c r="AW339" s="12" t="s">
        <v>129</v>
      </c>
      <c r="AX339" s="12" t="s">
        <v>2539</v>
      </c>
      <c r="AY339" s="12" t="s">
        <v>2540</v>
      </c>
      <c r="AZ339" s="12" t="s">
        <v>2541</v>
      </c>
      <c r="BA339" s="12" t="s">
        <v>2542</v>
      </c>
      <c r="BB339" s="12"/>
    </row>
    <row r="340" spans="1:54" x14ac:dyDescent="0.25">
      <c r="A340" s="12"/>
      <c r="B340" s="12"/>
      <c r="C340" s="12" t="s">
        <v>104</v>
      </c>
      <c r="D340" s="12" t="s">
        <v>138</v>
      </c>
      <c r="E340" s="12"/>
      <c r="F340" s="12" t="s">
        <v>684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>
        <v>0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 t="s">
        <v>2593</v>
      </c>
      <c r="AT340" s="12">
        <v>93.343973000000005</v>
      </c>
      <c r="AU340" s="12" t="s">
        <v>134</v>
      </c>
      <c r="AV340" s="12">
        <v>205.75197316555551</v>
      </c>
      <c r="AW340" s="12"/>
      <c r="AX340" s="12"/>
      <c r="AY340" s="12"/>
      <c r="AZ340" s="12"/>
      <c r="BA340" s="12"/>
      <c r="BB340" s="12"/>
    </row>
    <row r="341" spans="1:54" x14ac:dyDescent="0.25">
      <c r="A341" s="12"/>
      <c r="B341" s="12"/>
      <c r="C341" s="12" t="s">
        <v>104</v>
      </c>
      <c r="D341" s="12" t="s">
        <v>196</v>
      </c>
      <c r="E341" s="12" t="s">
        <v>685</v>
      </c>
      <c r="F341" s="12" t="s">
        <v>686</v>
      </c>
      <c r="G341" s="12">
        <v>0.29817100000000002</v>
      </c>
      <c r="H341" s="12">
        <v>34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>
        <v>80.5</v>
      </c>
      <c r="X341" s="12">
        <v>6.5995687038645601</v>
      </c>
      <c r="Y341" s="12">
        <v>-22.5</v>
      </c>
      <c r="Z341" s="12"/>
      <c r="AA341" s="12">
        <v>0.29817100000000002</v>
      </c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 t="s">
        <v>2593</v>
      </c>
      <c r="AT341" s="12">
        <v>64.660067999999995</v>
      </c>
      <c r="AU341" s="12" t="s">
        <v>112</v>
      </c>
      <c r="AV341" s="12">
        <v>177.0680677855556</v>
      </c>
      <c r="AW341" s="12" t="s">
        <v>113</v>
      </c>
      <c r="AX341" s="12" t="s">
        <v>2535</v>
      </c>
      <c r="AY341" s="12" t="s">
        <v>2536</v>
      </c>
      <c r="AZ341" s="12" t="s">
        <v>2537</v>
      </c>
      <c r="BA341" s="12" t="s">
        <v>2538</v>
      </c>
      <c r="BB341" s="12"/>
    </row>
    <row r="342" spans="1:54" x14ac:dyDescent="0.25">
      <c r="A342" s="12"/>
      <c r="B342" s="12"/>
      <c r="C342" s="12" t="s">
        <v>104</v>
      </c>
      <c r="D342" s="12" t="s">
        <v>687</v>
      </c>
      <c r="E342" s="12"/>
      <c r="F342" s="12" t="s">
        <v>688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>
        <v>0</v>
      </c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 t="s">
        <v>2593</v>
      </c>
      <c r="AT342" s="12">
        <v>29.010558</v>
      </c>
      <c r="AU342" s="12" t="s">
        <v>183</v>
      </c>
      <c r="AV342" s="12">
        <v>141.41855800555589</v>
      </c>
      <c r="AW342" s="12"/>
      <c r="AX342" s="12"/>
      <c r="AY342" s="12"/>
      <c r="AZ342" s="12"/>
      <c r="BA342" s="12"/>
      <c r="BB342" s="12"/>
    </row>
    <row r="343" spans="1:54" x14ac:dyDescent="0.25">
      <c r="A343" s="12"/>
      <c r="B343" s="12"/>
      <c r="C343" s="12" t="s">
        <v>121</v>
      </c>
      <c r="D343" s="12" t="s">
        <v>122</v>
      </c>
      <c r="E343" s="12"/>
      <c r="F343" s="12" t="s">
        <v>689</v>
      </c>
      <c r="G343" s="12"/>
      <c r="H343" s="12">
        <v>50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>
        <v>0.2</v>
      </c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 t="s">
        <v>2574</v>
      </c>
      <c r="AT343" s="12">
        <v>13.801551999999999</v>
      </c>
      <c r="AU343" s="12" t="s">
        <v>239</v>
      </c>
      <c r="AV343" s="12">
        <v>238.14328566555545</v>
      </c>
      <c r="AW343" s="12"/>
      <c r="AX343" s="12"/>
      <c r="AY343" s="12"/>
      <c r="AZ343" s="12"/>
      <c r="BA343" s="12"/>
      <c r="BB343" s="12"/>
    </row>
    <row r="344" spans="1:54" x14ac:dyDescent="0.25">
      <c r="A344" s="12"/>
      <c r="B344" s="12"/>
      <c r="C344" s="12" t="s">
        <v>125</v>
      </c>
      <c r="D344" s="12" t="s">
        <v>283</v>
      </c>
      <c r="E344" s="12" t="s">
        <v>690</v>
      </c>
      <c r="F344" s="12" t="s">
        <v>691</v>
      </c>
      <c r="G344" s="12">
        <v>0.32364399999999999</v>
      </c>
      <c r="H344" s="12">
        <v>40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322</v>
      </c>
      <c r="X344" s="12">
        <v>7.6775716528036977</v>
      </c>
      <c r="Y344" s="12">
        <v>-35</v>
      </c>
      <c r="Z344" s="12"/>
      <c r="AA344" s="12">
        <v>0.32364399999999999</v>
      </c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 t="s">
        <v>125</v>
      </c>
      <c r="AT344" s="12">
        <v>4.3315729999999997</v>
      </c>
      <c r="AU344" s="12" t="s">
        <v>112</v>
      </c>
      <c r="AV344" s="12">
        <v>274.83326393156193</v>
      </c>
      <c r="AW344" s="12" t="s">
        <v>187</v>
      </c>
      <c r="AX344" s="12" t="s">
        <v>2543</v>
      </c>
      <c r="AY344" s="12" t="s">
        <v>2544</v>
      </c>
      <c r="AZ344" s="12" t="s">
        <v>2545</v>
      </c>
      <c r="BA344" s="12" t="s">
        <v>2546</v>
      </c>
      <c r="BB344" s="12"/>
    </row>
    <row r="345" spans="1:54" x14ac:dyDescent="0.25">
      <c r="A345" s="12"/>
      <c r="B345" s="12"/>
      <c r="C345" s="12" t="s">
        <v>104</v>
      </c>
      <c r="D345" s="12" t="s">
        <v>342</v>
      </c>
      <c r="E345" s="12" t="s">
        <v>692</v>
      </c>
      <c r="F345" s="12" t="s">
        <v>693</v>
      </c>
      <c r="G345" s="12">
        <v>0.29817100000000002</v>
      </c>
      <c r="H345" s="12">
        <v>34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>
        <v>80.5</v>
      </c>
      <c r="X345" s="12">
        <v>6.5995687038645601</v>
      </c>
      <c r="Y345" s="12">
        <v>-22.5</v>
      </c>
      <c r="Z345" s="12"/>
      <c r="AA345" s="12">
        <v>0.29817100000000002</v>
      </c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 t="s">
        <v>2593</v>
      </c>
      <c r="AT345" s="12">
        <v>46.338169999999998</v>
      </c>
      <c r="AU345" s="12" t="s">
        <v>112</v>
      </c>
      <c r="AV345" s="12">
        <v>158.74617022555572</v>
      </c>
      <c r="AW345" s="12" t="s">
        <v>113</v>
      </c>
      <c r="AX345" s="12" t="s">
        <v>2535</v>
      </c>
      <c r="AY345" s="12" t="s">
        <v>2536</v>
      </c>
      <c r="AZ345" s="12" t="s">
        <v>2537</v>
      </c>
      <c r="BA345" s="12" t="s">
        <v>2538</v>
      </c>
      <c r="BB345" s="12"/>
    </row>
    <row r="346" spans="1:54" x14ac:dyDescent="0.25">
      <c r="A346" s="12"/>
      <c r="B346" s="12"/>
      <c r="C346" s="12" t="s">
        <v>104</v>
      </c>
      <c r="D346" s="12" t="s">
        <v>159</v>
      </c>
      <c r="E346" s="12" t="s">
        <v>694</v>
      </c>
      <c r="F346" s="12" t="s">
        <v>695</v>
      </c>
      <c r="G346" s="12">
        <v>0.29817100000000002</v>
      </c>
      <c r="H346" s="12">
        <v>34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>
        <v>80.5</v>
      </c>
      <c r="X346" s="12">
        <v>6.5995687038645601</v>
      </c>
      <c r="Y346" s="12">
        <v>-22.5</v>
      </c>
      <c r="Z346" s="12"/>
      <c r="AA346" s="12">
        <v>0.29817100000000002</v>
      </c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 t="s">
        <v>2593</v>
      </c>
      <c r="AT346" s="12">
        <v>77.802605</v>
      </c>
      <c r="AU346" s="12" t="s">
        <v>112</v>
      </c>
      <c r="AV346" s="12">
        <v>190.21060482555549</v>
      </c>
      <c r="AW346" s="12" t="s">
        <v>113</v>
      </c>
      <c r="AX346" s="12" t="s">
        <v>2535</v>
      </c>
      <c r="AY346" s="12" t="s">
        <v>2536</v>
      </c>
      <c r="AZ346" s="12" t="s">
        <v>2537</v>
      </c>
      <c r="BA346" s="12" t="s">
        <v>2538</v>
      </c>
      <c r="BB346" s="12"/>
    </row>
    <row r="347" spans="1:54" x14ac:dyDescent="0.25">
      <c r="A347" s="12"/>
      <c r="B347" s="12"/>
      <c r="C347" s="12" t="s">
        <v>125</v>
      </c>
      <c r="D347" s="12" t="s">
        <v>696</v>
      </c>
      <c r="E347" s="12"/>
      <c r="F347" s="12" t="s">
        <v>697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>
        <v>0</v>
      </c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 t="s">
        <v>125</v>
      </c>
      <c r="AT347" s="12">
        <v>39.580475</v>
      </c>
      <c r="AU347" s="12" t="s">
        <v>134</v>
      </c>
      <c r="AV347" s="12">
        <v>310.08216593156169</v>
      </c>
      <c r="AW347" s="12"/>
      <c r="AX347" s="12"/>
      <c r="AY347" s="12"/>
      <c r="AZ347" s="12"/>
      <c r="BA347" s="12"/>
      <c r="BB347" s="12"/>
    </row>
    <row r="348" spans="1:54" x14ac:dyDescent="0.25">
      <c r="A348" s="12"/>
      <c r="B348" s="12"/>
      <c r="C348" s="12" t="s">
        <v>104</v>
      </c>
      <c r="D348" s="12" t="s">
        <v>206</v>
      </c>
      <c r="E348" s="12" t="s">
        <v>698</v>
      </c>
      <c r="F348" s="12" t="s">
        <v>699</v>
      </c>
      <c r="G348" s="12">
        <v>0.175507</v>
      </c>
      <c r="H348" s="12">
        <v>34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>
        <v>80.5</v>
      </c>
      <c r="X348" s="12">
        <v>5.6117419818012957</v>
      </c>
      <c r="Y348" s="12">
        <v>-35</v>
      </c>
      <c r="Z348" s="12"/>
      <c r="AA348" s="12">
        <v>0.175507</v>
      </c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 t="s">
        <v>2593</v>
      </c>
      <c r="AT348" s="12">
        <v>8.5965600000000002</v>
      </c>
      <c r="AU348" s="12" t="s">
        <v>112</v>
      </c>
      <c r="AV348" s="12">
        <v>121.00456010555591</v>
      </c>
      <c r="AW348" s="12" t="s">
        <v>209</v>
      </c>
      <c r="AX348" s="12" t="s">
        <v>2547</v>
      </c>
      <c r="AY348" s="12" t="s">
        <v>2548</v>
      </c>
      <c r="AZ348" s="12" t="s">
        <v>2549</v>
      </c>
      <c r="BA348" s="12" t="s">
        <v>2550</v>
      </c>
      <c r="BB348" s="12"/>
    </row>
    <row r="349" spans="1:54" x14ac:dyDescent="0.25">
      <c r="A349" s="12"/>
      <c r="B349" s="12"/>
      <c r="C349" s="12" t="s">
        <v>125</v>
      </c>
      <c r="D349" s="12" t="s">
        <v>696</v>
      </c>
      <c r="E349" s="12"/>
      <c r="F349" s="12" t="s">
        <v>700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>
        <v>0</v>
      </c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 t="s">
        <v>125</v>
      </c>
      <c r="AT349" s="12">
        <v>39.671475000000001</v>
      </c>
      <c r="AU349" s="12" t="s">
        <v>134</v>
      </c>
      <c r="AV349" s="12">
        <v>310.1731659315617</v>
      </c>
      <c r="AW349" s="12"/>
      <c r="AX349" s="12"/>
      <c r="AY349" s="12"/>
      <c r="AZ349" s="12"/>
      <c r="BA349" s="12"/>
      <c r="BB349" s="12"/>
    </row>
    <row r="350" spans="1:54" x14ac:dyDescent="0.25">
      <c r="A350" s="12"/>
      <c r="B350" s="12"/>
      <c r="C350" s="12" t="s">
        <v>117</v>
      </c>
      <c r="D350" s="12" t="s">
        <v>138</v>
      </c>
      <c r="E350" s="12"/>
      <c r="F350" s="12" t="s">
        <v>701</v>
      </c>
      <c r="G350" s="12"/>
      <c r="H350" s="12">
        <v>47.5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>
        <v>0.13700000000000001</v>
      </c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 t="s">
        <v>117</v>
      </c>
      <c r="AT350" s="12">
        <v>100.96089600000001</v>
      </c>
      <c r="AU350" s="12" t="s">
        <v>124</v>
      </c>
      <c r="AV350" s="12">
        <v>533.92300843155977</v>
      </c>
      <c r="AW350" s="12"/>
      <c r="AX350" s="12"/>
      <c r="AY350" s="12"/>
      <c r="AZ350" s="12"/>
      <c r="BA350" s="12"/>
      <c r="BB350" s="12"/>
    </row>
    <row r="351" spans="1:54" x14ac:dyDescent="0.25">
      <c r="A351" s="12"/>
      <c r="B351" s="12"/>
      <c r="C351" s="12" t="s">
        <v>117</v>
      </c>
      <c r="D351" s="12" t="s">
        <v>138</v>
      </c>
      <c r="E351" s="12"/>
      <c r="F351" s="12" t="s">
        <v>702</v>
      </c>
      <c r="G351" s="12"/>
      <c r="H351" s="12">
        <v>50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>
        <v>0.2</v>
      </c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 t="s">
        <v>117</v>
      </c>
      <c r="AT351" s="12">
        <v>37.905396000000003</v>
      </c>
      <c r="AU351" s="12" t="s">
        <v>239</v>
      </c>
      <c r="AV351" s="12">
        <v>470.86750843155983</v>
      </c>
      <c r="AW351" s="12"/>
      <c r="AX351" s="12"/>
      <c r="AY351" s="12"/>
      <c r="AZ351" s="12"/>
      <c r="BA351" s="12"/>
      <c r="BB351" s="12"/>
    </row>
    <row r="352" spans="1:54" x14ac:dyDescent="0.25">
      <c r="A352" s="12"/>
      <c r="B352" s="12"/>
      <c r="C352" s="12" t="s">
        <v>104</v>
      </c>
      <c r="D352" s="12" t="s">
        <v>206</v>
      </c>
      <c r="E352" s="12"/>
      <c r="F352" s="12" t="s">
        <v>703</v>
      </c>
      <c r="G352" s="12"/>
      <c r="H352" s="12">
        <v>40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>
        <v>7.1999999999999995E-2</v>
      </c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 t="s">
        <v>2593</v>
      </c>
      <c r="AT352" s="12">
        <v>6.7461900000000004</v>
      </c>
      <c r="AU352" s="12" t="s">
        <v>143</v>
      </c>
      <c r="AV352" s="12">
        <v>119.15418976555593</v>
      </c>
      <c r="AW352" s="12"/>
      <c r="AX352" s="12"/>
      <c r="AY352" s="12"/>
      <c r="AZ352" s="12"/>
      <c r="BA352" s="12"/>
      <c r="BB352" s="12"/>
    </row>
    <row r="353" spans="1:54" x14ac:dyDescent="0.25">
      <c r="A353" s="12"/>
      <c r="B353" s="12"/>
      <c r="C353" s="12" t="s">
        <v>125</v>
      </c>
      <c r="D353" s="12" t="s">
        <v>192</v>
      </c>
      <c r="E353" s="12"/>
      <c r="F353" s="12" t="s">
        <v>704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>
        <v>0</v>
      </c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 t="s">
        <v>125</v>
      </c>
      <c r="AT353" s="12">
        <v>0.51274699999999995</v>
      </c>
      <c r="AU353" s="12" t="s">
        <v>120</v>
      </c>
      <c r="AV353" s="12">
        <v>271.01443793156193</v>
      </c>
      <c r="AW353" s="12"/>
      <c r="AX353" s="12"/>
      <c r="AY353" s="12"/>
      <c r="AZ353" s="12"/>
      <c r="BA353" s="12"/>
      <c r="BB353" s="12"/>
    </row>
    <row r="354" spans="1:54" x14ac:dyDescent="0.25">
      <c r="A354" s="12"/>
      <c r="B354" s="12"/>
      <c r="C354" s="12" t="s">
        <v>234</v>
      </c>
      <c r="D354" s="12" t="s">
        <v>240</v>
      </c>
      <c r="E354" s="12"/>
      <c r="F354" s="12" t="s">
        <v>705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>
        <v>0</v>
      </c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 t="s">
        <v>234</v>
      </c>
      <c r="AT354" s="12">
        <v>21.466857999999998</v>
      </c>
      <c r="AU354" s="12" t="s">
        <v>124</v>
      </c>
      <c r="AV354" s="12">
        <v>414.1731124315603</v>
      </c>
      <c r="AW354" s="12"/>
      <c r="AX354" s="12"/>
      <c r="AY354" s="12"/>
      <c r="AZ354" s="12"/>
      <c r="BA354" s="12"/>
      <c r="BB354" s="12"/>
    </row>
    <row r="355" spans="1:54" x14ac:dyDescent="0.25">
      <c r="A355" s="12"/>
      <c r="B355" s="12"/>
      <c r="C355" s="12" t="s">
        <v>125</v>
      </c>
      <c r="D355" s="12" t="s">
        <v>165</v>
      </c>
      <c r="E355" s="12"/>
      <c r="F355" s="12" t="s">
        <v>706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>
        <v>0</v>
      </c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 t="s">
        <v>125</v>
      </c>
      <c r="AT355" s="12">
        <v>78.141992999999999</v>
      </c>
      <c r="AU355" s="12" t="s">
        <v>120</v>
      </c>
      <c r="AV355" s="12">
        <v>348.64368393156127</v>
      </c>
      <c r="AW355" s="12"/>
      <c r="AX355" s="12"/>
      <c r="AY355" s="12"/>
      <c r="AZ355" s="12"/>
      <c r="BA355" s="12"/>
      <c r="BB355" s="12"/>
    </row>
    <row r="356" spans="1:54" x14ac:dyDescent="0.25">
      <c r="A356" s="12"/>
      <c r="B356" s="12"/>
      <c r="C356" s="12" t="s">
        <v>151</v>
      </c>
      <c r="D356" s="12" t="s">
        <v>363</v>
      </c>
      <c r="E356" s="12"/>
      <c r="F356" s="12" t="s">
        <v>707</v>
      </c>
      <c r="G356" s="12"/>
      <c r="H356" s="12">
        <v>40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>
        <v>5.6596E-2</v>
      </c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 t="s">
        <v>151</v>
      </c>
      <c r="AT356" s="12">
        <v>43.346139000000001</v>
      </c>
      <c r="AU356" s="12" t="s">
        <v>335</v>
      </c>
      <c r="AV356" s="12">
        <v>111.83634240555595</v>
      </c>
      <c r="AW356" s="12"/>
      <c r="AX356" s="12"/>
      <c r="AY356" s="12"/>
      <c r="AZ356" s="12"/>
      <c r="BA356" s="12"/>
      <c r="BB356" s="12"/>
    </row>
    <row r="357" spans="1:54" x14ac:dyDescent="0.25">
      <c r="A357" s="12"/>
      <c r="B357" s="12"/>
      <c r="C357" s="12" t="s">
        <v>104</v>
      </c>
      <c r="D357" s="12" t="s">
        <v>138</v>
      </c>
      <c r="E357" s="12"/>
      <c r="F357" s="12" t="s">
        <v>708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>
        <v>0</v>
      </c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 t="s">
        <v>2593</v>
      </c>
      <c r="AT357" s="12">
        <v>97.934488999999999</v>
      </c>
      <c r="AU357" s="12" t="s">
        <v>134</v>
      </c>
      <c r="AV357" s="12">
        <v>210.34248866555549</v>
      </c>
      <c r="AW357" s="12"/>
      <c r="AX357" s="12"/>
      <c r="AY357" s="12"/>
      <c r="AZ357" s="12"/>
      <c r="BA357" s="12"/>
      <c r="BB357" s="12"/>
    </row>
    <row r="358" spans="1:54" x14ac:dyDescent="0.25">
      <c r="A358" s="12"/>
      <c r="B358" s="12"/>
      <c r="C358" s="12" t="s">
        <v>121</v>
      </c>
      <c r="D358" s="12" t="s">
        <v>122</v>
      </c>
      <c r="E358" s="12" t="s">
        <v>709</v>
      </c>
      <c r="F358" s="12" t="s">
        <v>710</v>
      </c>
      <c r="G358" s="12">
        <v>0.25</v>
      </c>
      <c r="H358" s="12">
        <v>50</v>
      </c>
      <c r="I358" s="12"/>
      <c r="J358" s="12">
        <v>0.810589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>
        <v>0.25</v>
      </c>
      <c r="AB358" s="12"/>
      <c r="AC358" s="12"/>
      <c r="AD358" s="12">
        <v>3.4598</v>
      </c>
      <c r="AE358" s="12"/>
      <c r="AF358" s="12"/>
      <c r="AG358" s="12"/>
      <c r="AH358" s="12"/>
      <c r="AI358" s="12">
        <v>1</v>
      </c>
      <c r="AJ358" s="12"/>
      <c r="AK358" s="12"/>
      <c r="AL358" s="12"/>
      <c r="AM358" s="12"/>
      <c r="AN358" s="12"/>
      <c r="AO358" s="12"/>
      <c r="AP358" s="12"/>
      <c r="AQ358" s="12"/>
      <c r="AR358" s="12"/>
      <c r="AS358" s="12" t="s">
        <v>2573</v>
      </c>
      <c r="AT358" s="12">
        <v>4.7643950000000004</v>
      </c>
      <c r="AU358" s="12" t="s">
        <v>347</v>
      </c>
      <c r="AV358" s="12">
        <v>220.14288366555547</v>
      </c>
      <c r="AW358" s="12"/>
      <c r="AX358" s="12"/>
      <c r="AY358" s="12"/>
      <c r="AZ358" s="12"/>
      <c r="BA358" s="12"/>
      <c r="BB358" s="12"/>
    </row>
    <row r="359" spans="1:54" x14ac:dyDescent="0.25">
      <c r="A359" s="12"/>
      <c r="B359" s="12"/>
      <c r="C359" s="12" t="s">
        <v>117</v>
      </c>
      <c r="D359" s="12" t="s">
        <v>168</v>
      </c>
      <c r="E359" s="12" t="s">
        <v>711</v>
      </c>
      <c r="F359" s="12" t="s">
        <v>712</v>
      </c>
      <c r="G359" s="12">
        <v>0.49565599999999999</v>
      </c>
      <c r="H359" s="12">
        <v>40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>
        <v>322</v>
      </c>
      <c r="X359" s="12">
        <v>8.589828429394581</v>
      </c>
      <c r="Y359" s="12">
        <v>-24</v>
      </c>
      <c r="Z359" s="12"/>
      <c r="AA359" s="12">
        <v>0.49565599999999999</v>
      </c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 t="s">
        <v>117</v>
      </c>
      <c r="AT359" s="12">
        <v>14.033414</v>
      </c>
      <c r="AU359" s="12" t="s">
        <v>112</v>
      </c>
      <c r="AV359" s="12">
        <v>446.99552643156005</v>
      </c>
      <c r="AW359" s="12" t="s">
        <v>129</v>
      </c>
      <c r="AX359" s="12" t="s">
        <v>2539</v>
      </c>
      <c r="AY359" s="12" t="s">
        <v>2540</v>
      </c>
      <c r="AZ359" s="12" t="s">
        <v>2541</v>
      </c>
      <c r="BA359" s="12" t="s">
        <v>2542</v>
      </c>
      <c r="BB359" s="12"/>
    </row>
    <row r="360" spans="1:54" x14ac:dyDescent="0.25">
      <c r="A360" s="12"/>
      <c r="B360" s="12"/>
      <c r="C360" s="12" t="s">
        <v>151</v>
      </c>
      <c r="D360" s="12" t="s">
        <v>388</v>
      </c>
      <c r="E360" s="12"/>
      <c r="F360" s="12" t="s">
        <v>713</v>
      </c>
      <c r="G360" s="12"/>
      <c r="H360" s="12">
        <v>150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>
        <v>0</v>
      </c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 t="s">
        <v>151</v>
      </c>
      <c r="AT360" s="12">
        <v>5.4075980000000001</v>
      </c>
      <c r="AU360" s="12" t="s">
        <v>516</v>
      </c>
      <c r="AV360" s="12">
        <v>73.897800587199825</v>
      </c>
      <c r="AW360" s="12"/>
      <c r="AX360" s="12"/>
      <c r="AY360" s="12"/>
      <c r="AZ360" s="12"/>
      <c r="BA360" s="12"/>
      <c r="BB360" s="12"/>
    </row>
    <row r="361" spans="1:54" x14ac:dyDescent="0.25">
      <c r="A361" s="12"/>
      <c r="B361" s="12"/>
      <c r="C361" s="12" t="s">
        <v>151</v>
      </c>
      <c r="D361" s="12" t="s">
        <v>152</v>
      </c>
      <c r="E361" s="12"/>
      <c r="F361" s="12" t="s">
        <v>714</v>
      </c>
      <c r="G361" s="12"/>
      <c r="H361" s="12">
        <v>150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>
        <v>8.0264000000000002E-2</v>
      </c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 t="s">
        <v>151</v>
      </c>
      <c r="AT361" s="12">
        <v>14.140112</v>
      </c>
      <c r="AU361" s="12" t="s">
        <v>143</v>
      </c>
      <c r="AV361" s="12">
        <v>82.630314897199881</v>
      </c>
      <c r="AW361" s="12"/>
      <c r="AX361" s="12"/>
      <c r="AY361" s="12"/>
      <c r="AZ361" s="12"/>
      <c r="BA361" s="12"/>
      <c r="BB361" s="12"/>
    </row>
    <row r="362" spans="1:54" x14ac:dyDescent="0.25">
      <c r="A362" s="12"/>
      <c r="B362" s="12"/>
      <c r="C362" s="12" t="s">
        <v>104</v>
      </c>
      <c r="D362" s="12" t="s">
        <v>715</v>
      </c>
      <c r="E362" s="12"/>
      <c r="F362" s="12" t="s">
        <v>716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>
        <v>0</v>
      </c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 t="s">
        <v>2593</v>
      </c>
      <c r="AT362" s="12">
        <v>79.989953999999997</v>
      </c>
      <c r="AU362" s="12" t="s">
        <v>134</v>
      </c>
      <c r="AV362" s="12">
        <v>192.39795416555552</v>
      </c>
      <c r="AW362" s="12"/>
      <c r="AX362" s="12"/>
      <c r="AY362" s="12"/>
      <c r="AZ362" s="12"/>
      <c r="BA362" s="12"/>
      <c r="BB362" s="12"/>
    </row>
    <row r="363" spans="1:54" x14ac:dyDescent="0.25">
      <c r="A363" s="12"/>
      <c r="B363" s="12"/>
      <c r="C363" s="12" t="s">
        <v>104</v>
      </c>
      <c r="D363" s="12" t="s">
        <v>196</v>
      </c>
      <c r="E363" s="12" t="s">
        <v>717</v>
      </c>
      <c r="F363" s="12" t="s">
        <v>718</v>
      </c>
      <c r="G363" s="12">
        <v>0.5</v>
      </c>
      <c r="H363" s="12">
        <v>40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>
        <v>0.5</v>
      </c>
      <c r="AB363" s="12"/>
      <c r="AC363" s="12"/>
      <c r="AD363" s="12">
        <v>8</v>
      </c>
      <c r="AE363" s="12"/>
      <c r="AF363" s="12"/>
      <c r="AG363" s="12"/>
      <c r="AH363" s="12"/>
      <c r="AI363" s="12">
        <v>1</v>
      </c>
      <c r="AJ363" s="12"/>
      <c r="AK363" s="12"/>
      <c r="AL363" s="12"/>
      <c r="AM363" s="12"/>
      <c r="AN363" s="12"/>
      <c r="AO363" s="12"/>
      <c r="AP363" s="12">
        <v>1.0147139999999999</v>
      </c>
      <c r="AQ363" s="12"/>
      <c r="AR363" s="12"/>
      <c r="AS363" s="12" t="s">
        <v>2593</v>
      </c>
      <c r="AT363" s="12">
        <v>66.083055000000002</v>
      </c>
      <c r="AU363" s="12" t="s">
        <v>108</v>
      </c>
      <c r="AV363" s="12">
        <v>178.49105512555559</v>
      </c>
      <c r="AW363" s="12"/>
      <c r="AX363" s="12"/>
      <c r="AY363" s="12"/>
      <c r="AZ363" s="12"/>
      <c r="BA363" s="12"/>
      <c r="BB363" s="12"/>
    </row>
    <row r="364" spans="1:54" x14ac:dyDescent="0.25">
      <c r="A364" s="12"/>
      <c r="B364" s="12"/>
      <c r="C364" s="12" t="s">
        <v>104</v>
      </c>
      <c r="D364" s="12" t="s">
        <v>294</v>
      </c>
      <c r="E364" s="12"/>
      <c r="F364" s="12" t="s">
        <v>719</v>
      </c>
      <c r="G364" s="12"/>
      <c r="H364" s="12">
        <v>40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>
        <v>0</v>
      </c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 t="s">
        <v>2593</v>
      </c>
      <c r="AT364" s="12">
        <v>40.211340999999997</v>
      </c>
      <c r="AU364" s="12" t="s">
        <v>124</v>
      </c>
      <c r="AV364" s="12">
        <v>152.61934104555579</v>
      </c>
      <c r="AW364" s="12"/>
      <c r="AX364" s="12"/>
      <c r="AY364" s="12"/>
      <c r="AZ364" s="12"/>
      <c r="BA364" s="12"/>
      <c r="BB364" s="12"/>
    </row>
    <row r="365" spans="1:54" x14ac:dyDescent="0.25">
      <c r="A365" s="12"/>
      <c r="B365" s="12"/>
      <c r="C365" s="12" t="s">
        <v>104</v>
      </c>
      <c r="D365" s="12" t="s">
        <v>715</v>
      </c>
      <c r="E365" s="12"/>
      <c r="F365" s="12" t="s">
        <v>720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>
        <v>0</v>
      </c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 t="s">
        <v>2593</v>
      </c>
      <c r="AT365" s="12">
        <v>80.080954000000006</v>
      </c>
      <c r="AU365" s="12" t="s">
        <v>134</v>
      </c>
      <c r="AV365" s="12">
        <v>192.48895416555553</v>
      </c>
      <c r="AW365" s="12"/>
      <c r="AX365" s="12"/>
      <c r="AY365" s="12"/>
      <c r="AZ365" s="12"/>
      <c r="BA365" s="12"/>
      <c r="BB365" s="12"/>
    </row>
    <row r="366" spans="1:54" x14ac:dyDescent="0.25">
      <c r="A366" s="12"/>
      <c r="B366" s="12"/>
      <c r="C366" s="12" t="s">
        <v>125</v>
      </c>
      <c r="D366" s="12" t="s">
        <v>259</v>
      </c>
      <c r="E366" s="12"/>
      <c r="F366" s="12" t="s">
        <v>721</v>
      </c>
      <c r="G366" s="12"/>
      <c r="H366" s="12">
        <v>40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>
        <v>7.1999999999999995E-2</v>
      </c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 t="s">
        <v>125</v>
      </c>
      <c r="AT366" s="12">
        <v>27.864530999999999</v>
      </c>
      <c r="AU366" s="12" t="s">
        <v>143</v>
      </c>
      <c r="AV366" s="12">
        <v>298.36622193156177</v>
      </c>
      <c r="AW366" s="12"/>
      <c r="AX366" s="12"/>
      <c r="AY366" s="12"/>
      <c r="AZ366" s="12"/>
      <c r="BA366" s="12"/>
      <c r="BB366" s="12"/>
    </row>
    <row r="367" spans="1:54" x14ac:dyDescent="0.25">
      <c r="A367" s="12"/>
      <c r="B367" s="12"/>
      <c r="C367" s="12" t="s">
        <v>151</v>
      </c>
      <c r="D367" s="12" t="s">
        <v>152</v>
      </c>
      <c r="E367" s="12"/>
      <c r="F367" s="12" t="s">
        <v>722</v>
      </c>
      <c r="G367" s="12"/>
      <c r="H367" s="12">
        <v>150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>
        <v>0</v>
      </c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 t="s">
        <v>151</v>
      </c>
      <c r="AT367" s="12">
        <v>19.927682000000001</v>
      </c>
      <c r="AU367" s="12" t="s">
        <v>183</v>
      </c>
      <c r="AV367" s="12">
        <v>88.417884897199912</v>
      </c>
      <c r="AW367" s="12"/>
      <c r="AX367" s="12"/>
      <c r="AY367" s="12"/>
      <c r="AZ367" s="12"/>
      <c r="BA367" s="12"/>
      <c r="BB367" s="12"/>
    </row>
    <row r="368" spans="1:54" x14ac:dyDescent="0.25">
      <c r="A368" s="12"/>
      <c r="B368" s="12"/>
      <c r="C368" s="12" t="s">
        <v>117</v>
      </c>
      <c r="D368" s="12" t="s">
        <v>168</v>
      </c>
      <c r="E368" s="12"/>
      <c r="F368" s="12" t="s">
        <v>723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>
        <v>7.1999999999999995E-2</v>
      </c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 t="s">
        <v>117</v>
      </c>
      <c r="AT368" s="12">
        <v>18.157198000000001</v>
      </c>
      <c r="AU368" s="12" t="s">
        <v>143</v>
      </c>
      <c r="AV368" s="12">
        <v>451.11931043156005</v>
      </c>
      <c r="AW368" s="12"/>
      <c r="AX368" s="12"/>
      <c r="AY368" s="12"/>
      <c r="AZ368" s="12"/>
      <c r="BA368" s="12"/>
      <c r="BB368" s="12"/>
    </row>
    <row r="369" spans="1:54" x14ac:dyDescent="0.25">
      <c r="A369" s="12"/>
      <c r="B369" s="12"/>
      <c r="C369" s="12" t="s">
        <v>117</v>
      </c>
      <c r="D369" s="12" t="s">
        <v>138</v>
      </c>
      <c r="E369" s="12"/>
      <c r="F369" s="12" t="s">
        <v>724</v>
      </c>
      <c r="G369" s="12"/>
      <c r="H369" s="12">
        <v>50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>
        <v>0.2</v>
      </c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 t="s">
        <v>117</v>
      </c>
      <c r="AT369" s="12">
        <v>57.345396000000001</v>
      </c>
      <c r="AU369" s="12" t="s">
        <v>239</v>
      </c>
      <c r="AV369" s="12">
        <v>490.30750843155971</v>
      </c>
      <c r="AW369" s="12"/>
      <c r="AX369" s="12"/>
      <c r="AY369" s="12"/>
      <c r="AZ369" s="12"/>
      <c r="BA369" s="12"/>
      <c r="BB369" s="12"/>
    </row>
    <row r="370" spans="1:54" x14ac:dyDescent="0.25">
      <c r="A370" s="12"/>
      <c r="B370" s="12"/>
      <c r="C370" s="12" t="s">
        <v>121</v>
      </c>
      <c r="D370" s="12" t="s">
        <v>725</v>
      </c>
      <c r="E370" s="12" t="s">
        <v>726</v>
      </c>
      <c r="F370" s="12" t="s">
        <v>727</v>
      </c>
      <c r="G370" s="12">
        <v>0.29817100000000002</v>
      </c>
      <c r="H370" s="12">
        <v>30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>
        <v>80.5</v>
      </c>
      <c r="X370" s="12">
        <v>2.3758179031495348</v>
      </c>
      <c r="Y370" s="12">
        <v>-90</v>
      </c>
      <c r="Z370" s="12"/>
      <c r="AA370" s="12">
        <v>0.29817100000000002</v>
      </c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 t="s">
        <v>2575</v>
      </c>
      <c r="AT370" s="12">
        <v>18.149737999999999</v>
      </c>
      <c r="AU370" s="12" t="s">
        <v>112</v>
      </c>
      <c r="AV370" s="12">
        <v>261.14779543156192</v>
      </c>
      <c r="AW370" s="12" t="s">
        <v>113</v>
      </c>
      <c r="AX370" s="12" t="s">
        <v>2535</v>
      </c>
      <c r="AY370" s="12" t="s">
        <v>2536</v>
      </c>
      <c r="AZ370" s="12" t="s">
        <v>2537</v>
      </c>
      <c r="BA370" s="12" t="s">
        <v>2538</v>
      </c>
      <c r="BB370" s="12"/>
    </row>
    <row r="371" spans="1:54" x14ac:dyDescent="0.25">
      <c r="A371" s="12"/>
      <c r="B371" s="12"/>
      <c r="C371" s="12" t="s">
        <v>104</v>
      </c>
      <c r="D371" s="12" t="s">
        <v>114</v>
      </c>
      <c r="E371" s="12" t="s">
        <v>728</v>
      </c>
      <c r="F371" s="12" t="s">
        <v>729</v>
      </c>
      <c r="G371" s="12">
        <v>0.29817100000000002</v>
      </c>
      <c r="H371" s="12">
        <v>34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>
        <v>80.5</v>
      </c>
      <c r="X371" s="12">
        <v>6.5995687038645601</v>
      </c>
      <c r="Y371" s="12">
        <v>-48.5</v>
      </c>
      <c r="Z371" s="12"/>
      <c r="AA371" s="12">
        <v>0.29817100000000002</v>
      </c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 t="s">
        <v>2593</v>
      </c>
      <c r="AT371" s="12">
        <v>28.423247</v>
      </c>
      <c r="AU371" s="12" t="s">
        <v>112</v>
      </c>
      <c r="AV371" s="12">
        <v>140.83124650555584</v>
      </c>
      <c r="AW371" s="12" t="s">
        <v>113</v>
      </c>
      <c r="AX371" s="12" t="s">
        <v>2535</v>
      </c>
      <c r="AY371" s="12" t="s">
        <v>2536</v>
      </c>
      <c r="AZ371" s="12" t="s">
        <v>2537</v>
      </c>
      <c r="BA371" s="12" t="s">
        <v>2538</v>
      </c>
      <c r="BB371" s="12"/>
    </row>
    <row r="372" spans="1:54" x14ac:dyDescent="0.25">
      <c r="A372" s="12"/>
      <c r="B372" s="12"/>
      <c r="C372" s="12" t="s">
        <v>117</v>
      </c>
      <c r="D372" s="12" t="s">
        <v>126</v>
      </c>
      <c r="E372" s="12"/>
      <c r="F372" s="12" t="s">
        <v>730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>
        <v>7.1999999999999995E-2</v>
      </c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 t="s">
        <v>117</v>
      </c>
      <c r="AT372" s="12">
        <v>36.766396</v>
      </c>
      <c r="AU372" s="12" t="s">
        <v>143</v>
      </c>
      <c r="AV372" s="12">
        <v>469.72850843155982</v>
      </c>
      <c r="AW372" s="12"/>
      <c r="AX372" s="12"/>
      <c r="AY372" s="12"/>
      <c r="AZ372" s="12"/>
      <c r="BA372" s="12"/>
      <c r="BB372" s="12"/>
    </row>
    <row r="373" spans="1:54" x14ac:dyDescent="0.25">
      <c r="A373" s="12"/>
      <c r="B373" s="12"/>
      <c r="C373" s="12" t="s">
        <v>117</v>
      </c>
      <c r="D373" s="12" t="s">
        <v>138</v>
      </c>
      <c r="E373" s="12"/>
      <c r="F373" s="12" t="s">
        <v>731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>
        <v>0</v>
      </c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 t="s">
        <v>117</v>
      </c>
      <c r="AT373" s="12">
        <v>43.912396000000001</v>
      </c>
      <c r="AU373" s="12" t="s">
        <v>124</v>
      </c>
      <c r="AV373" s="12">
        <v>476.87450843155978</v>
      </c>
      <c r="AW373" s="12"/>
      <c r="AX373" s="12"/>
      <c r="AY373" s="12"/>
      <c r="AZ373" s="12"/>
      <c r="BA373" s="12"/>
      <c r="BB373" s="12"/>
    </row>
    <row r="374" spans="1:54" x14ac:dyDescent="0.25">
      <c r="A374" s="12"/>
      <c r="B374" s="12"/>
      <c r="C374" s="12" t="s">
        <v>125</v>
      </c>
      <c r="D374" s="12" t="s">
        <v>264</v>
      </c>
      <c r="E374" s="12"/>
      <c r="F374" s="12" t="s">
        <v>732</v>
      </c>
      <c r="G374" s="12"/>
      <c r="H374" s="12">
        <v>40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>
        <v>7.1999999999999995E-2</v>
      </c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 t="s">
        <v>125</v>
      </c>
      <c r="AT374" s="12">
        <v>31.845179000000002</v>
      </c>
      <c r="AU374" s="12" t="s">
        <v>143</v>
      </c>
      <c r="AV374" s="12">
        <v>302.34686993156174</v>
      </c>
      <c r="AW374" s="12"/>
      <c r="AX374" s="12"/>
      <c r="AY374" s="12"/>
      <c r="AZ374" s="12"/>
      <c r="BA374" s="12"/>
      <c r="BB374" s="12"/>
    </row>
    <row r="375" spans="1:54" x14ac:dyDescent="0.25">
      <c r="A375" s="12"/>
      <c r="B375" s="12"/>
      <c r="C375" s="12" t="s">
        <v>125</v>
      </c>
      <c r="D375" s="12" t="s">
        <v>264</v>
      </c>
      <c r="E375" s="12" t="s">
        <v>733</v>
      </c>
      <c r="F375" s="12" t="s">
        <v>734</v>
      </c>
      <c r="G375" s="12">
        <v>0.32364399999999999</v>
      </c>
      <c r="H375" s="12">
        <v>40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>
        <v>322</v>
      </c>
      <c r="X375" s="12">
        <v>7.6775716528036977</v>
      </c>
      <c r="Y375" s="12">
        <v>-32</v>
      </c>
      <c r="Z375" s="12"/>
      <c r="AA375" s="12">
        <v>0.32364399999999999</v>
      </c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 t="s">
        <v>125</v>
      </c>
      <c r="AT375" s="12">
        <v>33.042431000000001</v>
      </c>
      <c r="AU375" s="12" t="s">
        <v>112</v>
      </c>
      <c r="AV375" s="12">
        <v>303.54412193156173</v>
      </c>
      <c r="AW375" s="12" t="s">
        <v>187</v>
      </c>
      <c r="AX375" s="12" t="s">
        <v>2543</v>
      </c>
      <c r="AY375" s="12" t="s">
        <v>2544</v>
      </c>
      <c r="AZ375" s="12" t="s">
        <v>2545</v>
      </c>
      <c r="BA375" s="12" t="s">
        <v>2546</v>
      </c>
      <c r="BB375" s="12"/>
    </row>
    <row r="376" spans="1:54" x14ac:dyDescent="0.25">
      <c r="A376" s="12"/>
      <c r="B376" s="12"/>
      <c r="C376" s="12" t="s">
        <v>201</v>
      </c>
      <c r="D376" s="12" t="s">
        <v>226</v>
      </c>
      <c r="E376" s="12"/>
      <c r="F376" s="12" t="s">
        <v>735</v>
      </c>
      <c r="G376" s="12"/>
      <c r="H376" s="12">
        <v>100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>
        <v>7.4137999999999996E-2</v>
      </c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 t="s">
        <v>201</v>
      </c>
      <c r="AT376" s="12">
        <v>11.302332</v>
      </c>
      <c r="AU376" s="12" t="s">
        <v>183</v>
      </c>
      <c r="AV376" s="12">
        <v>568.28711575453553</v>
      </c>
      <c r="AW376" s="12"/>
      <c r="AX376" s="12"/>
      <c r="AY376" s="12"/>
      <c r="AZ376" s="12"/>
      <c r="BA376" s="12"/>
      <c r="BB376" s="12"/>
    </row>
    <row r="377" spans="1:54" x14ac:dyDescent="0.25">
      <c r="A377" s="12"/>
      <c r="B377" s="12"/>
      <c r="C377" s="12" t="s">
        <v>125</v>
      </c>
      <c r="D377" s="12" t="s">
        <v>264</v>
      </c>
      <c r="E377" s="12"/>
      <c r="F377" s="12" t="s">
        <v>736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>
        <v>7.1999999999999995E-2</v>
      </c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 t="s">
        <v>125</v>
      </c>
      <c r="AT377" s="12">
        <v>35.373826999999999</v>
      </c>
      <c r="AU377" s="12" t="s">
        <v>143</v>
      </c>
      <c r="AV377" s="12">
        <v>305.87551793156172</v>
      </c>
      <c r="AW377" s="12"/>
      <c r="AX377" s="12"/>
      <c r="AY377" s="12"/>
      <c r="AZ377" s="12"/>
      <c r="BA377" s="12"/>
      <c r="BB377" s="12"/>
    </row>
    <row r="378" spans="1:54" x14ac:dyDescent="0.25">
      <c r="A378" s="12"/>
      <c r="B378" s="12"/>
      <c r="C378" s="12" t="s">
        <v>125</v>
      </c>
      <c r="D378" s="12" t="s">
        <v>148</v>
      </c>
      <c r="E378" s="12" t="s">
        <v>737</v>
      </c>
      <c r="F378" s="12" t="s">
        <v>738</v>
      </c>
      <c r="G378" s="12">
        <v>0.49565599999999999</v>
      </c>
      <c r="H378" s="12">
        <v>40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>
        <v>322</v>
      </c>
      <c r="X378" s="12">
        <v>8.589828429394581</v>
      </c>
      <c r="Y378" s="12">
        <v>-24</v>
      </c>
      <c r="Z378" s="12"/>
      <c r="AA378" s="12">
        <v>0.49565599999999999</v>
      </c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 t="s">
        <v>125</v>
      </c>
      <c r="AT378" s="12">
        <v>89.705123999999998</v>
      </c>
      <c r="AU378" s="12" t="s">
        <v>112</v>
      </c>
      <c r="AV378" s="12">
        <v>360.2068149315611</v>
      </c>
      <c r="AW378" s="12" t="s">
        <v>129</v>
      </c>
      <c r="AX378" s="12" t="s">
        <v>2539</v>
      </c>
      <c r="AY378" s="12" t="s">
        <v>2540</v>
      </c>
      <c r="AZ378" s="12" t="s">
        <v>2541</v>
      </c>
      <c r="BA378" s="12" t="s">
        <v>2542</v>
      </c>
      <c r="BB378" s="12"/>
    </row>
    <row r="379" spans="1:54" x14ac:dyDescent="0.25">
      <c r="A379" s="12"/>
      <c r="B379" s="12"/>
      <c r="C379" s="12" t="s">
        <v>125</v>
      </c>
      <c r="D379" s="12" t="s">
        <v>145</v>
      </c>
      <c r="E379" s="12" t="s">
        <v>739</v>
      </c>
      <c r="F379" s="12" t="s">
        <v>740</v>
      </c>
      <c r="G379" s="12">
        <v>0.32364399999999999</v>
      </c>
      <c r="H379" s="12">
        <v>40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>
        <v>322</v>
      </c>
      <c r="X379" s="12">
        <v>7.6775716528036977</v>
      </c>
      <c r="Y379" s="12">
        <v>-35</v>
      </c>
      <c r="Z379" s="12"/>
      <c r="AA379" s="12">
        <v>0.32364399999999999</v>
      </c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 t="s">
        <v>125</v>
      </c>
      <c r="AT379" s="12">
        <v>12.292869</v>
      </c>
      <c r="AU379" s="12" t="s">
        <v>112</v>
      </c>
      <c r="AV379" s="12">
        <v>282.79455993156188</v>
      </c>
      <c r="AW379" s="12" t="s">
        <v>187</v>
      </c>
      <c r="AX379" s="12" t="s">
        <v>2543</v>
      </c>
      <c r="AY379" s="12" t="s">
        <v>2544</v>
      </c>
      <c r="AZ379" s="12" t="s">
        <v>2545</v>
      </c>
      <c r="BA379" s="12" t="s">
        <v>2546</v>
      </c>
      <c r="BB379" s="12"/>
    </row>
    <row r="380" spans="1:54" x14ac:dyDescent="0.25">
      <c r="A380" s="12"/>
      <c r="B380" s="12"/>
      <c r="C380" s="12" t="s">
        <v>104</v>
      </c>
      <c r="D380" s="12" t="s">
        <v>105</v>
      </c>
      <c r="E380" s="12" t="s">
        <v>741</v>
      </c>
      <c r="F380" s="12" t="s">
        <v>742</v>
      </c>
      <c r="G380" s="12">
        <v>0.5</v>
      </c>
      <c r="H380" s="12">
        <v>40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>
        <v>0.5</v>
      </c>
      <c r="AB380" s="12"/>
      <c r="AC380" s="12"/>
      <c r="AD380" s="12">
        <v>4.9000000000000004</v>
      </c>
      <c r="AE380" s="12"/>
      <c r="AF380" s="12"/>
      <c r="AG380" s="12"/>
      <c r="AH380" s="12"/>
      <c r="AI380" s="12">
        <v>1</v>
      </c>
      <c r="AJ380" s="12"/>
      <c r="AK380" s="12"/>
      <c r="AL380" s="12"/>
      <c r="AM380" s="12"/>
      <c r="AN380" s="12"/>
      <c r="AO380" s="12"/>
      <c r="AP380" s="12">
        <v>1.200912</v>
      </c>
      <c r="AQ380" s="12"/>
      <c r="AR380" s="12"/>
      <c r="AS380" s="12" t="s">
        <v>2593</v>
      </c>
      <c r="AT380" s="12">
        <v>19.478358</v>
      </c>
      <c r="AU380" s="12" t="s">
        <v>108</v>
      </c>
      <c r="AV380" s="12">
        <v>131.88635764555596</v>
      </c>
      <c r="AW380" s="12"/>
      <c r="AX380" s="12"/>
      <c r="AY380" s="12"/>
      <c r="AZ380" s="12"/>
      <c r="BA380" s="12"/>
      <c r="BB380" s="12"/>
    </row>
    <row r="381" spans="1:54" x14ac:dyDescent="0.25">
      <c r="A381" s="12"/>
      <c r="B381" s="12"/>
      <c r="C381" s="12" t="s">
        <v>121</v>
      </c>
      <c r="D381" s="12" t="s">
        <v>240</v>
      </c>
      <c r="E381" s="12"/>
      <c r="F381" s="12" t="s">
        <v>743</v>
      </c>
      <c r="G381" s="12"/>
      <c r="H381" s="12">
        <v>50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>
        <v>0.2</v>
      </c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 t="s">
        <v>2575</v>
      </c>
      <c r="AT381" s="12">
        <v>20.668628999999999</v>
      </c>
      <c r="AU381" s="12" t="s">
        <v>239</v>
      </c>
      <c r="AV381" s="12">
        <v>263.66668593156203</v>
      </c>
      <c r="AW381" s="12"/>
      <c r="AX381" s="12"/>
      <c r="AY381" s="12"/>
      <c r="AZ381" s="12"/>
      <c r="BA381" s="12"/>
      <c r="BB381" s="12"/>
    </row>
    <row r="382" spans="1:54" x14ac:dyDescent="0.25">
      <c r="A382" s="12"/>
      <c r="B382" s="12"/>
      <c r="C382" s="12" t="s">
        <v>234</v>
      </c>
      <c r="D382" s="12" t="s">
        <v>240</v>
      </c>
      <c r="E382" s="12" t="s">
        <v>744</v>
      </c>
      <c r="F382" s="12" t="s">
        <v>745</v>
      </c>
      <c r="G382" s="12">
        <v>0.25</v>
      </c>
      <c r="H382" s="12">
        <v>50</v>
      </c>
      <c r="I382" s="12"/>
      <c r="J382" s="12">
        <v>-2.619818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>
        <v>0.25</v>
      </c>
      <c r="AB382" s="12"/>
      <c r="AC382" s="12"/>
      <c r="AD382" s="12">
        <v>-14.6</v>
      </c>
      <c r="AE382" s="12"/>
      <c r="AF382" s="12"/>
      <c r="AG382" s="12"/>
      <c r="AH382" s="12"/>
      <c r="AI382" s="12">
        <v>-1</v>
      </c>
      <c r="AJ382" s="12"/>
      <c r="AK382" s="12"/>
      <c r="AL382" s="12"/>
      <c r="AM382" s="12"/>
      <c r="AN382" s="12"/>
      <c r="AO382" s="12"/>
      <c r="AP382" s="12"/>
      <c r="AQ382" s="12"/>
      <c r="AR382" s="12"/>
      <c r="AS382" s="12" t="s">
        <v>234</v>
      </c>
      <c r="AT382" s="12">
        <v>36.844858000000002</v>
      </c>
      <c r="AU382" s="12" t="s">
        <v>141</v>
      </c>
      <c r="AV382" s="12">
        <v>429.55111243156028</v>
      </c>
      <c r="AW382" s="12"/>
      <c r="AX382" s="12"/>
      <c r="AY382" s="12"/>
      <c r="AZ382" s="12"/>
      <c r="BA382" s="12"/>
      <c r="BB382" s="12"/>
    </row>
    <row r="383" spans="1:54" x14ac:dyDescent="0.25">
      <c r="A383" s="12"/>
      <c r="B383" s="12"/>
      <c r="C383" s="12" t="s">
        <v>117</v>
      </c>
      <c r="D383" s="12" t="s">
        <v>138</v>
      </c>
      <c r="E383" s="12" t="s">
        <v>746</v>
      </c>
      <c r="F383" s="12" t="s">
        <v>747</v>
      </c>
      <c r="G383" s="12">
        <v>0.25</v>
      </c>
      <c r="H383" s="12">
        <v>50</v>
      </c>
      <c r="I383" s="12"/>
      <c r="J383" s="12">
        <v>-2.9655550000000002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>
        <v>0.25</v>
      </c>
      <c r="AB383" s="12"/>
      <c r="AC383" s="12"/>
      <c r="AD383" s="12">
        <v>-19.5</v>
      </c>
      <c r="AE383" s="12"/>
      <c r="AF383" s="12"/>
      <c r="AG383" s="12"/>
      <c r="AH383" s="12"/>
      <c r="AI383" s="12">
        <v>-1</v>
      </c>
      <c r="AJ383" s="12"/>
      <c r="AK383" s="12"/>
      <c r="AL383" s="12"/>
      <c r="AM383" s="12"/>
      <c r="AN383" s="12"/>
      <c r="AO383" s="12"/>
      <c r="AP383" s="12"/>
      <c r="AQ383" s="12"/>
      <c r="AR383" s="12"/>
      <c r="AS383" s="12" t="s">
        <v>117</v>
      </c>
      <c r="AT383" s="12">
        <v>107.823396</v>
      </c>
      <c r="AU383" s="12" t="s">
        <v>141</v>
      </c>
      <c r="AV383" s="12">
        <v>540.78550843155972</v>
      </c>
      <c r="AW383" s="12"/>
      <c r="AX383" s="12"/>
      <c r="AY383" s="12"/>
      <c r="AZ383" s="12"/>
      <c r="BA383" s="12"/>
      <c r="BB383" s="12"/>
    </row>
    <row r="384" spans="1:54" x14ac:dyDescent="0.25">
      <c r="A384" s="12"/>
      <c r="B384" s="12"/>
      <c r="C384" s="12" t="s">
        <v>234</v>
      </c>
      <c r="D384" s="12" t="s">
        <v>240</v>
      </c>
      <c r="E384" s="12" t="s">
        <v>748</v>
      </c>
      <c r="F384" s="12" t="s">
        <v>749</v>
      </c>
      <c r="G384" s="12">
        <v>0.25</v>
      </c>
      <c r="H384" s="12">
        <v>50</v>
      </c>
      <c r="I384" s="12"/>
      <c r="J384" s="12">
        <v>1.7531600000000001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>
        <v>0.25</v>
      </c>
      <c r="AB384" s="12"/>
      <c r="AC384" s="12"/>
      <c r="AD384" s="12">
        <v>9.77</v>
      </c>
      <c r="AE384" s="12"/>
      <c r="AF384" s="12"/>
      <c r="AG384" s="12"/>
      <c r="AH384" s="12"/>
      <c r="AI384" s="12">
        <v>1</v>
      </c>
      <c r="AJ384" s="12"/>
      <c r="AK384" s="12"/>
      <c r="AL384" s="12"/>
      <c r="AM384" s="12"/>
      <c r="AN384" s="12"/>
      <c r="AO384" s="12"/>
      <c r="AP384" s="12"/>
      <c r="AQ384" s="12"/>
      <c r="AR384" s="12"/>
      <c r="AS384" s="12" t="s">
        <v>234</v>
      </c>
      <c r="AT384" s="12">
        <v>24.464858</v>
      </c>
      <c r="AU384" s="12" t="s">
        <v>347</v>
      </c>
      <c r="AV384" s="12">
        <v>417.17111243156029</v>
      </c>
      <c r="AW384" s="12"/>
      <c r="AX384" s="12"/>
      <c r="AY384" s="12"/>
      <c r="AZ384" s="12"/>
      <c r="BA384" s="12"/>
      <c r="BB384" s="12"/>
    </row>
    <row r="385" spans="1:54" x14ac:dyDescent="0.25">
      <c r="A385" s="12"/>
      <c r="B385" s="12"/>
      <c r="C385" s="12" t="s">
        <v>121</v>
      </c>
      <c r="D385" s="12" t="s">
        <v>122</v>
      </c>
      <c r="E385" s="12"/>
      <c r="F385" s="12" t="s">
        <v>750</v>
      </c>
      <c r="G385" s="12"/>
      <c r="H385" s="12">
        <v>40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>
        <v>6.7196000000000006E-2</v>
      </c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 t="s">
        <v>2573</v>
      </c>
      <c r="AT385" s="12">
        <v>2.4143949999999998</v>
      </c>
      <c r="AU385" s="12" t="s">
        <v>335</v>
      </c>
      <c r="AV385" s="12">
        <v>217.79288366555548</v>
      </c>
      <c r="AW385" s="12"/>
      <c r="AX385" s="12"/>
      <c r="AY385" s="12"/>
      <c r="AZ385" s="12"/>
      <c r="BA385" s="12"/>
      <c r="BB385" s="12"/>
    </row>
    <row r="386" spans="1:54" x14ac:dyDescent="0.25">
      <c r="A386" s="12"/>
      <c r="B386" s="12"/>
      <c r="C386" s="12" t="s">
        <v>234</v>
      </c>
      <c r="D386" s="12" t="s">
        <v>751</v>
      </c>
      <c r="E386" s="12"/>
      <c r="F386" s="12" t="s">
        <v>752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>
        <v>0.25</v>
      </c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 t="s">
        <v>234</v>
      </c>
      <c r="AT386" s="12">
        <v>2.589</v>
      </c>
      <c r="AU386" s="12" t="s">
        <v>242</v>
      </c>
      <c r="AV386" s="12">
        <v>395.29525393156064</v>
      </c>
      <c r="AW386" s="12"/>
      <c r="AX386" s="12"/>
      <c r="AY386" s="12"/>
      <c r="AZ386" s="12"/>
      <c r="BA386" s="12"/>
      <c r="BB386" s="12"/>
    </row>
    <row r="387" spans="1:54" x14ac:dyDescent="0.25">
      <c r="A387" s="12"/>
      <c r="B387" s="12"/>
      <c r="C387" s="12" t="s">
        <v>104</v>
      </c>
      <c r="D387" s="12" t="s">
        <v>114</v>
      </c>
      <c r="E387" s="12" t="s">
        <v>753</v>
      </c>
      <c r="F387" s="12" t="s">
        <v>754</v>
      </c>
      <c r="G387" s="12">
        <v>0.29817100000000002</v>
      </c>
      <c r="H387" s="12">
        <v>34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>
        <v>80.5</v>
      </c>
      <c r="X387" s="12">
        <v>6.5995687038645601</v>
      </c>
      <c r="Y387" s="12">
        <v>-22.5</v>
      </c>
      <c r="Z387" s="12"/>
      <c r="AA387" s="12">
        <v>0.29817100000000002</v>
      </c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 t="s">
        <v>2593</v>
      </c>
      <c r="AT387" s="12">
        <v>27.220897000000001</v>
      </c>
      <c r="AU387" s="12" t="s">
        <v>112</v>
      </c>
      <c r="AV387" s="12">
        <v>139.62889666555586</v>
      </c>
      <c r="AW387" s="12" t="s">
        <v>113</v>
      </c>
      <c r="AX387" s="12" t="s">
        <v>2535</v>
      </c>
      <c r="AY387" s="12" t="s">
        <v>2536</v>
      </c>
      <c r="AZ387" s="12" t="s">
        <v>2537</v>
      </c>
      <c r="BA387" s="12" t="s">
        <v>2538</v>
      </c>
      <c r="BB387" s="12"/>
    </row>
    <row r="388" spans="1:54" x14ac:dyDescent="0.25">
      <c r="A388" s="12"/>
      <c r="B388" s="12"/>
      <c r="C388" s="12" t="s">
        <v>104</v>
      </c>
      <c r="D388" s="12" t="s">
        <v>159</v>
      </c>
      <c r="E388" s="12" t="s">
        <v>755</v>
      </c>
      <c r="F388" s="12" t="s">
        <v>756</v>
      </c>
      <c r="G388" s="12">
        <v>0.5</v>
      </c>
      <c r="H388" s="12">
        <v>40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>
        <v>0.5</v>
      </c>
      <c r="AB388" s="12"/>
      <c r="AC388" s="12"/>
      <c r="AD388" s="12">
        <v>6.8</v>
      </c>
      <c r="AE388" s="12"/>
      <c r="AF388" s="12"/>
      <c r="AG388" s="12"/>
      <c r="AH388" s="12"/>
      <c r="AI388" s="12">
        <v>1</v>
      </c>
      <c r="AJ388" s="12"/>
      <c r="AK388" s="12"/>
      <c r="AL388" s="12"/>
      <c r="AM388" s="12"/>
      <c r="AN388" s="12"/>
      <c r="AO388" s="12"/>
      <c r="AP388" s="12">
        <v>0.81063499999999999</v>
      </c>
      <c r="AQ388" s="12"/>
      <c r="AR388" s="12"/>
      <c r="AS388" s="12" t="s">
        <v>2593</v>
      </c>
      <c r="AT388" s="12">
        <v>76.830178000000004</v>
      </c>
      <c r="AU388" s="12" t="s">
        <v>108</v>
      </c>
      <c r="AV388" s="12">
        <v>189.23817832555554</v>
      </c>
      <c r="AW388" s="12"/>
      <c r="AX388" s="12"/>
      <c r="AY388" s="12"/>
      <c r="AZ388" s="12"/>
      <c r="BA388" s="12"/>
      <c r="BB388" s="12"/>
    </row>
    <row r="389" spans="1:54" x14ac:dyDescent="0.25">
      <c r="A389" s="12"/>
      <c r="B389" s="12"/>
      <c r="C389" s="12" t="s">
        <v>121</v>
      </c>
      <c r="D389" s="12" t="s">
        <v>240</v>
      </c>
      <c r="E389" s="12"/>
      <c r="F389" s="12" t="s">
        <v>757</v>
      </c>
      <c r="G389" s="12"/>
      <c r="H389" s="12">
        <v>40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>
        <v>6.7196000000000006E-2</v>
      </c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 t="s">
        <v>2575</v>
      </c>
      <c r="AT389" s="12">
        <v>17.649564000000002</v>
      </c>
      <c r="AU389" s="12" t="s">
        <v>335</v>
      </c>
      <c r="AV389" s="12">
        <v>260.6476209315619</v>
      </c>
      <c r="AW389" s="12"/>
      <c r="AX389" s="12"/>
      <c r="AY389" s="12"/>
      <c r="AZ389" s="12"/>
      <c r="BA389" s="12"/>
      <c r="BB389" s="12"/>
    </row>
    <row r="390" spans="1:54" x14ac:dyDescent="0.25">
      <c r="A390" s="12"/>
      <c r="B390" s="12"/>
      <c r="C390" s="12" t="s">
        <v>117</v>
      </c>
      <c r="D390" s="12" t="s">
        <v>138</v>
      </c>
      <c r="E390" s="12"/>
      <c r="F390" s="12" t="s">
        <v>758</v>
      </c>
      <c r="G390" s="12"/>
      <c r="H390" s="12">
        <v>40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>
        <v>6.7196000000000006E-2</v>
      </c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 t="s">
        <v>117</v>
      </c>
      <c r="AT390" s="12">
        <v>37.215994000000002</v>
      </c>
      <c r="AU390" s="12" t="s">
        <v>335</v>
      </c>
      <c r="AV390" s="12">
        <v>470.17810643155985</v>
      </c>
      <c r="AW390" s="12"/>
      <c r="AX390" s="12"/>
      <c r="AY390" s="12"/>
      <c r="AZ390" s="12"/>
      <c r="BA390" s="12"/>
      <c r="BB390" s="12"/>
    </row>
    <row r="391" spans="1:54" x14ac:dyDescent="0.25">
      <c r="A391" s="12"/>
      <c r="B391" s="12"/>
      <c r="C391" s="12" t="s">
        <v>117</v>
      </c>
      <c r="D391" s="12" t="s">
        <v>138</v>
      </c>
      <c r="E391" s="12"/>
      <c r="F391" s="12" t="s">
        <v>759</v>
      </c>
      <c r="G391" s="12"/>
      <c r="H391" s="12">
        <v>47.5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>
        <v>0.13700000000000001</v>
      </c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 t="s">
        <v>117</v>
      </c>
      <c r="AT391" s="12">
        <v>42.272896000000003</v>
      </c>
      <c r="AU391" s="12" t="s">
        <v>124</v>
      </c>
      <c r="AV391" s="12">
        <v>475.23500843155983</v>
      </c>
      <c r="AW391" s="12"/>
      <c r="AX391" s="12"/>
      <c r="AY391" s="12"/>
      <c r="AZ391" s="12"/>
      <c r="BA391" s="12"/>
      <c r="BB391" s="12"/>
    </row>
    <row r="392" spans="1:54" x14ac:dyDescent="0.25">
      <c r="A392" s="12"/>
      <c r="B392" s="12"/>
      <c r="C392" s="12" t="s">
        <v>234</v>
      </c>
      <c r="D392" s="12" t="s">
        <v>240</v>
      </c>
      <c r="E392" s="12"/>
      <c r="F392" s="12" t="s">
        <v>760</v>
      </c>
      <c r="G392" s="12"/>
      <c r="H392" s="12">
        <v>47.5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>
        <v>0.13700000000000001</v>
      </c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 t="s">
        <v>234</v>
      </c>
      <c r="AT392" s="12">
        <v>23.577358</v>
      </c>
      <c r="AU392" s="12" t="s">
        <v>124</v>
      </c>
      <c r="AV392" s="12">
        <v>416.28361243156036</v>
      </c>
      <c r="AW392" s="12"/>
      <c r="AX392" s="12"/>
      <c r="AY392" s="12"/>
      <c r="AZ392" s="12"/>
      <c r="BA392" s="12"/>
      <c r="BB392" s="12"/>
    </row>
    <row r="393" spans="1:54" x14ac:dyDescent="0.25">
      <c r="A393" s="12"/>
      <c r="B393" s="12"/>
      <c r="C393" s="12" t="s">
        <v>125</v>
      </c>
      <c r="D393" s="12" t="s">
        <v>145</v>
      </c>
      <c r="E393" s="12"/>
      <c r="F393" s="12" t="s">
        <v>761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>
        <v>7.1999999999999995E-2</v>
      </c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 t="s">
        <v>125</v>
      </c>
      <c r="AT393" s="12">
        <v>15.470587</v>
      </c>
      <c r="AU393" s="12" t="s">
        <v>143</v>
      </c>
      <c r="AV393" s="12">
        <v>285.97227793156185</v>
      </c>
      <c r="AW393" s="12"/>
      <c r="AX393" s="12"/>
      <c r="AY393" s="12"/>
      <c r="AZ393" s="12"/>
      <c r="BA393" s="12"/>
      <c r="BB393" s="12"/>
    </row>
    <row r="394" spans="1:54" x14ac:dyDescent="0.25">
      <c r="A394" s="12"/>
      <c r="B394" s="12"/>
      <c r="C394" s="12" t="s">
        <v>104</v>
      </c>
      <c r="D394" s="12" t="s">
        <v>159</v>
      </c>
      <c r="E394" s="12"/>
      <c r="F394" s="12" t="s">
        <v>762</v>
      </c>
      <c r="G394" s="12"/>
      <c r="H394" s="12">
        <v>40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>
        <v>0</v>
      </c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 t="s">
        <v>2593</v>
      </c>
      <c r="AT394" s="12">
        <v>78.445887999999997</v>
      </c>
      <c r="AU394" s="12" t="s">
        <v>124</v>
      </c>
      <c r="AV394" s="12">
        <v>190.8538881655555</v>
      </c>
      <c r="AW394" s="12"/>
      <c r="AX394" s="12"/>
      <c r="AY394" s="12"/>
      <c r="AZ394" s="12"/>
      <c r="BA394" s="12"/>
      <c r="BB394" s="12"/>
    </row>
    <row r="395" spans="1:54" x14ac:dyDescent="0.25">
      <c r="A395" s="12"/>
      <c r="B395" s="12"/>
      <c r="C395" s="12" t="s">
        <v>125</v>
      </c>
      <c r="D395" s="12" t="s">
        <v>469</v>
      </c>
      <c r="E395" s="12"/>
      <c r="F395" s="12" t="s">
        <v>763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>
        <v>0</v>
      </c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 t="s">
        <v>125</v>
      </c>
      <c r="AT395" s="12">
        <v>8.474043</v>
      </c>
      <c r="AU395" s="12" t="s">
        <v>120</v>
      </c>
      <c r="AV395" s="12">
        <v>278.97573393156188</v>
      </c>
      <c r="AW395" s="12"/>
      <c r="AX395" s="12"/>
      <c r="AY395" s="12"/>
      <c r="AZ395" s="12"/>
      <c r="BA395" s="12"/>
      <c r="BB395" s="12"/>
    </row>
    <row r="396" spans="1:54" x14ac:dyDescent="0.25">
      <c r="A396" s="12"/>
      <c r="B396" s="12"/>
      <c r="C396" s="12" t="s">
        <v>125</v>
      </c>
      <c r="D396" s="12" t="s">
        <v>165</v>
      </c>
      <c r="E396" s="12" t="s">
        <v>764</v>
      </c>
      <c r="F396" s="12" t="s">
        <v>765</v>
      </c>
      <c r="G396" s="12">
        <v>0.5</v>
      </c>
      <c r="H396" s="12">
        <v>40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>
        <v>0.5</v>
      </c>
      <c r="AB396" s="12"/>
      <c r="AC396" s="12"/>
      <c r="AD396" s="12">
        <v>-6.5</v>
      </c>
      <c r="AE396" s="12"/>
      <c r="AF396" s="12"/>
      <c r="AG396" s="12"/>
      <c r="AH396" s="12"/>
      <c r="AI396" s="12">
        <v>1</v>
      </c>
      <c r="AJ396" s="12"/>
      <c r="AK396" s="12"/>
      <c r="AL396" s="12"/>
      <c r="AM396" s="12"/>
      <c r="AN396" s="12"/>
      <c r="AO396" s="12"/>
      <c r="AP396" s="12">
        <v>-0.78120199999999995</v>
      </c>
      <c r="AQ396" s="12"/>
      <c r="AR396" s="12"/>
      <c r="AS396" s="12" t="s">
        <v>125</v>
      </c>
      <c r="AT396" s="12">
        <v>75.455568</v>
      </c>
      <c r="AU396" s="12" t="s">
        <v>108</v>
      </c>
      <c r="AV396" s="12">
        <v>345.95725893156128</v>
      </c>
      <c r="AW396" s="12"/>
      <c r="AX396" s="12"/>
      <c r="AY396" s="12"/>
      <c r="AZ396" s="12"/>
      <c r="BA396" s="12"/>
      <c r="BB396" s="12"/>
    </row>
    <row r="397" spans="1:54" x14ac:dyDescent="0.25">
      <c r="A397" s="12"/>
      <c r="B397" s="12"/>
      <c r="C397" s="12" t="s">
        <v>125</v>
      </c>
      <c r="D397" s="12" t="s">
        <v>192</v>
      </c>
      <c r="E397" s="12"/>
      <c r="F397" s="12" t="s">
        <v>766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>
        <v>0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 t="s">
        <v>125</v>
      </c>
      <c r="AT397" s="12">
        <v>1.3590690000000001</v>
      </c>
      <c r="AU397" s="12" t="s">
        <v>120</v>
      </c>
      <c r="AV397" s="12">
        <v>271.86075993156192</v>
      </c>
      <c r="AW397" s="12"/>
      <c r="AX397" s="12"/>
      <c r="AY397" s="12"/>
      <c r="AZ397" s="12"/>
      <c r="BA397" s="12"/>
      <c r="BB397" s="12"/>
    </row>
    <row r="398" spans="1:54" x14ac:dyDescent="0.25">
      <c r="A398" s="12"/>
      <c r="B398" s="12"/>
      <c r="C398" s="12" t="s">
        <v>125</v>
      </c>
      <c r="D398" s="12" t="s">
        <v>767</v>
      </c>
      <c r="E398" s="12"/>
      <c r="F398" s="12" t="s">
        <v>768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>
        <v>0</v>
      </c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 t="s">
        <v>125</v>
      </c>
      <c r="AT398" s="12">
        <v>115.701497</v>
      </c>
      <c r="AU398" s="12" t="s">
        <v>124</v>
      </c>
      <c r="AV398" s="12">
        <v>386.20318793156076</v>
      </c>
      <c r="AW398" s="12"/>
      <c r="AX398" s="12"/>
      <c r="AY398" s="12"/>
      <c r="AZ398" s="12"/>
      <c r="BA398" s="12"/>
      <c r="BB398" s="12"/>
    </row>
    <row r="399" spans="1:54" x14ac:dyDescent="0.25">
      <c r="A399" s="12"/>
      <c r="B399" s="12"/>
      <c r="C399" s="12" t="s">
        <v>117</v>
      </c>
      <c r="D399" s="12" t="s">
        <v>243</v>
      </c>
      <c r="E399" s="12" t="s">
        <v>769</v>
      </c>
      <c r="F399" s="12" t="s">
        <v>770</v>
      </c>
      <c r="G399" s="12">
        <v>0.49565599999999999</v>
      </c>
      <c r="H399" s="12">
        <v>40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>
        <v>322</v>
      </c>
      <c r="X399" s="12">
        <v>8.589828429394581</v>
      </c>
      <c r="Y399" s="12">
        <v>-24</v>
      </c>
      <c r="Z399" s="12"/>
      <c r="AA399" s="12">
        <v>0.49565599999999999</v>
      </c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 t="s">
        <v>117</v>
      </c>
      <c r="AT399" s="12">
        <v>5.3141299999999996</v>
      </c>
      <c r="AU399" s="12" t="s">
        <v>112</v>
      </c>
      <c r="AV399" s="12">
        <v>438.27624243156021</v>
      </c>
      <c r="AW399" s="12" t="s">
        <v>129</v>
      </c>
      <c r="AX399" s="12" t="s">
        <v>2539</v>
      </c>
      <c r="AY399" s="12" t="s">
        <v>2540</v>
      </c>
      <c r="AZ399" s="12" t="s">
        <v>2541</v>
      </c>
      <c r="BA399" s="12" t="s">
        <v>2542</v>
      </c>
      <c r="BB399" s="12"/>
    </row>
    <row r="400" spans="1:54" x14ac:dyDescent="0.25">
      <c r="A400" s="12"/>
      <c r="B400" s="12"/>
      <c r="C400" s="12" t="s">
        <v>104</v>
      </c>
      <c r="D400" s="12" t="s">
        <v>294</v>
      </c>
      <c r="E400" s="12" t="s">
        <v>771</v>
      </c>
      <c r="F400" s="12" t="s">
        <v>772</v>
      </c>
      <c r="G400" s="12">
        <v>0.29817100000000002</v>
      </c>
      <c r="H400" s="12">
        <v>34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>
        <v>80.5</v>
      </c>
      <c r="X400" s="12">
        <v>6.5995687038645601</v>
      </c>
      <c r="Y400" s="12">
        <v>-22.5</v>
      </c>
      <c r="Z400" s="12"/>
      <c r="AA400" s="12">
        <v>0.29817100000000002</v>
      </c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 t="s">
        <v>2593</v>
      </c>
      <c r="AT400" s="12">
        <v>39.170369999999998</v>
      </c>
      <c r="AU400" s="12" t="s">
        <v>112</v>
      </c>
      <c r="AV400" s="12">
        <v>151.57836970555579</v>
      </c>
      <c r="AW400" s="12" t="s">
        <v>113</v>
      </c>
      <c r="AX400" s="12" t="s">
        <v>2535</v>
      </c>
      <c r="AY400" s="12" t="s">
        <v>2536</v>
      </c>
      <c r="AZ400" s="12" t="s">
        <v>2537</v>
      </c>
      <c r="BA400" s="12" t="s">
        <v>2538</v>
      </c>
      <c r="BB400" s="12"/>
    </row>
    <row r="401" spans="1:54" x14ac:dyDescent="0.25">
      <c r="A401" s="12"/>
      <c r="B401" s="12"/>
      <c r="C401" s="12" t="s">
        <v>104</v>
      </c>
      <c r="D401" s="12" t="s">
        <v>294</v>
      </c>
      <c r="E401" s="12" t="s">
        <v>773</v>
      </c>
      <c r="F401" s="12" t="s">
        <v>774</v>
      </c>
      <c r="G401" s="12">
        <v>0.29817100000000002</v>
      </c>
      <c r="H401" s="12">
        <v>34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>
        <v>80.5</v>
      </c>
      <c r="X401" s="12">
        <v>6.5995687038645601</v>
      </c>
      <c r="Y401" s="12">
        <v>-22.5</v>
      </c>
      <c r="Z401" s="12"/>
      <c r="AA401" s="12">
        <v>0.29817100000000002</v>
      </c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 t="s">
        <v>2593</v>
      </c>
      <c r="AT401" s="12">
        <v>37.968020000000003</v>
      </c>
      <c r="AU401" s="12" t="s">
        <v>112</v>
      </c>
      <c r="AV401" s="12">
        <v>150.3760198655558</v>
      </c>
      <c r="AW401" s="12" t="s">
        <v>113</v>
      </c>
      <c r="AX401" s="12" t="s">
        <v>2535</v>
      </c>
      <c r="AY401" s="12" t="s">
        <v>2536</v>
      </c>
      <c r="AZ401" s="12" t="s">
        <v>2537</v>
      </c>
      <c r="BA401" s="12" t="s">
        <v>2538</v>
      </c>
      <c r="BB401" s="12"/>
    </row>
    <row r="402" spans="1:54" x14ac:dyDescent="0.25">
      <c r="A402" s="12"/>
      <c r="B402" s="12"/>
      <c r="C402" s="12" t="s">
        <v>104</v>
      </c>
      <c r="D402" s="12" t="s">
        <v>109</v>
      </c>
      <c r="E402" s="12"/>
      <c r="F402" s="12" t="s">
        <v>775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>
        <v>7.1999999999999995E-2</v>
      </c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 t="s">
        <v>2593</v>
      </c>
      <c r="AT402" s="12">
        <v>16.039708999999998</v>
      </c>
      <c r="AU402" s="12" t="s">
        <v>143</v>
      </c>
      <c r="AV402" s="12">
        <v>128.44770896555596</v>
      </c>
      <c r="AW402" s="12"/>
      <c r="AX402" s="12"/>
      <c r="AY402" s="12"/>
      <c r="AZ402" s="12"/>
      <c r="BA402" s="12"/>
      <c r="BB402" s="12"/>
    </row>
    <row r="403" spans="1:54" x14ac:dyDescent="0.25">
      <c r="A403" s="12"/>
      <c r="B403" s="12"/>
      <c r="C403" s="12" t="s">
        <v>121</v>
      </c>
      <c r="D403" s="12" t="s">
        <v>240</v>
      </c>
      <c r="E403" s="12" t="s">
        <v>776</v>
      </c>
      <c r="F403" s="12" t="s">
        <v>777</v>
      </c>
      <c r="G403" s="12">
        <v>0.25</v>
      </c>
      <c r="H403" s="12">
        <v>50</v>
      </c>
      <c r="I403" s="12"/>
      <c r="J403" s="12">
        <v>-3.8149500000000001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0.25</v>
      </c>
      <c r="AB403" s="12"/>
      <c r="AC403" s="12"/>
      <c r="AD403" s="12">
        <v>-6.8315000000000001</v>
      </c>
      <c r="AE403" s="12"/>
      <c r="AF403" s="12"/>
      <c r="AG403" s="12"/>
      <c r="AH403" s="12"/>
      <c r="AI403" s="12">
        <v>-1</v>
      </c>
      <c r="AJ403" s="12"/>
      <c r="AK403" s="12"/>
      <c r="AL403" s="12"/>
      <c r="AM403" s="12"/>
      <c r="AN403" s="12"/>
      <c r="AO403" s="12"/>
      <c r="AP403" s="12"/>
      <c r="AQ403" s="12"/>
      <c r="AR403" s="12"/>
      <c r="AS403" s="12" t="s">
        <v>2575</v>
      </c>
      <c r="AT403" s="12">
        <v>16.300229999999999</v>
      </c>
      <c r="AU403" s="12" t="s">
        <v>141</v>
      </c>
      <c r="AV403" s="12">
        <v>259.29828693156185</v>
      </c>
      <c r="AW403" s="12"/>
      <c r="AX403" s="12"/>
      <c r="AY403" s="12"/>
      <c r="AZ403" s="12"/>
      <c r="BA403" s="12"/>
      <c r="BB403" s="12"/>
    </row>
    <row r="404" spans="1:54" x14ac:dyDescent="0.25">
      <c r="A404" s="12"/>
      <c r="B404" s="12"/>
      <c r="C404" s="12" t="s">
        <v>125</v>
      </c>
      <c r="D404" s="12" t="s">
        <v>126</v>
      </c>
      <c r="E404" s="12"/>
      <c r="F404" s="12" t="s">
        <v>778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>
        <v>7.1999999999999995E-2</v>
      </c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 t="s">
        <v>125</v>
      </c>
      <c r="AT404" s="12">
        <v>84.534166999999997</v>
      </c>
      <c r="AU404" s="12" t="s">
        <v>143</v>
      </c>
      <c r="AV404" s="12">
        <v>355.03585793156117</v>
      </c>
      <c r="AW404" s="12"/>
      <c r="AX404" s="12"/>
      <c r="AY404" s="12"/>
      <c r="AZ404" s="12"/>
      <c r="BA404" s="12"/>
      <c r="BB404" s="12"/>
    </row>
    <row r="405" spans="1:54" x14ac:dyDescent="0.25">
      <c r="A405" s="12"/>
      <c r="B405" s="12"/>
      <c r="C405" s="12" t="s">
        <v>117</v>
      </c>
      <c r="D405" s="12" t="s">
        <v>221</v>
      </c>
      <c r="E405" s="12" t="s">
        <v>779</v>
      </c>
      <c r="F405" s="12" t="s">
        <v>780</v>
      </c>
      <c r="G405" s="12">
        <v>0.49565599999999999</v>
      </c>
      <c r="H405" s="12">
        <v>40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>
        <v>322</v>
      </c>
      <c r="X405" s="12">
        <v>8.589828429394581</v>
      </c>
      <c r="Y405" s="12">
        <v>-24</v>
      </c>
      <c r="Z405" s="12"/>
      <c r="AA405" s="12">
        <v>0.49565599999999999</v>
      </c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 t="s">
        <v>117</v>
      </c>
      <c r="AT405" s="12">
        <v>8.4255209999999998</v>
      </c>
      <c r="AU405" s="12" t="s">
        <v>112</v>
      </c>
      <c r="AV405" s="12">
        <v>441.38763343156012</v>
      </c>
      <c r="AW405" s="12" t="s">
        <v>129</v>
      </c>
      <c r="AX405" s="12" t="s">
        <v>2539</v>
      </c>
      <c r="AY405" s="12" t="s">
        <v>2540</v>
      </c>
      <c r="AZ405" s="12" t="s">
        <v>2541</v>
      </c>
      <c r="BA405" s="12" t="s">
        <v>2542</v>
      </c>
      <c r="BB405" s="12"/>
    </row>
    <row r="406" spans="1:54" x14ac:dyDescent="0.25">
      <c r="A406" s="12"/>
      <c r="B406" s="12"/>
      <c r="C406" s="12" t="s">
        <v>234</v>
      </c>
      <c r="D406" s="12" t="s">
        <v>138</v>
      </c>
      <c r="E406" s="12"/>
      <c r="F406" s="12" t="s">
        <v>781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>
        <v>0</v>
      </c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 t="s">
        <v>234</v>
      </c>
      <c r="AT406" s="12">
        <v>3.218</v>
      </c>
      <c r="AU406" s="12" t="s">
        <v>183</v>
      </c>
      <c r="AV406" s="12">
        <v>395.92425393156066</v>
      </c>
      <c r="AW406" s="12"/>
      <c r="AX406" s="12"/>
      <c r="AY406" s="12"/>
      <c r="AZ406" s="12"/>
      <c r="BA406" s="12"/>
      <c r="BB406" s="12"/>
    </row>
    <row r="407" spans="1:54" x14ac:dyDescent="0.25">
      <c r="A407" s="12"/>
      <c r="B407" s="12"/>
      <c r="C407" s="12" t="s">
        <v>104</v>
      </c>
      <c r="D407" s="12" t="s">
        <v>177</v>
      </c>
      <c r="E407" s="12" t="s">
        <v>782</v>
      </c>
      <c r="F407" s="12" t="s">
        <v>783</v>
      </c>
      <c r="G407" s="12">
        <v>0.175507</v>
      </c>
      <c r="H407" s="12">
        <v>34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>
        <v>80.5</v>
      </c>
      <c r="X407" s="12">
        <v>3.9286182317514404</v>
      </c>
      <c r="Y407" s="12">
        <v>-35</v>
      </c>
      <c r="Z407" s="12"/>
      <c r="AA407" s="12">
        <v>0.175507</v>
      </c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 t="s">
        <v>2593</v>
      </c>
      <c r="AT407" s="12">
        <v>1.0707249999999999</v>
      </c>
      <c r="AU407" s="12" t="s">
        <v>112</v>
      </c>
      <c r="AV407" s="12">
        <v>113.47872474555595</v>
      </c>
      <c r="AW407" s="12" t="s">
        <v>209</v>
      </c>
      <c r="AX407" s="12" t="s">
        <v>2547</v>
      </c>
      <c r="AY407" s="12" t="s">
        <v>2548</v>
      </c>
      <c r="AZ407" s="12" t="s">
        <v>2549</v>
      </c>
      <c r="BA407" s="12" t="s">
        <v>2550</v>
      </c>
      <c r="BB407" s="12"/>
    </row>
    <row r="408" spans="1:54" x14ac:dyDescent="0.25">
      <c r="A408" s="12"/>
      <c r="B408" s="12"/>
      <c r="C408" s="12" t="s">
        <v>201</v>
      </c>
      <c r="D408" s="12" t="s">
        <v>138</v>
      </c>
      <c r="E408" s="12"/>
      <c r="F408" s="12" t="s">
        <v>784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>
        <v>0</v>
      </c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 t="s">
        <v>117</v>
      </c>
      <c r="AT408" s="12">
        <v>123.794456</v>
      </c>
      <c r="AU408" s="12" t="s">
        <v>134</v>
      </c>
      <c r="AV408" s="12">
        <v>556.75656843155957</v>
      </c>
      <c r="AW408" s="12"/>
      <c r="AX408" s="12"/>
      <c r="AY408" s="12"/>
      <c r="AZ408" s="12"/>
      <c r="BA408" s="12"/>
      <c r="BB408" s="12"/>
    </row>
    <row r="409" spans="1:54" x14ac:dyDescent="0.25">
      <c r="A409" s="12"/>
      <c r="B409" s="12"/>
      <c r="C409" s="12" t="s">
        <v>117</v>
      </c>
      <c r="D409" s="12" t="s">
        <v>138</v>
      </c>
      <c r="E409" s="12" t="s">
        <v>785</v>
      </c>
      <c r="F409" s="12" t="s">
        <v>786</v>
      </c>
      <c r="G409" s="12">
        <v>0.25</v>
      </c>
      <c r="H409" s="12">
        <v>50</v>
      </c>
      <c r="I409" s="12"/>
      <c r="J409" s="12">
        <v>1.9618279999999999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>
        <v>0.25</v>
      </c>
      <c r="AB409" s="12"/>
      <c r="AC409" s="12"/>
      <c r="AD409" s="12">
        <v>12.9</v>
      </c>
      <c r="AE409" s="12"/>
      <c r="AF409" s="12"/>
      <c r="AG409" s="12"/>
      <c r="AH409" s="12"/>
      <c r="AI409" s="12">
        <v>1</v>
      </c>
      <c r="AJ409" s="12"/>
      <c r="AK409" s="12"/>
      <c r="AL409" s="12"/>
      <c r="AM409" s="12"/>
      <c r="AN409" s="12"/>
      <c r="AO409" s="12"/>
      <c r="AP409" s="12"/>
      <c r="AQ409" s="12"/>
      <c r="AR409" s="12"/>
      <c r="AS409" s="12" t="s">
        <v>117</v>
      </c>
      <c r="AT409" s="12">
        <v>45.362395999999997</v>
      </c>
      <c r="AU409" s="12" t="s">
        <v>347</v>
      </c>
      <c r="AV409" s="12">
        <v>478.32450843155976</v>
      </c>
      <c r="AW409" s="12"/>
      <c r="AX409" s="12"/>
      <c r="AY409" s="12"/>
      <c r="AZ409" s="12"/>
      <c r="BA409" s="12"/>
      <c r="BB409" s="12"/>
    </row>
    <row r="410" spans="1:54" x14ac:dyDescent="0.25">
      <c r="A410" s="12"/>
      <c r="B410" s="12"/>
      <c r="C410" s="12" t="s">
        <v>117</v>
      </c>
      <c r="D410" s="12" t="s">
        <v>168</v>
      </c>
      <c r="E410" s="12" t="s">
        <v>787</v>
      </c>
      <c r="F410" s="12" t="s">
        <v>788</v>
      </c>
      <c r="G410" s="12">
        <v>0.49565599999999999</v>
      </c>
      <c r="H410" s="12">
        <v>40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>
        <v>322</v>
      </c>
      <c r="X410" s="12">
        <v>8.589828429394581</v>
      </c>
      <c r="Y410" s="12">
        <v>-24</v>
      </c>
      <c r="Z410" s="12"/>
      <c r="AA410" s="12">
        <v>0.49565599999999999</v>
      </c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 t="s">
        <v>117</v>
      </c>
      <c r="AT410" s="12">
        <v>17.125088999999999</v>
      </c>
      <c r="AU410" s="12" t="s">
        <v>112</v>
      </c>
      <c r="AV410" s="12">
        <v>450.08720143156006</v>
      </c>
      <c r="AW410" s="12" t="s">
        <v>129</v>
      </c>
      <c r="AX410" s="12" t="s">
        <v>2539</v>
      </c>
      <c r="AY410" s="12" t="s">
        <v>2540</v>
      </c>
      <c r="AZ410" s="12" t="s">
        <v>2541</v>
      </c>
      <c r="BA410" s="12" t="s">
        <v>2542</v>
      </c>
      <c r="BB410" s="12"/>
    </row>
    <row r="411" spans="1:54" x14ac:dyDescent="0.25">
      <c r="A411" s="12"/>
      <c r="B411" s="12"/>
      <c r="C411" s="12" t="s">
        <v>125</v>
      </c>
      <c r="D411" s="12" t="s">
        <v>644</v>
      </c>
      <c r="E411" s="12"/>
      <c r="F411" s="12" t="s">
        <v>789</v>
      </c>
      <c r="G411" s="12"/>
      <c r="H411" s="12">
        <v>40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>
        <v>7.1999999999999995E-2</v>
      </c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 t="s">
        <v>125</v>
      </c>
      <c r="AT411" s="12">
        <v>23.883883000000001</v>
      </c>
      <c r="AU411" s="12" t="s">
        <v>143</v>
      </c>
      <c r="AV411" s="12">
        <v>294.38557393156179</v>
      </c>
      <c r="AW411" s="12"/>
      <c r="AX411" s="12"/>
      <c r="AY411" s="12"/>
      <c r="AZ411" s="12"/>
      <c r="BA411" s="12"/>
      <c r="BB411" s="12"/>
    </row>
    <row r="412" spans="1:54" x14ac:dyDescent="0.25">
      <c r="A412" s="12"/>
      <c r="B412" s="12"/>
      <c r="C412" s="12" t="s">
        <v>125</v>
      </c>
      <c r="D412" s="12" t="s">
        <v>424</v>
      </c>
      <c r="E412" s="12"/>
      <c r="F412" s="12" t="s">
        <v>790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>
        <v>7.1999999999999995E-2</v>
      </c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 t="s">
        <v>125</v>
      </c>
      <c r="AT412" s="12">
        <v>115.549497</v>
      </c>
      <c r="AU412" s="12" t="s">
        <v>143</v>
      </c>
      <c r="AV412" s="12">
        <v>386.05118793156078</v>
      </c>
      <c r="AW412" s="12"/>
      <c r="AX412" s="12"/>
      <c r="AY412" s="12"/>
      <c r="AZ412" s="12"/>
      <c r="BA412" s="12"/>
      <c r="BB412" s="12"/>
    </row>
    <row r="413" spans="1:54" x14ac:dyDescent="0.25">
      <c r="A413" s="12"/>
      <c r="B413" s="12"/>
      <c r="C413" s="12" t="s">
        <v>125</v>
      </c>
      <c r="D413" s="12" t="s">
        <v>148</v>
      </c>
      <c r="E413" s="12" t="s">
        <v>791</v>
      </c>
      <c r="F413" s="12" t="s">
        <v>792</v>
      </c>
      <c r="G413" s="12">
        <v>0.49565599999999999</v>
      </c>
      <c r="H413" s="12">
        <v>40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>
        <v>322</v>
      </c>
      <c r="X413" s="12">
        <v>8.589828429394581</v>
      </c>
      <c r="Y413" s="12">
        <v>-24</v>
      </c>
      <c r="Z413" s="12"/>
      <c r="AA413" s="12">
        <v>0.49565599999999999</v>
      </c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 t="s">
        <v>125</v>
      </c>
      <c r="AT413" s="12">
        <v>88.514778000000007</v>
      </c>
      <c r="AU413" s="12" t="s">
        <v>112</v>
      </c>
      <c r="AV413" s="12">
        <v>359.01646893156112</v>
      </c>
      <c r="AW413" s="12" t="s">
        <v>129</v>
      </c>
      <c r="AX413" s="12" t="s">
        <v>2539</v>
      </c>
      <c r="AY413" s="12" t="s">
        <v>2540</v>
      </c>
      <c r="AZ413" s="12" t="s">
        <v>2541</v>
      </c>
      <c r="BA413" s="12" t="s">
        <v>2542</v>
      </c>
      <c r="BB413" s="12"/>
    </row>
    <row r="414" spans="1:54" x14ac:dyDescent="0.25">
      <c r="A414" s="12"/>
      <c r="B414" s="12"/>
      <c r="C414" s="12" t="s">
        <v>151</v>
      </c>
      <c r="D414" s="12" t="s">
        <v>198</v>
      </c>
      <c r="E414" s="12"/>
      <c r="F414" s="12" t="s">
        <v>793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>
        <v>0</v>
      </c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 t="s">
        <v>151</v>
      </c>
      <c r="AT414" s="12">
        <v>0.14147399999999999</v>
      </c>
      <c r="AU414" s="12" t="s">
        <v>134</v>
      </c>
      <c r="AV414" s="12">
        <v>68.631677472199797</v>
      </c>
      <c r="AW414" s="12"/>
      <c r="AX414" s="12"/>
      <c r="AY414" s="12"/>
      <c r="AZ414" s="12"/>
      <c r="BA414" s="12"/>
      <c r="BB414" s="12"/>
    </row>
    <row r="415" spans="1:54" x14ac:dyDescent="0.25">
      <c r="A415" s="12"/>
      <c r="B415" s="12"/>
      <c r="C415" s="12" t="s">
        <v>151</v>
      </c>
      <c r="D415" s="12" t="s">
        <v>252</v>
      </c>
      <c r="E415" s="12"/>
      <c r="F415" s="12" t="s">
        <v>794</v>
      </c>
      <c r="G415" s="12"/>
      <c r="H415" s="12">
        <v>150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>
        <v>0.2</v>
      </c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 t="s">
        <v>151</v>
      </c>
      <c r="AT415" s="12">
        <v>2.3916970000000002</v>
      </c>
      <c r="AU415" s="12" t="s">
        <v>795</v>
      </c>
      <c r="AV415" s="12">
        <v>70.881900280205812</v>
      </c>
      <c r="AW415" s="12"/>
      <c r="AX415" s="12"/>
      <c r="AY415" s="12"/>
      <c r="AZ415" s="12"/>
      <c r="BA415" s="12"/>
      <c r="BB415" s="12"/>
    </row>
    <row r="416" spans="1:54" x14ac:dyDescent="0.25">
      <c r="A416" s="12"/>
      <c r="B416" s="12"/>
      <c r="C416" s="12" t="s">
        <v>125</v>
      </c>
      <c r="D416" s="12" t="s">
        <v>184</v>
      </c>
      <c r="E416" s="12" t="s">
        <v>796</v>
      </c>
      <c r="F416" s="12" t="s">
        <v>797</v>
      </c>
      <c r="G416" s="12">
        <v>0.32364399999999999</v>
      </c>
      <c r="H416" s="12">
        <v>40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>
        <v>322</v>
      </c>
      <c r="X416" s="12">
        <v>7.6775716528036977</v>
      </c>
      <c r="Y416" s="12">
        <v>-32</v>
      </c>
      <c r="Z416" s="12"/>
      <c r="AA416" s="12">
        <v>0.32364399999999999</v>
      </c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 t="s">
        <v>125</v>
      </c>
      <c r="AT416" s="12">
        <v>37.023079000000003</v>
      </c>
      <c r="AU416" s="12" t="s">
        <v>112</v>
      </c>
      <c r="AV416" s="12">
        <v>307.52476993156171</v>
      </c>
      <c r="AW416" s="12" t="s">
        <v>187</v>
      </c>
      <c r="AX416" s="12" t="s">
        <v>2543</v>
      </c>
      <c r="AY416" s="12" t="s">
        <v>2544</v>
      </c>
      <c r="AZ416" s="12" t="s">
        <v>2545</v>
      </c>
      <c r="BA416" s="12" t="s">
        <v>2546</v>
      </c>
      <c r="BB416" s="12"/>
    </row>
    <row r="417" spans="1:54" x14ac:dyDescent="0.25">
      <c r="A417" s="12"/>
      <c r="B417" s="12"/>
      <c r="C417" s="12" t="s">
        <v>125</v>
      </c>
      <c r="D417" s="12" t="s">
        <v>184</v>
      </c>
      <c r="E417" s="12" t="s">
        <v>798</v>
      </c>
      <c r="F417" s="12" t="s">
        <v>799</v>
      </c>
      <c r="G417" s="12">
        <v>0.32364399999999999</v>
      </c>
      <c r="H417" s="12">
        <v>40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>
        <v>322</v>
      </c>
      <c r="X417" s="12">
        <v>7.6775716528036977</v>
      </c>
      <c r="Y417" s="12">
        <v>-32</v>
      </c>
      <c r="Z417" s="12"/>
      <c r="AA417" s="12">
        <v>0.32364399999999999</v>
      </c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 t="s">
        <v>125</v>
      </c>
      <c r="AT417" s="12">
        <v>39.003545000000003</v>
      </c>
      <c r="AU417" s="12" t="s">
        <v>112</v>
      </c>
      <c r="AV417" s="12">
        <v>309.50523593156174</v>
      </c>
      <c r="AW417" s="12" t="s">
        <v>187</v>
      </c>
      <c r="AX417" s="12" t="s">
        <v>2543</v>
      </c>
      <c r="AY417" s="12" t="s">
        <v>2544</v>
      </c>
      <c r="AZ417" s="12" t="s">
        <v>2545</v>
      </c>
      <c r="BA417" s="12" t="s">
        <v>2546</v>
      </c>
      <c r="BB417" s="12"/>
    </row>
    <row r="418" spans="1:54" x14ac:dyDescent="0.25">
      <c r="A418" s="12"/>
      <c r="B418" s="12"/>
      <c r="C418" s="12" t="s">
        <v>104</v>
      </c>
      <c r="D418" s="12" t="s">
        <v>105</v>
      </c>
      <c r="E418" s="12" t="s">
        <v>800</v>
      </c>
      <c r="F418" s="12" t="s">
        <v>801</v>
      </c>
      <c r="G418" s="12">
        <v>0.29817100000000002</v>
      </c>
      <c r="H418" s="12">
        <v>34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>
        <v>80.5</v>
      </c>
      <c r="X418" s="12">
        <v>6.5995687038645601</v>
      </c>
      <c r="Y418" s="12">
        <v>-22.5</v>
      </c>
      <c r="Z418" s="12"/>
      <c r="AA418" s="12">
        <v>0.29817100000000002</v>
      </c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 t="s">
        <v>2593</v>
      </c>
      <c r="AT418" s="12">
        <v>20.848472000000001</v>
      </c>
      <c r="AU418" s="12" t="s">
        <v>112</v>
      </c>
      <c r="AV418" s="12">
        <v>133.2564721455559</v>
      </c>
      <c r="AW418" s="12" t="s">
        <v>113</v>
      </c>
      <c r="AX418" s="12" t="s">
        <v>2535</v>
      </c>
      <c r="AY418" s="12" t="s">
        <v>2536</v>
      </c>
      <c r="AZ418" s="12" t="s">
        <v>2537</v>
      </c>
      <c r="BA418" s="12" t="s">
        <v>2538</v>
      </c>
      <c r="BB418" s="12"/>
    </row>
    <row r="419" spans="1:54" x14ac:dyDescent="0.25">
      <c r="A419" s="12"/>
      <c r="B419" s="12"/>
      <c r="C419" s="12" t="s">
        <v>104</v>
      </c>
      <c r="D419" s="12" t="s">
        <v>135</v>
      </c>
      <c r="E419" s="12" t="s">
        <v>802</v>
      </c>
      <c r="F419" s="12" t="s">
        <v>803</v>
      </c>
      <c r="G419" s="12">
        <v>0.5</v>
      </c>
      <c r="H419" s="12">
        <v>40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>
        <v>0.5</v>
      </c>
      <c r="AB419" s="12"/>
      <c r="AC419" s="12"/>
      <c r="AD419" s="12">
        <v>7.75</v>
      </c>
      <c r="AE419" s="12"/>
      <c r="AF419" s="12"/>
      <c r="AG419" s="12"/>
      <c r="AH419" s="12"/>
      <c r="AI419" s="12">
        <v>1</v>
      </c>
      <c r="AJ419" s="12"/>
      <c r="AK419" s="12"/>
      <c r="AL419" s="12"/>
      <c r="AM419" s="12"/>
      <c r="AN419" s="12"/>
      <c r="AO419" s="12"/>
      <c r="AP419" s="12">
        <v>0.97509500000000005</v>
      </c>
      <c r="AQ419" s="12"/>
      <c r="AR419" s="12"/>
      <c r="AS419" s="12" t="s">
        <v>2593</v>
      </c>
      <c r="AT419" s="12">
        <v>68.460027999999994</v>
      </c>
      <c r="AU419" s="12" t="s">
        <v>108</v>
      </c>
      <c r="AV419" s="12">
        <v>180.86802796555563</v>
      </c>
      <c r="AW419" s="12"/>
      <c r="AX419" s="12"/>
      <c r="AY419" s="12"/>
      <c r="AZ419" s="12"/>
      <c r="BA419" s="12"/>
      <c r="BB419" s="12"/>
    </row>
    <row r="420" spans="1:54" x14ac:dyDescent="0.25">
      <c r="A420" s="12"/>
      <c r="B420" s="12"/>
      <c r="C420" s="12" t="s">
        <v>104</v>
      </c>
      <c r="D420" s="12" t="s">
        <v>256</v>
      </c>
      <c r="E420" s="12"/>
      <c r="F420" s="12" t="s">
        <v>804</v>
      </c>
      <c r="G420" s="12"/>
      <c r="H420" s="12">
        <v>40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>
        <v>0</v>
      </c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 t="s">
        <v>2593</v>
      </c>
      <c r="AT420" s="12">
        <v>57.330888999999999</v>
      </c>
      <c r="AU420" s="12" t="s">
        <v>124</v>
      </c>
      <c r="AV420" s="12">
        <v>169.73888876555569</v>
      </c>
      <c r="AW420" s="12"/>
      <c r="AX420" s="12"/>
      <c r="AY420" s="12"/>
      <c r="AZ420" s="12"/>
      <c r="BA420" s="12"/>
      <c r="BB420" s="12"/>
    </row>
    <row r="421" spans="1:54" x14ac:dyDescent="0.25">
      <c r="A421" s="12"/>
      <c r="B421" s="12"/>
      <c r="C421" s="12" t="s">
        <v>125</v>
      </c>
      <c r="D421" s="12" t="s">
        <v>165</v>
      </c>
      <c r="E421" s="12"/>
      <c r="F421" s="12" t="s">
        <v>805</v>
      </c>
      <c r="G421" s="12"/>
      <c r="H421" s="12">
        <v>40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>
        <v>7.1999999999999995E-2</v>
      </c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 t="s">
        <v>125</v>
      </c>
      <c r="AT421" s="12">
        <v>72.580034999999995</v>
      </c>
      <c r="AU421" s="12" t="s">
        <v>143</v>
      </c>
      <c r="AV421" s="12">
        <v>343.08172593156132</v>
      </c>
      <c r="AW421" s="12"/>
      <c r="AX421" s="12"/>
      <c r="AY421" s="12"/>
      <c r="AZ421" s="12"/>
      <c r="BA421" s="12"/>
      <c r="BB421" s="12"/>
    </row>
    <row r="422" spans="1:54" x14ac:dyDescent="0.25">
      <c r="A422" s="12"/>
      <c r="B422" s="12"/>
      <c r="C422" s="12" t="s">
        <v>121</v>
      </c>
      <c r="D422" s="12" t="s">
        <v>240</v>
      </c>
      <c r="E422" s="12" t="s">
        <v>806</v>
      </c>
      <c r="F422" s="12" t="s">
        <v>807</v>
      </c>
      <c r="G422" s="12">
        <v>0.25</v>
      </c>
      <c r="H422" s="12">
        <v>50</v>
      </c>
      <c r="I422" s="12"/>
      <c r="J422" s="12">
        <v>4.0005740000000003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>
        <v>0.25</v>
      </c>
      <c r="AB422" s="12"/>
      <c r="AC422" s="12"/>
      <c r="AD422" s="12">
        <v>7.1638999999999999</v>
      </c>
      <c r="AE422" s="12"/>
      <c r="AF422" s="12"/>
      <c r="AG422" s="12"/>
      <c r="AH422" s="12"/>
      <c r="AI422" s="12">
        <v>1</v>
      </c>
      <c r="AJ422" s="12"/>
      <c r="AK422" s="12"/>
      <c r="AL422" s="12"/>
      <c r="AM422" s="12"/>
      <c r="AN422" s="12"/>
      <c r="AO422" s="12"/>
      <c r="AP422" s="12"/>
      <c r="AQ422" s="12"/>
      <c r="AR422" s="12"/>
      <c r="AS422" s="12" t="s">
        <v>2575</v>
      </c>
      <c r="AT422" s="12">
        <v>8.4541799999999991</v>
      </c>
      <c r="AU422" s="12" t="s">
        <v>347</v>
      </c>
      <c r="AV422" s="12">
        <v>251.45223693156191</v>
      </c>
      <c r="AW422" s="12"/>
      <c r="AX422" s="12"/>
      <c r="AY422" s="12"/>
      <c r="AZ422" s="12"/>
      <c r="BA422" s="12"/>
      <c r="BB422" s="12"/>
    </row>
    <row r="423" spans="1:54" x14ac:dyDescent="0.25">
      <c r="A423" s="12"/>
      <c r="B423" s="12"/>
      <c r="C423" s="12" t="s">
        <v>104</v>
      </c>
      <c r="D423" s="12" t="s">
        <v>342</v>
      </c>
      <c r="E423" s="12"/>
      <c r="F423" s="12" t="s">
        <v>808</v>
      </c>
      <c r="G423" s="12"/>
      <c r="H423" s="12">
        <v>40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>
        <v>7.1999999999999995E-2</v>
      </c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 t="s">
        <v>2593</v>
      </c>
      <c r="AT423" s="12">
        <v>41.981406999999997</v>
      </c>
      <c r="AU423" s="12" t="s">
        <v>143</v>
      </c>
      <c r="AV423" s="12">
        <v>154.3894070455558</v>
      </c>
      <c r="AW423" s="12"/>
      <c r="AX423" s="12"/>
      <c r="AY423" s="12"/>
      <c r="AZ423" s="12"/>
      <c r="BA423" s="12"/>
      <c r="BB423" s="12"/>
    </row>
    <row r="424" spans="1:54" x14ac:dyDescent="0.25">
      <c r="A424" s="12"/>
      <c r="B424" s="12"/>
      <c r="C424" s="12" t="s">
        <v>125</v>
      </c>
      <c r="D424" s="12" t="s">
        <v>351</v>
      </c>
      <c r="E424" s="12"/>
      <c r="F424" s="12" t="s">
        <v>809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>
        <v>0</v>
      </c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 t="s">
        <v>125</v>
      </c>
      <c r="AT424" s="12">
        <v>41.165548999999999</v>
      </c>
      <c r="AU424" s="12" t="s">
        <v>120</v>
      </c>
      <c r="AV424" s="12">
        <v>311.66723993156165</v>
      </c>
      <c r="AW424" s="12"/>
      <c r="AX424" s="12"/>
      <c r="AY424" s="12"/>
      <c r="AZ424" s="12"/>
      <c r="BA424" s="12"/>
      <c r="BB424" s="12"/>
    </row>
    <row r="425" spans="1:54" x14ac:dyDescent="0.25">
      <c r="A425" s="12"/>
      <c r="B425" s="12"/>
      <c r="C425" s="12" t="s">
        <v>151</v>
      </c>
      <c r="D425" s="12" t="s">
        <v>152</v>
      </c>
      <c r="E425" s="12"/>
      <c r="F425" s="12" t="s">
        <v>810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>
        <v>0</v>
      </c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 t="s">
        <v>151</v>
      </c>
      <c r="AT425" s="12">
        <v>9.7816969999999994</v>
      </c>
      <c r="AU425" s="12" t="s">
        <v>134</v>
      </c>
      <c r="AV425" s="12">
        <v>78.271900267199854</v>
      </c>
      <c r="AW425" s="12"/>
      <c r="AX425" s="12"/>
      <c r="AY425" s="12"/>
      <c r="AZ425" s="12"/>
      <c r="BA425" s="12"/>
      <c r="BB425" s="12"/>
    </row>
    <row r="426" spans="1:54" x14ac:dyDescent="0.25">
      <c r="A426" s="12"/>
      <c r="B426" s="12"/>
      <c r="C426" s="12" t="s">
        <v>104</v>
      </c>
      <c r="D426" s="12" t="s">
        <v>114</v>
      </c>
      <c r="E426" s="12"/>
      <c r="F426" s="12" t="s">
        <v>811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>
        <v>0</v>
      </c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 t="s">
        <v>2593</v>
      </c>
      <c r="AT426" s="12">
        <v>23.471039999999999</v>
      </c>
      <c r="AU426" s="12" t="s">
        <v>124</v>
      </c>
      <c r="AV426" s="12">
        <v>135.87904032555596</v>
      </c>
      <c r="AW426" s="12"/>
      <c r="AX426" s="12"/>
      <c r="AY426" s="12"/>
      <c r="AZ426" s="12"/>
      <c r="BA426" s="12"/>
      <c r="BB426" s="12"/>
    </row>
    <row r="427" spans="1:54" x14ac:dyDescent="0.25">
      <c r="A427" s="12"/>
      <c r="B427" s="12"/>
      <c r="C427" s="12" t="s">
        <v>104</v>
      </c>
      <c r="D427" s="12" t="s">
        <v>155</v>
      </c>
      <c r="E427" s="12" t="s">
        <v>812</v>
      </c>
      <c r="F427" s="12" t="s">
        <v>813</v>
      </c>
      <c r="G427" s="12">
        <v>0.2</v>
      </c>
      <c r="H427" s="12">
        <v>40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>
        <v>0.2</v>
      </c>
      <c r="AB427" s="12"/>
      <c r="AC427" s="12"/>
      <c r="AD427" s="12">
        <v>6.9</v>
      </c>
      <c r="AE427" s="12"/>
      <c r="AF427" s="12"/>
      <c r="AG427" s="12"/>
      <c r="AH427" s="12"/>
      <c r="AI427" s="12">
        <v>1</v>
      </c>
      <c r="AJ427" s="12"/>
      <c r="AK427" s="12"/>
      <c r="AL427" s="12"/>
      <c r="AM427" s="12"/>
      <c r="AN427" s="12"/>
      <c r="AO427" s="12"/>
      <c r="AP427" s="12">
        <v>3.282219</v>
      </c>
      <c r="AQ427" s="12"/>
      <c r="AR427" s="12"/>
      <c r="AS427" s="12" t="s">
        <v>2593</v>
      </c>
      <c r="AT427" s="12">
        <v>5.6397320000000004</v>
      </c>
      <c r="AU427" s="12" t="s">
        <v>108</v>
      </c>
      <c r="AV427" s="12">
        <v>118.04773226555594</v>
      </c>
      <c r="AW427" s="12"/>
      <c r="AX427" s="12"/>
      <c r="AY427" s="12"/>
      <c r="AZ427" s="12"/>
      <c r="BA427" s="12"/>
      <c r="BB427" s="12"/>
    </row>
    <row r="428" spans="1:54" x14ac:dyDescent="0.25">
      <c r="A428" s="12"/>
      <c r="B428" s="12"/>
      <c r="C428" s="12" t="s">
        <v>121</v>
      </c>
      <c r="D428" s="12" t="s">
        <v>240</v>
      </c>
      <c r="E428" s="12"/>
      <c r="F428" s="12" t="s">
        <v>814</v>
      </c>
      <c r="G428" s="12"/>
      <c r="H428" s="12">
        <v>50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>
        <v>0.2</v>
      </c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 t="s">
        <v>2575</v>
      </c>
      <c r="AT428" s="12">
        <v>23.168628999999999</v>
      </c>
      <c r="AU428" s="12" t="s">
        <v>239</v>
      </c>
      <c r="AV428" s="12">
        <v>266.16668593156203</v>
      </c>
      <c r="AW428" s="12"/>
      <c r="AX428" s="12"/>
      <c r="AY428" s="12"/>
      <c r="AZ428" s="12"/>
      <c r="BA428" s="12"/>
      <c r="BB428" s="12"/>
    </row>
    <row r="429" spans="1:54" x14ac:dyDescent="0.25">
      <c r="A429" s="12"/>
      <c r="B429" s="12"/>
      <c r="C429" s="12" t="s">
        <v>125</v>
      </c>
      <c r="D429" s="12" t="s">
        <v>126</v>
      </c>
      <c r="E429" s="12" t="s">
        <v>815</v>
      </c>
      <c r="F429" s="12" t="s">
        <v>816</v>
      </c>
      <c r="G429" s="12">
        <v>0.49565599999999999</v>
      </c>
      <c r="H429" s="12">
        <v>40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>
        <v>322</v>
      </c>
      <c r="X429" s="12">
        <v>8.589828429394581</v>
      </c>
      <c r="Y429" s="12">
        <v>-24</v>
      </c>
      <c r="Z429" s="12"/>
      <c r="AA429" s="12">
        <v>0.49565599999999999</v>
      </c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 t="s">
        <v>125</v>
      </c>
      <c r="AT429" s="12">
        <v>82.311712</v>
      </c>
      <c r="AU429" s="12" t="s">
        <v>112</v>
      </c>
      <c r="AV429" s="12">
        <v>352.8134029315612</v>
      </c>
      <c r="AW429" s="12" t="s">
        <v>129</v>
      </c>
      <c r="AX429" s="12" t="s">
        <v>2539</v>
      </c>
      <c r="AY429" s="12" t="s">
        <v>2540</v>
      </c>
      <c r="AZ429" s="12" t="s">
        <v>2541</v>
      </c>
      <c r="BA429" s="12" t="s">
        <v>2542</v>
      </c>
      <c r="BB429" s="12"/>
    </row>
    <row r="430" spans="1:54" x14ac:dyDescent="0.25">
      <c r="A430" s="12"/>
      <c r="B430" s="12"/>
      <c r="C430" s="12" t="s">
        <v>125</v>
      </c>
      <c r="D430" s="12" t="s">
        <v>168</v>
      </c>
      <c r="E430" s="12" t="s">
        <v>817</v>
      </c>
      <c r="F430" s="12" t="s">
        <v>818</v>
      </c>
      <c r="G430" s="12">
        <v>0.49565599999999999</v>
      </c>
      <c r="H430" s="12">
        <v>40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>
        <v>322</v>
      </c>
      <c r="X430" s="12">
        <v>8.589828429394581</v>
      </c>
      <c r="Y430" s="12">
        <v>-24</v>
      </c>
      <c r="Z430" s="12"/>
      <c r="AA430" s="12">
        <v>0.49565599999999999</v>
      </c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 t="s">
        <v>125</v>
      </c>
      <c r="AT430" s="12">
        <v>62.396357999999999</v>
      </c>
      <c r="AU430" s="12" t="s">
        <v>112</v>
      </c>
      <c r="AV430" s="12">
        <v>332.89804893156139</v>
      </c>
      <c r="AW430" s="12" t="s">
        <v>129</v>
      </c>
      <c r="AX430" s="12" t="s">
        <v>2539</v>
      </c>
      <c r="AY430" s="12" t="s">
        <v>2540</v>
      </c>
      <c r="AZ430" s="12" t="s">
        <v>2541</v>
      </c>
      <c r="BA430" s="12" t="s">
        <v>2542</v>
      </c>
      <c r="BB430" s="12"/>
    </row>
    <row r="431" spans="1:54" x14ac:dyDescent="0.25">
      <c r="A431" s="12"/>
      <c r="B431" s="12"/>
      <c r="C431" s="12" t="s">
        <v>104</v>
      </c>
      <c r="D431" s="12" t="s">
        <v>342</v>
      </c>
      <c r="E431" s="12" t="s">
        <v>819</v>
      </c>
      <c r="F431" s="12" t="s">
        <v>820</v>
      </c>
      <c r="G431" s="12">
        <v>0.29817100000000002</v>
      </c>
      <c r="H431" s="12">
        <v>34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>
        <v>80.5</v>
      </c>
      <c r="X431" s="12">
        <v>6.5995687038645601</v>
      </c>
      <c r="Y431" s="12">
        <v>-22.5</v>
      </c>
      <c r="Z431" s="12"/>
      <c r="AA431" s="12">
        <v>0.29817100000000002</v>
      </c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 t="s">
        <v>2593</v>
      </c>
      <c r="AT431" s="12">
        <v>43.545068000000001</v>
      </c>
      <c r="AU431" s="12" t="s">
        <v>112</v>
      </c>
      <c r="AV431" s="12">
        <v>155.95306838555578</v>
      </c>
      <c r="AW431" s="12" t="s">
        <v>113</v>
      </c>
      <c r="AX431" s="12" t="s">
        <v>2535</v>
      </c>
      <c r="AY431" s="12" t="s">
        <v>2536</v>
      </c>
      <c r="AZ431" s="12" t="s">
        <v>2537</v>
      </c>
      <c r="BA431" s="12" t="s">
        <v>2538</v>
      </c>
      <c r="BB431" s="12"/>
    </row>
    <row r="432" spans="1:54" x14ac:dyDescent="0.25">
      <c r="A432" s="12"/>
      <c r="B432" s="12"/>
      <c r="C432" s="12" t="s">
        <v>125</v>
      </c>
      <c r="D432" s="12" t="s">
        <v>171</v>
      </c>
      <c r="E432" s="12"/>
      <c r="F432" s="12" t="s">
        <v>821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>
        <v>0</v>
      </c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 t="s">
        <v>125</v>
      </c>
      <c r="AT432" s="12">
        <v>98.077062999999995</v>
      </c>
      <c r="AU432" s="12" t="s">
        <v>120</v>
      </c>
      <c r="AV432" s="12">
        <v>368.57875393156098</v>
      </c>
      <c r="AW432" s="12"/>
      <c r="AX432" s="12"/>
      <c r="AY432" s="12"/>
      <c r="AZ432" s="12"/>
      <c r="BA432" s="12"/>
      <c r="BB432" s="12"/>
    </row>
    <row r="433" spans="1:54" x14ac:dyDescent="0.25">
      <c r="A433" s="12"/>
      <c r="B433" s="12"/>
      <c r="C433" s="12" t="s">
        <v>104</v>
      </c>
      <c r="D433" s="12" t="s">
        <v>687</v>
      </c>
      <c r="E433" s="12"/>
      <c r="F433" s="12" t="s">
        <v>822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>
        <v>0</v>
      </c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 t="s">
        <v>2593</v>
      </c>
      <c r="AT433" s="12">
        <v>29.101558000000001</v>
      </c>
      <c r="AU433" s="12" t="s">
        <v>134</v>
      </c>
      <c r="AV433" s="12">
        <v>141.5095580055559</v>
      </c>
      <c r="AW433" s="12"/>
      <c r="AX433" s="12"/>
      <c r="AY433" s="12"/>
      <c r="AZ433" s="12"/>
      <c r="BA433" s="12"/>
      <c r="BB433" s="12"/>
    </row>
    <row r="434" spans="1:54" x14ac:dyDescent="0.25">
      <c r="A434" s="12"/>
      <c r="B434" s="12"/>
      <c r="C434" s="12" t="s">
        <v>125</v>
      </c>
      <c r="D434" s="12" t="s">
        <v>168</v>
      </c>
      <c r="E434" s="12" t="s">
        <v>823</v>
      </c>
      <c r="F434" s="12" t="s">
        <v>824</v>
      </c>
      <c r="G434" s="12">
        <v>0.49565599999999999</v>
      </c>
      <c r="H434" s="12">
        <v>40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>
        <v>322</v>
      </c>
      <c r="X434" s="12">
        <v>8.589828429394581</v>
      </c>
      <c r="Y434" s="12">
        <v>-24</v>
      </c>
      <c r="Z434" s="12"/>
      <c r="AA434" s="12">
        <v>0.49565599999999999</v>
      </c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 t="s">
        <v>125</v>
      </c>
      <c r="AT434" s="12">
        <v>61.206012000000001</v>
      </c>
      <c r="AU434" s="12" t="s">
        <v>112</v>
      </c>
      <c r="AV434" s="12">
        <v>331.70770293156141</v>
      </c>
      <c r="AW434" s="12" t="s">
        <v>129</v>
      </c>
      <c r="AX434" s="12" t="s">
        <v>2539</v>
      </c>
      <c r="AY434" s="12" t="s">
        <v>2540</v>
      </c>
      <c r="AZ434" s="12" t="s">
        <v>2541</v>
      </c>
      <c r="BA434" s="12" t="s">
        <v>2542</v>
      </c>
      <c r="BB434" s="12"/>
    </row>
    <row r="435" spans="1:54" x14ac:dyDescent="0.25">
      <c r="A435" s="12"/>
      <c r="B435" s="12"/>
      <c r="C435" s="12" t="s">
        <v>234</v>
      </c>
      <c r="D435" s="12" t="s">
        <v>240</v>
      </c>
      <c r="E435" s="12"/>
      <c r="F435" s="12" t="s">
        <v>825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>
        <v>0</v>
      </c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 t="s">
        <v>234</v>
      </c>
      <c r="AT435" s="12">
        <v>25.029720000000001</v>
      </c>
      <c r="AU435" s="12" t="s">
        <v>124</v>
      </c>
      <c r="AV435" s="12">
        <v>417.73597443156029</v>
      </c>
      <c r="AW435" s="12"/>
      <c r="AX435" s="12"/>
      <c r="AY435" s="12"/>
      <c r="AZ435" s="12"/>
      <c r="BA435" s="12"/>
      <c r="BB435" s="12"/>
    </row>
    <row r="436" spans="1:54" x14ac:dyDescent="0.25">
      <c r="A436" s="12"/>
      <c r="B436" s="12"/>
      <c r="C436" s="12" t="s">
        <v>121</v>
      </c>
      <c r="D436" s="12" t="s">
        <v>122</v>
      </c>
      <c r="E436" s="12"/>
      <c r="F436" s="12" t="s">
        <v>826</v>
      </c>
      <c r="G436" s="12"/>
      <c r="H436" s="12">
        <v>50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>
        <v>0.2</v>
      </c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 t="s">
        <v>2574</v>
      </c>
      <c r="AT436" s="12">
        <v>10.756551999999999</v>
      </c>
      <c r="AU436" s="12" t="s">
        <v>239</v>
      </c>
      <c r="AV436" s="12">
        <v>235.09828566555547</v>
      </c>
      <c r="AW436" s="12"/>
      <c r="AX436" s="12"/>
      <c r="AY436" s="12"/>
      <c r="AZ436" s="12"/>
      <c r="BA436" s="12"/>
      <c r="BB436" s="12"/>
    </row>
    <row r="437" spans="1:54" x14ac:dyDescent="0.25">
      <c r="A437" s="12"/>
      <c r="B437" s="12"/>
      <c r="C437" s="12" t="s">
        <v>117</v>
      </c>
      <c r="D437" s="12" t="s">
        <v>138</v>
      </c>
      <c r="E437" s="12"/>
      <c r="F437" s="12" t="s">
        <v>827</v>
      </c>
      <c r="G437" s="12"/>
      <c r="H437" s="12">
        <v>50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>
        <v>0.2</v>
      </c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 t="s">
        <v>117</v>
      </c>
      <c r="AT437" s="12">
        <v>82.161395999999996</v>
      </c>
      <c r="AU437" s="12" t="s">
        <v>239</v>
      </c>
      <c r="AV437" s="12">
        <v>515.12350843155969</v>
      </c>
      <c r="AW437" s="12"/>
      <c r="AX437" s="12"/>
      <c r="AY437" s="12"/>
      <c r="AZ437" s="12"/>
      <c r="BA437" s="12"/>
      <c r="BB437" s="12"/>
    </row>
    <row r="438" spans="1:54" x14ac:dyDescent="0.25">
      <c r="A438" s="12"/>
      <c r="B438" s="12"/>
      <c r="C438" s="12" t="s">
        <v>117</v>
      </c>
      <c r="D438" s="12" t="s">
        <v>138</v>
      </c>
      <c r="E438" s="12"/>
      <c r="F438" s="12" t="s">
        <v>828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>
        <v>0</v>
      </c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 t="s">
        <v>117</v>
      </c>
      <c r="AT438" s="12">
        <v>46.487395999999997</v>
      </c>
      <c r="AU438" s="12" t="s">
        <v>183</v>
      </c>
      <c r="AV438" s="12">
        <v>479.44950843155976</v>
      </c>
      <c r="AW438" s="12"/>
      <c r="AX438" s="12"/>
      <c r="AY438" s="12"/>
      <c r="AZ438" s="12"/>
      <c r="BA438" s="12"/>
      <c r="BB438" s="12"/>
    </row>
    <row r="439" spans="1:54" x14ac:dyDescent="0.25">
      <c r="A439" s="12"/>
      <c r="B439" s="12"/>
      <c r="C439" s="12" t="s">
        <v>151</v>
      </c>
      <c r="D439" s="12" t="s">
        <v>152</v>
      </c>
      <c r="E439" s="12"/>
      <c r="F439" s="12" t="s">
        <v>829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>
        <v>0</v>
      </c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 t="s">
        <v>151</v>
      </c>
      <c r="AT439" s="12">
        <v>10.914047</v>
      </c>
      <c r="AU439" s="12" t="s">
        <v>134</v>
      </c>
      <c r="AV439" s="12">
        <v>79.404250267199856</v>
      </c>
      <c r="AW439" s="12"/>
      <c r="AX439" s="12"/>
      <c r="AY439" s="12"/>
      <c r="AZ439" s="12"/>
      <c r="BA439" s="12"/>
      <c r="BB439" s="12"/>
    </row>
    <row r="440" spans="1:54" x14ac:dyDescent="0.25">
      <c r="A440" s="12"/>
      <c r="B440" s="12"/>
      <c r="C440" s="12" t="s">
        <v>117</v>
      </c>
      <c r="D440" s="12" t="s">
        <v>138</v>
      </c>
      <c r="E440" s="12" t="s">
        <v>830</v>
      </c>
      <c r="F440" s="12" t="s">
        <v>831</v>
      </c>
      <c r="G440" s="12">
        <v>0.25</v>
      </c>
      <c r="H440" s="12">
        <v>50</v>
      </c>
      <c r="I440" s="12"/>
      <c r="J440" s="12">
        <v>0.96570599999999995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>
        <v>0.25</v>
      </c>
      <c r="AB440" s="12"/>
      <c r="AC440" s="12"/>
      <c r="AD440" s="12">
        <v>6.35</v>
      </c>
      <c r="AE440" s="12"/>
      <c r="AF440" s="12"/>
      <c r="AG440" s="12"/>
      <c r="AH440" s="12"/>
      <c r="AI440" s="12">
        <v>1</v>
      </c>
      <c r="AJ440" s="12"/>
      <c r="AK440" s="12"/>
      <c r="AL440" s="12"/>
      <c r="AM440" s="12"/>
      <c r="AN440" s="12"/>
      <c r="AO440" s="12"/>
      <c r="AP440" s="12"/>
      <c r="AQ440" s="12"/>
      <c r="AR440" s="12"/>
      <c r="AS440" s="12" t="s">
        <v>117</v>
      </c>
      <c r="AT440" s="12">
        <v>43.010396</v>
      </c>
      <c r="AU440" s="12" t="s">
        <v>347</v>
      </c>
      <c r="AV440" s="12">
        <v>475.97250843155979</v>
      </c>
      <c r="AW440" s="12"/>
      <c r="AX440" s="12"/>
      <c r="AY440" s="12"/>
      <c r="AZ440" s="12"/>
      <c r="BA440" s="12"/>
      <c r="BB440" s="12"/>
    </row>
    <row r="441" spans="1:54" x14ac:dyDescent="0.25">
      <c r="A441" s="12"/>
      <c r="B441" s="12"/>
      <c r="C441" s="12" t="s">
        <v>125</v>
      </c>
      <c r="D441" s="12" t="s">
        <v>171</v>
      </c>
      <c r="E441" s="12" t="s">
        <v>832</v>
      </c>
      <c r="F441" s="12" t="s">
        <v>833</v>
      </c>
      <c r="G441" s="12">
        <v>0.49565599999999999</v>
      </c>
      <c r="H441" s="12">
        <v>40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>
        <v>322</v>
      </c>
      <c r="X441" s="12">
        <v>8.589828429394581</v>
      </c>
      <c r="Y441" s="12">
        <v>-24</v>
      </c>
      <c r="Z441" s="12"/>
      <c r="AA441" s="12">
        <v>0.49565599999999999</v>
      </c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 t="s">
        <v>125</v>
      </c>
      <c r="AT441" s="12">
        <v>99.019581000000002</v>
      </c>
      <c r="AU441" s="12" t="s">
        <v>112</v>
      </c>
      <c r="AV441" s="12">
        <v>369.52127193156093</v>
      </c>
      <c r="AW441" s="12" t="s">
        <v>129</v>
      </c>
      <c r="AX441" s="12" t="s">
        <v>2539</v>
      </c>
      <c r="AY441" s="12" t="s">
        <v>2540</v>
      </c>
      <c r="AZ441" s="12" t="s">
        <v>2541</v>
      </c>
      <c r="BA441" s="12" t="s">
        <v>2542</v>
      </c>
      <c r="BB441" s="12"/>
    </row>
    <row r="442" spans="1:54" x14ac:dyDescent="0.25">
      <c r="A442" s="12"/>
      <c r="B442" s="12"/>
      <c r="C442" s="12" t="s">
        <v>151</v>
      </c>
      <c r="D442" s="12" t="s">
        <v>252</v>
      </c>
      <c r="E442" s="12"/>
      <c r="F442" s="12" t="s">
        <v>834</v>
      </c>
      <c r="G442" s="12"/>
      <c r="H442" s="12">
        <v>150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>
        <v>0.2</v>
      </c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 t="s">
        <v>151</v>
      </c>
      <c r="AT442" s="12">
        <v>3.9916969999999998</v>
      </c>
      <c r="AU442" s="12" t="s">
        <v>795</v>
      </c>
      <c r="AV442" s="12">
        <v>72.481900280205835</v>
      </c>
      <c r="AW442" s="12"/>
      <c r="AX442" s="12"/>
      <c r="AY442" s="12"/>
      <c r="AZ442" s="12"/>
      <c r="BA442" s="12"/>
      <c r="BB442" s="12"/>
    </row>
    <row r="443" spans="1:54" x14ac:dyDescent="0.25">
      <c r="A443" s="12"/>
      <c r="B443" s="12"/>
      <c r="C443" s="12" t="s">
        <v>125</v>
      </c>
      <c r="D443" s="12" t="s">
        <v>184</v>
      </c>
      <c r="E443" s="12" t="s">
        <v>835</v>
      </c>
      <c r="F443" s="12" t="s">
        <v>836</v>
      </c>
      <c r="G443" s="12">
        <v>0.32364399999999999</v>
      </c>
      <c r="H443" s="12">
        <v>40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>
        <v>322</v>
      </c>
      <c r="X443" s="12">
        <v>7.6775716528036977</v>
      </c>
      <c r="Y443" s="12">
        <v>-32</v>
      </c>
      <c r="Z443" s="12"/>
      <c r="AA443" s="12">
        <v>0.32364399999999999</v>
      </c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 t="s">
        <v>125</v>
      </c>
      <c r="AT443" s="12">
        <v>38.157223000000002</v>
      </c>
      <c r="AU443" s="12" t="s">
        <v>112</v>
      </c>
      <c r="AV443" s="12">
        <v>308.65891393156176</v>
      </c>
      <c r="AW443" s="12" t="s">
        <v>187</v>
      </c>
      <c r="AX443" s="12" t="s">
        <v>2543</v>
      </c>
      <c r="AY443" s="12" t="s">
        <v>2544</v>
      </c>
      <c r="AZ443" s="12" t="s">
        <v>2545</v>
      </c>
      <c r="BA443" s="12" t="s">
        <v>2546</v>
      </c>
      <c r="BB443" s="12"/>
    </row>
    <row r="444" spans="1:54" x14ac:dyDescent="0.25">
      <c r="A444" s="12"/>
      <c r="B444" s="12"/>
      <c r="C444" s="12" t="s">
        <v>201</v>
      </c>
      <c r="D444" s="12" t="s">
        <v>138</v>
      </c>
      <c r="E444" s="12"/>
      <c r="F444" s="12" t="s">
        <v>837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>
        <v>0</v>
      </c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 t="s">
        <v>117</v>
      </c>
      <c r="AT444" s="12">
        <v>118.394396</v>
      </c>
      <c r="AU444" s="12" t="s">
        <v>134</v>
      </c>
      <c r="AV444" s="12">
        <v>551.35650843155963</v>
      </c>
      <c r="AW444" s="12"/>
      <c r="AX444" s="12"/>
      <c r="AY444" s="12"/>
      <c r="AZ444" s="12"/>
      <c r="BA444" s="12"/>
      <c r="BB444" s="12"/>
    </row>
    <row r="445" spans="1:54" x14ac:dyDescent="0.25">
      <c r="A445" s="12"/>
      <c r="B445" s="12"/>
      <c r="C445" s="12" t="s">
        <v>117</v>
      </c>
      <c r="D445" s="12" t="s">
        <v>138</v>
      </c>
      <c r="E445" s="12" t="s">
        <v>838</v>
      </c>
      <c r="F445" s="12" t="s">
        <v>839</v>
      </c>
      <c r="G445" s="12">
        <v>0.25</v>
      </c>
      <c r="H445" s="12">
        <v>50</v>
      </c>
      <c r="I445" s="12"/>
      <c r="J445" s="12">
        <v>-3.9844889999999999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>
        <v>0.25</v>
      </c>
      <c r="AB445" s="12"/>
      <c r="AC445" s="12"/>
      <c r="AD445" s="12">
        <v>-26.2</v>
      </c>
      <c r="AE445" s="12"/>
      <c r="AF445" s="12"/>
      <c r="AG445" s="12"/>
      <c r="AH445" s="12"/>
      <c r="AI445" s="12">
        <v>-1</v>
      </c>
      <c r="AJ445" s="12"/>
      <c r="AK445" s="12"/>
      <c r="AL445" s="12"/>
      <c r="AM445" s="12"/>
      <c r="AN445" s="12"/>
      <c r="AO445" s="12"/>
      <c r="AP445" s="12"/>
      <c r="AQ445" s="12"/>
      <c r="AR445" s="12"/>
      <c r="AS445" s="12" t="s">
        <v>117</v>
      </c>
      <c r="AT445" s="12">
        <v>111.003396</v>
      </c>
      <c r="AU445" s="12" t="s">
        <v>141</v>
      </c>
      <c r="AV445" s="12">
        <v>543.96550843155967</v>
      </c>
      <c r="AW445" s="12"/>
      <c r="AX445" s="12"/>
      <c r="AY445" s="12"/>
      <c r="AZ445" s="12"/>
      <c r="BA445" s="12"/>
      <c r="BB445" s="12"/>
    </row>
    <row r="446" spans="1:54" x14ac:dyDescent="0.25">
      <c r="A446" s="12"/>
      <c r="B446" s="12"/>
      <c r="C446" s="12" t="s">
        <v>125</v>
      </c>
      <c r="D446" s="12" t="s">
        <v>192</v>
      </c>
      <c r="E446" s="12" t="s">
        <v>840</v>
      </c>
      <c r="F446" s="12" t="s">
        <v>841</v>
      </c>
      <c r="G446" s="12">
        <v>0.5</v>
      </c>
      <c r="H446" s="12">
        <v>40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>
        <v>0.5</v>
      </c>
      <c r="AB446" s="12"/>
      <c r="AC446" s="12"/>
      <c r="AD446" s="12">
        <v>-5.2</v>
      </c>
      <c r="AE446" s="12"/>
      <c r="AF446" s="12"/>
      <c r="AG446" s="12"/>
      <c r="AH446" s="12"/>
      <c r="AI446" s="12">
        <v>1</v>
      </c>
      <c r="AJ446" s="12"/>
      <c r="AK446" s="12"/>
      <c r="AL446" s="12"/>
      <c r="AM446" s="12"/>
      <c r="AN446" s="12"/>
      <c r="AO446" s="12"/>
      <c r="AP446" s="12">
        <v>-1.399707</v>
      </c>
      <c r="AQ446" s="12"/>
      <c r="AR446" s="12"/>
      <c r="AS446" s="12" t="s">
        <v>125</v>
      </c>
      <c r="AT446" s="12">
        <v>1.764319</v>
      </c>
      <c r="AU446" s="12" t="s">
        <v>108</v>
      </c>
      <c r="AV446" s="12">
        <v>272.26600993156194</v>
      </c>
      <c r="AW446" s="12"/>
      <c r="AX446" s="12"/>
      <c r="AY446" s="12"/>
      <c r="AZ446" s="12"/>
      <c r="BA446" s="12"/>
      <c r="BB446" s="12"/>
    </row>
    <row r="447" spans="1:54" x14ac:dyDescent="0.25">
      <c r="A447" s="12"/>
      <c r="B447" s="12"/>
      <c r="C447" s="12" t="s">
        <v>125</v>
      </c>
      <c r="D447" s="12" t="s">
        <v>118</v>
      </c>
      <c r="E447" s="12"/>
      <c r="F447" s="12" t="s">
        <v>842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>
        <v>7.1999999999999995E-2</v>
      </c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 t="s">
        <v>125</v>
      </c>
      <c r="AT447" s="12">
        <v>72.128034999999997</v>
      </c>
      <c r="AU447" s="12" t="s">
        <v>143</v>
      </c>
      <c r="AV447" s="12">
        <v>342.62972593156132</v>
      </c>
      <c r="AW447" s="12"/>
      <c r="AX447" s="12"/>
      <c r="AY447" s="12"/>
      <c r="AZ447" s="12"/>
      <c r="BA447" s="12"/>
      <c r="BB447" s="12"/>
    </row>
    <row r="448" spans="1:54" x14ac:dyDescent="0.25">
      <c r="A448" s="12"/>
      <c r="B448" s="12"/>
      <c r="C448" s="12" t="s">
        <v>125</v>
      </c>
      <c r="D448" s="12" t="s">
        <v>283</v>
      </c>
      <c r="E448" s="12"/>
      <c r="F448" s="12" t="s">
        <v>843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>
        <v>0</v>
      </c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 t="s">
        <v>125</v>
      </c>
      <c r="AT448" s="12">
        <v>4.4933949999999996</v>
      </c>
      <c r="AU448" s="12" t="s">
        <v>120</v>
      </c>
      <c r="AV448" s="12">
        <v>274.9950859315619</v>
      </c>
      <c r="AW448" s="12"/>
      <c r="AX448" s="12"/>
      <c r="AY448" s="12"/>
      <c r="AZ448" s="12"/>
      <c r="BA448" s="12"/>
      <c r="BB448" s="12"/>
    </row>
    <row r="449" spans="1:54" x14ac:dyDescent="0.25">
      <c r="A449" s="12"/>
      <c r="B449" s="12"/>
      <c r="C449" s="12" t="s">
        <v>125</v>
      </c>
      <c r="D449" s="12" t="s">
        <v>351</v>
      </c>
      <c r="E449" s="12" t="s">
        <v>844</v>
      </c>
      <c r="F449" s="12" t="s">
        <v>845</v>
      </c>
      <c r="G449" s="12">
        <v>0.32364399999999999</v>
      </c>
      <c r="H449" s="12">
        <v>40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>
        <v>322</v>
      </c>
      <c r="X449" s="12">
        <v>7.6775716528036977</v>
      </c>
      <c r="Y449" s="12">
        <v>-32</v>
      </c>
      <c r="Z449" s="12"/>
      <c r="AA449" s="12">
        <v>0.32364399999999999</v>
      </c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 t="s">
        <v>125</v>
      </c>
      <c r="AT449" s="12">
        <v>42.561031999999997</v>
      </c>
      <c r="AU449" s="12" t="s">
        <v>112</v>
      </c>
      <c r="AV449" s="12">
        <v>313.06272293156172</v>
      </c>
      <c r="AW449" s="12" t="s">
        <v>187</v>
      </c>
      <c r="AX449" s="12" t="s">
        <v>2543</v>
      </c>
      <c r="AY449" s="12" t="s">
        <v>2544</v>
      </c>
      <c r="AZ449" s="12" t="s">
        <v>2545</v>
      </c>
      <c r="BA449" s="12" t="s">
        <v>2546</v>
      </c>
      <c r="BB449" s="12"/>
    </row>
    <row r="450" spans="1:54" x14ac:dyDescent="0.25">
      <c r="A450" s="12"/>
      <c r="B450" s="12"/>
      <c r="C450" s="12" t="s">
        <v>121</v>
      </c>
      <c r="D450" s="12" t="s">
        <v>122</v>
      </c>
      <c r="E450" s="12"/>
      <c r="F450" s="12" t="s">
        <v>846</v>
      </c>
      <c r="G450" s="12"/>
      <c r="H450" s="12">
        <v>50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>
        <v>0.2</v>
      </c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 t="s">
        <v>2574</v>
      </c>
      <c r="AT450" s="12">
        <v>12.456552</v>
      </c>
      <c r="AU450" s="12" t="s">
        <v>239</v>
      </c>
      <c r="AV450" s="12">
        <v>236.79828566555545</v>
      </c>
      <c r="AW450" s="12"/>
      <c r="AX450" s="12"/>
      <c r="AY450" s="12"/>
      <c r="AZ450" s="12"/>
      <c r="BA450" s="12"/>
      <c r="BB450" s="12"/>
    </row>
    <row r="451" spans="1:54" x14ac:dyDescent="0.25">
      <c r="A451" s="12"/>
      <c r="B451" s="12"/>
      <c r="C451" s="12" t="s">
        <v>234</v>
      </c>
      <c r="D451" s="12" t="s">
        <v>240</v>
      </c>
      <c r="E451" s="12"/>
      <c r="F451" s="12" t="s">
        <v>847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>
        <v>0</v>
      </c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 t="s">
        <v>234</v>
      </c>
      <c r="AT451" s="12">
        <v>34.948031</v>
      </c>
      <c r="AU451" s="12" t="s">
        <v>134</v>
      </c>
      <c r="AV451" s="12">
        <v>427.65428543156031</v>
      </c>
      <c r="AW451" s="12"/>
      <c r="AX451" s="12"/>
      <c r="AY451" s="12"/>
      <c r="AZ451" s="12"/>
      <c r="BA451" s="12"/>
      <c r="BB451" s="12"/>
    </row>
    <row r="452" spans="1:54" x14ac:dyDescent="0.25">
      <c r="A452" s="12"/>
      <c r="B452" s="12"/>
      <c r="C452" s="12" t="s">
        <v>104</v>
      </c>
      <c r="D452" s="12" t="s">
        <v>114</v>
      </c>
      <c r="E452" s="12"/>
      <c r="F452" s="12" t="s">
        <v>848</v>
      </c>
      <c r="G452" s="12"/>
      <c r="H452" s="12">
        <v>40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>
        <v>0</v>
      </c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 t="s">
        <v>2593</v>
      </c>
      <c r="AT452" s="12">
        <v>25.468765999999999</v>
      </c>
      <c r="AU452" s="12" t="s">
        <v>124</v>
      </c>
      <c r="AV452" s="12">
        <v>137.87676616555592</v>
      </c>
      <c r="AW452" s="12"/>
      <c r="AX452" s="12"/>
      <c r="AY452" s="12"/>
      <c r="AZ452" s="12"/>
      <c r="BA452" s="12"/>
      <c r="BB452" s="12"/>
    </row>
    <row r="453" spans="1:54" x14ac:dyDescent="0.25">
      <c r="A453" s="12"/>
      <c r="B453" s="12"/>
      <c r="C453" s="12" t="s">
        <v>125</v>
      </c>
      <c r="D453" s="12" t="s">
        <v>351</v>
      </c>
      <c r="E453" s="12"/>
      <c r="F453" s="12" t="s">
        <v>849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>
        <v>0</v>
      </c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 t="s">
        <v>125</v>
      </c>
      <c r="AT453" s="12">
        <v>43.146014999999998</v>
      </c>
      <c r="AU453" s="12" t="s">
        <v>120</v>
      </c>
      <c r="AV453" s="12">
        <v>313.64770593156169</v>
      </c>
      <c r="AW453" s="12"/>
      <c r="AX453" s="12"/>
      <c r="AY453" s="12"/>
      <c r="AZ453" s="12"/>
      <c r="BA453" s="12"/>
      <c r="BB453" s="12"/>
    </row>
    <row r="454" spans="1:54" x14ac:dyDescent="0.25">
      <c r="A454" s="12"/>
      <c r="B454" s="12"/>
      <c r="C454" s="12" t="s">
        <v>125</v>
      </c>
      <c r="D454" s="12" t="s">
        <v>850</v>
      </c>
      <c r="E454" s="12"/>
      <c r="F454" s="12" t="s">
        <v>851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>
        <v>0</v>
      </c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 t="s">
        <v>125</v>
      </c>
      <c r="AT454" s="12">
        <v>72.280034999999998</v>
      </c>
      <c r="AU454" s="12" t="s">
        <v>124</v>
      </c>
      <c r="AV454" s="12">
        <v>342.78172593156131</v>
      </c>
      <c r="AW454" s="12"/>
      <c r="AX454" s="12"/>
      <c r="AY454" s="12"/>
      <c r="AZ454" s="12"/>
      <c r="BA454" s="12"/>
      <c r="BB454" s="12"/>
    </row>
    <row r="455" spans="1:54" x14ac:dyDescent="0.25">
      <c r="A455" s="12"/>
      <c r="B455" s="12"/>
      <c r="C455" s="12" t="s">
        <v>121</v>
      </c>
      <c r="D455" s="12" t="s">
        <v>240</v>
      </c>
      <c r="E455" s="12"/>
      <c r="F455" s="12" t="s">
        <v>852</v>
      </c>
      <c r="G455" s="12"/>
      <c r="H455" s="12">
        <v>50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>
        <v>0.2</v>
      </c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 t="s">
        <v>2575</v>
      </c>
      <c r="AT455" s="12">
        <v>25.867629000000001</v>
      </c>
      <c r="AU455" s="12" t="s">
        <v>239</v>
      </c>
      <c r="AV455" s="12">
        <v>268.86568593156193</v>
      </c>
      <c r="AW455" s="12"/>
      <c r="AX455" s="12"/>
      <c r="AY455" s="12"/>
      <c r="AZ455" s="12"/>
      <c r="BA455" s="12"/>
      <c r="BB455" s="12"/>
    </row>
    <row r="456" spans="1:54" x14ac:dyDescent="0.25">
      <c r="A456" s="12"/>
      <c r="B456" s="12"/>
      <c r="C456" s="12" t="s">
        <v>201</v>
      </c>
      <c r="D456" s="12" t="s">
        <v>226</v>
      </c>
      <c r="E456" s="12"/>
      <c r="F456" s="12" t="s">
        <v>853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>
        <v>0</v>
      </c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 t="s">
        <v>201</v>
      </c>
      <c r="AT456" s="12">
        <v>8.5013120000000004</v>
      </c>
      <c r="AU456" s="12" t="s">
        <v>183</v>
      </c>
      <c r="AV456" s="12">
        <v>565.4860963135435</v>
      </c>
      <c r="AW456" s="12"/>
      <c r="AX456" s="12"/>
      <c r="AY456" s="12"/>
      <c r="AZ456" s="12"/>
      <c r="BA456" s="12"/>
      <c r="BB456" s="12"/>
    </row>
    <row r="457" spans="1:54" x14ac:dyDescent="0.25">
      <c r="A457" s="12"/>
      <c r="B457" s="12"/>
      <c r="C457" s="12" t="s">
        <v>121</v>
      </c>
      <c r="D457" s="12" t="s">
        <v>240</v>
      </c>
      <c r="E457" s="12"/>
      <c r="F457" s="12" t="s">
        <v>854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>
        <v>0</v>
      </c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 t="s">
        <v>2575</v>
      </c>
      <c r="AT457" s="12">
        <v>17.516966</v>
      </c>
      <c r="AU457" s="12" t="s">
        <v>134</v>
      </c>
      <c r="AV457" s="12">
        <v>260.51502293156187</v>
      </c>
      <c r="AW457" s="12"/>
      <c r="AX457" s="12"/>
      <c r="AY457" s="12"/>
      <c r="AZ457" s="12"/>
      <c r="BA457" s="12"/>
      <c r="BB457" s="12"/>
    </row>
    <row r="458" spans="1:54" x14ac:dyDescent="0.25">
      <c r="A458" s="12"/>
      <c r="B458" s="12"/>
      <c r="C458" s="12" t="s">
        <v>151</v>
      </c>
      <c r="D458" s="12" t="s">
        <v>152</v>
      </c>
      <c r="E458" s="12"/>
      <c r="F458" s="12" t="s">
        <v>855</v>
      </c>
      <c r="G458" s="12"/>
      <c r="H458" s="12">
        <v>150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>
        <v>0</v>
      </c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 t="s">
        <v>151</v>
      </c>
      <c r="AT458" s="12">
        <v>12.241847</v>
      </c>
      <c r="AU458" s="12" t="s">
        <v>204</v>
      </c>
      <c r="AV458" s="12">
        <v>80.732050267199867</v>
      </c>
      <c r="AW458" s="12"/>
      <c r="AX458" s="12"/>
      <c r="AY458" s="12"/>
      <c r="AZ458" s="12"/>
      <c r="BA458" s="12"/>
      <c r="BB458" s="12"/>
    </row>
    <row r="459" spans="1:54" x14ac:dyDescent="0.25">
      <c r="A459" s="12"/>
      <c r="B459" s="12"/>
      <c r="C459" s="12" t="s">
        <v>104</v>
      </c>
      <c r="D459" s="12" t="s">
        <v>856</v>
      </c>
      <c r="E459" s="12"/>
      <c r="F459" s="12" t="s">
        <v>857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>
        <v>0</v>
      </c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 t="s">
        <v>2593</v>
      </c>
      <c r="AT459" s="12">
        <v>3.2380949999999999</v>
      </c>
      <c r="AU459" s="12" t="s">
        <v>134</v>
      </c>
      <c r="AV459" s="12">
        <v>115.64609508555594</v>
      </c>
      <c r="AW459" s="12"/>
      <c r="AX459" s="12"/>
      <c r="AY459" s="12"/>
      <c r="AZ459" s="12"/>
      <c r="BA459" s="12"/>
      <c r="BB459" s="12"/>
    </row>
    <row r="460" spans="1:54" x14ac:dyDescent="0.25">
      <c r="A460" s="12"/>
      <c r="B460" s="12"/>
      <c r="C460" s="12" t="s">
        <v>117</v>
      </c>
      <c r="D460" s="12" t="s">
        <v>138</v>
      </c>
      <c r="E460" s="12"/>
      <c r="F460" s="12" t="s">
        <v>858</v>
      </c>
      <c r="G460" s="12"/>
      <c r="H460" s="12">
        <v>50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>
        <v>0.2</v>
      </c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 t="s">
        <v>117</v>
      </c>
      <c r="AT460" s="12">
        <v>42.085396000000003</v>
      </c>
      <c r="AU460" s="12" t="s">
        <v>239</v>
      </c>
      <c r="AV460" s="12">
        <v>475.04750843155978</v>
      </c>
      <c r="AW460" s="12"/>
      <c r="AX460" s="12"/>
      <c r="AY460" s="12"/>
      <c r="AZ460" s="12"/>
      <c r="BA460" s="12"/>
      <c r="BB460" s="12"/>
    </row>
    <row r="461" spans="1:54" x14ac:dyDescent="0.25">
      <c r="A461" s="12"/>
      <c r="B461" s="12"/>
      <c r="C461" s="12" t="s">
        <v>125</v>
      </c>
      <c r="D461" s="12" t="s">
        <v>126</v>
      </c>
      <c r="E461" s="12" t="s">
        <v>859</v>
      </c>
      <c r="F461" s="12" t="s">
        <v>860</v>
      </c>
      <c r="G461" s="12">
        <v>0.49565599999999999</v>
      </c>
      <c r="H461" s="12">
        <v>40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>
        <v>322</v>
      </c>
      <c r="X461" s="12">
        <v>8.589828429394581</v>
      </c>
      <c r="Y461" s="12">
        <v>-24</v>
      </c>
      <c r="Z461" s="12"/>
      <c r="AA461" s="12">
        <v>0.49565599999999999</v>
      </c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 t="s">
        <v>125</v>
      </c>
      <c r="AT461" s="12">
        <v>79.220037000000005</v>
      </c>
      <c r="AU461" s="12" t="s">
        <v>112</v>
      </c>
      <c r="AV461" s="12">
        <v>349.72172793156119</v>
      </c>
      <c r="AW461" s="12" t="s">
        <v>129</v>
      </c>
      <c r="AX461" s="12" t="s">
        <v>2539</v>
      </c>
      <c r="AY461" s="12" t="s">
        <v>2540</v>
      </c>
      <c r="AZ461" s="12" t="s">
        <v>2541</v>
      </c>
      <c r="BA461" s="12" t="s">
        <v>2542</v>
      </c>
      <c r="BB461" s="12"/>
    </row>
    <row r="462" spans="1:54" x14ac:dyDescent="0.25">
      <c r="A462" s="12"/>
      <c r="B462" s="12"/>
      <c r="C462" s="12" t="s">
        <v>121</v>
      </c>
      <c r="D462" s="12" t="s">
        <v>240</v>
      </c>
      <c r="E462" s="12"/>
      <c r="F462" s="12" t="s">
        <v>861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>
        <v>0</v>
      </c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 t="s">
        <v>2575</v>
      </c>
      <c r="AT462" s="12">
        <v>27.203628999999999</v>
      </c>
      <c r="AU462" s="12" t="s">
        <v>124</v>
      </c>
      <c r="AV462" s="12">
        <v>270.20168593156194</v>
      </c>
      <c r="AW462" s="12"/>
      <c r="AX462" s="12"/>
      <c r="AY462" s="12"/>
      <c r="AZ462" s="12"/>
      <c r="BA462" s="12"/>
      <c r="BB462" s="12"/>
    </row>
    <row r="463" spans="1:54" x14ac:dyDescent="0.25">
      <c r="A463" s="12"/>
      <c r="B463" s="12"/>
      <c r="C463" s="12" t="s">
        <v>234</v>
      </c>
      <c r="D463" s="12" t="s">
        <v>226</v>
      </c>
      <c r="E463" s="12"/>
      <c r="F463" s="12" t="s">
        <v>862</v>
      </c>
      <c r="G463" s="12"/>
      <c r="H463" s="12">
        <v>100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>
        <v>0.24790400000000001</v>
      </c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 t="s">
        <v>234</v>
      </c>
      <c r="AT463" s="12">
        <v>12.351929</v>
      </c>
      <c r="AU463" s="12" t="s">
        <v>183</v>
      </c>
      <c r="AV463" s="12">
        <v>405.05818343156051</v>
      </c>
      <c r="AW463" s="12"/>
      <c r="AX463" s="12"/>
      <c r="AY463" s="12"/>
      <c r="AZ463" s="12"/>
      <c r="BA463" s="12"/>
      <c r="BB463" s="12"/>
    </row>
    <row r="464" spans="1:54" x14ac:dyDescent="0.25">
      <c r="A464" s="12"/>
      <c r="B464" s="12"/>
      <c r="C464" s="12" t="s">
        <v>121</v>
      </c>
      <c r="D464" s="12" t="s">
        <v>122</v>
      </c>
      <c r="E464" s="12" t="s">
        <v>863</v>
      </c>
      <c r="F464" s="12" t="s">
        <v>864</v>
      </c>
      <c r="G464" s="12">
        <v>0.25</v>
      </c>
      <c r="H464" s="12">
        <v>50</v>
      </c>
      <c r="I464" s="12"/>
      <c r="J464" s="12">
        <v>5.9153659999999997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>
        <v>0.25</v>
      </c>
      <c r="AB464" s="12"/>
      <c r="AC464" s="12"/>
      <c r="AD464" s="12">
        <v>25.2483</v>
      </c>
      <c r="AE464" s="12"/>
      <c r="AF464" s="12"/>
      <c r="AG464" s="12"/>
      <c r="AH464" s="12"/>
      <c r="AI464" s="12">
        <v>1</v>
      </c>
      <c r="AJ464" s="12"/>
      <c r="AK464" s="12"/>
      <c r="AL464" s="12"/>
      <c r="AM464" s="12"/>
      <c r="AN464" s="12"/>
      <c r="AO464" s="12"/>
      <c r="AP464" s="12"/>
      <c r="AQ464" s="12"/>
      <c r="AR464" s="12"/>
      <c r="AS464" s="12" t="s">
        <v>2573</v>
      </c>
      <c r="AT464" s="12">
        <v>6.8022450000000001</v>
      </c>
      <c r="AU464" s="12" t="s">
        <v>347</v>
      </c>
      <c r="AV464" s="12">
        <v>222.18073366555544</v>
      </c>
      <c r="AW464" s="12"/>
      <c r="AX464" s="12"/>
      <c r="AY464" s="12"/>
      <c r="AZ464" s="12"/>
      <c r="BA464" s="12"/>
      <c r="BB464" s="12"/>
    </row>
    <row r="465" spans="1:54" x14ac:dyDescent="0.25">
      <c r="A465" s="12"/>
      <c r="B465" s="12"/>
      <c r="C465" s="12" t="s">
        <v>104</v>
      </c>
      <c r="D465" s="12" t="s">
        <v>177</v>
      </c>
      <c r="E465" s="12" t="s">
        <v>865</v>
      </c>
      <c r="F465" s="12" t="s">
        <v>866</v>
      </c>
      <c r="G465" s="12">
        <v>0.2</v>
      </c>
      <c r="H465" s="12">
        <v>40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>
        <v>0.2</v>
      </c>
      <c r="AB465" s="12"/>
      <c r="AC465" s="12"/>
      <c r="AD465" s="12">
        <v>5.34</v>
      </c>
      <c r="AE465" s="12"/>
      <c r="AF465" s="12"/>
      <c r="AG465" s="12"/>
      <c r="AH465" s="12"/>
      <c r="AI465" s="12">
        <v>1</v>
      </c>
      <c r="AJ465" s="12"/>
      <c r="AK465" s="12"/>
      <c r="AL465" s="12"/>
      <c r="AM465" s="12"/>
      <c r="AN465" s="12"/>
      <c r="AO465" s="12"/>
      <c r="AP465" s="12">
        <v>3.448035</v>
      </c>
      <c r="AQ465" s="12"/>
      <c r="AR465" s="12"/>
      <c r="AS465" s="12" t="s">
        <v>2593</v>
      </c>
      <c r="AT465" s="12">
        <v>0.70733100000000004</v>
      </c>
      <c r="AU465" s="12" t="s">
        <v>108</v>
      </c>
      <c r="AV465" s="12">
        <v>113.11533074555597</v>
      </c>
      <c r="AW465" s="12"/>
      <c r="AX465" s="12"/>
      <c r="AY465" s="12"/>
      <c r="AZ465" s="12"/>
      <c r="BA465" s="12"/>
      <c r="BB465" s="12"/>
    </row>
    <row r="466" spans="1:54" x14ac:dyDescent="0.25">
      <c r="A466" s="12"/>
      <c r="B466" s="12"/>
      <c r="C466" s="12" t="s">
        <v>104</v>
      </c>
      <c r="D466" s="12" t="s">
        <v>159</v>
      </c>
      <c r="E466" s="12" t="s">
        <v>867</v>
      </c>
      <c r="F466" s="12" t="s">
        <v>868</v>
      </c>
      <c r="G466" s="12">
        <v>0.29817100000000002</v>
      </c>
      <c r="H466" s="12">
        <v>34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>
        <v>80.5</v>
      </c>
      <c r="X466" s="12">
        <v>6.5995687038645601</v>
      </c>
      <c r="Y466" s="12">
        <v>-22.5</v>
      </c>
      <c r="Z466" s="12"/>
      <c r="AA466" s="12">
        <v>0.29817100000000002</v>
      </c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 t="s">
        <v>2593</v>
      </c>
      <c r="AT466" s="12">
        <v>77.404916999999998</v>
      </c>
      <c r="AU466" s="12" t="s">
        <v>112</v>
      </c>
      <c r="AV466" s="12">
        <v>189.8129168255555</v>
      </c>
      <c r="AW466" s="12" t="s">
        <v>113</v>
      </c>
      <c r="AX466" s="12" t="s">
        <v>2535</v>
      </c>
      <c r="AY466" s="12" t="s">
        <v>2536</v>
      </c>
      <c r="AZ466" s="12" t="s">
        <v>2537</v>
      </c>
      <c r="BA466" s="12" t="s">
        <v>2538</v>
      </c>
      <c r="BB466" s="12"/>
    </row>
    <row r="467" spans="1:54" x14ac:dyDescent="0.25">
      <c r="A467" s="12"/>
      <c r="B467" s="12"/>
      <c r="C467" s="12" t="s">
        <v>104</v>
      </c>
      <c r="D467" s="12" t="s">
        <v>547</v>
      </c>
      <c r="E467" s="12"/>
      <c r="F467" s="12" t="s">
        <v>869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>
        <v>0</v>
      </c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 t="s">
        <v>2593</v>
      </c>
      <c r="AT467" s="12">
        <v>9.9842840000000006</v>
      </c>
      <c r="AU467" s="12" t="s">
        <v>134</v>
      </c>
      <c r="AV467" s="12">
        <v>122.3922844455559</v>
      </c>
      <c r="AW467" s="12"/>
      <c r="AX467" s="12"/>
      <c r="AY467" s="12"/>
      <c r="AZ467" s="12"/>
      <c r="BA467" s="12"/>
      <c r="BB467" s="12"/>
    </row>
    <row r="468" spans="1:54" x14ac:dyDescent="0.25">
      <c r="A468" s="12"/>
      <c r="B468" s="12"/>
      <c r="C468" s="12" t="s">
        <v>151</v>
      </c>
      <c r="D468" s="12" t="s">
        <v>388</v>
      </c>
      <c r="E468" s="12"/>
      <c r="F468" s="12" t="s">
        <v>870</v>
      </c>
      <c r="G468" s="12"/>
      <c r="H468" s="12">
        <v>150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>
        <v>0.2</v>
      </c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 t="s">
        <v>151</v>
      </c>
      <c r="AT468" s="12">
        <v>4.1416979999999999</v>
      </c>
      <c r="AU468" s="12" t="s">
        <v>349</v>
      </c>
      <c r="AV468" s="12">
        <v>72.631900587199809</v>
      </c>
      <c r="AW468" s="12"/>
      <c r="AX468" s="12"/>
      <c r="AY468" s="12"/>
      <c r="AZ468" s="12"/>
      <c r="BA468" s="12"/>
      <c r="BB468" s="12"/>
    </row>
    <row r="469" spans="1:54" x14ac:dyDescent="0.25">
      <c r="A469" s="12"/>
      <c r="B469" s="12"/>
      <c r="C469" s="12" t="s">
        <v>117</v>
      </c>
      <c r="D469" s="12" t="s">
        <v>165</v>
      </c>
      <c r="E469" s="12" t="s">
        <v>871</v>
      </c>
      <c r="F469" s="12" t="s">
        <v>872</v>
      </c>
      <c r="G469" s="12">
        <v>0.49565599999999999</v>
      </c>
      <c r="H469" s="12">
        <v>40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>
        <v>322</v>
      </c>
      <c r="X469" s="12">
        <v>8.589828429394581</v>
      </c>
      <c r="Y469" s="12">
        <v>-24</v>
      </c>
      <c r="Z469" s="12"/>
      <c r="AA469" s="12">
        <v>0.49565599999999999</v>
      </c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 t="s">
        <v>117</v>
      </c>
      <c r="AT469" s="12">
        <v>28.340875</v>
      </c>
      <c r="AU469" s="12" t="s">
        <v>112</v>
      </c>
      <c r="AV469" s="12">
        <v>461.30298743155993</v>
      </c>
      <c r="AW469" s="12" t="s">
        <v>129</v>
      </c>
      <c r="AX469" s="12" t="s">
        <v>2539</v>
      </c>
      <c r="AY469" s="12" t="s">
        <v>2540</v>
      </c>
      <c r="AZ469" s="12" t="s">
        <v>2541</v>
      </c>
      <c r="BA469" s="12" t="s">
        <v>2542</v>
      </c>
      <c r="BB469" s="12"/>
    </row>
    <row r="470" spans="1:54" x14ac:dyDescent="0.25">
      <c r="A470" s="12"/>
      <c r="B470" s="12"/>
      <c r="C470" s="12" t="s">
        <v>125</v>
      </c>
      <c r="D470" s="12" t="s">
        <v>180</v>
      </c>
      <c r="E470" s="12"/>
      <c r="F470" s="12" t="s">
        <v>873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>
        <v>0</v>
      </c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 t="s">
        <v>125</v>
      </c>
      <c r="AT470" s="12">
        <v>47.541770999999997</v>
      </c>
      <c r="AU470" s="12" t="s">
        <v>183</v>
      </c>
      <c r="AV470" s="12">
        <v>318.04346193156164</v>
      </c>
      <c r="AW470" s="12"/>
      <c r="AX470" s="12"/>
      <c r="AY470" s="12"/>
      <c r="AZ470" s="12"/>
      <c r="BA470" s="12"/>
      <c r="BB470" s="12"/>
    </row>
    <row r="471" spans="1:54" x14ac:dyDescent="0.25">
      <c r="A471" s="12"/>
      <c r="B471" s="12"/>
      <c r="C471" s="12" t="s">
        <v>125</v>
      </c>
      <c r="D471" s="12" t="s">
        <v>162</v>
      </c>
      <c r="E471" s="12"/>
      <c r="F471" s="12" t="s">
        <v>874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>
        <v>0</v>
      </c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 t="s">
        <v>125</v>
      </c>
      <c r="AT471" s="12">
        <v>66.076969000000005</v>
      </c>
      <c r="AU471" s="12" t="s">
        <v>124</v>
      </c>
      <c r="AV471" s="12">
        <v>336.57865993156139</v>
      </c>
      <c r="AW471" s="12"/>
      <c r="AX471" s="12"/>
      <c r="AY471" s="12"/>
      <c r="AZ471" s="12"/>
      <c r="BA471" s="12"/>
      <c r="BB471" s="12"/>
    </row>
    <row r="472" spans="1:54" x14ac:dyDescent="0.25">
      <c r="A472" s="12"/>
      <c r="B472" s="12"/>
      <c r="C472" s="12" t="s">
        <v>104</v>
      </c>
      <c r="D472" s="12" t="s">
        <v>114</v>
      </c>
      <c r="E472" s="12"/>
      <c r="F472" s="12" t="s">
        <v>875</v>
      </c>
      <c r="G472" s="12"/>
      <c r="H472" s="12">
        <v>40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>
        <v>0</v>
      </c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 t="s">
        <v>2593</v>
      </c>
      <c r="AT472" s="12">
        <v>27.466491999999999</v>
      </c>
      <c r="AU472" s="12" t="s">
        <v>124</v>
      </c>
      <c r="AV472" s="12">
        <v>139.87449200555588</v>
      </c>
      <c r="AW472" s="12"/>
      <c r="AX472" s="12"/>
      <c r="AY472" s="12"/>
      <c r="AZ472" s="12"/>
      <c r="BA472" s="12"/>
      <c r="BB472" s="12"/>
    </row>
    <row r="473" spans="1:54" x14ac:dyDescent="0.25">
      <c r="A473" s="12"/>
      <c r="B473" s="12"/>
      <c r="C473" s="12" t="s">
        <v>104</v>
      </c>
      <c r="D473" s="12" t="s">
        <v>155</v>
      </c>
      <c r="E473" s="12" t="s">
        <v>876</v>
      </c>
      <c r="F473" s="12" t="s">
        <v>877</v>
      </c>
      <c r="G473" s="12">
        <v>0.175507</v>
      </c>
      <c r="H473" s="12">
        <v>34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>
        <v>80.5</v>
      </c>
      <c r="X473" s="12">
        <v>4.9382645706439066</v>
      </c>
      <c r="Y473" s="12">
        <v>-35</v>
      </c>
      <c r="Z473" s="12"/>
      <c r="AA473" s="12">
        <v>0.175507</v>
      </c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 t="s">
        <v>2593</v>
      </c>
      <c r="AT473" s="12">
        <v>3.6641590000000002</v>
      </c>
      <c r="AU473" s="12" t="s">
        <v>112</v>
      </c>
      <c r="AV473" s="12">
        <v>116.07215858555594</v>
      </c>
      <c r="AW473" s="12" t="s">
        <v>209</v>
      </c>
      <c r="AX473" s="12" t="s">
        <v>2547</v>
      </c>
      <c r="AY473" s="12" t="s">
        <v>2548</v>
      </c>
      <c r="AZ473" s="12" t="s">
        <v>2549</v>
      </c>
      <c r="BA473" s="12" t="s">
        <v>2550</v>
      </c>
      <c r="BB473" s="12"/>
    </row>
    <row r="474" spans="1:54" x14ac:dyDescent="0.25">
      <c r="A474" s="12"/>
      <c r="B474" s="12"/>
      <c r="C474" s="12" t="s">
        <v>151</v>
      </c>
      <c r="D474" s="12" t="s">
        <v>363</v>
      </c>
      <c r="E474" s="12"/>
      <c r="F474" s="12" t="s">
        <v>878</v>
      </c>
      <c r="G474" s="12"/>
      <c r="H474" s="12">
        <v>40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>
        <v>0.2337562</v>
      </c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 t="s">
        <v>151</v>
      </c>
      <c r="AT474" s="12">
        <v>43.491315999999998</v>
      </c>
      <c r="AU474" s="12" t="s">
        <v>879</v>
      </c>
      <c r="AV474" s="12">
        <v>111.98151850555597</v>
      </c>
      <c r="AW474" s="12"/>
      <c r="AX474" s="12"/>
      <c r="AY474" s="12"/>
      <c r="AZ474" s="12"/>
      <c r="BA474" s="12"/>
      <c r="BB474" s="12"/>
    </row>
    <row r="475" spans="1:54" x14ac:dyDescent="0.25">
      <c r="A475" s="12"/>
      <c r="B475" s="12"/>
      <c r="C475" s="12" t="s">
        <v>117</v>
      </c>
      <c r="D475" s="12" t="s">
        <v>138</v>
      </c>
      <c r="E475" s="12"/>
      <c r="F475" s="12" t="s">
        <v>880</v>
      </c>
      <c r="G475" s="12"/>
      <c r="H475" s="12">
        <v>47.5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>
        <v>0.13700000000000001</v>
      </c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 t="s">
        <v>117</v>
      </c>
      <c r="AT475" s="12">
        <v>63.736896000000002</v>
      </c>
      <c r="AU475" s="12" t="s">
        <v>124</v>
      </c>
      <c r="AV475" s="12">
        <v>496.69900843155972</v>
      </c>
      <c r="AW475" s="12"/>
      <c r="AX475" s="12"/>
      <c r="AY475" s="12"/>
      <c r="AZ475" s="12"/>
      <c r="BA475" s="12"/>
      <c r="BB475" s="12"/>
    </row>
    <row r="476" spans="1:54" x14ac:dyDescent="0.25">
      <c r="A476" s="12"/>
      <c r="B476" s="12"/>
      <c r="C476" s="12" t="s">
        <v>125</v>
      </c>
      <c r="D476" s="12" t="s">
        <v>259</v>
      </c>
      <c r="E476" s="12" t="s">
        <v>881</v>
      </c>
      <c r="F476" s="12" t="s">
        <v>882</v>
      </c>
      <c r="G476" s="12">
        <v>0.32364399999999999</v>
      </c>
      <c r="H476" s="12">
        <v>40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>
        <v>322</v>
      </c>
      <c r="X476" s="12">
        <v>7.6775716528036977</v>
      </c>
      <c r="Y476" s="12">
        <v>-32</v>
      </c>
      <c r="Z476" s="12"/>
      <c r="AA476" s="12">
        <v>0.32364399999999999</v>
      </c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 t="s">
        <v>125</v>
      </c>
      <c r="AT476" s="12">
        <v>29.061782999999998</v>
      </c>
      <c r="AU476" s="12" t="s">
        <v>112</v>
      </c>
      <c r="AV476" s="12">
        <v>299.56347393156176</v>
      </c>
      <c r="AW476" s="12" t="s">
        <v>187</v>
      </c>
      <c r="AX476" s="12" t="s">
        <v>2543</v>
      </c>
      <c r="AY476" s="12" t="s">
        <v>2544</v>
      </c>
      <c r="AZ476" s="12" t="s">
        <v>2545</v>
      </c>
      <c r="BA476" s="12" t="s">
        <v>2546</v>
      </c>
      <c r="BB476" s="12"/>
    </row>
    <row r="477" spans="1:54" x14ac:dyDescent="0.25">
      <c r="A477" s="12"/>
      <c r="B477" s="12"/>
      <c r="C477" s="12" t="s">
        <v>125</v>
      </c>
      <c r="D477" s="12" t="s">
        <v>254</v>
      </c>
      <c r="E477" s="12" t="s">
        <v>883</v>
      </c>
      <c r="F477" s="12" t="s">
        <v>884</v>
      </c>
      <c r="G477" s="12">
        <v>0.49565599999999999</v>
      </c>
      <c r="H477" s="12">
        <v>40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>
        <v>322</v>
      </c>
      <c r="X477" s="12">
        <v>8.589828429394581</v>
      </c>
      <c r="Y477" s="12">
        <v>-24</v>
      </c>
      <c r="Z477" s="12"/>
      <c r="AA477" s="12">
        <v>0.49565599999999999</v>
      </c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 t="s">
        <v>125</v>
      </c>
      <c r="AT477" s="12">
        <v>91.626169000000004</v>
      </c>
      <c r="AU477" s="12" t="s">
        <v>112</v>
      </c>
      <c r="AV477" s="12">
        <v>362.12785993156103</v>
      </c>
      <c r="AW477" s="12" t="s">
        <v>129</v>
      </c>
      <c r="AX477" s="12" t="s">
        <v>2539</v>
      </c>
      <c r="AY477" s="12" t="s">
        <v>2540</v>
      </c>
      <c r="AZ477" s="12" t="s">
        <v>2541</v>
      </c>
      <c r="BA477" s="12" t="s">
        <v>2542</v>
      </c>
      <c r="BB477" s="12"/>
    </row>
    <row r="478" spans="1:54" x14ac:dyDescent="0.25">
      <c r="A478" s="12"/>
      <c r="B478" s="12"/>
      <c r="C478" s="12" t="s">
        <v>121</v>
      </c>
      <c r="D478" s="12" t="s">
        <v>240</v>
      </c>
      <c r="E478" s="12"/>
      <c r="F478" s="12" t="s">
        <v>885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>
        <v>1.7</v>
      </c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 t="s">
        <v>2575</v>
      </c>
      <c r="AT478" s="12">
        <v>9.4291800000000006</v>
      </c>
      <c r="AU478" s="12" t="s">
        <v>242</v>
      </c>
      <c r="AV478" s="12">
        <v>252.42723693156191</v>
      </c>
      <c r="AW478" s="12"/>
      <c r="AX478" s="12"/>
      <c r="AY478" s="12"/>
      <c r="AZ478" s="12"/>
      <c r="BA478" s="12"/>
      <c r="BB478" s="12"/>
    </row>
    <row r="479" spans="1:54" x14ac:dyDescent="0.25">
      <c r="A479" s="12"/>
      <c r="B479" s="12"/>
      <c r="C479" s="12" t="s">
        <v>151</v>
      </c>
      <c r="D479" s="12" t="s">
        <v>152</v>
      </c>
      <c r="E479" s="12"/>
      <c r="F479" s="12" t="s">
        <v>886</v>
      </c>
      <c r="G479" s="12"/>
      <c r="H479" s="12">
        <v>150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>
        <v>0.2</v>
      </c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 t="s">
        <v>151</v>
      </c>
      <c r="AT479" s="12">
        <v>23.604496999999999</v>
      </c>
      <c r="AU479" s="12" t="s">
        <v>795</v>
      </c>
      <c r="AV479" s="12">
        <v>92.094699888999969</v>
      </c>
      <c r="AW479" s="12"/>
      <c r="AX479" s="12"/>
      <c r="AY479" s="12"/>
      <c r="AZ479" s="12"/>
      <c r="BA479" s="12"/>
      <c r="BB479" s="12"/>
    </row>
    <row r="480" spans="1:54" x14ac:dyDescent="0.25">
      <c r="A480" s="12"/>
      <c r="B480" s="12"/>
      <c r="C480" s="12" t="s">
        <v>125</v>
      </c>
      <c r="D480" s="12" t="s">
        <v>184</v>
      </c>
      <c r="E480" s="12"/>
      <c r="F480" s="12" t="s">
        <v>887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>
        <v>0</v>
      </c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 t="s">
        <v>125</v>
      </c>
      <c r="AT480" s="12">
        <v>39.165367000000003</v>
      </c>
      <c r="AU480" s="12" t="s">
        <v>120</v>
      </c>
      <c r="AV480" s="12">
        <v>309.66705793156171</v>
      </c>
      <c r="AW480" s="12"/>
      <c r="AX480" s="12"/>
      <c r="AY480" s="12"/>
      <c r="AZ480" s="12"/>
      <c r="BA480" s="12"/>
      <c r="BB480" s="12"/>
    </row>
    <row r="481" spans="1:54" x14ac:dyDescent="0.25">
      <c r="A481" s="12"/>
      <c r="B481" s="12"/>
      <c r="C481" s="12" t="s">
        <v>117</v>
      </c>
      <c r="D481" s="12" t="s">
        <v>664</v>
      </c>
      <c r="E481" s="12"/>
      <c r="F481" s="12" t="s">
        <v>888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>
        <v>0</v>
      </c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 t="s">
        <v>117</v>
      </c>
      <c r="AT481" s="12">
        <v>37.083396</v>
      </c>
      <c r="AU481" s="12" t="s">
        <v>134</v>
      </c>
      <c r="AV481" s="12">
        <v>470.04550843155982</v>
      </c>
      <c r="AW481" s="12"/>
      <c r="AX481" s="12"/>
      <c r="AY481" s="12"/>
      <c r="AZ481" s="12"/>
      <c r="BA481" s="12"/>
      <c r="BB481" s="12"/>
    </row>
    <row r="482" spans="1:54" x14ac:dyDescent="0.25">
      <c r="A482" s="12"/>
      <c r="B482" s="12"/>
      <c r="C482" s="12" t="s">
        <v>125</v>
      </c>
      <c r="D482" s="12" t="s">
        <v>165</v>
      </c>
      <c r="E482" s="12" t="s">
        <v>889</v>
      </c>
      <c r="F482" s="12" t="s">
        <v>890</v>
      </c>
      <c r="G482" s="12">
        <v>0.49565599999999999</v>
      </c>
      <c r="H482" s="12">
        <v>40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>
        <v>322</v>
      </c>
      <c r="X482" s="12">
        <v>8.589828429394581</v>
      </c>
      <c r="Y482" s="12">
        <v>-24</v>
      </c>
      <c r="Z482" s="12"/>
      <c r="AA482" s="12">
        <v>0.49565599999999999</v>
      </c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 t="s">
        <v>125</v>
      </c>
      <c r="AT482" s="12">
        <v>77.298991999999998</v>
      </c>
      <c r="AU482" s="12" t="s">
        <v>112</v>
      </c>
      <c r="AV482" s="12">
        <v>347.80068293156125</v>
      </c>
      <c r="AW482" s="12" t="s">
        <v>129</v>
      </c>
      <c r="AX482" s="12" t="s">
        <v>2539</v>
      </c>
      <c r="AY482" s="12" t="s">
        <v>2540</v>
      </c>
      <c r="AZ482" s="12" t="s">
        <v>2541</v>
      </c>
      <c r="BA482" s="12" t="s">
        <v>2542</v>
      </c>
      <c r="BB482" s="12"/>
    </row>
    <row r="483" spans="1:54" x14ac:dyDescent="0.25">
      <c r="A483" s="12"/>
      <c r="B483" s="12"/>
      <c r="C483" s="12" t="s">
        <v>125</v>
      </c>
      <c r="D483" s="12" t="s">
        <v>291</v>
      </c>
      <c r="E483" s="12" t="s">
        <v>891</v>
      </c>
      <c r="F483" s="12" t="s">
        <v>892</v>
      </c>
      <c r="G483" s="12">
        <v>0.5</v>
      </c>
      <c r="H483" s="12">
        <v>40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>
        <v>0.5</v>
      </c>
      <c r="AB483" s="12"/>
      <c r="AC483" s="12"/>
      <c r="AD483" s="12">
        <v>5.9</v>
      </c>
      <c r="AE483" s="12"/>
      <c r="AF483" s="12"/>
      <c r="AG483" s="12"/>
      <c r="AH483" s="12"/>
      <c r="AI483" s="12">
        <v>1</v>
      </c>
      <c r="AJ483" s="12"/>
      <c r="AK483" s="12"/>
      <c r="AL483" s="12"/>
      <c r="AM483" s="12"/>
      <c r="AN483" s="12"/>
      <c r="AO483" s="12"/>
      <c r="AP483" s="12">
        <v>1.1586179999999999</v>
      </c>
      <c r="AQ483" s="12"/>
      <c r="AR483" s="12"/>
      <c r="AS483" s="12" t="s">
        <v>125</v>
      </c>
      <c r="AT483" s="12">
        <v>21.667559000000001</v>
      </c>
      <c r="AU483" s="12" t="s">
        <v>108</v>
      </c>
      <c r="AV483" s="12">
        <v>292.16924993156181</v>
      </c>
      <c r="AW483" s="12"/>
      <c r="AX483" s="12"/>
      <c r="AY483" s="12"/>
      <c r="AZ483" s="12"/>
      <c r="BA483" s="12"/>
      <c r="BB483" s="12"/>
    </row>
    <row r="484" spans="1:54" x14ac:dyDescent="0.25">
      <c r="A484" s="12"/>
      <c r="B484" s="12"/>
      <c r="C484" s="12" t="s">
        <v>125</v>
      </c>
      <c r="D484" s="12" t="s">
        <v>424</v>
      </c>
      <c r="E484" s="12" t="s">
        <v>893</v>
      </c>
      <c r="F484" s="12" t="s">
        <v>894</v>
      </c>
      <c r="G484" s="12">
        <v>0.5</v>
      </c>
      <c r="H484" s="12">
        <v>40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>
        <v>0.5</v>
      </c>
      <c r="AB484" s="12"/>
      <c r="AC484" s="12"/>
      <c r="AD484" s="12">
        <v>-7.5</v>
      </c>
      <c r="AE484" s="12"/>
      <c r="AF484" s="12"/>
      <c r="AG484" s="12"/>
      <c r="AH484" s="12"/>
      <c r="AI484" s="12">
        <v>1</v>
      </c>
      <c r="AJ484" s="12"/>
      <c r="AK484" s="12"/>
      <c r="AL484" s="12"/>
      <c r="AM484" s="12"/>
      <c r="AN484" s="12"/>
      <c r="AO484" s="12"/>
      <c r="AP484" s="12">
        <v>-0.70707900000000001</v>
      </c>
      <c r="AQ484" s="12"/>
      <c r="AR484" s="12"/>
      <c r="AS484" s="12" t="s">
        <v>125</v>
      </c>
      <c r="AT484" s="12">
        <v>112.673964</v>
      </c>
      <c r="AU484" s="12" t="s">
        <v>108</v>
      </c>
      <c r="AV484" s="12">
        <v>383.17565493156081</v>
      </c>
      <c r="AW484" s="12"/>
      <c r="AX484" s="12"/>
      <c r="AY484" s="12"/>
      <c r="AZ484" s="12"/>
      <c r="BA484" s="12"/>
      <c r="BB484" s="12"/>
    </row>
    <row r="485" spans="1:54" x14ac:dyDescent="0.25">
      <c r="A485" s="12"/>
      <c r="B485" s="12"/>
      <c r="C485" s="12" t="s">
        <v>125</v>
      </c>
      <c r="D485" s="12" t="s">
        <v>264</v>
      </c>
      <c r="E485" s="12" t="s">
        <v>895</v>
      </c>
      <c r="F485" s="12" t="s">
        <v>896</v>
      </c>
      <c r="G485" s="12">
        <v>0.32364399999999999</v>
      </c>
      <c r="H485" s="12">
        <v>40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>
        <v>322</v>
      </c>
      <c r="X485" s="12">
        <v>7.6775716528036977</v>
      </c>
      <c r="Y485" s="12">
        <v>-32</v>
      </c>
      <c r="Z485" s="12"/>
      <c r="AA485" s="12">
        <v>0.32364399999999999</v>
      </c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 t="s">
        <v>125</v>
      </c>
      <c r="AT485" s="12">
        <v>32.61927</v>
      </c>
      <c r="AU485" s="12" t="s">
        <v>112</v>
      </c>
      <c r="AV485" s="12">
        <v>303.12096093156174</v>
      </c>
      <c r="AW485" s="12" t="s">
        <v>187</v>
      </c>
      <c r="AX485" s="12" t="s">
        <v>2543</v>
      </c>
      <c r="AY485" s="12" t="s">
        <v>2544</v>
      </c>
      <c r="AZ485" s="12" t="s">
        <v>2545</v>
      </c>
      <c r="BA485" s="12" t="s">
        <v>2546</v>
      </c>
      <c r="BB485" s="12"/>
    </row>
    <row r="486" spans="1:54" x14ac:dyDescent="0.25">
      <c r="A486" s="12"/>
      <c r="B486" s="12"/>
      <c r="C486" s="12" t="s">
        <v>125</v>
      </c>
      <c r="D486" s="12" t="s">
        <v>245</v>
      </c>
      <c r="E486" s="12" t="s">
        <v>897</v>
      </c>
      <c r="F486" s="12" t="s">
        <v>898</v>
      </c>
      <c r="G486" s="12">
        <v>0.49565599999999999</v>
      </c>
      <c r="H486" s="12">
        <v>40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>
        <v>322</v>
      </c>
      <c r="X486" s="12">
        <v>8.589828429394581</v>
      </c>
      <c r="Y486" s="12">
        <v>-24</v>
      </c>
      <c r="Z486" s="12"/>
      <c r="AA486" s="12">
        <v>0.49565599999999999</v>
      </c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 t="s">
        <v>125</v>
      </c>
      <c r="AT486" s="12">
        <v>117.62877899999999</v>
      </c>
      <c r="AU486" s="12" t="s">
        <v>112</v>
      </c>
      <c r="AV486" s="12">
        <v>388.1304699315607</v>
      </c>
      <c r="AW486" s="12" t="s">
        <v>129</v>
      </c>
      <c r="AX486" s="12" t="s">
        <v>2539</v>
      </c>
      <c r="AY486" s="12" t="s">
        <v>2540</v>
      </c>
      <c r="AZ486" s="12" t="s">
        <v>2541</v>
      </c>
      <c r="BA486" s="12" t="s">
        <v>2542</v>
      </c>
      <c r="BB486" s="12"/>
    </row>
    <row r="487" spans="1:54" x14ac:dyDescent="0.25">
      <c r="A487" s="12"/>
      <c r="B487" s="12"/>
      <c r="C487" s="12" t="s">
        <v>201</v>
      </c>
      <c r="D487" s="12" t="s">
        <v>226</v>
      </c>
      <c r="E487" s="12"/>
      <c r="F487" s="12" t="s">
        <v>899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>
        <v>0</v>
      </c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 t="s">
        <v>201</v>
      </c>
      <c r="AT487" s="12">
        <v>5.8419499999999998</v>
      </c>
      <c r="AU487" s="12" t="s">
        <v>183</v>
      </c>
      <c r="AV487" s="12">
        <v>562.82673387255159</v>
      </c>
      <c r="AW487" s="12"/>
      <c r="AX487" s="12"/>
      <c r="AY487" s="12"/>
      <c r="AZ487" s="12"/>
      <c r="BA487" s="12"/>
      <c r="BB487" s="12"/>
    </row>
    <row r="488" spans="1:54" x14ac:dyDescent="0.25">
      <c r="A488" s="12"/>
      <c r="B488" s="12"/>
      <c r="C488" s="12" t="s">
        <v>125</v>
      </c>
      <c r="D488" s="12" t="s">
        <v>900</v>
      </c>
      <c r="E488" s="12"/>
      <c r="F488" s="12" t="s">
        <v>901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>
        <v>0</v>
      </c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 t="s">
        <v>125</v>
      </c>
      <c r="AT488" s="12">
        <v>3.8456429999999999</v>
      </c>
      <c r="AU488" s="12" t="s">
        <v>134</v>
      </c>
      <c r="AV488" s="12">
        <v>274.34733393156193</v>
      </c>
      <c r="AW488" s="12"/>
      <c r="AX488" s="12"/>
      <c r="AY488" s="12"/>
      <c r="AZ488" s="12"/>
      <c r="BA488" s="12"/>
      <c r="BB488" s="12"/>
    </row>
    <row r="489" spans="1:54" x14ac:dyDescent="0.25">
      <c r="A489" s="12"/>
      <c r="B489" s="12"/>
      <c r="C489" s="12" t="s">
        <v>151</v>
      </c>
      <c r="D489" s="12" t="s">
        <v>252</v>
      </c>
      <c r="E489" s="12"/>
      <c r="F489" s="12" t="s">
        <v>902</v>
      </c>
      <c r="G489" s="12"/>
      <c r="H489" s="12">
        <v>150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>
        <v>0.2</v>
      </c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 t="s">
        <v>151</v>
      </c>
      <c r="AT489" s="12">
        <v>6.1166970000000003</v>
      </c>
      <c r="AU489" s="12" t="s">
        <v>795</v>
      </c>
      <c r="AV489" s="12">
        <v>74.606900280205835</v>
      </c>
      <c r="AW489" s="12"/>
      <c r="AX489" s="12"/>
      <c r="AY489" s="12"/>
      <c r="AZ489" s="12"/>
      <c r="BA489" s="12"/>
      <c r="BB489" s="12"/>
    </row>
    <row r="490" spans="1:54" x14ac:dyDescent="0.25">
      <c r="A490" s="12"/>
      <c r="B490" s="12"/>
      <c r="C490" s="12" t="s">
        <v>117</v>
      </c>
      <c r="D490" s="12" t="s">
        <v>138</v>
      </c>
      <c r="E490" s="12"/>
      <c r="F490" s="12" t="s">
        <v>903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>
        <v>0</v>
      </c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 t="s">
        <v>117</v>
      </c>
      <c r="AT490" s="12">
        <v>43.986395999999999</v>
      </c>
      <c r="AU490" s="12" t="s">
        <v>183</v>
      </c>
      <c r="AV490" s="12">
        <v>476.94850843155979</v>
      </c>
      <c r="AW490" s="12"/>
      <c r="AX490" s="12"/>
      <c r="AY490" s="12"/>
      <c r="AZ490" s="12"/>
      <c r="BA490" s="12"/>
      <c r="BB490" s="12"/>
    </row>
    <row r="491" spans="1:54" x14ac:dyDescent="0.25">
      <c r="A491" s="12"/>
      <c r="B491" s="12"/>
      <c r="C491" s="12" t="s">
        <v>234</v>
      </c>
      <c r="D491" s="12" t="s">
        <v>240</v>
      </c>
      <c r="E491" s="12"/>
      <c r="F491" s="12" t="s">
        <v>904</v>
      </c>
      <c r="G491" s="12"/>
      <c r="H491" s="12">
        <v>50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>
        <v>0.2</v>
      </c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 t="s">
        <v>234</v>
      </c>
      <c r="AT491" s="12">
        <v>35.369858000000001</v>
      </c>
      <c r="AU491" s="12" t="s">
        <v>239</v>
      </c>
      <c r="AV491" s="12">
        <v>428.07611243156026</v>
      </c>
      <c r="AW491" s="12"/>
      <c r="AX491" s="12"/>
      <c r="AY491" s="12"/>
      <c r="AZ491" s="12"/>
      <c r="BA491" s="12"/>
      <c r="BB491" s="12"/>
    </row>
    <row r="492" spans="1:54" x14ac:dyDescent="0.25">
      <c r="A492" s="12"/>
      <c r="B492" s="12"/>
      <c r="C492" s="12" t="s">
        <v>151</v>
      </c>
      <c r="D492" s="12" t="s">
        <v>152</v>
      </c>
      <c r="E492" s="12"/>
      <c r="F492" s="12" t="s">
        <v>905</v>
      </c>
      <c r="G492" s="12"/>
      <c r="H492" s="12">
        <v>60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>
        <v>0.04</v>
      </c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 t="s">
        <v>151</v>
      </c>
      <c r="AT492" s="12">
        <v>30.514589000000001</v>
      </c>
      <c r="AU492" s="12" t="s">
        <v>242</v>
      </c>
      <c r="AV492" s="12">
        <v>99.004791879999999</v>
      </c>
      <c r="AW492" s="12"/>
      <c r="AX492" s="12"/>
      <c r="AY492" s="12"/>
      <c r="AZ492" s="12"/>
      <c r="BA492" s="12"/>
      <c r="BB492" s="12"/>
    </row>
    <row r="493" spans="1:54" x14ac:dyDescent="0.25">
      <c r="A493" s="12"/>
      <c r="B493" s="12"/>
      <c r="C493" s="12" t="s">
        <v>125</v>
      </c>
      <c r="D493" s="12" t="s">
        <v>165</v>
      </c>
      <c r="E493" s="12"/>
      <c r="F493" s="12" t="s">
        <v>906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>
        <v>7.1999999999999995E-2</v>
      </c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 t="s">
        <v>125</v>
      </c>
      <c r="AT493" s="12">
        <v>78.331101000000004</v>
      </c>
      <c r="AU493" s="12" t="s">
        <v>143</v>
      </c>
      <c r="AV493" s="12">
        <v>348.83279193156125</v>
      </c>
      <c r="AW493" s="12"/>
      <c r="AX493" s="12"/>
      <c r="AY493" s="12"/>
      <c r="AZ493" s="12"/>
      <c r="BA493" s="12"/>
      <c r="BB493" s="12"/>
    </row>
    <row r="494" spans="1:54" x14ac:dyDescent="0.25">
      <c r="A494" s="12"/>
      <c r="B494" s="12"/>
      <c r="C494" s="12" t="s">
        <v>121</v>
      </c>
      <c r="D494" s="12" t="s">
        <v>122</v>
      </c>
      <c r="E494" s="12"/>
      <c r="F494" s="12" t="s">
        <v>907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>
        <v>0</v>
      </c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 t="s">
        <v>2574</v>
      </c>
      <c r="AT494" s="12">
        <v>1.2450000000000001</v>
      </c>
      <c r="AU494" s="12" t="s">
        <v>134</v>
      </c>
      <c r="AV494" s="12">
        <v>225.5867336655555</v>
      </c>
      <c r="AW494" s="12"/>
      <c r="AX494" s="12"/>
      <c r="AY494" s="12"/>
      <c r="AZ494" s="12"/>
      <c r="BA494" s="12"/>
      <c r="BB494" s="12"/>
    </row>
    <row r="495" spans="1:54" x14ac:dyDescent="0.25">
      <c r="A495" s="12"/>
      <c r="B495" s="12"/>
      <c r="C495" s="12" t="s">
        <v>125</v>
      </c>
      <c r="D495" s="12" t="s">
        <v>283</v>
      </c>
      <c r="E495" s="12" t="s">
        <v>908</v>
      </c>
      <c r="F495" s="12" t="s">
        <v>909</v>
      </c>
      <c r="G495" s="12">
        <v>0.5</v>
      </c>
      <c r="H495" s="12">
        <v>40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>
        <v>0.5</v>
      </c>
      <c r="AB495" s="12"/>
      <c r="AC495" s="12"/>
      <c r="AD495" s="12">
        <v>5.65</v>
      </c>
      <c r="AE495" s="12"/>
      <c r="AF495" s="12"/>
      <c r="AG495" s="12"/>
      <c r="AH495" s="12"/>
      <c r="AI495" s="12">
        <v>1</v>
      </c>
      <c r="AJ495" s="12"/>
      <c r="AK495" s="12"/>
      <c r="AL495" s="12"/>
      <c r="AM495" s="12"/>
      <c r="AN495" s="12"/>
      <c r="AO495" s="12"/>
      <c r="AP495" s="12">
        <v>1.4157599999999999</v>
      </c>
      <c r="AQ495" s="12"/>
      <c r="AR495" s="12"/>
      <c r="AS495" s="12" t="s">
        <v>125</v>
      </c>
      <c r="AT495" s="12">
        <v>5.7449669999999999</v>
      </c>
      <c r="AU495" s="12" t="s">
        <v>108</v>
      </c>
      <c r="AV495" s="12">
        <v>276.24665793156191</v>
      </c>
      <c r="AW495" s="12"/>
      <c r="AX495" s="12"/>
      <c r="AY495" s="12"/>
      <c r="AZ495" s="12"/>
      <c r="BA495" s="12"/>
      <c r="BB495" s="12"/>
    </row>
    <row r="496" spans="1:54" x14ac:dyDescent="0.25">
      <c r="A496" s="12"/>
      <c r="B496" s="12"/>
      <c r="C496" s="12" t="s">
        <v>125</v>
      </c>
      <c r="D496" s="12" t="s">
        <v>424</v>
      </c>
      <c r="E496" s="12" t="s">
        <v>910</v>
      </c>
      <c r="F496" s="12" t="s">
        <v>911</v>
      </c>
      <c r="G496" s="12">
        <v>0.49565599999999999</v>
      </c>
      <c r="H496" s="12">
        <v>40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>
        <v>322</v>
      </c>
      <c r="X496" s="12">
        <v>8.589828429394581</v>
      </c>
      <c r="Y496" s="12">
        <v>-24</v>
      </c>
      <c r="Z496" s="12"/>
      <c r="AA496" s="12">
        <v>0.49565599999999999</v>
      </c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 t="s">
        <v>125</v>
      </c>
      <c r="AT496" s="12">
        <v>111.425713</v>
      </c>
      <c r="AU496" s="12" t="s">
        <v>112</v>
      </c>
      <c r="AV496" s="12">
        <v>381.92740393156078</v>
      </c>
      <c r="AW496" s="12" t="s">
        <v>129</v>
      </c>
      <c r="AX496" s="12" t="s">
        <v>2539</v>
      </c>
      <c r="AY496" s="12" t="s">
        <v>2540</v>
      </c>
      <c r="AZ496" s="12" t="s">
        <v>2541</v>
      </c>
      <c r="BA496" s="12" t="s">
        <v>2542</v>
      </c>
      <c r="BB496" s="12"/>
    </row>
    <row r="497" spans="1:54" x14ac:dyDescent="0.25">
      <c r="A497" s="12"/>
      <c r="B497" s="12"/>
      <c r="C497" s="12" t="s">
        <v>125</v>
      </c>
      <c r="D497" s="12" t="s">
        <v>126</v>
      </c>
      <c r="E497" s="12" t="s">
        <v>912</v>
      </c>
      <c r="F497" s="12" t="s">
        <v>913</v>
      </c>
      <c r="G497" s="12">
        <v>0.49565599999999999</v>
      </c>
      <c r="H497" s="12">
        <v>40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>
        <v>322</v>
      </c>
      <c r="X497" s="12">
        <v>8.589828429394581</v>
      </c>
      <c r="Y497" s="12">
        <v>-24</v>
      </c>
      <c r="Z497" s="12"/>
      <c r="AA497" s="12">
        <v>0.49565599999999999</v>
      </c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 t="s">
        <v>125</v>
      </c>
      <c r="AT497" s="12">
        <v>80.410382999999996</v>
      </c>
      <c r="AU497" s="12" t="s">
        <v>112</v>
      </c>
      <c r="AV497" s="12">
        <v>350.91207393156117</v>
      </c>
      <c r="AW497" s="12" t="s">
        <v>129</v>
      </c>
      <c r="AX497" s="12" t="s">
        <v>2539</v>
      </c>
      <c r="AY497" s="12" t="s">
        <v>2540</v>
      </c>
      <c r="AZ497" s="12" t="s">
        <v>2541</v>
      </c>
      <c r="BA497" s="12" t="s">
        <v>2542</v>
      </c>
      <c r="BB497" s="12"/>
    </row>
    <row r="498" spans="1:54" x14ac:dyDescent="0.25">
      <c r="A498" s="12"/>
      <c r="B498" s="12"/>
      <c r="C498" s="12" t="s">
        <v>121</v>
      </c>
      <c r="D498" s="12" t="s">
        <v>914</v>
      </c>
      <c r="E498" s="12"/>
      <c r="F498" s="12" t="s">
        <v>915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>
        <v>7.1999999999999995E-2</v>
      </c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 t="s">
        <v>2574</v>
      </c>
      <c r="AT498" s="12">
        <v>0.92800000000000005</v>
      </c>
      <c r="AU498" s="12" t="s">
        <v>143</v>
      </c>
      <c r="AV498" s="12">
        <v>225.26973366555546</v>
      </c>
      <c r="AW498" s="12"/>
      <c r="AX498" s="12"/>
      <c r="AY498" s="12"/>
      <c r="AZ498" s="12"/>
      <c r="BA498" s="12"/>
      <c r="BB498" s="12"/>
    </row>
    <row r="499" spans="1:54" x14ac:dyDescent="0.25">
      <c r="A499" s="12"/>
      <c r="B499" s="12"/>
      <c r="C499" s="12" t="s">
        <v>117</v>
      </c>
      <c r="D499" s="12" t="s">
        <v>850</v>
      </c>
      <c r="E499" s="12"/>
      <c r="F499" s="12" t="s">
        <v>916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>
        <v>0</v>
      </c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 t="s">
        <v>117</v>
      </c>
      <c r="AT499" s="12">
        <v>24.677264000000001</v>
      </c>
      <c r="AU499" s="12" t="s">
        <v>134</v>
      </c>
      <c r="AV499" s="12">
        <v>457.63937643155998</v>
      </c>
      <c r="AW499" s="12"/>
      <c r="AX499" s="12"/>
      <c r="AY499" s="12"/>
      <c r="AZ499" s="12"/>
      <c r="BA499" s="12"/>
      <c r="BB499" s="12"/>
    </row>
    <row r="500" spans="1:54" x14ac:dyDescent="0.25">
      <c r="A500" s="12"/>
      <c r="B500" s="12"/>
      <c r="C500" s="12" t="s">
        <v>121</v>
      </c>
      <c r="D500" s="12" t="s">
        <v>122</v>
      </c>
      <c r="E500" s="12"/>
      <c r="F500" s="12" t="s">
        <v>917</v>
      </c>
      <c r="G500" s="12"/>
      <c r="H500" s="12">
        <v>50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>
        <v>0.2</v>
      </c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 t="s">
        <v>2573</v>
      </c>
      <c r="AT500" s="12">
        <v>4.2893949999999998</v>
      </c>
      <c r="AU500" s="12" t="s">
        <v>239</v>
      </c>
      <c r="AV500" s="12">
        <v>219.66788366555548</v>
      </c>
      <c r="AW500" s="12"/>
      <c r="AX500" s="12"/>
      <c r="AY500" s="12"/>
      <c r="AZ500" s="12"/>
      <c r="BA500" s="12"/>
      <c r="BB500" s="12"/>
    </row>
    <row r="501" spans="1:54" x14ac:dyDescent="0.25">
      <c r="A501" s="12"/>
      <c r="B501" s="12"/>
      <c r="C501" s="12" t="s">
        <v>151</v>
      </c>
      <c r="D501" s="12" t="s">
        <v>388</v>
      </c>
      <c r="E501" s="12"/>
      <c r="F501" s="12" t="s">
        <v>918</v>
      </c>
      <c r="G501" s="12"/>
      <c r="H501" s="12">
        <v>120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>
        <v>1</v>
      </c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>
        <v>120</v>
      </c>
      <c r="AR501" s="12">
        <v>150</v>
      </c>
      <c r="AS501" s="12" t="s">
        <v>151</v>
      </c>
      <c r="AT501" s="12">
        <v>3.1916980000000001</v>
      </c>
      <c r="AU501" s="12" t="s">
        <v>338</v>
      </c>
      <c r="AV501" s="12">
        <v>71.681900587199806</v>
      </c>
      <c r="AW501" s="12"/>
      <c r="AX501" s="12"/>
      <c r="AY501" s="12"/>
      <c r="AZ501" s="12"/>
      <c r="BA501" s="12"/>
      <c r="BB501" s="12"/>
    </row>
    <row r="502" spans="1:54" x14ac:dyDescent="0.25">
      <c r="A502" s="12"/>
      <c r="B502" s="12"/>
      <c r="C502" s="12" t="s">
        <v>117</v>
      </c>
      <c r="D502" s="12" t="s">
        <v>850</v>
      </c>
      <c r="E502" s="12"/>
      <c r="F502" s="12" t="s">
        <v>919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>
        <v>0</v>
      </c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 t="s">
        <v>117</v>
      </c>
      <c r="AT502" s="12">
        <v>24.586264</v>
      </c>
      <c r="AU502" s="12" t="s">
        <v>134</v>
      </c>
      <c r="AV502" s="12">
        <v>457.54837643155997</v>
      </c>
      <c r="AW502" s="12"/>
      <c r="AX502" s="12"/>
      <c r="AY502" s="12"/>
      <c r="AZ502" s="12"/>
      <c r="BA502" s="12"/>
      <c r="BB502" s="12"/>
    </row>
    <row r="503" spans="1:54" x14ac:dyDescent="0.25">
      <c r="A503" s="12"/>
      <c r="B503" s="12"/>
      <c r="C503" s="12" t="s">
        <v>125</v>
      </c>
      <c r="D503" s="12" t="s">
        <v>230</v>
      </c>
      <c r="E503" s="12" t="s">
        <v>920</v>
      </c>
      <c r="F503" s="12" t="s">
        <v>921</v>
      </c>
      <c r="G503" s="12">
        <v>0.49565599999999999</v>
      </c>
      <c r="H503" s="12">
        <v>40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>
        <v>322</v>
      </c>
      <c r="X503" s="12">
        <v>8.589828429394581</v>
      </c>
      <c r="Y503" s="12">
        <v>-24</v>
      </c>
      <c r="Z503" s="12"/>
      <c r="AA503" s="12">
        <v>0.49565599999999999</v>
      </c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 t="s">
        <v>125</v>
      </c>
      <c r="AT503" s="12">
        <v>105.81782</v>
      </c>
      <c r="AU503" s="12" t="s">
        <v>112</v>
      </c>
      <c r="AV503" s="12">
        <v>376.31951093156084</v>
      </c>
      <c r="AW503" s="12" t="s">
        <v>129</v>
      </c>
      <c r="AX503" s="12" t="s">
        <v>2539</v>
      </c>
      <c r="AY503" s="12" t="s">
        <v>2540</v>
      </c>
      <c r="AZ503" s="12" t="s">
        <v>2541</v>
      </c>
      <c r="BA503" s="12" t="s">
        <v>2542</v>
      </c>
      <c r="BB503" s="12"/>
    </row>
    <row r="504" spans="1:54" x14ac:dyDescent="0.25">
      <c r="A504" s="12"/>
      <c r="B504" s="12"/>
      <c r="C504" s="12" t="s">
        <v>125</v>
      </c>
      <c r="D504" s="12" t="s">
        <v>922</v>
      </c>
      <c r="E504" s="12"/>
      <c r="F504" s="12" t="s">
        <v>923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>
        <v>0</v>
      </c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 t="s">
        <v>125</v>
      </c>
      <c r="AT504" s="12">
        <v>19.603235000000002</v>
      </c>
      <c r="AU504" s="12" t="s">
        <v>124</v>
      </c>
      <c r="AV504" s="12">
        <v>290.10492593156181</v>
      </c>
      <c r="AW504" s="12"/>
      <c r="AX504" s="12"/>
      <c r="AY504" s="12"/>
      <c r="AZ504" s="12"/>
      <c r="BA504" s="12"/>
      <c r="BB504" s="12"/>
    </row>
    <row r="505" spans="1:54" x14ac:dyDescent="0.25">
      <c r="A505" s="12"/>
      <c r="B505" s="12"/>
      <c r="C505" s="12" t="s">
        <v>104</v>
      </c>
      <c r="D505" s="12" t="s">
        <v>269</v>
      </c>
      <c r="E505" s="12"/>
      <c r="F505" s="12" t="s">
        <v>924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>
        <v>0</v>
      </c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 t="s">
        <v>2593</v>
      </c>
      <c r="AT505" s="12">
        <v>16.191708999999999</v>
      </c>
      <c r="AU505" s="12" t="s">
        <v>124</v>
      </c>
      <c r="AV505" s="12">
        <v>128.59970896555598</v>
      </c>
      <c r="AW505" s="12"/>
      <c r="AX505" s="12"/>
      <c r="AY505" s="12"/>
      <c r="AZ505" s="12"/>
      <c r="BA505" s="12"/>
      <c r="BB505" s="12"/>
    </row>
    <row r="506" spans="1:54" x14ac:dyDescent="0.25">
      <c r="A506" s="12"/>
      <c r="B506" s="12"/>
      <c r="C506" s="12" t="s">
        <v>125</v>
      </c>
      <c r="D506" s="12" t="s">
        <v>184</v>
      </c>
      <c r="E506" s="12"/>
      <c r="F506" s="12" t="s">
        <v>925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>
        <v>0</v>
      </c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 t="s">
        <v>125</v>
      </c>
      <c r="AT506" s="12">
        <v>37.184901000000004</v>
      </c>
      <c r="AU506" s="12" t="s">
        <v>120</v>
      </c>
      <c r="AV506" s="12">
        <v>307.68659193156168</v>
      </c>
      <c r="AW506" s="12"/>
      <c r="AX506" s="12"/>
      <c r="AY506" s="12"/>
      <c r="AZ506" s="12"/>
      <c r="BA506" s="12"/>
      <c r="BB506" s="12"/>
    </row>
    <row r="507" spans="1:54" x14ac:dyDescent="0.25">
      <c r="A507" s="12"/>
      <c r="B507" s="12"/>
      <c r="C507" s="12" t="s">
        <v>125</v>
      </c>
      <c r="D507" s="12" t="s">
        <v>230</v>
      </c>
      <c r="E507" s="12" t="s">
        <v>926</v>
      </c>
      <c r="F507" s="12" t="s">
        <v>927</v>
      </c>
      <c r="G507" s="12">
        <v>0.49565599999999999</v>
      </c>
      <c r="H507" s="12">
        <v>40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>
        <v>322</v>
      </c>
      <c r="X507" s="12">
        <v>8.589828429394581</v>
      </c>
      <c r="Y507" s="12">
        <v>-24</v>
      </c>
      <c r="Z507" s="12"/>
      <c r="AA507" s="12">
        <v>0.49565599999999999</v>
      </c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 t="s">
        <v>125</v>
      </c>
      <c r="AT507" s="12">
        <v>108.90949500000001</v>
      </c>
      <c r="AU507" s="12" t="s">
        <v>112</v>
      </c>
      <c r="AV507" s="12">
        <v>379.41118593156085</v>
      </c>
      <c r="AW507" s="12" t="s">
        <v>129</v>
      </c>
      <c r="AX507" s="12" t="s">
        <v>2539</v>
      </c>
      <c r="AY507" s="12" t="s">
        <v>2540</v>
      </c>
      <c r="AZ507" s="12" t="s">
        <v>2541</v>
      </c>
      <c r="BA507" s="12" t="s">
        <v>2542</v>
      </c>
      <c r="BB507" s="12"/>
    </row>
    <row r="508" spans="1:54" x14ac:dyDescent="0.25">
      <c r="A508" s="12"/>
      <c r="B508" s="12"/>
      <c r="C508" s="12" t="s">
        <v>104</v>
      </c>
      <c r="D508" s="12" t="s">
        <v>342</v>
      </c>
      <c r="E508" s="12" t="s">
        <v>928</v>
      </c>
      <c r="F508" s="12" t="s">
        <v>929</v>
      </c>
      <c r="G508" s="12">
        <v>0.5</v>
      </c>
      <c r="H508" s="12">
        <v>40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>
        <v>0.5</v>
      </c>
      <c r="AB508" s="12"/>
      <c r="AC508" s="12"/>
      <c r="AD508" s="12">
        <v>7.34</v>
      </c>
      <c r="AE508" s="12"/>
      <c r="AF508" s="12"/>
      <c r="AG508" s="12"/>
      <c r="AH508" s="12"/>
      <c r="AI508" s="12">
        <v>1</v>
      </c>
      <c r="AJ508" s="12"/>
      <c r="AK508" s="12"/>
      <c r="AL508" s="12"/>
      <c r="AM508" s="12"/>
      <c r="AN508" s="12"/>
      <c r="AO508" s="12"/>
      <c r="AP508" s="12">
        <v>1.1502950000000001</v>
      </c>
      <c r="AQ508" s="12"/>
      <c r="AR508" s="12"/>
      <c r="AS508" s="12" t="s">
        <v>2593</v>
      </c>
      <c r="AT508" s="12">
        <v>42.970329999999997</v>
      </c>
      <c r="AU508" s="12" t="s">
        <v>108</v>
      </c>
      <c r="AV508" s="12">
        <v>155.37832988555581</v>
      </c>
      <c r="AW508" s="12"/>
      <c r="AX508" s="12"/>
      <c r="AY508" s="12"/>
      <c r="AZ508" s="12"/>
      <c r="BA508" s="12"/>
      <c r="BB508" s="12"/>
    </row>
    <row r="509" spans="1:54" x14ac:dyDescent="0.25">
      <c r="A509" s="12"/>
      <c r="B509" s="12"/>
      <c r="C509" s="12" t="s">
        <v>151</v>
      </c>
      <c r="D509" s="12" t="s">
        <v>252</v>
      </c>
      <c r="E509" s="12"/>
      <c r="F509" s="12" t="s">
        <v>930</v>
      </c>
      <c r="G509" s="12"/>
      <c r="H509" s="12">
        <v>150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>
        <v>0</v>
      </c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 t="s">
        <v>151</v>
      </c>
      <c r="AT509" s="12">
        <v>3.3075969999999999</v>
      </c>
      <c r="AU509" s="12" t="s">
        <v>516</v>
      </c>
      <c r="AV509" s="12">
        <v>71.79780028020582</v>
      </c>
      <c r="AW509" s="12"/>
      <c r="AX509" s="12"/>
      <c r="AY509" s="12"/>
      <c r="AZ509" s="12"/>
      <c r="BA509" s="12"/>
      <c r="BB509" s="12"/>
    </row>
    <row r="510" spans="1:54" x14ac:dyDescent="0.25">
      <c r="A510" s="12"/>
      <c r="B510" s="12"/>
      <c r="C510" s="12" t="s">
        <v>104</v>
      </c>
      <c r="D510" s="12" t="s">
        <v>138</v>
      </c>
      <c r="E510" s="12"/>
      <c r="F510" s="12" t="s">
        <v>931</v>
      </c>
      <c r="G510" s="12"/>
      <c r="H510" s="12">
        <v>50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>
        <v>0.2</v>
      </c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 t="s">
        <v>2593</v>
      </c>
      <c r="AT510" s="12">
        <v>100.78908300000001</v>
      </c>
      <c r="AU510" s="12" t="s">
        <v>239</v>
      </c>
      <c r="AV510" s="12">
        <v>213.19708266555548</v>
      </c>
      <c r="AW510" s="12"/>
      <c r="AX510" s="12"/>
      <c r="AY510" s="12"/>
      <c r="AZ510" s="12"/>
      <c r="BA510" s="12"/>
      <c r="BB510" s="12"/>
    </row>
    <row r="511" spans="1:54" x14ac:dyDescent="0.25">
      <c r="A511" s="12"/>
      <c r="B511" s="12"/>
      <c r="C511" s="12" t="s">
        <v>125</v>
      </c>
      <c r="D511" s="12" t="s">
        <v>443</v>
      </c>
      <c r="E511" s="12" t="s">
        <v>932</v>
      </c>
      <c r="F511" s="12" t="s">
        <v>933</v>
      </c>
      <c r="G511" s="12">
        <v>0.32364399999999999</v>
      </c>
      <c r="H511" s="12">
        <v>40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>
        <v>322</v>
      </c>
      <c r="X511" s="12">
        <v>7.6775716528036977</v>
      </c>
      <c r="Y511" s="12">
        <v>-35</v>
      </c>
      <c r="Z511" s="12"/>
      <c r="AA511" s="12">
        <v>0.32364399999999999</v>
      </c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 t="s">
        <v>125</v>
      </c>
      <c r="AT511" s="12">
        <v>16.273516999999998</v>
      </c>
      <c r="AU511" s="12" t="s">
        <v>112</v>
      </c>
      <c r="AV511" s="12">
        <v>286.77520793156185</v>
      </c>
      <c r="AW511" s="12" t="s">
        <v>187</v>
      </c>
      <c r="AX511" s="12" t="s">
        <v>2543</v>
      </c>
      <c r="AY511" s="12" t="s">
        <v>2544</v>
      </c>
      <c r="AZ511" s="12" t="s">
        <v>2545</v>
      </c>
      <c r="BA511" s="12" t="s">
        <v>2546</v>
      </c>
      <c r="BB511" s="12"/>
    </row>
    <row r="512" spans="1:54" x14ac:dyDescent="0.25">
      <c r="A512" s="12"/>
      <c r="B512" s="12"/>
      <c r="C512" s="12" t="s">
        <v>117</v>
      </c>
      <c r="D512" s="12" t="s">
        <v>138</v>
      </c>
      <c r="E512" s="12"/>
      <c r="F512" s="12" t="s">
        <v>934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>
        <v>0</v>
      </c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 t="s">
        <v>117</v>
      </c>
      <c r="AT512" s="12">
        <v>80.587896000000001</v>
      </c>
      <c r="AU512" s="12" t="s">
        <v>134</v>
      </c>
      <c r="AV512" s="12">
        <v>513.5500084315596</v>
      </c>
      <c r="AW512" s="12"/>
      <c r="AX512" s="12"/>
      <c r="AY512" s="12"/>
      <c r="AZ512" s="12"/>
      <c r="BA512" s="12"/>
      <c r="BB512" s="12"/>
    </row>
    <row r="513" spans="1:54" x14ac:dyDescent="0.25">
      <c r="A513" s="12"/>
      <c r="B513" s="12"/>
      <c r="C513" s="12" t="s">
        <v>117</v>
      </c>
      <c r="D513" s="12" t="s">
        <v>138</v>
      </c>
      <c r="E513" s="12"/>
      <c r="F513" s="12" t="s">
        <v>935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>
        <v>0</v>
      </c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 t="s">
        <v>117</v>
      </c>
      <c r="AT513" s="12">
        <v>80.496896000000007</v>
      </c>
      <c r="AU513" s="12" t="s">
        <v>134</v>
      </c>
      <c r="AV513" s="12">
        <v>513.4590084315596</v>
      </c>
      <c r="AW513" s="12"/>
      <c r="AX513" s="12"/>
      <c r="AY513" s="12"/>
      <c r="AZ513" s="12"/>
      <c r="BA513" s="12"/>
      <c r="BB513" s="12"/>
    </row>
    <row r="514" spans="1:54" x14ac:dyDescent="0.25">
      <c r="A514" s="12"/>
      <c r="B514" s="12"/>
      <c r="C514" s="12" t="s">
        <v>117</v>
      </c>
      <c r="D514" s="12" t="s">
        <v>168</v>
      </c>
      <c r="E514" s="12"/>
      <c r="F514" s="12" t="s">
        <v>936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>
        <v>0</v>
      </c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 t="s">
        <v>117</v>
      </c>
      <c r="AT514" s="12">
        <v>17.96809</v>
      </c>
      <c r="AU514" s="12" t="s">
        <v>120</v>
      </c>
      <c r="AV514" s="12">
        <v>450.93020243156008</v>
      </c>
      <c r="AW514" s="12"/>
      <c r="AX514" s="12"/>
      <c r="AY514" s="12"/>
      <c r="AZ514" s="12"/>
      <c r="BA514" s="12"/>
      <c r="BB514" s="12"/>
    </row>
    <row r="515" spans="1:54" x14ac:dyDescent="0.25">
      <c r="A515" s="12"/>
      <c r="B515" s="12"/>
      <c r="C515" s="12" t="s">
        <v>117</v>
      </c>
      <c r="D515" s="12" t="s">
        <v>138</v>
      </c>
      <c r="E515" s="12"/>
      <c r="F515" s="12" t="s">
        <v>937</v>
      </c>
      <c r="G515" s="12"/>
      <c r="H515" s="12">
        <v>50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>
        <v>0.2</v>
      </c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 t="s">
        <v>117</v>
      </c>
      <c r="AT515" s="12">
        <v>100.77339600000001</v>
      </c>
      <c r="AU515" s="12" t="s">
        <v>239</v>
      </c>
      <c r="AV515" s="12">
        <v>533.73550843155977</v>
      </c>
      <c r="AW515" s="12"/>
      <c r="AX515" s="12"/>
      <c r="AY515" s="12"/>
      <c r="AZ515" s="12"/>
      <c r="BA515" s="12"/>
      <c r="BB515" s="12"/>
    </row>
    <row r="516" spans="1:54" x14ac:dyDescent="0.25">
      <c r="A516" s="12"/>
      <c r="B516" s="12"/>
      <c r="C516" s="12" t="s">
        <v>151</v>
      </c>
      <c r="D516" s="12" t="s">
        <v>152</v>
      </c>
      <c r="E516" s="12"/>
      <c r="F516" s="12" t="s">
        <v>938</v>
      </c>
      <c r="G516" s="12"/>
      <c r="H516" s="12">
        <v>150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>
        <v>0.2</v>
      </c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 t="s">
        <v>151</v>
      </c>
      <c r="AT516" s="12">
        <v>9.4966969999999993</v>
      </c>
      <c r="AU516" s="12" t="s">
        <v>795</v>
      </c>
      <c r="AV516" s="12">
        <v>77.986900267199857</v>
      </c>
      <c r="AW516" s="12"/>
      <c r="AX516" s="12"/>
      <c r="AY516" s="12"/>
      <c r="AZ516" s="12"/>
      <c r="BA516" s="12"/>
      <c r="BB516" s="12"/>
    </row>
    <row r="517" spans="1:54" x14ac:dyDescent="0.25">
      <c r="A517" s="12"/>
      <c r="B517" s="12"/>
      <c r="C517" s="12" t="s">
        <v>104</v>
      </c>
      <c r="D517" s="12" t="s">
        <v>294</v>
      </c>
      <c r="E517" s="12" t="s">
        <v>939</v>
      </c>
      <c r="F517" s="12" t="s">
        <v>940</v>
      </c>
      <c r="G517" s="12">
        <v>0.5</v>
      </c>
      <c r="H517" s="12">
        <v>40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0.5</v>
      </c>
      <c r="AB517" s="12"/>
      <c r="AC517" s="12"/>
      <c r="AD517" s="12">
        <v>6.1</v>
      </c>
      <c r="AE517" s="12"/>
      <c r="AF517" s="12"/>
      <c r="AG517" s="12"/>
      <c r="AH517" s="12"/>
      <c r="AI517" s="12">
        <v>1</v>
      </c>
      <c r="AJ517" s="12"/>
      <c r="AK517" s="12"/>
      <c r="AL517" s="12"/>
      <c r="AM517" s="12"/>
      <c r="AN517" s="12"/>
      <c r="AO517" s="12"/>
      <c r="AP517" s="12">
        <v>1.0023040000000001</v>
      </c>
      <c r="AQ517" s="12"/>
      <c r="AR517" s="12"/>
      <c r="AS517" s="12" t="s">
        <v>2593</v>
      </c>
      <c r="AT517" s="12">
        <v>38.595630999999997</v>
      </c>
      <c r="AU517" s="12" t="s">
        <v>108</v>
      </c>
      <c r="AV517" s="12">
        <v>151.00363120555582</v>
      </c>
      <c r="AW517" s="12"/>
      <c r="AX517" s="12"/>
      <c r="AY517" s="12"/>
      <c r="AZ517" s="12"/>
      <c r="BA517" s="12"/>
      <c r="BB517" s="12"/>
    </row>
    <row r="518" spans="1:54" x14ac:dyDescent="0.25">
      <c r="A518" s="12"/>
      <c r="B518" s="12"/>
      <c r="C518" s="12" t="s">
        <v>125</v>
      </c>
      <c r="D518" s="12" t="s">
        <v>184</v>
      </c>
      <c r="E518" s="12"/>
      <c r="F518" s="12" t="s">
        <v>941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>
        <v>0</v>
      </c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 t="s">
        <v>125</v>
      </c>
      <c r="AT518" s="12">
        <v>36.338579000000003</v>
      </c>
      <c r="AU518" s="12" t="s">
        <v>120</v>
      </c>
      <c r="AV518" s="12">
        <v>306.84026993156169</v>
      </c>
      <c r="AW518" s="12"/>
      <c r="AX518" s="12"/>
      <c r="AY518" s="12"/>
      <c r="AZ518" s="12"/>
      <c r="BA518" s="12"/>
      <c r="BB518" s="12"/>
    </row>
    <row r="519" spans="1:54" x14ac:dyDescent="0.25">
      <c r="A519" s="12"/>
      <c r="B519" s="12"/>
      <c r="C519" s="12" t="s">
        <v>117</v>
      </c>
      <c r="D519" s="12" t="s">
        <v>126</v>
      </c>
      <c r="E519" s="12" t="s">
        <v>942</v>
      </c>
      <c r="F519" s="12" t="s">
        <v>943</v>
      </c>
      <c r="G519" s="12">
        <v>0.49565599999999999</v>
      </c>
      <c r="H519" s="12">
        <v>40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>
        <v>322</v>
      </c>
      <c r="X519" s="12">
        <v>8.589828429394581</v>
      </c>
      <c r="Y519" s="12">
        <v>-24</v>
      </c>
      <c r="Z519" s="12"/>
      <c r="AA519" s="12">
        <v>0.49565599999999999</v>
      </c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 t="s">
        <v>117</v>
      </c>
      <c r="AT519" s="12">
        <v>32.642612</v>
      </c>
      <c r="AU519" s="12" t="s">
        <v>112</v>
      </c>
      <c r="AV519" s="12">
        <v>465.60472443155982</v>
      </c>
      <c r="AW519" s="12" t="s">
        <v>129</v>
      </c>
      <c r="AX519" s="12" t="s">
        <v>2539</v>
      </c>
      <c r="AY519" s="12" t="s">
        <v>2540</v>
      </c>
      <c r="AZ519" s="12" t="s">
        <v>2541</v>
      </c>
      <c r="BA519" s="12" t="s">
        <v>2542</v>
      </c>
      <c r="BB519" s="12"/>
    </row>
    <row r="520" spans="1:54" x14ac:dyDescent="0.25">
      <c r="A520" s="12"/>
      <c r="B520" s="12"/>
      <c r="C520" s="12" t="s">
        <v>234</v>
      </c>
      <c r="D520" s="12" t="s">
        <v>226</v>
      </c>
      <c r="E520" s="12" t="s">
        <v>944</v>
      </c>
      <c r="F520" s="12" t="s">
        <v>945</v>
      </c>
      <c r="G520" s="12">
        <v>2.3374999999999999</v>
      </c>
      <c r="H520" s="12">
        <v>40</v>
      </c>
      <c r="I520" s="12">
        <v>45</v>
      </c>
      <c r="J520" s="12"/>
      <c r="K520" s="12"/>
      <c r="L520" s="12"/>
      <c r="M520" s="12">
        <v>12.5</v>
      </c>
      <c r="N520" s="12">
        <v>12.5</v>
      </c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>
        <v>2.3374999999999999</v>
      </c>
      <c r="AB520" s="12"/>
      <c r="AC520" s="12"/>
      <c r="AD520" s="12"/>
      <c r="AE520" s="12"/>
      <c r="AF520" s="12"/>
      <c r="AG520" s="12"/>
      <c r="AH520" s="12"/>
      <c r="AI520" s="12">
        <v>1</v>
      </c>
      <c r="AJ520" s="12"/>
      <c r="AK520" s="12"/>
      <c r="AL520" s="12"/>
      <c r="AM520" s="12"/>
      <c r="AN520" s="12"/>
      <c r="AO520" s="12"/>
      <c r="AP520" s="12"/>
      <c r="AQ520" s="12">
        <v>40</v>
      </c>
      <c r="AR520" s="12">
        <v>100</v>
      </c>
      <c r="AS520" s="12" t="s">
        <v>234</v>
      </c>
      <c r="AT520" s="12">
        <v>5.1927500000000002</v>
      </c>
      <c r="AU520" s="12" t="s">
        <v>338</v>
      </c>
      <c r="AV520" s="12">
        <v>397.89900393156063</v>
      </c>
      <c r="AW520" s="12"/>
      <c r="AX520" s="12"/>
      <c r="AY520" s="12"/>
      <c r="AZ520" s="12"/>
      <c r="BA520" s="12"/>
      <c r="BB520" s="12">
        <v>2.3374999999999999</v>
      </c>
    </row>
    <row r="521" spans="1:54" x14ac:dyDescent="0.25">
      <c r="A521" s="12"/>
      <c r="B521" s="12"/>
      <c r="C521" s="12" t="s">
        <v>104</v>
      </c>
      <c r="D521" s="12" t="s">
        <v>114</v>
      </c>
      <c r="E521" s="12"/>
      <c r="F521" s="12" t="s">
        <v>946</v>
      </c>
      <c r="G521" s="12"/>
      <c r="H521" s="12">
        <v>40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>
        <v>7.1999999999999995E-2</v>
      </c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 t="s">
        <v>2593</v>
      </c>
      <c r="AT521" s="12">
        <v>22.864132999999999</v>
      </c>
      <c r="AU521" s="12" t="s">
        <v>143</v>
      </c>
      <c r="AV521" s="12">
        <v>135.27213348555594</v>
      </c>
      <c r="AW521" s="12"/>
      <c r="AX521" s="12"/>
      <c r="AY521" s="12"/>
      <c r="AZ521" s="12"/>
      <c r="BA521" s="12"/>
      <c r="BB521" s="12"/>
    </row>
    <row r="522" spans="1:54" x14ac:dyDescent="0.25">
      <c r="A522" s="12"/>
      <c r="B522" s="12"/>
      <c r="C522" s="12" t="s">
        <v>104</v>
      </c>
      <c r="D522" s="12" t="s">
        <v>856</v>
      </c>
      <c r="E522" s="12"/>
      <c r="F522" s="12" t="s">
        <v>947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>
        <v>0</v>
      </c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 t="s">
        <v>2593</v>
      </c>
      <c r="AT522" s="12">
        <v>3.0730949999999999</v>
      </c>
      <c r="AU522" s="12" t="s">
        <v>124</v>
      </c>
      <c r="AV522" s="12">
        <v>115.48109508555595</v>
      </c>
      <c r="AW522" s="12"/>
      <c r="AX522" s="12"/>
      <c r="AY522" s="12"/>
      <c r="AZ522" s="12"/>
      <c r="BA522" s="12"/>
      <c r="BB522" s="12"/>
    </row>
    <row r="523" spans="1:54" x14ac:dyDescent="0.25">
      <c r="A523" s="12"/>
      <c r="B523" s="12"/>
      <c r="C523" s="12" t="s">
        <v>125</v>
      </c>
      <c r="D523" s="12" t="s">
        <v>168</v>
      </c>
      <c r="E523" s="12" t="s">
        <v>948</v>
      </c>
      <c r="F523" s="12" t="s">
        <v>949</v>
      </c>
      <c r="G523" s="12">
        <v>0.49565599999999999</v>
      </c>
      <c r="H523" s="12">
        <v>40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322</v>
      </c>
      <c r="X523" s="12">
        <v>8.589828429394581</v>
      </c>
      <c r="Y523" s="12">
        <v>-24</v>
      </c>
      <c r="Z523" s="12"/>
      <c r="AA523" s="12">
        <v>0.49565599999999999</v>
      </c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 t="s">
        <v>125</v>
      </c>
      <c r="AT523" s="12">
        <v>65.488033000000001</v>
      </c>
      <c r="AU523" s="12" t="s">
        <v>112</v>
      </c>
      <c r="AV523" s="12">
        <v>335.9897239315614</v>
      </c>
      <c r="AW523" s="12" t="s">
        <v>129</v>
      </c>
      <c r="AX523" s="12" t="s">
        <v>2539</v>
      </c>
      <c r="AY523" s="12" t="s">
        <v>2540</v>
      </c>
      <c r="AZ523" s="12" t="s">
        <v>2541</v>
      </c>
      <c r="BA523" s="12" t="s">
        <v>2542</v>
      </c>
      <c r="BB523" s="12"/>
    </row>
    <row r="524" spans="1:54" x14ac:dyDescent="0.25">
      <c r="A524" s="12"/>
      <c r="B524" s="12"/>
      <c r="C524" s="12" t="s">
        <v>125</v>
      </c>
      <c r="D524" s="12" t="s">
        <v>950</v>
      </c>
      <c r="E524" s="12"/>
      <c r="F524" s="12" t="s">
        <v>951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>
        <v>0</v>
      </c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 t="s">
        <v>125</v>
      </c>
      <c r="AT524" s="12">
        <v>90.889233000000004</v>
      </c>
      <c r="AU524" s="12" t="s">
        <v>124</v>
      </c>
      <c r="AV524" s="12">
        <v>361.39092393156108</v>
      </c>
      <c r="AW524" s="12"/>
      <c r="AX524" s="12"/>
      <c r="AY524" s="12"/>
      <c r="AZ524" s="12"/>
      <c r="BA524" s="12"/>
      <c r="BB524" s="12"/>
    </row>
    <row r="525" spans="1:54" x14ac:dyDescent="0.25">
      <c r="A525" s="12"/>
      <c r="B525" s="12"/>
      <c r="C525" s="12" t="s">
        <v>121</v>
      </c>
      <c r="D525" s="12" t="s">
        <v>240</v>
      </c>
      <c r="E525" s="12" t="s">
        <v>952</v>
      </c>
      <c r="F525" s="12" t="s">
        <v>953</v>
      </c>
      <c r="G525" s="12">
        <v>0.25</v>
      </c>
      <c r="H525" s="12">
        <v>50</v>
      </c>
      <c r="I525" s="12"/>
      <c r="J525" s="12">
        <v>-3.0004170000000001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>
        <v>0.25</v>
      </c>
      <c r="AB525" s="12"/>
      <c r="AC525" s="12"/>
      <c r="AD525" s="12">
        <v>-5.3728999999999996</v>
      </c>
      <c r="AE525" s="12"/>
      <c r="AF525" s="12"/>
      <c r="AG525" s="12"/>
      <c r="AH525" s="12"/>
      <c r="AI525" s="12">
        <v>-1</v>
      </c>
      <c r="AJ525" s="12"/>
      <c r="AK525" s="12"/>
      <c r="AL525" s="12"/>
      <c r="AM525" s="12"/>
      <c r="AN525" s="12"/>
      <c r="AO525" s="12"/>
      <c r="AP525" s="12"/>
      <c r="AQ525" s="12"/>
      <c r="AR525" s="12"/>
      <c r="AS525" s="12" t="s">
        <v>2575</v>
      </c>
      <c r="AT525" s="12">
        <v>8.0041799999999999</v>
      </c>
      <c r="AU525" s="12" t="s">
        <v>141</v>
      </c>
      <c r="AV525" s="12">
        <v>251.00223693156192</v>
      </c>
      <c r="AW525" s="12"/>
      <c r="AX525" s="12"/>
      <c r="AY525" s="12"/>
      <c r="AZ525" s="12"/>
      <c r="BA525" s="12"/>
      <c r="BB525" s="12"/>
    </row>
    <row r="526" spans="1:54" x14ac:dyDescent="0.25">
      <c r="A526" s="12"/>
      <c r="B526" s="12"/>
      <c r="C526" s="12" t="s">
        <v>125</v>
      </c>
      <c r="D526" s="12" t="s">
        <v>644</v>
      </c>
      <c r="E526" s="12" t="s">
        <v>954</v>
      </c>
      <c r="F526" s="12" t="s">
        <v>955</v>
      </c>
      <c r="G526" s="12">
        <v>0.32364399999999999</v>
      </c>
      <c r="H526" s="12">
        <v>40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>
        <v>322</v>
      </c>
      <c r="X526" s="12">
        <v>7.6775716528036977</v>
      </c>
      <c r="Y526" s="12">
        <v>-32</v>
      </c>
      <c r="Z526" s="12"/>
      <c r="AA526" s="12">
        <v>0.32364399999999999</v>
      </c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 t="s">
        <v>125</v>
      </c>
      <c r="AT526" s="12">
        <v>26.638439999999999</v>
      </c>
      <c r="AU526" s="12" t="s">
        <v>112</v>
      </c>
      <c r="AV526" s="12">
        <v>297.14013093156183</v>
      </c>
      <c r="AW526" s="12" t="s">
        <v>187</v>
      </c>
      <c r="AX526" s="12" t="s">
        <v>2543</v>
      </c>
      <c r="AY526" s="12" t="s">
        <v>2544</v>
      </c>
      <c r="AZ526" s="12" t="s">
        <v>2545</v>
      </c>
      <c r="BA526" s="12" t="s">
        <v>2546</v>
      </c>
      <c r="BB526" s="12"/>
    </row>
    <row r="527" spans="1:54" x14ac:dyDescent="0.25">
      <c r="A527" s="12"/>
      <c r="B527" s="12"/>
      <c r="C527" s="12" t="s">
        <v>117</v>
      </c>
      <c r="D527" s="12" t="s">
        <v>126</v>
      </c>
      <c r="E527" s="12" t="s">
        <v>956</v>
      </c>
      <c r="F527" s="12" t="s">
        <v>957</v>
      </c>
      <c r="G527" s="12">
        <v>0.49565599999999999</v>
      </c>
      <c r="H527" s="12">
        <v>40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>
        <v>322</v>
      </c>
      <c r="X527" s="12">
        <v>8.589828429394581</v>
      </c>
      <c r="Y527" s="12">
        <v>-24</v>
      </c>
      <c r="Z527" s="12"/>
      <c r="AA527" s="12">
        <v>0.49565599999999999</v>
      </c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 t="s">
        <v>117</v>
      </c>
      <c r="AT527" s="12">
        <v>33.237785000000002</v>
      </c>
      <c r="AU527" s="12" t="s">
        <v>112</v>
      </c>
      <c r="AV527" s="12">
        <v>466.1998974315598</v>
      </c>
      <c r="AW527" s="12" t="s">
        <v>129</v>
      </c>
      <c r="AX527" s="12" t="s">
        <v>2539</v>
      </c>
      <c r="AY527" s="12" t="s">
        <v>2540</v>
      </c>
      <c r="AZ527" s="12" t="s">
        <v>2541</v>
      </c>
      <c r="BA527" s="12" t="s">
        <v>2542</v>
      </c>
      <c r="BB527" s="12"/>
    </row>
    <row r="528" spans="1:54" x14ac:dyDescent="0.25">
      <c r="A528" s="12"/>
      <c r="B528" s="12"/>
      <c r="C528" s="12" t="s">
        <v>104</v>
      </c>
      <c r="D528" s="12" t="s">
        <v>958</v>
      </c>
      <c r="E528" s="12"/>
      <c r="F528" s="12" t="s">
        <v>959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>
        <v>0</v>
      </c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 t="s">
        <v>2593</v>
      </c>
      <c r="AT528" s="12">
        <v>22.729133000000001</v>
      </c>
      <c r="AU528" s="12" t="s">
        <v>134</v>
      </c>
      <c r="AV528" s="12">
        <v>135.13713348555595</v>
      </c>
      <c r="AW528" s="12"/>
      <c r="AX528" s="12"/>
      <c r="AY528" s="12"/>
      <c r="AZ528" s="12"/>
      <c r="BA528" s="12"/>
      <c r="BB528" s="12"/>
    </row>
    <row r="529" spans="1:54" x14ac:dyDescent="0.25">
      <c r="A529" s="12"/>
      <c r="B529" s="12"/>
      <c r="C529" s="12" t="s">
        <v>151</v>
      </c>
      <c r="D529" s="12" t="s">
        <v>152</v>
      </c>
      <c r="E529" s="12"/>
      <c r="F529" s="12" t="s">
        <v>960</v>
      </c>
      <c r="G529" s="12"/>
      <c r="H529" s="12">
        <v>150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>
        <v>0</v>
      </c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 t="s">
        <v>151</v>
      </c>
      <c r="AT529" s="12">
        <v>29.152882000000002</v>
      </c>
      <c r="AU529" s="12" t="s">
        <v>961</v>
      </c>
      <c r="AV529" s="12">
        <v>97.643085258999974</v>
      </c>
      <c r="AW529" s="12"/>
      <c r="AX529" s="12"/>
      <c r="AY529" s="12"/>
      <c r="AZ529" s="12"/>
      <c r="BA529" s="12"/>
      <c r="BB529" s="12"/>
    </row>
    <row r="530" spans="1:54" x14ac:dyDescent="0.25">
      <c r="A530" s="12"/>
      <c r="B530" s="12"/>
      <c r="C530" s="12" t="s">
        <v>104</v>
      </c>
      <c r="D530" s="12" t="s">
        <v>958</v>
      </c>
      <c r="E530" s="12"/>
      <c r="F530" s="12" t="s">
        <v>962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>
        <v>0</v>
      </c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 t="s">
        <v>2593</v>
      </c>
      <c r="AT530" s="12">
        <v>22.638133</v>
      </c>
      <c r="AU530" s="12" t="s">
        <v>183</v>
      </c>
      <c r="AV530" s="12">
        <v>135.04613348555594</v>
      </c>
      <c r="AW530" s="12"/>
      <c r="AX530" s="12"/>
      <c r="AY530" s="12"/>
      <c r="AZ530" s="12"/>
      <c r="BA530" s="12"/>
      <c r="BB530" s="12"/>
    </row>
    <row r="531" spans="1:54" x14ac:dyDescent="0.25">
      <c r="A531" s="12"/>
      <c r="B531" s="12"/>
      <c r="C531" s="12" t="s">
        <v>121</v>
      </c>
      <c r="D531" s="12" t="s">
        <v>122</v>
      </c>
      <c r="E531" s="12"/>
      <c r="F531" s="12" t="s">
        <v>963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>
        <v>0</v>
      </c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 t="s">
        <v>2573</v>
      </c>
      <c r="AT531" s="12">
        <v>7.8282449999999999</v>
      </c>
      <c r="AU531" s="12" t="s">
        <v>134</v>
      </c>
      <c r="AV531" s="12">
        <v>223.20673366555548</v>
      </c>
      <c r="AW531" s="12"/>
      <c r="AX531" s="12"/>
      <c r="AY531" s="12"/>
      <c r="AZ531" s="12"/>
      <c r="BA531" s="12"/>
      <c r="BB531" s="12"/>
    </row>
    <row r="532" spans="1:54" x14ac:dyDescent="0.25">
      <c r="A532" s="12"/>
      <c r="B532" s="12"/>
      <c r="C532" s="12" t="s">
        <v>234</v>
      </c>
      <c r="D532" s="12" t="s">
        <v>138</v>
      </c>
      <c r="E532" s="12" t="s">
        <v>964</v>
      </c>
      <c r="F532" s="12" t="s">
        <v>965</v>
      </c>
      <c r="G532" s="12">
        <v>0.25</v>
      </c>
      <c r="H532" s="12">
        <v>50</v>
      </c>
      <c r="I532" s="12"/>
      <c r="J532" s="12">
        <v>1.7531600000000001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>
        <v>0.25</v>
      </c>
      <c r="AB532" s="12"/>
      <c r="AC532" s="12"/>
      <c r="AD532" s="12">
        <v>9.77</v>
      </c>
      <c r="AE532" s="12"/>
      <c r="AF532" s="12"/>
      <c r="AG532" s="12"/>
      <c r="AH532" s="12"/>
      <c r="AI532" s="12">
        <v>1</v>
      </c>
      <c r="AJ532" s="12"/>
      <c r="AK532" s="12"/>
      <c r="AL532" s="12"/>
      <c r="AM532" s="12"/>
      <c r="AN532" s="12"/>
      <c r="AO532" s="12"/>
      <c r="AP532" s="12"/>
      <c r="AQ532" s="12"/>
      <c r="AR532" s="12"/>
      <c r="AS532" s="12" t="s">
        <v>234</v>
      </c>
      <c r="AT532" s="12">
        <v>0.68899999999999995</v>
      </c>
      <c r="AU532" s="12" t="s">
        <v>347</v>
      </c>
      <c r="AV532" s="12">
        <v>393.39525393156066</v>
      </c>
      <c r="AW532" s="12"/>
      <c r="AX532" s="12"/>
      <c r="AY532" s="12"/>
      <c r="AZ532" s="12"/>
      <c r="BA532" s="12"/>
      <c r="BB532" s="12"/>
    </row>
    <row r="533" spans="1:54" x14ac:dyDescent="0.25">
      <c r="A533" s="12"/>
      <c r="B533" s="12"/>
      <c r="C533" s="12" t="s">
        <v>125</v>
      </c>
      <c r="D533" s="12" t="s">
        <v>966</v>
      </c>
      <c r="E533" s="12"/>
      <c r="F533" s="12" t="s">
        <v>967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>
        <v>0</v>
      </c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 t="s">
        <v>125</v>
      </c>
      <c r="AT533" s="12">
        <v>31.710179</v>
      </c>
      <c r="AU533" s="12" t="s">
        <v>134</v>
      </c>
      <c r="AV533" s="12">
        <v>302.21186993156175</v>
      </c>
      <c r="AW533" s="12"/>
      <c r="AX533" s="12"/>
      <c r="AY533" s="12"/>
      <c r="AZ533" s="12"/>
      <c r="BA533" s="12"/>
      <c r="BB533" s="12"/>
    </row>
    <row r="534" spans="1:54" x14ac:dyDescent="0.25">
      <c r="A534" s="12"/>
      <c r="B534" s="12"/>
      <c r="C534" s="12" t="s">
        <v>104</v>
      </c>
      <c r="D534" s="12" t="s">
        <v>294</v>
      </c>
      <c r="E534" s="12"/>
      <c r="F534" s="12" t="s">
        <v>968</v>
      </c>
      <c r="G534" s="12"/>
      <c r="H534" s="12">
        <v>40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>
        <v>7.1999999999999995E-2</v>
      </c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 t="s">
        <v>2593</v>
      </c>
      <c r="AT534" s="12">
        <v>35.608983000000002</v>
      </c>
      <c r="AU534" s="12" t="s">
        <v>143</v>
      </c>
      <c r="AV534" s="12">
        <v>148.01698252555585</v>
      </c>
      <c r="AW534" s="12"/>
      <c r="AX534" s="12"/>
      <c r="AY534" s="12"/>
      <c r="AZ534" s="12"/>
      <c r="BA534" s="12"/>
      <c r="BB534" s="12"/>
    </row>
    <row r="535" spans="1:54" x14ac:dyDescent="0.25">
      <c r="A535" s="12"/>
      <c r="B535" s="12"/>
      <c r="C535" s="12" t="s">
        <v>125</v>
      </c>
      <c r="D535" s="12" t="s">
        <v>966</v>
      </c>
      <c r="E535" s="12"/>
      <c r="F535" s="12" t="s">
        <v>969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>
        <v>0</v>
      </c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 t="s">
        <v>125</v>
      </c>
      <c r="AT535" s="12">
        <v>31.619178999999999</v>
      </c>
      <c r="AU535" s="12" t="s">
        <v>134</v>
      </c>
      <c r="AV535" s="12">
        <v>302.12086993156174</v>
      </c>
      <c r="AW535" s="12"/>
      <c r="AX535" s="12"/>
      <c r="AY535" s="12"/>
      <c r="AZ535" s="12"/>
      <c r="BA535" s="12"/>
      <c r="BB535" s="12"/>
    </row>
    <row r="536" spans="1:54" x14ac:dyDescent="0.25">
      <c r="A536" s="12"/>
      <c r="B536" s="12"/>
      <c r="C536" s="12" t="s">
        <v>104</v>
      </c>
      <c r="D536" s="12" t="s">
        <v>114</v>
      </c>
      <c r="E536" s="12" t="s">
        <v>970</v>
      </c>
      <c r="F536" s="12" t="s">
        <v>971</v>
      </c>
      <c r="G536" s="12">
        <v>0.5</v>
      </c>
      <c r="H536" s="12">
        <v>40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>
        <v>0.5</v>
      </c>
      <c r="AB536" s="12"/>
      <c r="AC536" s="12"/>
      <c r="AD536" s="12">
        <v>5.3</v>
      </c>
      <c r="AE536" s="12"/>
      <c r="AF536" s="12"/>
      <c r="AG536" s="12"/>
      <c r="AH536" s="12"/>
      <c r="AI536" s="12">
        <v>1</v>
      </c>
      <c r="AJ536" s="12"/>
      <c r="AK536" s="12"/>
      <c r="AL536" s="12"/>
      <c r="AM536" s="12"/>
      <c r="AN536" s="12"/>
      <c r="AO536" s="12"/>
      <c r="AP536" s="12">
        <v>1.0858220000000001</v>
      </c>
      <c r="AQ536" s="12"/>
      <c r="AR536" s="12"/>
      <c r="AS536" s="12" t="s">
        <v>2593</v>
      </c>
      <c r="AT536" s="12">
        <v>25.850781999999999</v>
      </c>
      <c r="AU536" s="12" t="s">
        <v>108</v>
      </c>
      <c r="AV536" s="12">
        <v>138.25878216555591</v>
      </c>
      <c r="AW536" s="12"/>
      <c r="AX536" s="12"/>
      <c r="AY536" s="12"/>
      <c r="AZ536" s="12"/>
      <c r="BA536" s="12"/>
      <c r="BB536" s="12"/>
    </row>
    <row r="537" spans="1:54" x14ac:dyDescent="0.25">
      <c r="A537" s="12"/>
      <c r="B537" s="12"/>
      <c r="C537" s="12" t="s">
        <v>125</v>
      </c>
      <c r="D537" s="12" t="s">
        <v>145</v>
      </c>
      <c r="E537" s="12" t="s">
        <v>972</v>
      </c>
      <c r="F537" s="12" t="s">
        <v>973</v>
      </c>
      <c r="G537" s="12">
        <v>0.32364399999999999</v>
      </c>
      <c r="H537" s="12">
        <v>40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>
        <v>322</v>
      </c>
      <c r="X537" s="12">
        <v>7.6775716528036977</v>
      </c>
      <c r="Y537" s="12">
        <v>-35</v>
      </c>
      <c r="Z537" s="12"/>
      <c r="AA537" s="12">
        <v>0.32364399999999999</v>
      </c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 t="s">
        <v>125</v>
      </c>
      <c r="AT537" s="12">
        <v>15.119657</v>
      </c>
      <c r="AU537" s="12" t="s">
        <v>112</v>
      </c>
      <c r="AV537" s="12">
        <v>285.6213479315619</v>
      </c>
      <c r="AW537" s="12" t="s">
        <v>187</v>
      </c>
      <c r="AX537" s="12" t="s">
        <v>2543</v>
      </c>
      <c r="AY537" s="12" t="s">
        <v>2544</v>
      </c>
      <c r="AZ537" s="12" t="s">
        <v>2545</v>
      </c>
      <c r="BA537" s="12" t="s">
        <v>2546</v>
      </c>
      <c r="BB537" s="12"/>
    </row>
    <row r="538" spans="1:54" x14ac:dyDescent="0.25">
      <c r="A538" s="12"/>
      <c r="B538" s="12"/>
      <c r="C538" s="12" t="s">
        <v>104</v>
      </c>
      <c r="D538" s="12" t="s">
        <v>105</v>
      </c>
      <c r="E538" s="12" t="s">
        <v>974</v>
      </c>
      <c r="F538" s="12" t="s">
        <v>975</v>
      </c>
      <c r="G538" s="12">
        <v>0.29817100000000002</v>
      </c>
      <c r="H538" s="12">
        <v>34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>
        <v>80.5</v>
      </c>
      <c r="X538" s="12">
        <v>6.5995687038645601</v>
      </c>
      <c r="Y538" s="12">
        <v>-22.5</v>
      </c>
      <c r="Z538" s="12"/>
      <c r="AA538" s="12">
        <v>0.29817100000000002</v>
      </c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 t="s">
        <v>2593</v>
      </c>
      <c r="AT538" s="12">
        <v>20.053096</v>
      </c>
      <c r="AU538" s="12" t="s">
        <v>112</v>
      </c>
      <c r="AV538" s="12">
        <v>132.46109614555593</v>
      </c>
      <c r="AW538" s="12" t="s">
        <v>113</v>
      </c>
      <c r="AX538" s="12" t="s">
        <v>2535</v>
      </c>
      <c r="AY538" s="12" t="s">
        <v>2536</v>
      </c>
      <c r="AZ538" s="12" t="s">
        <v>2537</v>
      </c>
      <c r="BA538" s="12" t="s">
        <v>2538</v>
      </c>
      <c r="BB538" s="12"/>
    </row>
    <row r="539" spans="1:54" x14ac:dyDescent="0.25">
      <c r="A539" s="12"/>
      <c r="B539" s="12"/>
      <c r="C539" s="12" t="s">
        <v>121</v>
      </c>
      <c r="D539" s="12" t="s">
        <v>976</v>
      </c>
      <c r="E539" s="12" t="s">
        <v>977</v>
      </c>
      <c r="F539" s="12" t="s">
        <v>978</v>
      </c>
      <c r="G539" s="12">
        <v>0.32364399999999999</v>
      </c>
      <c r="H539" s="12">
        <v>40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>
        <v>322</v>
      </c>
      <c r="X539" s="12">
        <v>3.3780944494568104</v>
      </c>
      <c r="Y539" s="12">
        <v>-90</v>
      </c>
      <c r="Z539" s="12"/>
      <c r="AA539" s="12">
        <v>0.32364399999999999</v>
      </c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 t="s">
        <v>2573</v>
      </c>
      <c r="AT539" s="12">
        <v>0.37371700000000002</v>
      </c>
      <c r="AU539" s="12" t="s">
        <v>112</v>
      </c>
      <c r="AV539" s="12">
        <v>215.75220566555549</v>
      </c>
      <c r="AW539" s="12" t="s">
        <v>187</v>
      </c>
      <c r="AX539" s="12" t="s">
        <v>2543</v>
      </c>
      <c r="AY539" s="12" t="s">
        <v>2544</v>
      </c>
      <c r="AZ539" s="12" t="s">
        <v>2545</v>
      </c>
      <c r="BA539" s="12" t="s">
        <v>2546</v>
      </c>
      <c r="BB539" s="12"/>
    </row>
    <row r="540" spans="1:54" x14ac:dyDescent="0.25">
      <c r="A540" s="12"/>
      <c r="B540" s="12"/>
      <c r="C540" s="12" t="s">
        <v>125</v>
      </c>
      <c r="D540" s="12" t="s">
        <v>424</v>
      </c>
      <c r="E540" s="12" t="s">
        <v>979</v>
      </c>
      <c r="F540" s="12" t="s">
        <v>980</v>
      </c>
      <c r="G540" s="12">
        <v>0.49565599999999999</v>
      </c>
      <c r="H540" s="12">
        <v>40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>
        <v>322</v>
      </c>
      <c r="X540" s="12">
        <v>8.589828429394581</v>
      </c>
      <c r="Y540" s="12">
        <v>-24</v>
      </c>
      <c r="Z540" s="12"/>
      <c r="AA540" s="12">
        <v>0.49565599999999999</v>
      </c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 t="s">
        <v>125</v>
      </c>
      <c r="AT540" s="12">
        <v>114.517388</v>
      </c>
      <c r="AU540" s="12" t="s">
        <v>112</v>
      </c>
      <c r="AV540" s="12">
        <v>385.01907893156078</v>
      </c>
      <c r="AW540" s="12" t="s">
        <v>129</v>
      </c>
      <c r="AX540" s="12" t="s">
        <v>2539</v>
      </c>
      <c r="AY540" s="12" t="s">
        <v>2540</v>
      </c>
      <c r="AZ540" s="12" t="s">
        <v>2541</v>
      </c>
      <c r="BA540" s="12" t="s">
        <v>2542</v>
      </c>
      <c r="BB540" s="12"/>
    </row>
    <row r="541" spans="1:54" x14ac:dyDescent="0.25">
      <c r="A541" s="12"/>
      <c r="B541" s="12"/>
      <c r="C541" s="12" t="s">
        <v>104</v>
      </c>
      <c r="D541" s="12" t="s">
        <v>196</v>
      </c>
      <c r="E541" s="12"/>
      <c r="F541" s="12" t="s">
        <v>981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>
        <v>0</v>
      </c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 t="s">
        <v>2593</v>
      </c>
      <c r="AT541" s="12">
        <v>61.705587000000001</v>
      </c>
      <c r="AU541" s="12" t="s">
        <v>124</v>
      </c>
      <c r="AV541" s="12">
        <v>174.11358744555568</v>
      </c>
      <c r="AW541" s="12"/>
      <c r="AX541" s="12"/>
      <c r="AY541" s="12"/>
      <c r="AZ541" s="12"/>
      <c r="BA541" s="12"/>
      <c r="BB541" s="12"/>
    </row>
    <row r="542" spans="1:54" x14ac:dyDescent="0.25">
      <c r="A542" s="12"/>
      <c r="B542" s="12"/>
      <c r="C542" s="12" t="s">
        <v>125</v>
      </c>
      <c r="D542" s="12" t="s">
        <v>148</v>
      </c>
      <c r="E542" s="12"/>
      <c r="F542" s="12" t="s">
        <v>982</v>
      </c>
      <c r="G542" s="12"/>
      <c r="H542" s="12">
        <v>40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>
        <v>7.1999999999999995E-2</v>
      </c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 t="s">
        <v>125</v>
      </c>
      <c r="AT542" s="12">
        <v>84.986166999999995</v>
      </c>
      <c r="AU542" s="12" t="s">
        <v>143</v>
      </c>
      <c r="AV542" s="12">
        <v>355.48785793156117</v>
      </c>
      <c r="AW542" s="12"/>
      <c r="AX542" s="12"/>
      <c r="AY542" s="12"/>
      <c r="AZ542" s="12"/>
      <c r="BA542" s="12"/>
      <c r="BB542" s="12"/>
    </row>
    <row r="543" spans="1:54" x14ac:dyDescent="0.25">
      <c r="A543" s="12"/>
      <c r="B543" s="12"/>
      <c r="C543" s="12" t="s">
        <v>104</v>
      </c>
      <c r="D543" s="12" t="s">
        <v>114</v>
      </c>
      <c r="E543" s="12" t="s">
        <v>983</v>
      </c>
      <c r="F543" s="12" t="s">
        <v>984</v>
      </c>
      <c r="G543" s="12">
        <v>0.29817100000000002</v>
      </c>
      <c r="H543" s="12">
        <v>34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>
        <v>80.5</v>
      </c>
      <c r="X543" s="12">
        <v>6.5995687038645601</v>
      </c>
      <c r="Y543" s="12">
        <v>-48.5</v>
      </c>
      <c r="Z543" s="12"/>
      <c r="AA543" s="12">
        <v>0.29817100000000002</v>
      </c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 t="s">
        <v>2593</v>
      </c>
      <c r="AT543" s="12">
        <v>23.225445000000001</v>
      </c>
      <c r="AU543" s="12" t="s">
        <v>112</v>
      </c>
      <c r="AV543" s="12">
        <v>135.63344498555594</v>
      </c>
      <c r="AW543" s="12" t="s">
        <v>113</v>
      </c>
      <c r="AX543" s="12" t="s">
        <v>2535</v>
      </c>
      <c r="AY543" s="12" t="s">
        <v>2536</v>
      </c>
      <c r="AZ543" s="12" t="s">
        <v>2537</v>
      </c>
      <c r="BA543" s="12" t="s">
        <v>2538</v>
      </c>
      <c r="BB543" s="12"/>
    </row>
    <row r="544" spans="1:54" x14ac:dyDescent="0.25">
      <c r="A544" s="12"/>
      <c r="B544" s="12"/>
      <c r="C544" s="12" t="s">
        <v>104</v>
      </c>
      <c r="D544" s="12" t="s">
        <v>289</v>
      </c>
      <c r="E544" s="12"/>
      <c r="F544" s="12" t="s">
        <v>985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>
        <v>0</v>
      </c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 t="s">
        <v>2593</v>
      </c>
      <c r="AT544" s="12">
        <v>6.6111899999999997</v>
      </c>
      <c r="AU544" s="12" t="s">
        <v>134</v>
      </c>
      <c r="AV544" s="12">
        <v>119.01918976555592</v>
      </c>
      <c r="AW544" s="12"/>
      <c r="AX544" s="12"/>
      <c r="AY544" s="12"/>
      <c r="AZ544" s="12"/>
      <c r="BA544" s="12"/>
      <c r="BB544" s="12"/>
    </row>
    <row r="545" spans="1:54" x14ac:dyDescent="0.25">
      <c r="A545" s="12"/>
      <c r="B545" s="12"/>
      <c r="C545" s="12" t="s">
        <v>104</v>
      </c>
      <c r="D545" s="12" t="s">
        <v>105</v>
      </c>
      <c r="E545" s="12" t="s">
        <v>986</v>
      </c>
      <c r="F545" s="12" t="s">
        <v>987</v>
      </c>
      <c r="G545" s="12">
        <v>0.29817100000000002</v>
      </c>
      <c r="H545" s="12">
        <v>34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80.5</v>
      </c>
      <c r="X545" s="12">
        <v>6.5995687038645601</v>
      </c>
      <c r="Y545" s="12">
        <v>-22.5</v>
      </c>
      <c r="Z545" s="12"/>
      <c r="AA545" s="12">
        <v>0.29817100000000002</v>
      </c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 t="s">
        <v>2593</v>
      </c>
      <c r="AT545" s="12">
        <v>18.850746000000001</v>
      </c>
      <c r="AU545" s="12" t="s">
        <v>112</v>
      </c>
      <c r="AV545" s="12">
        <v>131.25874630555595</v>
      </c>
      <c r="AW545" s="12" t="s">
        <v>113</v>
      </c>
      <c r="AX545" s="12" t="s">
        <v>2535</v>
      </c>
      <c r="AY545" s="12" t="s">
        <v>2536</v>
      </c>
      <c r="AZ545" s="12" t="s">
        <v>2537</v>
      </c>
      <c r="BA545" s="12" t="s">
        <v>2538</v>
      </c>
      <c r="BB545" s="12"/>
    </row>
    <row r="546" spans="1:54" x14ac:dyDescent="0.25">
      <c r="A546" s="12"/>
      <c r="B546" s="12"/>
      <c r="C546" s="12" t="s">
        <v>117</v>
      </c>
      <c r="D546" s="12" t="s">
        <v>138</v>
      </c>
      <c r="E546" s="12" t="s">
        <v>988</v>
      </c>
      <c r="F546" s="12" t="s">
        <v>989</v>
      </c>
      <c r="G546" s="12">
        <v>0.25</v>
      </c>
      <c r="H546" s="12">
        <v>50</v>
      </c>
      <c r="I546" s="12"/>
      <c r="J546" s="12">
        <v>4.2582329999999997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>
        <v>0.25</v>
      </c>
      <c r="AB546" s="12"/>
      <c r="AC546" s="12"/>
      <c r="AD546" s="12">
        <v>28</v>
      </c>
      <c r="AE546" s="12"/>
      <c r="AF546" s="12"/>
      <c r="AG546" s="12"/>
      <c r="AH546" s="12"/>
      <c r="AI546" s="12">
        <v>1</v>
      </c>
      <c r="AJ546" s="12"/>
      <c r="AK546" s="12"/>
      <c r="AL546" s="12"/>
      <c r="AM546" s="12"/>
      <c r="AN546" s="12"/>
      <c r="AO546" s="12"/>
      <c r="AP546" s="12"/>
      <c r="AQ546" s="12"/>
      <c r="AR546" s="12"/>
      <c r="AS546" s="12" t="s">
        <v>117</v>
      </c>
      <c r="AT546" s="12">
        <v>110.253396</v>
      </c>
      <c r="AU546" s="12" t="s">
        <v>347</v>
      </c>
      <c r="AV546" s="12">
        <v>543.21550843155967</v>
      </c>
      <c r="AW546" s="12"/>
      <c r="AX546" s="12"/>
      <c r="AY546" s="12"/>
      <c r="AZ546" s="12"/>
      <c r="BA546" s="12"/>
      <c r="BB546" s="12"/>
    </row>
    <row r="547" spans="1:54" x14ac:dyDescent="0.25">
      <c r="A547" s="12"/>
      <c r="B547" s="12"/>
      <c r="C547" s="12" t="s">
        <v>125</v>
      </c>
      <c r="D547" s="12" t="s">
        <v>168</v>
      </c>
      <c r="E547" s="12" t="s">
        <v>990</v>
      </c>
      <c r="F547" s="12" t="s">
        <v>991</v>
      </c>
      <c r="G547" s="12">
        <v>0.49565599999999999</v>
      </c>
      <c r="H547" s="12">
        <v>40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>
        <v>322</v>
      </c>
      <c r="X547" s="12">
        <v>8.589828429394581</v>
      </c>
      <c r="Y547" s="12">
        <v>-24</v>
      </c>
      <c r="Z547" s="12"/>
      <c r="AA547" s="12">
        <v>0.49565599999999999</v>
      </c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 t="s">
        <v>125</v>
      </c>
      <c r="AT547" s="12">
        <v>61.801184999999997</v>
      </c>
      <c r="AU547" s="12" t="s">
        <v>112</v>
      </c>
      <c r="AV547" s="12">
        <v>332.3028759315614</v>
      </c>
      <c r="AW547" s="12" t="s">
        <v>129</v>
      </c>
      <c r="AX547" s="12" t="s">
        <v>2539</v>
      </c>
      <c r="AY547" s="12" t="s">
        <v>2540</v>
      </c>
      <c r="AZ547" s="12" t="s">
        <v>2541</v>
      </c>
      <c r="BA547" s="12" t="s">
        <v>2542</v>
      </c>
      <c r="BB547" s="12"/>
    </row>
    <row r="548" spans="1:54" x14ac:dyDescent="0.25">
      <c r="A548" s="12"/>
      <c r="B548" s="12"/>
      <c r="C548" s="12" t="s">
        <v>151</v>
      </c>
      <c r="D548" s="12" t="s">
        <v>152</v>
      </c>
      <c r="E548" s="12"/>
      <c r="F548" s="12" t="s">
        <v>992</v>
      </c>
      <c r="G548" s="12"/>
      <c r="H548" s="12">
        <v>100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>
        <v>1</v>
      </c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>
        <v>100</v>
      </c>
      <c r="AR548" s="12">
        <v>150</v>
      </c>
      <c r="AS548" s="12" t="s">
        <v>151</v>
      </c>
      <c r="AT548" s="12">
        <v>25.104496999999999</v>
      </c>
      <c r="AU548" s="12" t="s">
        <v>993</v>
      </c>
      <c r="AV548" s="12">
        <v>93.594699888999969</v>
      </c>
      <c r="AW548" s="12"/>
      <c r="AX548" s="12"/>
      <c r="AY548" s="12"/>
      <c r="AZ548" s="12"/>
      <c r="BA548" s="12"/>
      <c r="BB548" s="12"/>
    </row>
    <row r="549" spans="1:54" x14ac:dyDescent="0.25">
      <c r="A549" s="12"/>
      <c r="B549" s="12"/>
      <c r="C549" s="12" t="s">
        <v>125</v>
      </c>
      <c r="D549" s="12" t="s">
        <v>171</v>
      </c>
      <c r="E549" s="12" t="s">
        <v>994</v>
      </c>
      <c r="F549" s="12" t="s">
        <v>995</v>
      </c>
      <c r="G549" s="12">
        <v>0.49565599999999999</v>
      </c>
      <c r="H549" s="12">
        <v>40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>
        <v>322</v>
      </c>
      <c r="X549" s="12">
        <v>8.589828429394581</v>
      </c>
      <c r="Y549" s="12">
        <v>-24</v>
      </c>
      <c r="Z549" s="12"/>
      <c r="AA549" s="12">
        <v>0.49565599999999999</v>
      </c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 t="s">
        <v>125</v>
      </c>
      <c r="AT549" s="12">
        <v>101.51608299999999</v>
      </c>
      <c r="AU549" s="12" t="s">
        <v>112</v>
      </c>
      <c r="AV549" s="12">
        <v>372.01777393156095</v>
      </c>
      <c r="AW549" s="12" t="s">
        <v>129</v>
      </c>
      <c r="AX549" s="12" t="s">
        <v>2539</v>
      </c>
      <c r="AY549" s="12" t="s">
        <v>2540</v>
      </c>
      <c r="AZ549" s="12" t="s">
        <v>2541</v>
      </c>
      <c r="BA549" s="12" t="s">
        <v>2542</v>
      </c>
      <c r="BB549" s="12"/>
    </row>
    <row r="550" spans="1:54" x14ac:dyDescent="0.25">
      <c r="A550" s="12"/>
      <c r="B550" s="12"/>
      <c r="C550" s="12" t="s">
        <v>121</v>
      </c>
      <c r="D550" s="12" t="s">
        <v>240</v>
      </c>
      <c r="E550" s="12"/>
      <c r="F550" s="12" t="s">
        <v>996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>
        <v>0</v>
      </c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 t="s">
        <v>2575</v>
      </c>
      <c r="AT550" s="12">
        <v>27.277629000000001</v>
      </c>
      <c r="AU550" s="12" t="s">
        <v>183</v>
      </c>
      <c r="AV550" s="12">
        <v>270.27568593156195</v>
      </c>
      <c r="AW550" s="12"/>
      <c r="AX550" s="12"/>
      <c r="AY550" s="12"/>
      <c r="AZ550" s="12"/>
      <c r="BA550" s="12"/>
      <c r="BB550" s="12"/>
    </row>
    <row r="551" spans="1:54" x14ac:dyDescent="0.25">
      <c r="A551" s="12"/>
      <c r="B551" s="12"/>
      <c r="C551" s="12" t="s">
        <v>234</v>
      </c>
      <c r="D551" s="12" t="s">
        <v>240</v>
      </c>
      <c r="E551" s="12" t="s">
        <v>997</v>
      </c>
      <c r="F551" s="12" t="s">
        <v>998</v>
      </c>
      <c r="G551" s="12">
        <v>0.25</v>
      </c>
      <c r="H551" s="12">
        <v>50</v>
      </c>
      <c r="I551" s="12"/>
      <c r="J551" s="12">
        <v>1.9200429999999999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>
        <v>0.25</v>
      </c>
      <c r="AB551" s="12"/>
      <c r="AC551" s="12"/>
      <c r="AD551" s="12">
        <v>10.7</v>
      </c>
      <c r="AE551" s="12"/>
      <c r="AF551" s="12"/>
      <c r="AG551" s="12"/>
      <c r="AH551" s="12"/>
      <c r="AI551" s="12">
        <v>1</v>
      </c>
      <c r="AJ551" s="12"/>
      <c r="AK551" s="12"/>
      <c r="AL551" s="12"/>
      <c r="AM551" s="12"/>
      <c r="AN551" s="12"/>
      <c r="AO551" s="12"/>
      <c r="AP551" s="12"/>
      <c r="AQ551" s="12"/>
      <c r="AR551" s="12"/>
      <c r="AS551" s="12" t="s">
        <v>234</v>
      </c>
      <c r="AT551" s="12">
        <v>22.314858000000001</v>
      </c>
      <c r="AU551" s="12" t="s">
        <v>347</v>
      </c>
      <c r="AV551" s="12">
        <v>415.02111243156031</v>
      </c>
      <c r="AW551" s="12"/>
      <c r="AX551" s="12"/>
      <c r="AY551" s="12"/>
      <c r="AZ551" s="12"/>
      <c r="BA551" s="12"/>
      <c r="BB551" s="12"/>
    </row>
    <row r="552" spans="1:54" x14ac:dyDescent="0.25">
      <c r="A552" s="12"/>
      <c r="B552" s="12"/>
      <c r="C552" s="12" t="s">
        <v>104</v>
      </c>
      <c r="D552" s="12" t="s">
        <v>342</v>
      </c>
      <c r="E552" s="12" t="s">
        <v>999</v>
      </c>
      <c r="F552" s="12" t="s">
        <v>1000</v>
      </c>
      <c r="G552" s="12">
        <v>0.29817100000000002</v>
      </c>
      <c r="H552" s="12">
        <v>34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>
        <v>80.5</v>
      </c>
      <c r="X552" s="12">
        <v>6.5995687038645601</v>
      </c>
      <c r="Y552" s="12">
        <v>-48.5</v>
      </c>
      <c r="Z552" s="12"/>
      <c r="AA552" s="12">
        <v>0.29817100000000002</v>
      </c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 t="s">
        <v>2593</v>
      </c>
      <c r="AT552" s="12">
        <v>47.540520000000001</v>
      </c>
      <c r="AU552" s="12" t="s">
        <v>112</v>
      </c>
      <c r="AV552" s="12">
        <v>159.9485200655557</v>
      </c>
      <c r="AW552" s="12" t="s">
        <v>113</v>
      </c>
      <c r="AX552" s="12" t="s">
        <v>2535</v>
      </c>
      <c r="AY552" s="12" t="s">
        <v>2536</v>
      </c>
      <c r="AZ552" s="12" t="s">
        <v>2537</v>
      </c>
      <c r="BA552" s="12" t="s">
        <v>2538</v>
      </c>
      <c r="BB552" s="12"/>
    </row>
    <row r="553" spans="1:54" x14ac:dyDescent="0.25">
      <c r="A553" s="12"/>
      <c r="B553" s="12"/>
      <c r="C553" s="12" t="s">
        <v>104</v>
      </c>
      <c r="D553" s="12" t="s">
        <v>289</v>
      </c>
      <c r="E553" s="12"/>
      <c r="F553" s="12" t="s">
        <v>1001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>
        <v>0</v>
      </c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 t="s">
        <v>2593</v>
      </c>
      <c r="AT553" s="12">
        <v>6.5201900000000004</v>
      </c>
      <c r="AU553" s="12" t="s">
        <v>134</v>
      </c>
      <c r="AV553" s="12">
        <v>118.92818976555593</v>
      </c>
      <c r="AW553" s="12"/>
      <c r="AX553" s="12"/>
      <c r="AY553" s="12"/>
      <c r="AZ553" s="12"/>
      <c r="BA553" s="12"/>
      <c r="BB553" s="12"/>
    </row>
    <row r="554" spans="1:54" x14ac:dyDescent="0.25">
      <c r="A554" s="12"/>
      <c r="B554" s="12"/>
      <c r="C554" s="12" t="s">
        <v>201</v>
      </c>
      <c r="D554" s="12" t="s">
        <v>226</v>
      </c>
      <c r="E554" s="12" t="s">
        <v>1002</v>
      </c>
      <c r="F554" s="12" t="s">
        <v>1003</v>
      </c>
      <c r="G554" s="12">
        <v>0.4</v>
      </c>
      <c r="H554" s="12">
        <v>100</v>
      </c>
      <c r="I554" s="12"/>
      <c r="J554" s="12">
        <v>2.281196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>
        <v>0.4</v>
      </c>
      <c r="AB554" s="12"/>
      <c r="AC554" s="12"/>
      <c r="AD554" s="12">
        <v>15</v>
      </c>
      <c r="AE554" s="12"/>
      <c r="AF554" s="12"/>
      <c r="AG554" s="12"/>
      <c r="AH554" s="12"/>
      <c r="AI554" s="12">
        <v>1</v>
      </c>
      <c r="AJ554" s="12"/>
      <c r="AK554" s="12"/>
      <c r="AL554" s="12"/>
      <c r="AM554" s="12"/>
      <c r="AN554" s="12"/>
      <c r="AO554" s="12"/>
      <c r="AP554" s="12"/>
      <c r="AQ554" s="12"/>
      <c r="AR554" s="12"/>
      <c r="AS554" s="12" t="s">
        <v>201</v>
      </c>
      <c r="AT554" s="12">
        <v>4.1118269999999999</v>
      </c>
      <c r="AU554" s="12" t="s">
        <v>341</v>
      </c>
      <c r="AV554" s="12">
        <v>561.09661087255154</v>
      </c>
      <c r="AW554" s="12"/>
      <c r="AX554" s="12"/>
      <c r="AY554" s="12"/>
      <c r="AZ554" s="12"/>
      <c r="BA554" s="12"/>
      <c r="BB554" s="12"/>
    </row>
    <row r="555" spans="1:54" x14ac:dyDescent="0.25">
      <c r="A555" s="12"/>
      <c r="B555" s="12"/>
      <c r="C555" s="12" t="s">
        <v>121</v>
      </c>
      <c r="D555" s="12" t="s">
        <v>122</v>
      </c>
      <c r="E555" s="12"/>
      <c r="F555" s="12" t="s">
        <v>1004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>
        <v>0.45</v>
      </c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 t="s">
        <v>2574</v>
      </c>
      <c r="AT555" s="12">
        <v>11.581552</v>
      </c>
      <c r="AU555" s="12" t="s">
        <v>242</v>
      </c>
      <c r="AV555" s="12">
        <v>235.92328566555545</v>
      </c>
      <c r="AW555" s="12"/>
      <c r="AX555" s="12"/>
      <c r="AY555" s="12"/>
      <c r="AZ555" s="12"/>
      <c r="BA555" s="12"/>
      <c r="BB555" s="12"/>
    </row>
    <row r="556" spans="1:54" x14ac:dyDescent="0.25">
      <c r="A556" s="12"/>
      <c r="B556" s="12"/>
      <c r="C556" s="12" t="s">
        <v>201</v>
      </c>
      <c r="D556" s="12" t="s">
        <v>138</v>
      </c>
      <c r="E556" s="12" t="s">
        <v>1005</v>
      </c>
      <c r="F556" s="12" t="s">
        <v>1006</v>
      </c>
      <c r="G556" s="12">
        <v>0.25</v>
      </c>
      <c r="H556" s="12">
        <v>50</v>
      </c>
      <c r="I556" s="12"/>
      <c r="J556" s="12">
        <v>1.3048439999999999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>
        <v>0.25</v>
      </c>
      <c r="AB556" s="12"/>
      <c r="AC556" s="12"/>
      <c r="AD556" s="12">
        <v>8.58</v>
      </c>
      <c r="AE556" s="12"/>
      <c r="AF556" s="12"/>
      <c r="AG556" s="12"/>
      <c r="AH556" s="12"/>
      <c r="AI556" s="12">
        <v>1</v>
      </c>
      <c r="AJ556" s="12"/>
      <c r="AK556" s="12"/>
      <c r="AL556" s="12"/>
      <c r="AM556" s="12"/>
      <c r="AN556" s="12"/>
      <c r="AO556" s="12"/>
      <c r="AP556" s="12"/>
      <c r="AQ556" s="12"/>
      <c r="AR556" s="12"/>
      <c r="AS556" s="12" t="s">
        <v>117</v>
      </c>
      <c r="AT556" s="12">
        <v>114.153396</v>
      </c>
      <c r="AU556" s="12" t="s">
        <v>347</v>
      </c>
      <c r="AV556" s="12">
        <v>547.11550843155976</v>
      </c>
      <c r="AW556" s="12"/>
      <c r="AX556" s="12"/>
      <c r="AY556" s="12"/>
      <c r="AZ556" s="12"/>
      <c r="BA556" s="12"/>
      <c r="BB556" s="12"/>
    </row>
    <row r="557" spans="1:54" x14ac:dyDescent="0.25">
      <c r="A557" s="12"/>
      <c r="B557" s="12"/>
      <c r="C557" s="12" t="s">
        <v>104</v>
      </c>
      <c r="D557" s="12" t="s">
        <v>105</v>
      </c>
      <c r="E557" s="12"/>
      <c r="F557" s="12" t="s">
        <v>1007</v>
      </c>
      <c r="G557" s="12"/>
      <c r="H557" s="12">
        <v>40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>
        <v>7.1999999999999995E-2</v>
      </c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 t="s">
        <v>2593</v>
      </c>
      <c r="AT557" s="12">
        <v>16.491709</v>
      </c>
      <c r="AU557" s="12" t="s">
        <v>143</v>
      </c>
      <c r="AV557" s="12">
        <v>128.89970896555599</v>
      </c>
      <c r="AW557" s="12"/>
      <c r="AX557" s="12"/>
      <c r="AY557" s="12"/>
      <c r="AZ557" s="12"/>
      <c r="BA557" s="12"/>
      <c r="BB557" s="12"/>
    </row>
    <row r="558" spans="1:54" x14ac:dyDescent="0.25">
      <c r="A558" s="12"/>
      <c r="B558" s="12"/>
      <c r="C558" s="12" t="s">
        <v>117</v>
      </c>
      <c r="D558" s="12" t="s">
        <v>138</v>
      </c>
      <c r="E558" s="12" t="s">
        <v>1008</v>
      </c>
      <c r="F558" s="12" t="s">
        <v>1009</v>
      </c>
      <c r="G558" s="12">
        <v>0.25</v>
      </c>
      <c r="H558" s="12">
        <v>50</v>
      </c>
      <c r="I558" s="12"/>
      <c r="J558" s="12">
        <v>3.330546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>
        <v>0.25</v>
      </c>
      <c r="AB558" s="12"/>
      <c r="AC558" s="12"/>
      <c r="AD558" s="12">
        <v>21.9</v>
      </c>
      <c r="AE558" s="12"/>
      <c r="AF558" s="12"/>
      <c r="AG558" s="12"/>
      <c r="AH558" s="12"/>
      <c r="AI558" s="12">
        <v>1</v>
      </c>
      <c r="AJ558" s="12"/>
      <c r="AK558" s="12"/>
      <c r="AL558" s="12"/>
      <c r="AM558" s="12"/>
      <c r="AN558" s="12"/>
      <c r="AO558" s="12"/>
      <c r="AP558" s="12"/>
      <c r="AQ558" s="12"/>
      <c r="AR558" s="12"/>
      <c r="AS558" s="12" t="s">
        <v>117</v>
      </c>
      <c r="AT558" s="12">
        <v>38.830396</v>
      </c>
      <c r="AU558" s="12" t="s">
        <v>347</v>
      </c>
      <c r="AV558" s="12">
        <v>471.79250843155984</v>
      </c>
      <c r="AW558" s="12"/>
      <c r="AX558" s="12"/>
      <c r="AY558" s="12"/>
      <c r="AZ558" s="12"/>
      <c r="BA558" s="12"/>
      <c r="BB558" s="12"/>
    </row>
    <row r="559" spans="1:54" x14ac:dyDescent="0.25">
      <c r="A559" s="12"/>
      <c r="B559" s="12"/>
      <c r="C559" s="12" t="s">
        <v>121</v>
      </c>
      <c r="D559" s="12" t="s">
        <v>725</v>
      </c>
      <c r="E559" s="12"/>
      <c r="F559" s="12" t="s">
        <v>1010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>
        <v>7.1999999999999995E-2</v>
      </c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 t="s">
        <v>2575</v>
      </c>
      <c r="AT559" s="12">
        <v>19.306094999999999</v>
      </c>
      <c r="AU559" s="12" t="s">
        <v>143</v>
      </c>
      <c r="AV559" s="12">
        <v>262.30415193156199</v>
      </c>
      <c r="AW559" s="12"/>
      <c r="AX559" s="12"/>
      <c r="AY559" s="12"/>
      <c r="AZ559" s="12"/>
      <c r="BA559" s="12"/>
      <c r="BB559" s="12"/>
    </row>
    <row r="560" spans="1:54" x14ac:dyDescent="0.25">
      <c r="A560" s="12"/>
      <c r="B560" s="12"/>
      <c r="C560" s="12" t="s">
        <v>151</v>
      </c>
      <c r="D560" s="12" t="s">
        <v>152</v>
      </c>
      <c r="E560" s="12"/>
      <c r="F560" s="12" t="s">
        <v>1011</v>
      </c>
      <c r="G560" s="12"/>
      <c r="H560" s="12">
        <v>150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>
        <v>0.2</v>
      </c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 t="s">
        <v>151</v>
      </c>
      <c r="AT560" s="12">
        <v>8.2166969999999999</v>
      </c>
      <c r="AU560" s="12" t="s">
        <v>795</v>
      </c>
      <c r="AV560" s="12">
        <v>76.706900267199842</v>
      </c>
      <c r="AW560" s="12"/>
      <c r="AX560" s="12"/>
      <c r="AY560" s="12"/>
      <c r="AZ560" s="12"/>
      <c r="BA560" s="12"/>
      <c r="BB560" s="12"/>
    </row>
    <row r="561" spans="1:54" x14ac:dyDescent="0.25">
      <c r="A561" s="12"/>
      <c r="B561" s="12"/>
      <c r="C561" s="12" t="s">
        <v>201</v>
      </c>
      <c r="D561" s="12" t="s">
        <v>138</v>
      </c>
      <c r="E561" s="12"/>
      <c r="F561" s="12" t="s">
        <v>1012</v>
      </c>
      <c r="G561" s="12"/>
      <c r="H561" s="12">
        <v>47.5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>
        <v>0.13700000000000001</v>
      </c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 t="s">
        <v>117</v>
      </c>
      <c r="AT561" s="12">
        <v>116.915896</v>
      </c>
      <c r="AU561" s="12" t="s">
        <v>124</v>
      </c>
      <c r="AV561" s="12">
        <v>549.87800843155969</v>
      </c>
      <c r="AW561" s="12"/>
      <c r="AX561" s="12"/>
      <c r="AY561" s="12"/>
      <c r="AZ561" s="12"/>
      <c r="BA561" s="12"/>
      <c r="BB561" s="12"/>
    </row>
    <row r="562" spans="1:54" x14ac:dyDescent="0.25">
      <c r="A562" s="12"/>
      <c r="B562" s="12"/>
      <c r="C562" s="12" t="s">
        <v>151</v>
      </c>
      <c r="D562" s="12" t="s">
        <v>198</v>
      </c>
      <c r="E562" s="12"/>
      <c r="F562" s="12" t="s">
        <v>1013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>
        <v>0</v>
      </c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 t="s">
        <v>151</v>
      </c>
      <c r="AT562" s="12">
        <v>0</v>
      </c>
      <c r="AU562" s="12" t="s">
        <v>1014</v>
      </c>
      <c r="AV562" s="12">
        <v>68.490203472199795</v>
      </c>
      <c r="AW562" s="12"/>
      <c r="AX562" s="12"/>
      <c r="AY562" s="12"/>
      <c r="AZ562" s="12"/>
      <c r="BA562" s="12"/>
      <c r="BB562" s="12"/>
    </row>
    <row r="563" spans="1:54" x14ac:dyDescent="0.25">
      <c r="A563" s="12"/>
      <c r="B563" s="12"/>
      <c r="C563" s="12" t="s">
        <v>104</v>
      </c>
      <c r="D563" s="12" t="s">
        <v>196</v>
      </c>
      <c r="E563" s="12" t="s">
        <v>1015</v>
      </c>
      <c r="F563" s="12" t="s">
        <v>1016</v>
      </c>
      <c r="G563" s="12">
        <v>0.29817100000000002</v>
      </c>
      <c r="H563" s="12">
        <v>34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>
        <v>80.5</v>
      </c>
      <c r="X563" s="12">
        <v>6.5995687038645601</v>
      </c>
      <c r="Y563" s="12">
        <v>-48.5</v>
      </c>
      <c r="Z563" s="12"/>
      <c r="AA563" s="12">
        <v>0.29817100000000002</v>
      </c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 t="s">
        <v>2593</v>
      </c>
      <c r="AT563" s="12">
        <v>66.657793999999996</v>
      </c>
      <c r="AU563" s="12" t="s">
        <v>112</v>
      </c>
      <c r="AV563" s="12">
        <v>179.06579362555556</v>
      </c>
      <c r="AW563" s="12" t="s">
        <v>113</v>
      </c>
      <c r="AX563" s="12" t="s">
        <v>2535</v>
      </c>
      <c r="AY563" s="12" t="s">
        <v>2536</v>
      </c>
      <c r="AZ563" s="12" t="s">
        <v>2537</v>
      </c>
      <c r="BA563" s="12" t="s">
        <v>2538</v>
      </c>
      <c r="BB563" s="12"/>
    </row>
    <row r="564" spans="1:54" x14ac:dyDescent="0.25">
      <c r="A564" s="12"/>
      <c r="B564" s="12"/>
      <c r="C564" s="12" t="s">
        <v>121</v>
      </c>
      <c r="D564" s="12" t="s">
        <v>122</v>
      </c>
      <c r="E564" s="12"/>
      <c r="F564" s="12" t="s">
        <v>1017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>
        <v>0.43</v>
      </c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 t="s">
        <v>2574</v>
      </c>
      <c r="AT564" s="12">
        <v>4.8518499999999998</v>
      </c>
      <c r="AU564" s="12" t="s">
        <v>134</v>
      </c>
      <c r="AV564" s="12">
        <v>229.19358366555545</v>
      </c>
      <c r="AW564" s="12"/>
      <c r="AX564" s="12"/>
      <c r="AY564" s="12"/>
      <c r="AZ564" s="12"/>
      <c r="BA564" s="12"/>
      <c r="BB564" s="12"/>
    </row>
    <row r="565" spans="1:54" x14ac:dyDescent="0.25">
      <c r="A565" s="12"/>
      <c r="B565" s="12"/>
      <c r="C565" s="12" t="s">
        <v>104</v>
      </c>
      <c r="D565" s="12" t="s">
        <v>159</v>
      </c>
      <c r="E565" s="12"/>
      <c r="F565" s="12" t="s">
        <v>1018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>
        <v>0</v>
      </c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 t="s">
        <v>2593</v>
      </c>
      <c r="AT565" s="12">
        <v>78.349378000000002</v>
      </c>
      <c r="AU565" s="12" t="s">
        <v>120</v>
      </c>
      <c r="AV565" s="12">
        <v>190.75737832555549</v>
      </c>
      <c r="AW565" s="12"/>
      <c r="AX565" s="12"/>
      <c r="AY565" s="12"/>
      <c r="AZ565" s="12"/>
      <c r="BA565" s="12"/>
      <c r="BB565" s="12"/>
    </row>
    <row r="566" spans="1:54" x14ac:dyDescent="0.25">
      <c r="A566" s="12"/>
      <c r="B566" s="12"/>
      <c r="C566" s="12" t="s">
        <v>117</v>
      </c>
      <c r="D566" s="12" t="s">
        <v>243</v>
      </c>
      <c r="E566" s="12" t="s">
        <v>1019</v>
      </c>
      <c r="F566" s="12" t="s">
        <v>1020</v>
      </c>
      <c r="G566" s="12">
        <v>0.49565599999999999</v>
      </c>
      <c r="H566" s="12">
        <v>40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>
        <v>322</v>
      </c>
      <c r="X566" s="12">
        <v>8.589828429394581</v>
      </c>
      <c r="Y566" s="12">
        <v>-24</v>
      </c>
      <c r="Z566" s="12"/>
      <c r="AA566" s="12">
        <v>0.49565599999999999</v>
      </c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 t="s">
        <v>117</v>
      </c>
      <c r="AT566" s="12">
        <v>4.1237839999999997</v>
      </c>
      <c r="AU566" s="12" t="s">
        <v>112</v>
      </c>
      <c r="AV566" s="12">
        <v>437.08589643156023</v>
      </c>
      <c r="AW566" s="12" t="s">
        <v>129</v>
      </c>
      <c r="AX566" s="12" t="s">
        <v>2539</v>
      </c>
      <c r="AY566" s="12" t="s">
        <v>2540</v>
      </c>
      <c r="AZ566" s="12" t="s">
        <v>2541</v>
      </c>
      <c r="BA566" s="12" t="s">
        <v>2542</v>
      </c>
      <c r="BB566" s="12"/>
    </row>
    <row r="567" spans="1:54" x14ac:dyDescent="0.25">
      <c r="A567" s="12"/>
      <c r="B567" s="12"/>
      <c r="C567" s="12" t="s">
        <v>234</v>
      </c>
      <c r="D567" s="12" t="s">
        <v>138</v>
      </c>
      <c r="E567" s="12" t="s">
        <v>1021</v>
      </c>
      <c r="F567" s="12" t="s">
        <v>1022</v>
      </c>
      <c r="G567" s="12">
        <v>0.25</v>
      </c>
      <c r="H567" s="12">
        <v>50</v>
      </c>
      <c r="I567" s="12"/>
      <c r="J567" s="12">
        <v>1.9200429999999999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>
        <v>0.25</v>
      </c>
      <c r="AB567" s="12"/>
      <c r="AC567" s="12"/>
      <c r="AD567" s="12">
        <v>10.7</v>
      </c>
      <c r="AE567" s="12"/>
      <c r="AF567" s="12"/>
      <c r="AG567" s="12"/>
      <c r="AH567" s="12"/>
      <c r="AI567" s="12">
        <v>1</v>
      </c>
      <c r="AJ567" s="12"/>
      <c r="AK567" s="12"/>
      <c r="AL567" s="12"/>
      <c r="AM567" s="12"/>
      <c r="AN567" s="12"/>
      <c r="AO567" s="12"/>
      <c r="AP567" s="12"/>
      <c r="AQ567" s="12"/>
      <c r="AR567" s="12"/>
      <c r="AS567" s="12" t="s">
        <v>234</v>
      </c>
      <c r="AT567" s="12">
        <v>2.839</v>
      </c>
      <c r="AU567" s="12" t="s">
        <v>347</v>
      </c>
      <c r="AV567" s="12">
        <v>395.54525393156064</v>
      </c>
      <c r="AW567" s="12"/>
      <c r="AX567" s="12"/>
      <c r="AY567" s="12"/>
      <c r="AZ567" s="12"/>
      <c r="BA567" s="12"/>
      <c r="BB567" s="12"/>
    </row>
    <row r="568" spans="1:54" x14ac:dyDescent="0.25">
      <c r="A568" s="12"/>
      <c r="B568" s="12"/>
      <c r="C568" s="12" t="s">
        <v>117</v>
      </c>
      <c r="D568" s="12" t="s">
        <v>118</v>
      </c>
      <c r="E568" s="12" t="s">
        <v>1023</v>
      </c>
      <c r="F568" s="12" t="s">
        <v>1024</v>
      </c>
      <c r="G568" s="12">
        <v>0.49565599999999999</v>
      </c>
      <c r="H568" s="12">
        <v>40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>
        <v>322</v>
      </c>
      <c r="X568" s="12">
        <v>8.589828429394581</v>
      </c>
      <c r="Y568" s="12">
        <v>-24</v>
      </c>
      <c r="Z568" s="12"/>
      <c r="AA568" s="12">
        <v>0.49565599999999999</v>
      </c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 t="s">
        <v>117</v>
      </c>
      <c r="AT568" s="12">
        <v>19.641307000000001</v>
      </c>
      <c r="AU568" s="12" t="s">
        <v>112</v>
      </c>
      <c r="AV568" s="12">
        <v>452.60341943155998</v>
      </c>
      <c r="AW568" s="12" t="s">
        <v>129</v>
      </c>
      <c r="AX568" s="12" t="s">
        <v>2539</v>
      </c>
      <c r="AY568" s="12" t="s">
        <v>2540</v>
      </c>
      <c r="AZ568" s="12" t="s">
        <v>2541</v>
      </c>
      <c r="BA568" s="12" t="s">
        <v>2542</v>
      </c>
      <c r="BB568" s="12"/>
    </row>
    <row r="569" spans="1:54" x14ac:dyDescent="0.25">
      <c r="A569" s="12"/>
      <c r="B569" s="12"/>
      <c r="C569" s="12" t="s">
        <v>125</v>
      </c>
      <c r="D569" s="12" t="s">
        <v>275</v>
      </c>
      <c r="E569" s="12"/>
      <c r="F569" s="12" t="s">
        <v>1025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>
        <v>0</v>
      </c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 t="s">
        <v>125</v>
      </c>
      <c r="AT569" s="12">
        <v>23.748882999999999</v>
      </c>
      <c r="AU569" s="12" t="s">
        <v>134</v>
      </c>
      <c r="AV569" s="12">
        <v>294.2505739315618</v>
      </c>
      <c r="AW569" s="12"/>
      <c r="AX569" s="12"/>
      <c r="AY569" s="12"/>
      <c r="AZ569" s="12"/>
      <c r="BA569" s="12"/>
      <c r="BB569" s="12"/>
    </row>
    <row r="570" spans="1:54" x14ac:dyDescent="0.25">
      <c r="A570" s="12"/>
      <c r="B570" s="12"/>
      <c r="C570" s="12" t="s">
        <v>104</v>
      </c>
      <c r="D570" s="12" t="s">
        <v>294</v>
      </c>
      <c r="E570" s="12" t="s">
        <v>1026</v>
      </c>
      <c r="F570" s="12" t="s">
        <v>1027</v>
      </c>
      <c r="G570" s="12">
        <v>0.5</v>
      </c>
      <c r="H570" s="12">
        <v>40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>
        <v>0.5</v>
      </c>
      <c r="AB570" s="12"/>
      <c r="AC570" s="12"/>
      <c r="AD570" s="12">
        <v>6.75</v>
      </c>
      <c r="AE570" s="12"/>
      <c r="AF570" s="12"/>
      <c r="AG570" s="12"/>
      <c r="AH570" s="12"/>
      <c r="AI570" s="12">
        <v>1</v>
      </c>
      <c r="AJ570" s="12"/>
      <c r="AK570" s="12"/>
      <c r="AL570" s="12"/>
      <c r="AM570" s="12"/>
      <c r="AN570" s="12"/>
      <c r="AO570" s="12"/>
      <c r="AP570" s="12">
        <v>1.149384</v>
      </c>
      <c r="AQ570" s="12"/>
      <c r="AR570" s="12"/>
      <c r="AS570" s="12" t="s">
        <v>2593</v>
      </c>
      <c r="AT570" s="12">
        <v>36.597904999999997</v>
      </c>
      <c r="AU570" s="12" t="s">
        <v>108</v>
      </c>
      <c r="AV570" s="12">
        <v>149.00590536555586</v>
      </c>
      <c r="AW570" s="12"/>
      <c r="AX570" s="12"/>
      <c r="AY570" s="12"/>
      <c r="AZ570" s="12"/>
      <c r="BA570" s="12"/>
      <c r="BB570" s="12"/>
    </row>
    <row r="571" spans="1:54" x14ac:dyDescent="0.25">
      <c r="A571" s="12"/>
      <c r="B571" s="12"/>
      <c r="C571" s="12" t="s">
        <v>125</v>
      </c>
      <c r="D571" s="12" t="s">
        <v>192</v>
      </c>
      <c r="E571" s="12"/>
      <c r="F571" s="12" t="s">
        <v>1028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>
        <v>0</v>
      </c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 t="s">
        <v>125</v>
      </c>
      <c r="AT571" s="12">
        <v>3.3395350000000001</v>
      </c>
      <c r="AU571" s="12" t="s">
        <v>120</v>
      </c>
      <c r="AV571" s="12">
        <v>273.84122593156195</v>
      </c>
      <c r="AW571" s="12"/>
      <c r="AX571" s="12"/>
      <c r="AY571" s="12"/>
      <c r="AZ571" s="12"/>
      <c r="BA571" s="12"/>
      <c r="BB571" s="12"/>
    </row>
    <row r="572" spans="1:54" x14ac:dyDescent="0.25">
      <c r="A572" s="12"/>
      <c r="B572" s="12"/>
      <c r="C572" s="12" t="s">
        <v>104</v>
      </c>
      <c r="D572" s="12" t="s">
        <v>958</v>
      </c>
      <c r="E572" s="12"/>
      <c r="F572" s="12" t="s">
        <v>1029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>
        <v>0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 t="s">
        <v>2593</v>
      </c>
      <c r="AT572" s="12">
        <v>22.564133000000002</v>
      </c>
      <c r="AU572" s="12" t="s">
        <v>124</v>
      </c>
      <c r="AV572" s="12">
        <v>134.97213348555593</v>
      </c>
      <c r="AW572" s="12"/>
      <c r="AX572" s="12"/>
      <c r="AY572" s="12"/>
      <c r="AZ572" s="12"/>
      <c r="BA572" s="12"/>
      <c r="BB572" s="12"/>
    </row>
    <row r="573" spans="1:54" x14ac:dyDescent="0.25">
      <c r="A573" s="12"/>
      <c r="B573" s="12"/>
      <c r="C573" s="12" t="s">
        <v>104</v>
      </c>
      <c r="D573" s="12" t="s">
        <v>155</v>
      </c>
      <c r="E573" s="12"/>
      <c r="F573" s="12" t="s">
        <v>1030</v>
      </c>
      <c r="G573" s="12"/>
      <c r="H573" s="12">
        <v>40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>
        <v>7.1999999999999995E-2</v>
      </c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 t="s">
        <v>2593</v>
      </c>
      <c r="AT573" s="12">
        <v>3.3730950000000002</v>
      </c>
      <c r="AU573" s="12" t="s">
        <v>143</v>
      </c>
      <c r="AV573" s="12">
        <v>115.78109508555595</v>
      </c>
      <c r="AW573" s="12"/>
      <c r="AX573" s="12"/>
      <c r="AY573" s="12"/>
      <c r="AZ573" s="12"/>
      <c r="BA573" s="12"/>
      <c r="BB573" s="12"/>
    </row>
    <row r="574" spans="1:54" x14ac:dyDescent="0.25">
      <c r="A574" s="12"/>
      <c r="B574" s="12"/>
      <c r="C574" s="12" t="s">
        <v>201</v>
      </c>
      <c r="D574" s="12" t="s">
        <v>226</v>
      </c>
      <c r="E574" s="12" t="s">
        <v>1031</v>
      </c>
      <c r="F574" s="12" t="s">
        <v>1032</v>
      </c>
      <c r="G574" s="12">
        <v>0.4</v>
      </c>
      <c r="H574" s="12">
        <v>100</v>
      </c>
      <c r="I574" s="12"/>
      <c r="J574" s="12">
        <v>-1.3519890000000001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>
        <v>0.4</v>
      </c>
      <c r="AB574" s="12"/>
      <c r="AC574" s="12"/>
      <c r="AD574" s="12">
        <v>-8.89</v>
      </c>
      <c r="AE574" s="12"/>
      <c r="AF574" s="12"/>
      <c r="AG574" s="12"/>
      <c r="AH574" s="12"/>
      <c r="AI574" s="12">
        <v>1</v>
      </c>
      <c r="AJ574" s="12"/>
      <c r="AK574" s="12"/>
      <c r="AL574" s="12"/>
      <c r="AM574" s="12"/>
      <c r="AN574" s="12"/>
      <c r="AO574" s="12"/>
      <c r="AP574" s="12"/>
      <c r="AQ574" s="12"/>
      <c r="AR574" s="12"/>
      <c r="AS574" s="12" t="s">
        <v>201</v>
      </c>
      <c r="AT574" s="12">
        <v>5.1118269999999999</v>
      </c>
      <c r="AU574" s="12" t="s">
        <v>341</v>
      </c>
      <c r="AV574" s="12">
        <v>562.09661087255165</v>
      </c>
      <c r="AW574" s="12"/>
      <c r="AX574" s="12"/>
      <c r="AY574" s="12"/>
      <c r="AZ574" s="12"/>
      <c r="BA574" s="12"/>
      <c r="BB574" s="12"/>
    </row>
    <row r="575" spans="1:54" x14ac:dyDescent="0.25">
      <c r="A575" s="12"/>
      <c r="B575" s="12"/>
      <c r="C575" s="12" t="s">
        <v>125</v>
      </c>
      <c r="D575" s="12" t="s">
        <v>126</v>
      </c>
      <c r="E575" s="12" t="s">
        <v>1033</v>
      </c>
      <c r="F575" s="12" t="s">
        <v>1034</v>
      </c>
      <c r="G575" s="12">
        <v>0.49565599999999999</v>
      </c>
      <c r="H575" s="12">
        <v>40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>
        <v>322</v>
      </c>
      <c r="X575" s="12">
        <v>8.589828429394581</v>
      </c>
      <c r="Y575" s="12">
        <v>-24</v>
      </c>
      <c r="Z575" s="12"/>
      <c r="AA575" s="12">
        <v>0.49565599999999999</v>
      </c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 t="s">
        <v>125</v>
      </c>
      <c r="AT575" s="12">
        <v>84.097230999999994</v>
      </c>
      <c r="AU575" s="12" t="s">
        <v>112</v>
      </c>
      <c r="AV575" s="12">
        <v>354.59892193156116</v>
      </c>
      <c r="AW575" s="12" t="s">
        <v>129</v>
      </c>
      <c r="AX575" s="12" t="s">
        <v>2539</v>
      </c>
      <c r="AY575" s="12" t="s">
        <v>2540</v>
      </c>
      <c r="AZ575" s="12" t="s">
        <v>2541</v>
      </c>
      <c r="BA575" s="12" t="s">
        <v>2542</v>
      </c>
      <c r="BB575" s="12"/>
    </row>
    <row r="576" spans="1:54" x14ac:dyDescent="0.25">
      <c r="A576" s="12"/>
      <c r="B576" s="12"/>
      <c r="C576" s="12" t="s">
        <v>125</v>
      </c>
      <c r="D576" s="12" t="s">
        <v>443</v>
      </c>
      <c r="E576" s="12"/>
      <c r="F576" s="12" t="s">
        <v>1035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>
        <v>7.1999999999999995E-2</v>
      </c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 t="s">
        <v>125</v>
      </c>
      <c r="AT576" s="12">
        <v>19.451235</v>
      </c>
      <c r="AU576" s="12" t="s">
        <v>143</v>
      </c>
      <c r="AV576" s="12">
        <v>289.95292593156182</v>
      </c>
      <c r="AW576" s="12"/>
      <c r="AX576" s="12"/>
      <c r="AY576" s="12"/>
      <c r="AZ576" s="12"/>
      <c r="BA576" s="12"/>
      <c r="BB576" s="12"/>
    </row>
    <row r="577" spans="1:54" x14ac:dyDescent="0.25">
      <c r="A577" s="12"/>
      <c r="B577" s="12"/>
      <c r="C577" s="12" t="s">
        <v>104</v>
      </c>
      <c r="D577" s="12" t="s">
        <v>109</v>
      </c>
      <c r="E577" s="12"/>
      <c r="F577" s="12" t="s">
        <v>1036</v>
      </c>
      <c r="G577" s="12"/>
      <c r="H577" s="12">
        <v>40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>
        <v>7.1999999999999995E-2</v>
      </c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 t="s">
        <v>2593</v>
      </c>
      <c r="AT577" s="12">
        <v>10.119284</v>
      </c>
      <c r="AU577" s="12" t="s">
        <v>143</v>
      </c>
      <c r="AV577" s="12">
        <v>122.52728444555591</v>
      </c>
      <c r="AW577" s="12"/>
      <c r="AX577" s="12"/>
      <c r="AY577" s="12"/>
      <c r="AZ577" s="12"/>
      <c r="BA577" s="12"/>
      <c r="BB577" s="12"/>
    </row>
    <row r="578" spans="1:54" x14ac:dyDescent="0.25">
      <c r="A578" s="12"/>
      <c r="B578" s="12"/>
      <c r="C578" s="12" t="s">
        <v>125</v>
      </c>
      <c r="D578" s="12" t="s">
        <v>210</v>
      </c>
      <c r="E578" s="12" t="s">
        <v>1037</v>
      </c>
      <c r="F578" s="12" t="s">
        <v>1038</v>
      </c>
      <c r="G578" s="12">
        <v>0.32364399999999999</v>
      </c>
      <c r="H578" s="12">
        <v>40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>
        <v>322</v>
      </c>
      <c r="X578" s="12">
        <v>7.6775716528036977</v>
      </c>
      <c r="Y578" s="12">
        <v>-32</v>
      </c>
      <c r="Z578" s="12"/>
      <c r="AA578" s="12">
        <v>0.32364399999999999</v>
      </c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 t="s">
        <v>125</v>
      </c>
      <c r="AT578" s="12">
        <v>46.118518999999999</v>
      </c>
      <c r="AU578" s="12" t="s">
        <v>112</v>
      </c>
      <c r="AV578" s="12">
        <v>316.6202099315617</v>
      </c>
      <c r="AW578" s="12" t="s">
        <v>187</v>
      </c>
      <c r="AX578" s="12" t="s">
        <v>2543</v>
      </c>
      <c r="AY578" s="12" t="s">
        <v>2544</v>
      </c>
      <c r="AZ578" s="12" t="s">
        <v>2545</v>
      </c>
      <c r="BA578" s="12" t="s">
        <v>2546</v>
      </c>
      <c r="BB578" s="12"/>
    </row>
    <row r="579" spans="1:54" x14ac:dyDescent="0.25">
      <c r="A579" s="12"/>
      <c r="B579" s="12"/>
      <c r="C579" s="12" t="s">
        <v>104</v>
      </c>
      <c r="D579" s="12" t="s">
        <v>188</v>
      </c>
      <c r="E579" s="12" t="s">
        <v>1039</v>
      </c>
      <c r="F579" s="12" t="s">
        <v>1040</v>
      </c>
      <c r="G579" s="12">
        <v>0.29817100000000002</v>
      </c>
      <c r="H579" s="12">
        <v>34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>
        <v>80.5</v>
      </c>
      <c r="X579" s="12">
        <v>6.5995687038645601</v>
      </c>
      <c r="Y579" s="12">
        <v>-22.5</v>
      </c>
      <c r="Z579" s="12"/>
      <c r="AA579" s="12">
        <v>0.29817100000000002</v>
      </c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 t="s">
        <v>2593</v>
      </c>
      <c r="AT579" s="12">
        <v>51.915219</v>
      </c>
      <c r="AU579" s="12" t="s">
        <v>112</v>
      </c>
      <c r="AV579" s="12">
        <v>164.32321874555569</v>
      </c>
      <c r="AW579" s="12" t="s">
        <v>113</v>
      </c>
      <c r="AX579" s="12" t="s">
        <v>2535</v>
      </c>
      <c r="AY579" s="12" t="s">
        <v>2536</v>
      </c>
      <c r="AZ579" s="12" t="s">
        <v>2537</v>
      </c>
      <c r="BA579" s="12" t="s">
        <v>2538</v>
      </c>
      <c r="BB579" s="12"/>
    </row>
    <row r="580" spans="1:54" x14ac:dyDescent="0.25">
      <c r="A580" s="12"/>
      <c r="B580" s="12"/>
      <c r="C580" s="12" t="s">
        <v>121</v>
      </c>
      <c r="D580" s="12" t="s">
        <v>240</v>
      </c>
      <c r="E580" s="12" t="s">
        <v>1041</v>
      </c>
      <c r="F580" s="12" t="s">
        <v>1042</v>
      </c>
      <c r="G580" s="12">
        <v>0.25</v>
      </c>
      <c r="H580" s="12">
        <v>50</v>
      </c>
      <c r="I580" s="12"/>
      <c r="J580" s="12">
        <v>-2.301088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>
        <v>0.25</v>
      </c>
      <c r="AB580" s="12"/>
      <c r="AC580" s="12"/>
      <c r="AD580" s="12">
        <v>-4.1205999999999996</v>
      </c>
      <c r="AE580" s="12"/>
      <c r="AF580" s="12"/>
      <c r="AG580" s="12"/>
      <c r="AH580" s="12"/>
      <c r="AI580" s="12">
        <v>-1</v>
      </c>
      <c r="AJ580" s="12"/>
      <c r="AK580" s="12"/>
      <c r="AL580" s="12"/>
      <c r="AM580" s="12"/>
      <c r="AN580" s="12"/>
      <c r="AO580" s="12"/>
      <c r="AP580" s="12"/>
      <c r="AQ580" s="12"/>
      <c r="AR580" s="12"/>
      <c r="AS580" s="12" t="s">
        <v>2575</v>
      </c>
      <c r="AT580" s="12">
        <v>10.854179999999999</v>
      </c>
      <c r="AU580" s="12" t="s">
        <v>141</v>
      </c>
      <c r="AV580" s="12">
        <v>253.85223693156189</v>
      </c>
      <c r="AW580" s="12"/>
      <c r="AX580" s="12"/>
      <c r="AY580" s="12"/>
      <c r="AZ580" s="12"/>
      <c r="BA580" s="12"/>
      <c r="BB580" s="12"/>
    </row>
    <row r="581" spans="1:54" x14ac:dyDescent="0.25">
      <c r="A581" s="12"/>
      <c r="B581" s="12"/>
      <c r="C581" s="12" t="s">
        <v>104</v>
      </c>
      <c r="D581" s="12" t="s">
        <v>256</v>
      </c>
      <c r="E581" s="12" t="s">
        <v>1043</v>
      </c>
      <c r="F581" s="12" t="s">
        <v>1044</v>
      </c>
      <c r="G581" s="12">
        <v>0.29817100000000002</v>
      </c>
      <c r="H581" s="12">
        <v>34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>
        <v>80.5</v>
      </c>
      <c r="X581" s="12">
        <v>6.5995687038645601</v>
      </c>
      <c r="Y581" s="12">
        <v>-22.5</v>
      </c>
      <c r="Z581" s="12"/>
      <c r="AA581" s="12">
        <v>0.29817100000000002</v>
      </c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 t="s">
        <v>2593</v>
      </c>
      <c r="AT581" s="12">
        <v>58.685330999999998</v>
      </c>
      <c r="AU581" s="12" t="s">
        <v>112</v>
      </c>
      <c r="AV581" s="12">
        <v>171.09333126555563</v>
      </c>
      <c r="AW581" s="12" t="s">
        <v>113</v>
      </c>
      <c r="AX581" s="12" t="s">
        <v>2535</v>
      </c>
      <c r="AY581" s="12" t="s">
        <v>2536</v>
      </c>
      <c r="AZ581" s="12" t="s">
        <v>2537</v>
      </c>
      <c r="BA581" s="12" t="s">
        <v>2538</v>
      </c>
      <c r="BB581" s="12"/>
    </row>
    <row r="582" spans="1:54" x14ac:dyDescent="0.25">
      <c r="A582" s="12"/>
      <c r="B582" s="12"/>
      <c r="C582" s="12" t="s">
        <v>121</v>
      </c>
      <c r="D582" s="12" t="s">
        <v>725</v>
      </c>
      <c r="E582" s="12" t="s">
        <v>1045</v>
      </c>
      <c r="F582" s="12" t="s">
        <v>1046</v>
      </c>
      <c r="G582" s="12">
        <v>0.29817100000000002</v>
      </c>
      <c r="H582" s="12">
        <v>30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>
        <v>80.5</v>
      </c>
      <c r="X582" s="12">
        <v>2.3758179031495348</v>
      </c>
      <c r="Y582" s="12">
        <v>-90</v>
      </c>
      <c r="Z582" s="12"/>
      <c r="AA582" s="12">
        <v>0.29817100000000002</v>
      </c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 t="s">
        <v>2575</v>
      </c>
      <c r="AT582" s="12">
        <v>18.547426000000002</v>
      </c>
      <c r="AU582" s="12" t="s">
        <v>112</v>
      </c>
      <c r="AV582" s="12">
        <v>261.54548343156193</v>
      </c>
      <c r="AW582" s="12" t="s">
        <v>113</v>
      </c>
      <c r="AX582" s="12" t="s">
        <v>2535</v>
      </c>
      <c r="AY582" s="12" t="s">
        <v>2536</v>
      </c>
      <c r="AZ582" s="12" t="s">
        <v>2537</v>
      </c>
      <c r="BA582" s="12" t="s">
        <v>2538</v>
      </c>
      <c r="BB582" s="12"/>
    </row>
    <row r="583" spans="1:54" x14ac:dyDescent="0.25">
      <c r="A583" s="12"/>
      <c r="B583" s="12"/>
      <c r="C583" s="12" t="s">
        <v>125</v>
      </c>
      <c r="D583" s="12" t="s">
        <v>145</v>
      </c>
      <c r="E583" s="12"/>
      <c r="F583" s="12" t="s">
        <v>1047</v>
      </c>
      <c r="G583" s="12"/>
      <c r="H583" s="12">
        <v>40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7.1999999999999995E-2</v>
      </c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 t="s">
        <v>125</v>
      </c>
      <c r="AT583" s="12">
        <v>11.941939</v>
      </c>
      <c r="AU583" s="12" t="s">
        <v>143</v>
      </c>
      <c r="AV583" s="12">
        <v>282.44362993156187</v>
      </c>
      <c r="AW583" s="12"/>
      <c r="AX583" s="12"/>
      <c r="AY583" s="12"/>
      <c r="AZ583" s="12"/>
      <c r="BA583" s="12"/>
      <c r="BB583" s="12"/>
    </row>
    <row r="584" spans="1:54" x14ac:dyDescent="0.25">
      <c r="A584" s="12"/>
      <c r="B584" s="12"/>
      <c r="C584" s="12" t="s">
        <v>121</v>
      </c>
      <c r="D584" s="12" t="s">
        <v>240</v>
      </c>
      <c r="E584" s="12"/>
      <c r="F584" s="12" t="s">
        <v>1048</v>
      </c>
      <c r="G584" s="12"/>
      <c r="H584" s="12">
        <v>50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>
        <v>0</v>
      </c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 t="s">
        <v>2575</v>
      </c>
      <c r="AT584" s="12">
        <v>7.1774199999999997</v>
      </c>
      <c r="AU584" s="12" t="s">
        <v>124</v>
      </c>
      <c r="AV584" s="12">
        <v>250.17547693156192</v>
      </c>
      <c r="AW584" s="12"/>
      <c r="AX584" s="12"/>
      <c r="AY584" s="12"/>
      <c r="AZ584" s="12"/>
      <c r="BA584" s="12"/>
      <c r="BB584" s="12"/>
    </row>
    <row r="585" spans="1:54" x14ac:dyDescent="0.25">
      <c r="A585" s="12"/>
      <c r="B585" s="12"/>
      <c r="C585" s="12" t="s">
        <v>125</v>
      </c>
      <c r="D585" s="12" t="s">
        <v>230</v>
      </c>
      <c r="E585" s="12" t="s">
        <v>1049</v>
      </c>
      <c r="F585" s="12" t="s">
        <v>1050</v>
      </c>
      <c r="G585" s="12">
        <v>0.49565599999999999</v>
      </c>
      <c r="H585" s="12">
        <v>40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>
        <v>322</v>
      </c>
      <c r="X585" s="12">
        <v>8.589828429394581</v>
      </c>
      <c r="Y585" s="12">
        <v>-24</v>
      </c>
      <c r="Z585" s="12"/>
      <c r="AA585" s="12">
        <v>0.49565599999999999</v>
      </c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 t="s">
        <v>125</v>
      </c>
      <c r="AT585" s="12">
        <v>105.22264699999999</v>
      </c>
      <c r="AU585" s="12" t="s">
        <v>112</v>
      </c>
      <c r="AV585" s="12">
        <v>375.72433793156085</v>
      </c>
      <c r="AW585" s="12" t="s">
        <v>129</v>
      </c>
      <c r="AX585" s="12" t="s">
        <v>2539</v>
      </c>
      <c r="AY585" s="12" t="s">
        <v>2540</v>
      </c>
      <c r="AZ585" s="12" t="s">
        <v>2541</v>
      </c>
      <c r="BA585" s="12" t="s">
        <v>2542</v>
      </c>
      <c r="BB585" s="12"/>
    </row>
    <row r="586" spans="1:54" x14ac:dyDescent="0.25">
      <c r="A586" s="12"/>
      <c r="B586" s="12"/>
      <c r="C586" s="12" t="s">
        <v>104</v>
      </c>
      <c r="D586" s="12" t="s">
        <v>342</v>
      </c>
      <c r="E586" s="12" t="s">
        <v>1051</v>
      </c>
      <c r="F586" s="12" t="s">
        <v>1052</v>
      </c>
      <c r="G586" s="12">
        <v>0.5</v>
      </c>
      <c r="H586" s="12">
        <v>40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>
        <v>0.5</v>
      </c>
      <c r="AB586" s="12"/>
      <c r="AC586" s="12"/>
      <c r="AD586" s="12">
        <v>7.5</v>
      </c>
      <c r="AE586" s="12"/>
      <c r="AF586" s="12"/>
      <c r="AG586" s="12"/>
      <c r="AH586" s="12"/>
      <c r="AI586" s="12">
        <v>1</v>
      </c>
      <c r="AJ586" s="12"/>
      <c r="AK586" s="12"/>
      <c r="AL586" s="12"/>
      <c r="AM586" s="12"/>
      <c r="AN586" s="12"/>
      <c r="AO586" s="12"/>
      <c r="AP586" s="12">
        <v>1.1114729999999999</v>
      </c>
      <c r="AQ586" s="12"/>
      <c r="AR586" s="12"/>
      <c r="AS586" s="12" t="s">
        <v>2593</v>
      </c>
      <c r="AT586" s="12">
        <v>46.965781999999997</v>
      </c>
      <c r="AU586" s="12" t="s">
        <v>108</v>
      </c>
      <c r="AV586" s="12">
        <v>159.37378156555573</v>
      </c>
      <c r="AW586" s="12"/>
      <c r="AX586" s="12"/>
      <c r="AY586" s="12"/>
      <c r="AZ586" s="12"/>
      <c r="BA586" s="12"/>
      <c r="BB586" s="12"/>
    </row>
    <row r="587" spans="1:54" x14ac:dyDescent="0.25">
      <c r="A587" s="12"/>
      <c r="B587" s="12"/>
      <c r="C587" s="12" t="s">
        <v>121</v>
      </c>
      <c r="D587" s="12" t="s">
        <v>240</v>
      </c>
      <c r="E587" s="12"/>
      <c r="F587" s="12" t="s">
        <v>1053</v>
      </c>
      <c r="G587" s="12"/>
      <c r="H587" s="12">
        <v>50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>
        <v>0</v>
      </c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 t="s">
        <v>2575</v>
      </c>
      <c r="AT587" s="12">
        <v>7.2514200000000004</v>
      </c>
      <c r="AU587" s="12" t="s">
        <v>183</v>
      </c>
      <c r="AV587" s="12">
        <v>250.24947693156193</v>
      </c>
      <c r="AW587" s="12"/>
      <c r="AX587" s="12"/>
      <c r="AY587" s="12"/>
      <c r="AZ587" s="12"/>
      <c r="BA587" s="12"/>
      <c r="BB587" s="12"/>
    </row>
    <row r="588" spans="1:54" x14ac:dyDescent="0.25">
      <c r="A588" s="12"/>
      <c r="B588" s="12"/>
      <c r="C588" s="12" t="s">
        <v>104</v>
      </c>
      <c r="D588" s="12" t="s">
        <v>114</v>
      </c>
      <c r="E588" s="12" t="s">
        <v>1054</v>
      </c>
      <c r="F588" s="12" t="s">
        <v>1055</v>
      </c>
      <c r="G588" s="12">
        <v>0.29817100000000002</v>
      </c>
      <c r="H588" s="12">
        <v>34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>
        <v>80.5</v>
      </c>
      <c r="X588" s="12">
        <v>6.5995687038645601</v>
      </c>
      <c r="Y588" s="12">
        <v>-22.5</v>
      </c>
      <c r="Z588" s="12"/>
      <c r="AA588" s="12">
        <v>0.29817100000000002</v>
      </c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 t="s">
        <v>2593</v>
      </c>
      <c r="AT588" s="12">
        <v>24.825482999999998</v>
      </c>
      <c r="AU588" s="12" t="s">
        <v>112</v>
      </c>
      <c r="AV588" s="12">
        <v>137.23348282555591</v>
      </c>
      <c r="AW588" s="12" t="s">
        <v>113</v>
      </c>
      <c r="AX588" s="12" t="s">
        <v>2535</v>
      </c>
      <c r="AY588" s="12" t="s">
        <v>2536</v>
      </c>
      <c r="AZ588" s="12" t="s">
        <v>2537</v>
      </c>
      <c r="BA588" s="12" t="s">
        <v>2538</v>
      </c>
      <c r="BB588" s="12"/>
    </row>
    <row r="589" spans="1:54" x14ac:dyDescent="0.25">
      <c r="A589" s="12"/>
      <c r="B589" s="12"/>
      <c r="C589" s="12" t="s">
        <v>104</v>
      </c>
      <c r="D589" s="12" t="s">
        <v>256</v>
      </c>
      <c r="E589" s="12" t="s">
        <v>1056</v>
      </c>
      <c r="F589" s="12" t="s">
        <v>1057</v>
      </c>
      <c r="G589" s="12">
        <v>0.29817100000000002</v>
      </c>
      <c r="H589" s="12">
        <v>34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>
        <v>80.5</v>
      </c>
      <c r="X589" s="12">
        <v>6.5995687038645601</v>
      </c>
      <c r="Y589" s="12">
        <v>-22.5</v>
      </c>
      <c r="Z589" s="12"/>
      <c r="AA589" s="12">
        <v>0.29817100000000002</v>
      </c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 t="s">
        <v>2593</v>
      </c>
      <c r="AT589" s="12">
        <v>59.083019</v>
      </c>
      <c r="AU589" s="12" t="s">
        <v>112</v>
      </c>
      <c r="AV589" s="12">
        <v>171.49101926555562</v>
      </c>
      <c r="AW589" s="12" t="s">
        <v>113</v>
      </c>
      <c r="AX589" s="12" t="s">
        <v>2535</v>
      </c>
      <c r="AY589" s="12" t="s">
        <v>2536</v>
      </c>
      <c r="AZ589" s="12" t="s">
        <v>2537</v>
      </c>
      <c r="BA589" s="12" t="s">
        <v>2538</v>
      </c>
      <c r="BB589" s="12"/>
    </row>
    <row r="590" spans="1:54" x14ac:dyDescent="0.25">
      <c r="A590" s="12"/>
      <c r="B590" s="12"/>
      <c r="C590" s="12" t="s">
        <v>104</v>
      </c>
      <c r="D590" s="12" t="s">
        <v>155</v>
      </c>
      <c r="E590" s="12"/>
      <c r="F590" s="12" t="s">
        <v>1058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>
        <v>7.1999999999999995E-2</v>
      </c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 t="s">
        <v>2593</v>
      </c>
      <c r="AT590" s="12">
        <v>6.2941900000000004</v>
      </c>
      <c r="AU590" s="12" t="s">
        <v>143</v>
      </c>
      <c r="AV590" s="12">
        <v>118.70218976555593</v>
      </c>
      <c r="AW590" s="12"/>
      <c r="AX590" s="12"/>
      <c r="AY590" s="12"/>
      <c r="AZ590" s="12"/>
      <c r="BA590" s="12"/>
      <c r="BB590" s="12"/>
    </row>
    <row r="591" spans="1:54" x14ac:dyDescent="0.25">
      <c r="A591" s="12"/>
      <c r="B591" s="12"/>
      <c r="C591" s="12" t="s">
        <v>121</v>
      </c>
      <c r="D591" s="12" t="s">
        <v>240</v>
      </c>
      <c r="E591" s="12"/>
      <c r="F591" s="12" t="s">
        <v>1059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>
        <v>0</v>
      </c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 t="s">
        <v>2575</v>
      </c>
      <c r="AT591" s="12">
        <v>24.293628999999999</v>
      </c>
      <c r="AU591" s="12" t="s">
        <v>134</v>
      </c>
      <c r="AV591" s="12">
        <v>267.29168593156203</v>
      </c>
      <c r="AW591" s="12"/>
      <c r="AX591" s="12"/>
      <c r="AY591" s="12"/>
      <c r="AZ591" s="12"/>
      <c r="BA591" s="12"/>
      <c r="BB591" s="12"/>
    </row>
    <row r="592" spans="1:54" x14ac:dyDescent="0.25">
      <c r="A592" s="12"/>
      <c r="B592" s="12"/>
      <c r="C592" s="12" t="s">
        <v>121</v>
      </c>
      <c r="D592" s="12" t="s">
        <v>122</v>
      </c>
      <c r="E592" s="12"/>
      <c r="F592" s="12" t="s">
        <v>1060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>
        <v>0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 t="s">
        <v>2573</v>
      </c>
      <c r="AT592" s="12">
        <v>5.309895</v>
      </c>
      <c r="AU592" s="12" t="s">
        <v>312</v>
      </c>
      <c r="AV592" s="12">
        <v>220.68838366555548</v>
      </c>
      <c r="AW592" s="12"/>
      <c r="AX592" s="12"/>
      <c r="AY592" s="12"/>
      <c r="AZ592" s="12"/>
      <c r="BA592" s="12"/>
      <c r="BB592" s="12"/>
    </row>
    <row r="593" spans="1:54" x14ac:dyDescent="0.25">
      <c r="A593" s="12"/>
      <c r="B593" s="12"/>
      <c r="C593" s="12" t="s">
        <v>117</v>
      </c>
      <c r="D593" s="12" t="s">
        <v>118</v>
      </c>
      <c r="E593" s="12" t="s">
        <v>1061</v>
      </c>
      <c r="F593" s="12" t="s">
        <v>1062</v>
      </c>
      <c r="G593" s="12">
        <v>0.49565599999999999</v>
      </c>
      <c r="H593" s="12">
        <v>40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>
        <v>322</v>
      </c>
      <c r="X593" s="12">
        <v>8.589828429394581</v>
      </c>
      <c r="Y593" s="12">
        <v>-24</v>
      </c>
      <c r="Z593" s="12"/>
      <c r="AA593" s="12">
        <v>0.49565599999999999</v>
      </c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 t="s">
        <v>117</v>
      </c>
      <c r="AT593" s="12">
        <v>20.23648</v>
      </c>
      <c r="AU593" s="12" t="s">
        <v>112</v>
      </c>
      <c r="AV593" s="12">
        <v>453.19859243155997</v>
      </c>
      <c r="AW593" s="12" t="s">
        <v>129</v>
      </c>
      <c r="AX593" s="12" t="s">
        <v>2539</v>
      </c>
      <c r="AY593" s="12" t="s">
        <v>2540</v>
      </c>
      <c r="AZ593" s="12" t="s">
        <v>2541</v>
      </c>
      <c r="BA593" s="12" t="s">
        <v>2542</v>
      </c>
      <c r="BB593" s="12"/>
    </row>
    <row r="594" spans="1:54" x14ac:dyDescent="0.25">
      <c r="A594" s="12"/>
      <c r="B594" s="12"/>
      <c r="C594" s="12" t="s">
        <v>117</v>
      </c>
      <c r="D594" s="12" t="s">
        <v>138</v>
      </c>
      <c r="E594" s="12"/>
      <c r="F594" s="12" t="s">
        <v>1063</v>
      </c>
      <c r="G594" s="12"/>
      <c r="H594" s="12">
        <v>50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>
        <v>0.2</v>
      </c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 t="s">
        <v>117</v>
      </c>
      <c r="AT594" s="12">
        <v>63.549396000000002</v>
      </c>
      <c r="AU594" s="12" t="s">
        <v>239</v>
      </c>
      <c r="AV594" s="12">
        <v>496.51150843155966</v>
      </c>
      <c r="AW594" s="12"/>
      <c r="AX594" s="12"/>
      <c r="AY594" s="12"/>
      <c r="AZ594" s="12"/>
      <c r="BA594" s="12"/>
      <c r="BB594" s="12"/>
    </row>
    <row r="595" spans="1:54" x14ac:dyDescent="0.25">
      <c r="A595" s="12"/>
      <c r="B595" s="12"/>
      <c r="C595" s="12" t="s">
        <v>104</v>
      </c>
      <c r="D595" s="12" t="s">
        <v>105</v>
      </c>
      <c r="E595" s="12" t="s">
        <v>1064</v>
      </c>
      <c r="F595" s="12" t="s">
        <v>1065</v>
      </c>
      <c r="G595" s="12">
        <v>0.29817100000000002</v>
      </c>
      <c r="H595" s="12">
        <v>34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>
        <v>80.5</v>
      </c>
      <c r="X595" s="12">
        <v>6.5995687038645601</v>
      </c>
      <c r="Y595" s="12">
        <v>-22.5</v>
      </c>
      <c r="Z595" s="12"/>
      <c r="AA595" s="12">
        <v>0.29817100000000002</v>
      </c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 t="s">
        <v>2593</v>
      </c>
      <c r="AT595" s="12">
        <v>20.450783999999999</v>
      </c>
      <c r="AU595" s="12" t="s">
        <v>112</v>
      </c>
      <c r="AV595" s="12">
        <v>132.85878414555592</v>
      </c>
      <c r="AW595" s="12" t="s">
        <v>113</v>
      </c>
      <c r="AX595" s="12" t="s">
        <v>2535</v>
      </c>
      <c r="AY595" s="12" t="s">
        <v>2536</v>
      </c>
      <c r="AZ595" s="12" t="s">
        <v>2537</v>
      </c>
      <c r="BA595" s="12" t="s">
        <v>2538</v>
      </c>
      <c r="BB595" s="12"/>
    </row>
    <row r="596" spans="1:54" x14ac:dyDescent="0.25">
      <c r="A596" s="12"/>
      <c r="B596" s="12"/>
      <c r="C596" s="12" t="s">
        <v>121</v>
      </c>
      <c r="D596" s="12" t="s">
        <v>725</v>
      </c>
      <c r="E596" s="12"/>
      <c r="F596" s="12" t="s">
        <v>1066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>
        <v>7.1999999999999995E-2</v>
      </c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 t="s">
        <v>2575</v>
      </c>
      <c r="AT596" s="12">
        <v>17.788758000000001</v>
      </c>
      <c r="AU596" s="12" t="s">
        <v>143</v>
      </c>
      <c r="AV596" s="12">
        <v>260.78681493156188</v>
      </c>
      <c r="AW596" s="12"/>
      <c r="AX596" s="12"/>
      <c r="AY596" s="12"/>
      <c r="AZ596" s="12"/>
      <c r="BA596" s="12"/>
      <c r="BB596" s="12"/>
    </row>
    <row r="597" spans="1:54" x14ac:dyDescent="0.25">
      <c r="A597" s="12"/>
      <c r="B597" s="12"/>
      <c r="C597" s="12" t="s">
        <v>125</v>
      </c>
      <c r="D597" s="12" t="s">
        <v>192</v>
      </c>
      <c r="E597" s="12" t="s">
        <v>1067</v>
      </c>
      <c r="F597" s="12" t="s">
        <v>1068</v>
      </c>
      <c r="G597" s="12">
        <v>0.32364399999999999</v>
      </c>
      <c r="H597" s="12">
        <v>40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>
        <v>322</v>
      </c>
      <c r="X597" s="12">
        <v>7.6775716528036977</v>
      </c>
      <c r="Y597" s="12">
        <v>-35</v>
      </c>
      <c r="Z597" s="12"/>
      <c r="AA597" s="12">
        <v>0.32364399999999999</v>
      </c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 t="s">
        <v>125</v>
      </c>
      <c r="AT597" s="12">
        <v>2.331391</v>
      </c>
      <c r="AU597" s="12" t="s">
        <v>112</v>
      </c>
      <c r="AV597" s="12">
        <v>272.83308193156199</v>
      </c>
      <c r="AW597" s="12" t="s">
        <v>187</v>
      </c>
      <c r="AX597" s="12" t="s">
        <v>2543</v>
      </c>
      <c r="AY597" s="12" t="s">
        <v>2544</v>
      </c>
      <c r="AZ597" s="12" t="s">
        <v>2545</v>
      </c>
      <c r="BA597" s="12" t="s">
        <v>2546</v>
      </c>
      <c r="BB597" s="12"/>
    </row>
    <row r="598" spans="1:54" x14ac:dyDescent="0.25">
      <c r="A598" s="12"/>
      <c r="B598" s="12"/>
      <c r="C598" s="12" t="s">
        <v>104</v>
      </c>
      <c r="D598" s="12" t="s">
        <v>105</v>
      </c>
      <c r="E598" s="12" t="s">
        <v>1069</v>
      </c>
      <c r="F598" s="12" t="s">
        <v>1070</v>
      </c>
      <c r="G598" s="12">
        <v>0.29817100000000002</v>
      </c>
      <c r="H598" s="12">
        <v>34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>
        <v>80.5</v>
      </c>
      <c r="X598" s="12">
        <v>6.5995687038645601</v>
      </c>
      <c r="Y598" s="12">
        <v>-22.5</v>
      </c>
      <c r="Z598" s="12"/>
      <c r="AA598" s="12">
        <v>0.29817100000000002</v>
      </c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 t="s">
        <v>2593</v>
      </c>
      <c r="AT598" s="12">
        <v>18.05537</v>
      </c>
      <c r="AU598" s="12" t="s">
        <v>112</v>
      </c>
      <c r="AV598" s="12">
        <v>130.46337030555597</v>
      </c>
      <c r="AW598" s="12" t="s">
        <v>113</v>
      </c>
      <c r="AX598" s="12" t="s">
        <v>2535</v>
      </c>
      <c r="AY598" s="12" t="s">
        <v>2536</v>
      </c>
      <c r="AZ598" s="12" t="s">
        <v>2537</v>
      </c>
      <c r="BA598" s="12" t="s">
        <v>2538</v>
      </c>
      <c r="BB598" s="12"/>
    </row>
    <row r="599" spans="1:54" x14ac:dyDescent="0.25">
      <c r="A599" s="12"/>
      <c r="B599" s="12"/>
      <c r="C599" s="12" t="s">
        <v>125</v>
      </c>
      <c r="D599" s="12" t="s">
        <v>168</v>
      </c>
      <c r="E599" s="12" t="s">
        <v>1071</v>
      </c>
      <c r="F599" s="12" t="s">
        <v>1072</v>
      </c>
      <c r="G599" s="12">
        <v>0.49565599999999999</v>
      </c>
      <c r="H599" s="12">
        <v>40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>
        <v>322</v>
      </c>
      <c r="X599" s="12">
        <v>8.589828429394581</v>
      </c>
      <c r="Y599" s="12">
        <v>-24</v>
      </c>
      <c r="Z599" s="12"/>
      <c r="AA599" s="12">
        <v>0.49565599999999999</v>
      </c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 t="s">
        <v>125</v>
      </c>
      <c r="AT599" s="12">
        <v>64.297686999999996</v>
      </c>
      <c r="AU599" s="12" t="s">
        <v>112</v>
      </c>
      <c r="AV599" s="12">
        <v>334.79937793156142</v>
      </c>
      <c r="AW599" s="12" t="s">
        <v>129</v>
      </c>
      <c r="AX599" s="12" t="s">
        <v>2539</v>
      </c>
      <c r="AY599" s="12" t="s">
        <v>2540</v>
      </c>
      <c r="AZ599" s="12" t="s">
        <v>2541</v>
      </c>
      <c r="BA599" s="12" t="s">
        <v>2542</v>
      </c>
      <c r="BB599" s="12"/>
    </row>
    <row r="600" spans="1:54" x14ac:dyDescent="0.25">
      <c r="A600" s="12"/>
      <c r="B600" s="12"/>
      <c r="C600" s="12" t="s">
        <v>121</v>
      </c>
      <c r="D600" s="12" t="s">
        <v>122</v>
      </c>
      <c r="E600" s="12"/>
      <c r="F600" s="12" t="s">
        <v>1073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>
        <v>0.43</v>
      </c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 t="s">
        <v>2574</v>
      </c>
      <c r="AT600" s="12">
        <v>2.7891499999999998</v>
      </c>
      <c r="AU600" s="12" t="s">
        <v>134</v>
      </c>
      <c r="AV600" s="12">
        <v>227.13088366555547</v>
      </c>
      <c r="AW600" s="12"/>
      <c r="AX600" s="12"/>
      <c r="AY600" s="12"/>
      <c r="AZ600" s="12"/>
      <c r="BA600" s="12"/>
      <c r="BB600" s="12"/>
    </row>
    <row r="601" spans="1:54" x14ac:dyDescent="0.25">
      <c r="A601" s="12"/>
      <c r="B601" s="12"/>
      <c r="C601" s="12" t="s">
        <v>117</v>
      </c>
      <c r="D601" s="12" t="s">
        <v>118</v>
      </c>
      <c r="E601" s="12"/>
      <c r="F601" s="12" t="s">
        <v>1074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>
        <v>7.1999999999999995E-2</v>
      </c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 t="s">
        <v>117</v>
      </c>
      <c r="AT601" s="12">
        <v>24.360264000000001</v>
      </c>
      <c r="AU601" s="12" t="s">
        <v>143</v>
      </c>
      <c r="AV601" s="12">
        <v>457.32237643155997</v>
      </c>
      <c r="AW601" s="12"/>
      <c r="AX601" s="12"/>
      <c r="AY601" s="12"/>
      <c r="AZ601" s="12"/>
      <c r="BA601" s="12"/>
      <c r="BB601" s="12"/>
    </row>
    <row r="602" spans="1:54" x14ac:dyDescent="0.25">
      <c r="A602" s="12"/>
      <c r="B602" s="12"/>
      <c r="C602" s="12" t="s">
        <v>125</v>
      </c>
      <c r="D602" s="12" t="s">
        <v>165</v>
      </c>
      <c r="E602" s="12" t="s">
        <v>1075</v>
      </c>
      <c r="F602" s="12" t="s">
        <v>1076</v>
      </c>
      <c r="G602" s="12">
        <v>0.49565599999999999</v>
      </c>
      <c r="H602" s="12">
        <v>40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>
        <v>322</v>
      </c>
      <c r="X602" s="12">
        <v>8.589828429394581</v>
      </c>
      <c r="Y602" s="12">
        <v>-24</v>
      </c>
      <c r="Z602" s="12"/>
      <c r="AA602" s="12">
        <v>0.49565599999999999</v>
      </c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 t="s">
        <v>125</v>
      </c>
      <c r="AT602" s="12">
        <v>77.894165000000001</v>
      </c>
      <c r="AU602" s="12" t="s">
        <v>112</v>
      </c>
      <c r="AV602" s="12">
        <v>348.39585593156124</v>
      </c>
      <c r="AW602" s="12" t="s">
        <v>129</v>
      </c>
      <c r="AX602" s="12" t="s">
        <v>2539</v>
      </c>
      <c r="AY602" s="12" t="s">
        <v>2540</v>
      </c>
      <c r="AZ602" s="12" t="s">
        <v>2541</v>
      </c>
      <c r="BA602" s="12" t="s">
        <v>2542</v>
      </c>
      <c r="BB602" s="12"/>
    </row>
    <row r="603" spans="1:54" x14ac:dyDescent="0.25">
      <c r="A603" s="12"/>
      <c r="B603" s="12"/>
      <c r="C603" s="12" t="s">
        <v>121</v>
      </c>
      <c r="D603" s="12" t="s">
        <v>240</v>
      </c>
      <c r="E603" s="12" t="s">
        <v>1077</v>
      </c>
      <c r="F603" s="12" t="s">
        <v>1078</v>
      </c>
      <c r="G603" s="12">
        <v>0.25</v>
      </c>
      <c r="H603" s="12">
        <v>50</v>
      </c>
      <c r="I603" s="12"/>
      <c r="J603" s="12">
        <v>1.386036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>
        <v>0.25</v>
      </c>
      <c r="AB603" s="12"/>
      <c r="AC603" s="12"/>
      <c r="AD603" s="12">
        <v>2.4820000000000002</v>
      </c>
      <c r="AE603" s="12"/>
      <c r="AF603" s="12"/>
      <c r="AG603" s="12"/>
      <c r="AH603" s="12"/>
      <c r="AI603" s="12">
        <v>1</v>
      </c>
      <c r="AJ603" s="12"/>
      <c r="AK603" s="12"/>
      <c r="AL603" s="12"/>
      <c r="AM603" s="12"/>
      <c r="AN603" s="12"/>
      <c r="AO603" s="12"/>
      <c r="AP603" s="12"/>
      <c r="AQ603" s="12"/>
      <c r="AR603" s="12"/>
      <c r="AS603" s="12" t="s">
        <v>2575</v>
      </c>
      <c r="AT603" s="12">
        <v>13.304180000000001</v>
      </c>
      <c r="AU603" s="12" t="s">
        <v>347</v>
      </c>
      <c r="AV603" s="12">
        <v>256.30223693156188</v>
      </c>
      <c r="AW603" s="12"/>
      <c r="AX603" s="12"/>
      <c r="AY603" s="12"/>
      <c r="AZ603" s="12"/>
      <c r="BA603" s="12"/>
      <c r="BB603" s="12"/>
    </row>
    <row r="604" spans="1:54" x14ac:dyDescent="0.25">
      <c r="A604" s="12"/>
      <c r="B604" s="12"/>
      <c r="C604" s="12" t="s">
        <v>117</v>
      </c>
      <c r="D604" s="12" t="s">
        <v>165</v>
      </c>
      <c r="E604" s="12"/>
      <c r="F604" s="12" t="s">
        <v>1079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>
        <v>7.1999999999999995E-2</v>
      </c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 t="s">
        <v>117</v>
      </c>
      <c r="AT604" s="12">
        <v>30.563330000000001</v>
      </c>
      <c r="AU604" s="12" t="s">
        <v>143</v>
      </c>
      <c r="AV604" s="12">
        <v>463.5254424315599</v>
      </c>
      <c r="AW604" s="12"/>
      <c r="AX604" s="12"/>
      <c r="AY604" s="12"/>
      <c r="AZ604" s="12"/>
      <c r="BA604" s="12"/>
      <c r="BB604" s="12"/>
    </row>
    <row r="605" spans="1:54" x14ac:dyDescent="0.25">
      <c r="A605" s="12"/>
      <c r="B605" s="12"/>
      <c r="C605" s="12" t="s">
        <v>201</v>
      </c>
      <c r="D605" s="12" t="s">
        <v>138</v>
      </c>
      <c r="E605" s="12" t="s">
        <v>1080</v>
      </c>
      <c r="F605" s="12" t="s">
        <v>1081</v>
      </c>
      <c r="G605" s="12">
        <v>0.25</v>
      </c>
      <c r="H605" s="12">
        <v>50</v>
      </c>
      <c r="I605" s="12"/>
      <c r="J605" s="12">
        <v>-1.4052169999999999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>
        <v>0.25</v>
      </c>
      <c r="AB605" s="12"/>
      <c r="AC605" s="12"/>
      <c r="AD605" s="12">
        <v>-9.24</v>
      </c>
      <c r="AE605" s="12"/>
      <c r="AF605" s="12"/>
      <c r="AG605" s="12"/>
      <c r="AH605" s="12"/>
      <c r="AI605" s="12">
        <v>-1</v>
      </c>
      <c r="AJ605" s="12"/>
      <c r="AK605" s="12"/>
      <c r="AL605" s="12"/>
      <c r="AM605" s="12"/>
      <c r="AN605" s="12"/>
      <c r="AO605" s="12"/>
      <c r="AP605" s="12"/>
      <c r="AQ605" s="12"/>
      <c r="AR605" s="12"/>
      <c r="AS605" s="12" t="s">
        <v>117</v>
      </c>
      <c r="AT605" s="12">
        <v>114.903396</v>
      </c>
      <c r="AU605" s="12" t="s">
        <v>141</v>
      </c>
      <c r="AV605" s="12">
        <v>547.86550843155976</v>
      </c>
      <c r="AW605" s="12"/>
      <c r="AX605" s="12"/>
      <c r="AY605" s="12"/>
      <c r="AZ605" s="12"/>
      <c r="BA605" s="12"/>
      <c r="BB605" s="12"/>
    </row>
    <row r="606" spans="1:54" x14ac:dyDescent="0.25">
      <c r="A606" s="12"/>
      <c r="B606" s="12"/>
      <c r="C606" s="12" t="s">
        <v>104</v>
      </c>
      <c r="D606" s="12" t="s">
        <v>294</v>
      </c>
      <c r="E606" s="12"/>
      <c r="F606" s="12" t="s">
        <v>1082</v>
      </c>
      <c r="G606" s="12"/>
      <c r="H606" s="12">
        <v>40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>
        <v>0</v>
      </c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 t="s">
        <v>2593</v>
      </c>
      <c r="AT606" s="12">
        <v>38.213614999999997</v>
      </c>
      <c r="AU606" s="12" t="s">
        <v>124</v>
      </c>
      <c r="AV606" s="12">
        <v>150.62161520555583</v>
      </c>
      <c r="AW606" s="12"/>
      <c r="AX606" s="12"/>
      <c r="AY606" s="12"/>
      <c r="AZ606" s="12"/>
      <c r="BA606" s="12"/>
      <c r="BB606" s="12"/>
    </row>
    <row r="607" spans="1:54" x14ac:dyDescent="0.25">
      <c r="A607" s="12"/>
      <c r="B607" s="12"/>
      <c r="C607" s="12" t="s">
        <v>117</v>
      </c>
      <c r="D607" s="12" t="s">
        <v>138</v>
      </c>
      <c r="E607" s="12" t="s">
        <v>1083</v>
      </c>
      <c r="F607" s="12" t="s">
        <v>1084</v>
      </c>
      <c r="G607" s="12">
        <v>0.25</v>
      </c>
      <c r="H607" s="12">
        <v>50</v>
      </c>
      <c r="I607" s="12"/>
      <c r="J607" s="12">
        <v>-1.9618279999999999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>
        <v>0.25</v>
      </c>
      <c r="AB607" s="12"/>
      <c r="AC607" s="12"/>
      <c r="AD607" s="12">
        <v>-12.9</v>
      </c>
      <c r="AE607" s="12"/>
      <c r="AF607" s="12"/>
      <c r="AG607" s="12"/>
      <c r="AH607" s="12"/>
      <c r="AI607" s="12">
        <v>-1</v>
      </c>
      <c r="AJ607" s="12"/>
      <c r="AK607" s="12"/>
      <c r="AL607" s="12"/>
      <c r="AM607" s="12"/>
      <c r="AN607" s="12"/>
      <c r="AO607" s="12"/>
      <c r="AP607" s="12"/>
      <c r="AQ607" s="12"/>
      <c r="AR607" s="12"/>
      <c r="AS607" s="12" t="s">
        <v>117</v>
      </c>
      <c r="AT607" s="12">
        <v>47.612395999999997</v>
      </c>
      <c r="AU607" s="12" t="s">
        <v>141</v>
      </c>
      <c r="AV607" s="12">
        <v>480.57450843155976</v>
      </c>
      <c r="AW607" s="12"/>
      <c r="AX607" s="12"/>
      <c r="AY607" s="12"/>
      <c r="AZ607" s="12"/>
      <c r="BA607" s="12"/>
      <c r="BB607" s="12"/>
    </row>
    <row r="608" spans="1:54" x14ac:dyDescent="0.25">
      <c r="A608" s="12"/>
      <c r="B608" s="12"/>
      <c r="C608" s="12" t="s">
        <v>121</v>
      </c>
      <c r="D608" s="12" t="s">
        <v>240</v>
      </c>
      <c r="E608" s="12" t="s">
        <v>1085</v>
      </c>
      <c r="F608" s="12" t="s">
        <v>1086</v>
      </c>
      <c r="G608" s="12">
        <v>0.25</v>
      </c>
      <c r="H608" s="12">
        <v>50</v>
      </c>
      <c r="I608" s="12"/>
      <c r="J608" s="12">
        <v>-3.0003470000000001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>
        <v>0.25</v>
      </c>
      <c r="AB608" s="12"/>
      <c r="AC608" s="12"/>
      <c r="AD608" s="12">
        <v>-5.3728999999999996</v>
      </c>
      <c r="AE608" s="12"/>
      <c r="AF608" s="12"/>
      <c r="AG608" s="12"/>
      <c r="AH608" s="12"/>
      <c r="AI608" s="12">
        <v>-1</v>
      </c>
      <c r="AJ608" s="12"/>
      <c r="AK608" s="12"/>
      <c r="AL608" s="12"/>
      <c r="AM608" s="12"/>
      <c r="AN608" s="12"/>
      <c r="AO608" s="12"/>
      <c r="AP608" s="12"/>
      <c r="AQ608" s="12"/>
      <c r="AR608" s="12"/>
      <c r="AS608" s="12" t="s">
        <v>2575</v>
      </c>
      <c r="AT608" s="12">
        <v>22.393629000000001</v>
      </c>
      <c r="AU608" s="12" t="s">
        <v>141</v>
      </c>
      <c r="AV608" s="12">
        <v>265.39168593156205</v>
      </c>
      <c r="AW608" s="12"/>
      <c r="AX608" s="12"/>
      <c r="AY608" s="12"/>
      <c r="AZ608" s="12"/>
      <c r="BA608" s="12"/>
      <c r="BB608" s="12"/>
    </row>
    <row r="609" spans="1:54" x14ac:dyDescent="0.25">
      <c r="A609" s="12"/>
      <c r="B609" s="12"/>
      <c r="C609" s="12" t="s">
        <v>121</v>
      </c>
      <c r="D609" s="12" t="s">
        <v>240</v>
      </c>
      <c r="E609" s="12"/>
      <c r="F609" s="12" t="s">
        <v>1087</v>
      </c>
      <c r="G609" s="12"/>
      <c r="H609" s="12">
        <v>47.5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>
        <v>0.13700000000000001</v>
      </c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 t="s">
        <v>2575</v>
      </c>
      <c r="AT609" s="12">
        <v>10.616680000000001</v>
      </c>
      <c r="AU609" s="12" t="s">
        <v>124</v>
      </c>
      <c r="AV609" s="12">
        <v>253.61473693156188</v>
      </c>
      <c r="AW609" s="12"/>
      <c r="AX609" s="12"/>
      <c r="AY609" s="12"/>
      <c r="AZ609" s="12"/>
      <c r="BA609" s="12"/>
      <c r="BB609" s="12"/>
    </row>
    <row r="610" spans="1:54" x14ac:dyDescent="0.25">
      <c r="A610" s="12"/>
      <c r="B610" s="12"/>
      <c r="C610" s="12" t="s">
        <v>234</v>
      </c>
      <c r="D610" s="12" t="s">
        <v>226</v>
      </c>
      <c r="E610" s="12" t="s">
        <v>1088</v>
      </c>
      <c r="F610" s="12" t="s">
        <v>1089</v>
      </c>
      <c r="G610" s="12">
        <v>0.4</v>
      </c>
      <c r="H610" s="12">
        <v>100</v>
      </c>
      <c r="I610" s="12"/>
      <c r="J610" s="12">
        <v>2.996702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>
        <v>0.4</v>
      </c>
      <c r="AB610" s="12"/>
      <c r="AC610" s="12"/>
      <c r="AD610" s="12">
        <v>16.7</v>
      </c>
      <c r="AE610" s="12"/>
      <c r="AF610" s="12"/>
      <c r="AG610" s="12"/>
      <c r="AH610" s="12"/>
      <c r="AI610" s="12">
        <v>1</v>
      </c>
      <c r="AJ610" s="12"/>
      <c r="AK610" s="12"/>
      <c r="AL610" s="12"/>
      <c r="AM610" s="12"/>
      <c r="AN610" s="12"/>
      <c r="AO610" s="12"/>
      <c r="AP610" s="12"/>
      <c r="AQ610" s="12"/>
      <c r="AR610" s="12"/>
      <c r="AS610" s="12" t="s">
        <v>234</v>
      </c>
      <c r="AT610" s="12">
        <v>8.6114999999999995</v>
      </c>
      <c r="AU610" s="12" t="s">
        <v>341</v>
      </c>
      <c r="AV610" s="12">
        <v>401.3177539315605</v>
      </c>
      <c r="AW610" s="12"/>
      <c r="AX610" s="12"/>
      <c r="AY610" s="12"/>
      <c r="AZ610" s="12"/>
      <c r="BA610" s="12"/>
      <c r="BB610" s="12"/>
    </row>
    <row r="611" spans="1:54" x14ac:dyDescent="0.25">
      <c r="A611" s="12"/>
      <c r="B611" s="12"/>
      <c r="C611" s="12" t="s">
        <v>125</v>
      </c>
      <c r="D611" s="12" t="s">
        <v>192</v>
      </c>
      <c r="E611" s="12" t="s">
        <v>1090</v>
      </c>
      <c r="F611" s="12" t="s">
        <v>1091</v>
      </c>
      <c r="G611" s="12">
        <v>0.32364399999999999</v>
      </c>
      <c r="H611" s="12">
        <v>40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>
        <v>322</v>
      </c>
      <c r="X611" s="12">
        <v>7.6775716528036977</v>
      </c>
      <c r="Y611" s="12">
        <v>-35</v>
      </c>
      <c r="Z611" s="12"/>
      <c r="AA611" s="12">
        <v>0.32364399999999999</v>
      </c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 t="s">
        <v>125</v>
      </c>
      <c r="AT611" s="12">
        <v>2.7545519999999999</v>
      </c>
      <c r="AU611" s="12" t="s">
        <v>112</v>
      </c>
      <c r="AV611" s="12">
        <v>273.25624293156199</v>
      </c>
      <c r="AW611" s="12" t="s">
        <v>187</v>
      </c>
      <c r="AX611" s="12" t="s">
        <v>2543</v>
      </c>
      <c r="AY611" s="12" t="s">
        <v>2544</v>
      </c>
      <c r="AZ611" s="12" t="s">
        <v>2545</v>
      </c>
      <c r="BA611" s="12" t="s">
        <v>2546</v>
      </c>
      <c r="BB611" s="12"/>
    </row>
    <row r="612" spans="1:54" x14ac:dyDescent="0.25">
      <c r="A612" s="12"/>
      <c r="B612" s="12"/>
      <c r="C612" s="12" t="s">
        <v>117</v>
      </c>
      <c r="D612" s="12" t="s">
        <v>221</v>
      </c>
      <c r="E612" s="12" t="s">
        <v>1092</v>
      </c>
      <c r="F612" s="12" t="s">
        <v>1093</v>
      </c>
      <c r="G612" s="12">
        <v>0.49565599999999999</v>
      </c>
      <c r="H612" s="12">
        <v>40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>
        <v>322</v>
      </c>
      <c r="X612" s="12">
        <v>8.589828429394581</v>
      </c>
      <c r="Y612" s="12">
        <v>-24</v>
      </c>
      <c r="Z612" s="12"/>
      <c r="AA612" s="12">
        <v>0.49565599999999999</v>
      </c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 t="s">
        <v>117</v>
      </c>
      <c r="AT612" s="12">
        <v>10.922022999999999</v>
      </c>
      <c r="AU612" s="12" t="s">
        <v>112</v>
      </c>
      <c r="AV612" s="12">
        <v>443.88413543156014</v>
      </c>
      <c r="AW612" s="12" t="s">
        <v>129</v>
      </c>
      <c r="AX612" s="12" t="s">
        <v>2539</v>
      </c>
      <c r="AY612" s="12" t="s">
        <v>2540</v>
      </c>
      <c r="AZ612" s="12" t="s">
        <v>2541</v>
      </c>
      <c r="BA612" s="12" t="s">
        <v>2542</v>
      </c>
      <c r="BB612" s="12"/>
    </row>
    <row r="613" spans="1:54" x14ac:dyDescent="0.25">
      <c r="A613" s="12"/>
      <c r="B613" s="12"/>
      <c r="C613" s="12" t="s">
        <v>125</v>
      </c>
      <c r="D613" s="12" t="s">
        <v>145</v>
      </c>
      <c r="E613" s="12"/>
      <c r="F613" s="12" t="s">
        <v>1094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>
        <v>0</v>
      </c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 t="s">
        <v>125</v>
      </c>
      <c r="AT613" s="12">
        <v>15.281478999999999</v>
      </c>
      <c r="AU613" s="12" t="s">
        <v>120</v>
      </c>
      <c r="AV613" s="12">
        <v>285.78316993156187</v>
      </c>
      <c r="AW613" s="12"/>
      <c r="AX613" s="12"/>
      <c r="AY613" s="12"/>
      <c r="AZ613" s="12"/>
      <c r="BA613" s="12"/>
      <c r="BB613" s="12"/>
    </row>
    <row r="614" spans="1:54" x14ac:dyDescent="0.25">
      <c r="A614" s="12"/>
      <c r="B614" s="12"/>
      <c r="C614" s="12" t="s">
        <v>117</v>
      </c>
      <c r="D614" s="12" t="s">
        <v>118</v>
      </c>
      <c r="E614" s="12" t="s">
        <v>1095</v>
      </c>
      <c r="F614" s="12" t="s">
        <v>1096</v>
      </c>
      <c r="G614" s="12">
        <v>0.5</v>
      </c>
      <c r="H614" s="12">
        <v>40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>
        <v>0.5</v>
      </c>
      <c r="AB614" s="12"/>
      <c r="AC614" s="12"/>
      <c r="AD614" s="12">
        <v>8</v>
      </c>
      <c r="AE614" s="12"/>
      <c r="AF614" s="12"/>
      <c r="AG614" s="12"/>
      <c r="AH614" s="12"/>
      <c r="AI614" s="12">
        <v>1</v>
      </c>
      <c r="AJ614" s="12"/>
      <c r="AK614" s="12"/>
      <c r="AL614" s="12"/>
      <c r="AM614" s="12"/>
      <c r="AN614" s="12"/>
      <c r="AO614" s="12"/>
      <c r="AP614" s="12">
        <v>0.64813200000000004</v>
      </c>
      <c r="AQ614" s="12"/>
      <c r="AR614" s="12"/>
      <c r="AS614" s="12" t="s">
        <v>117</v>
      </c>
      <c r="AT614" s="12">
        <v>21.484731</v>
      </c>
      <c r="AU614" s="12" t="s">
        <v>108</v>
      </c>
      <c r="AV614" s="12">
        <v>454.44684343156001</v>
      </c>
      <c r="AW614" s="12"/>
      <c r="AX614" s="12"/>
      <c r="AY614" s="12"/>
      <c r="AZ614" s="12"/>
      <c r="BA614" s="12"/>
      <c r="BB614" s="12"/>
    </row>
    <row r="615" spans="1:54" x14ac:dyDescent="0.25">
      <c r="A615" s="12"/>
      <c r="B615" s="12"/>
      <c r="C615" s="12" t="s">
        <v>104</v>
      </c>
      <c r="D615" s="12" t="s">
        <v>473</v>
      </c>
      <c r="E615" s="12" t="s">
        <v>1097</v>
      </c>
      <c r="F615" s="12" t="s">
        <v>1098</v>
      </c>
      <c r="G615" s="12">
        <v>0.29817100000000002</v>
      </c>
      <c r="H615" s="12">
        <v>34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>
        <v>80.5</v>
      </c>
      <c r="X615" s="12">
        <v>6.5995687038645601</v>
      </c>
      <c r="Y615" s="12">
        <v>-22.5</v>
      </c>
      <c r="Z615" s="12"/>
      <c r="AA615" s="12">
        <v>0.29817100000000002</v>
      </c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 t="s">
        <v>2593</v>
      </c>
      <c r="AT615" s="12">
        <v>33.195633000000001</v>
      </c>
      <c r="AU615" s="12" t="s">
        <v>112</v>
      </c>
      <c r="AV615" s="12">
        <v>145.60363318555582</v>
      </c>
      <c r="AW615" s="12" t="s">
        <v>113</v>
      </c>
      <c r="AX615" s="12" t="s">
        <v>2535</v>
      </c>
      <c r="AY615" s="12" t="s">
        <v>2536</v>
      </c>
      <c r="AZ615" s="12" t="s">
        <v>2537</v>
      </c>
      <c r="BA615" s="12" t="s">
        <v>2538</v>
      </c>
      <c r="BB615" s="12"/>
    </row>
    <row r="616" spans="1:54" x14ac:dyDescent="0.25">
      <c r="A616" s="12"/>
      <c r="B616" s="12"/>
      <c r="C616" s="12" t="s">
        <v>151</v>
      </c>
      <c r="D616" s="12" t="s">
        <v>1099</v>
      </c>
      <c r="E616" s="12"/>
      <c r="F616" s="12" t="s">
        <v>1100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>
        <v>0.98399999999999999</v>
      </c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 t="s">
        <v>151</v>
      </c>
      <c r="AT616" s="12">
        <v>33.969797</v>
      </c>
      <c r="AU616" s="12" t="s">
        <v>112</v>
      </c>
      <c r="AV616" s="12">
        <v>102.45999999999998</v>
      </c>
      <c r="AW616" s="12"/>
      <c r="AX616" s="12"/>
      <c r="AY616" s="12"/>
      <c r="AZ616" s="12"/>
      <c r="BA616" s="12"/>
      <c r="BB616" s="12"/>
    </row>
    <row r="617" spans="1:54" x14ac:dyDescent="0.25">
      <c r="A617" s="12"/>
      <c r="B617" s="12"/>
      <c r="C617" s="12" t="s">
        <v>104</v>
      </c>
      <c r="D617" s="12" t="s">
        <v>177</v>
      </c>
      <c r="E617" s="12" t="s">
        <v>1101</v>
      </c>
      <c r="F617" s="12" t="s">
        <v>1102</v>
      </c>
      <c r="G617" s="12">
        <v>0.175507</v>
      </c>
      <c r="H617" s="12">
        <v>34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>
        <v>80.5</v>
      </c>
      <c r="X617" s="12">
        <v>4.6015258650652111</v>
      </c>
      <c r="Y617" s="12">
        <v>-35</v>
      </c>
      <c r="Z617" s="12"/>
      <c r="AA617" s="12">
        <v>0.175507</v>
      </c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 t="s">
        <v>2593</v>
      </c>
      <c r="AT617" s="12">
        <v>2.6300319999999999</v>
      </c>
      <c r="AU617" s="12" t="s">
        <v>112</v>
      </c>
      <c r="AV617" s="12">
        <v>115.03803158555594</v>
      </c>
      <c r="AW617" s="12" t="s">
        <v>209</v>
      </c>
      <c r="AX617" s="12" t="s">
        <v>2547</v>
      </c>
      <c r="AY617" s="12" t="s">
        <v>2548</v>
      </c>
      <c r="AZ617" s="12" t="s">
        <v>2549</v>
      </c>
      <c r="BA617" s="12" t="s">
        <v>2550</v>
      </c>
      <c r="BB617" s="12"/>
    </row>
    <row r="618" spans="1:54" x14ac:dyDescent="0.25">
      <c r="A618" s="12"/>
      <c r="B618" s="12"/>
      <c r="C618" s="12" t="s">
        <v>125</v>
      </c>
      <c r="D618" s="12" t="s">
        <v>118</v>
      </c>
      <c r="E618" s="12"/>
      <c r="F618" s="12" t="s">
        <v>1103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>
        <v>0</v>
      </c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 t="s">
        <v>125</v>
      </c>
      <c r="AT618" s="12">
        <v>71.938927000000007</v>
      </c>
      <c r="AU618" s="12" t="s">
        <v>120</v>
      </c>
      <c r="AV618" s="12">
        <v>342.44061793156135</v>
      </c>
      <c r="AW618" s="12"/>
      <c r="AX618" s="12"/>
      <c r="AY618" s="12"/>
      <c r="AZ618" s="12"/>
      <c r="BA618" s="12"/>
      <c r="BB618" s="12"/>
    </row>
    <row r="619" spans="1:54" x14ac:dyDescent="0.25">
      <c r="A619" s="12"/>
      <c r="B619" s="12"/>
      <c r="C619" s="12" t="s">
        <v>117</v>
      </c>
      <c r="D619" s="12" t="s">
        <v>165</v>
      </c>
      <c r="E619" s="12" t="s">
        <v>1104</v>
      </c>
      <c r="F619" s="12" t="s">
        <v>1105</v>
      </c>
      <c r="G619" s="12">
        <v>0.49565599999999999</v>
      </c>
      <c r="H619" s="12">
        <v>40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>
        <v>322</v>
      </c>
      <c r="X619" s="12">
        <v>8.589828429394581</v>
      </c>
      <c r="Y619" s="12">
        <v>-24</v>
      </c>
      <c r="Z619" s="12"/>
      <c r="AA619" s="12">
        <v>0.49565599999999999</v>
      </c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 t="s">
        <v>117</v>
      </c>
      <c r="AT619" s="12">
        <v>25.249199999999998</v>
      </c>
      <c r="AU619" s="12" t="s">
        <v>112</v>
      </c>
      <c r="AV619" s="12">
        <v>458.21131243155992</v>
      </c>
      <c r="AW619" s="12" t="s">
        <v>129</v>
      </c>
      <c r="AX619" s="12" t="s">
        <v>2539</v>
      </c>
      <c r="AY619" s="12" t="s">
        <v>2540</v>
      </c>
      <c r="AZ619" s="12" t="s">
        <v>2541</v>
      </c>
      <c r="BA619" s="12" t="s">
        <v>2542</v>
      </c>
      <c r="BB619" s="12"/>
    </row>
    <row r="620" spans="1:54" x14ac:dyDescent="0.25">
      <c r="A620" s="12"/>
      <c r="B620" s="12"/>
      <c r="C620" s="12" t="s">
        <v>104</v>
      </c>
      <c r="D620" s="12" t="s">
        <v>109</v>
      </c>
      <c r="E620" s="12"/>
      <c r="F620" s="12" t="s">
        <v>1106</v>
      </c>
      <c r="G620" s="12"/>
      <c r="H620" s="12">
        <v>40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>
        <v>0</v>
      </c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 t="s">
        <v>2593</v>
      </c>
      <c r="AT620" s="12">
        <v>12.723917</v>
      </c>
      <c r="AU620" s="12" t="s">
        <v>124</v>
      </c>
      <c r="AV620" s="12">
        <v>125.13191712555592</v>
      </c>
      <c r="AW620" s="12"/>
      <c r="AX620" s="12"/>
      <c r="AY620" s="12"/>
      <c r="AZ620" s="12"/>
      <c r="BA620" s="12"/>
      <c r="BB620" s="12"/>
    </row>
    <row r="621" spans="1:54" x14ac:dyDescent="0.25">
      <c r="A621" s="12"/>
      <c r="B621" s="12"/>
      <c r="C621" s="12" t="s">
        <v>104</v>
      </c>
      <c r="D621" s="12" t="s">
        <v>138</v>
      </c>
      <c r="E621" s="12" t="s">
        <v>1107</v>
      </c>
      <c r="F621" s="12" t="s">
        <v>1108</v>
      </c>
      <c r="G621" s="12">
        <v>0.25</v>
      </c>
      <c r="H621" s="12">
        <v>50</v>
      </c>
      <c r="I621" s="12"/>
      <c r="J621" s="12">
        <v>-5.0571489999999999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>
        <v>0.25</v>
      </c>
      <c r="AB621" s="12"/>
      <c r="AC621" s="12"/>
      <c r="AD621" s="12">
        <v>-21.584099999999999</v>
      </c>
      <c r="AE621" s="12"/>
      <c r="AF621" s="12"/>
      <c r="AG621" s="12"/>
      <c r="AH621" s="12"/>
      <c r="AI621" s="12">
        <v>1</v>
      </c>
      <c r="AJ621" s="12"/>
      <c r="AK621" s="12"/>
      <c r="AL621" s="12"/>
      <c r="AM621" s="12"/>
      <c r="AN621" s="12"/>
      <c r="AO621" s="12"/>
      <c r="AP621" s="12"/>
      <c r="AQ621" s="12"/>
      <c r="AR621" s="12"/>
      <c r="AS621" s="12" t="s">
        <v>2593</v>
      </c>
      <c r="AT621" s="12">
        <v>84.452954000000005</v>
      </c>
      <c r="AU621" s="12" t="s">
        <v>347</v>
      </c>
      <c r="AV621" s="12">
        <v>196.86095416555551</v>
      </c>
      <c r="AW621" s="12"/>
      <c r="AX621" s="12"/>
      <c r="AY621" s="12"/>
      <c r="AZ621" s="12"/>
      <c r="BA621" s="12"/>
      <c r="BB621" s="12"/>
    </row>
    <row r="622" spans="1:54" x14ac:dyDescent="0.25">
      <c r="A622" s="12"/>
      <c r="B622" s="12"/>
      <c r="C622" s="12" t="s">
        <v>117</v>
      </c>
      <c r="D622" s="12" t="s">
        <v>126</v>
      </c>
      <c r="E622" s="12"/>
      <c r="F622" s="12" t="s">
        <v>1109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>
        <v>0</v>
      </c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 t="s">
        <v>117</v>
      </c>
      <c r="AT622" s="12">
        <v>36.577288000000003</v>
      </c>
      <c r="AU622" s="12" t="s">
        <v>120</v>
      </c>
      <c r="AV622" s="12">
        <v>469.53940043155984</v>
      </c>
      <c r="AW622" s="12"/>
      <c r="AX622" s="12"/>
      <c r="AY622" s="12"/>
      <c r="AZ622" s="12"/>
      <c r="BA622" s="12"/>
      <c r="BB622" s="12"/>
    </row>
    <row r="623" spans="1:54" x14ac:dyDescent="0.25">
      <c r="A623" s="12"/>
      <c r="B623" s="12"/>
      <c r="C623" s="12" t="s">
        <v>117</v>
      </c>
      <c r="D623" s="12" t="s">
        <v>850</v>
      </c>
      <c r="E623" s="12"/>
      <c r="F623" s="12" t="s">
        <v>1110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>
        <v>0</v>
      </c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 t="s">
        <v>117</v>
      </c>
      <c r="AT623" s="12">
        <v>24.512263999999998</v>
      </c>
      <c r="AU623" s="12" t="s">
        <v>124</v>
      </c>
      <c r="AV623" s="12">
        <v>457.47437643155996</v>
      </c>
      <c r="AW623" s="12"/>
      <c r="AX623" s="12"/>
      <c r="AY623" s="12"/>
      <c r="AZ623" s="12"/>
      <c r="BA623" s="12"/>
      <c r="BB623" s="12"/>
    </row>
    <row r="624" spans="1:54" x14ac:dyDescent="0.25">
      <c r="A624" s="12"/>
      <c r="B624" s="12"/>
      <c r="C624" s="12" t="s">
        <v>125</v>
      </c>
      <c r="D624" s="12" t="s">
        <v>171</v>
      </c>
      <c r="E624" s="12" t="s">
        <v>1111</v>
      </c>
      <c r="F624" s="12" t="s">
        <v>1112</v>
      </c>
      <c r="G624" s="12">
        <v>0.49565599999999999</v>
      </c>
      <c r="H624" s="12">
        <v>40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>
        <v>322</v>
      </c>
      <c r="X624" s="12">
        <v>8.589828429394581</v>
      </c>
      <c r="Y624" s="12">
        <v>-24</v>
      </c>
      <c r="Z624" s="12"/>
      <c r="AA624" s="12">
        <v>0.49565599999999999</v>
      </c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 t="s">
        <v>125</v>
      </c>
      <c r="AT624" s="12">
        <v>98.424408</v>
      </c>
      <c r="AU624" s="12" t="s">
        <v>112</v>
      </c>
      <c r="AV624" s="12">
        <v>368.92609893156094</v>
      </c>
      <c r="AW624" s="12" t="s">
        <v>129</v>
      </c>
      <c r="AX624" s="12" t="s">
        <v>2539</v>
      </c>
      <c r="AY624" s="12" t="s">
        <v>2540</v>
      </c>
      <c r="AZ624" s="12" t="s">
        <v>2541</v>
      </c>
      <c r="BA624" s="12" t="s">
        <v>2542</v>
      </c>
      <c r="BB624" s="12"/>
    </row>
    <row r="625" spans="1:54" x14ac:dyDescent="0.25">
      <c r="A625" s="12"/>
      <c r="B625" s="12"/>
      <c r="C625" s="12" t="s">
        <v>234</v>
      </c>
      <c r="D625" s="12" t="s">
        <v>226</v>
      </c>
      <c r="E625" s="12" t="s">
        <v>1113</v>
      </c>
      <c r="F625" s="12" t="s">
        <v>1114</v>
      </c>
      <c r="G625" s="12">
        <v>0.5</v>
      </c>
      <c r="H625" s="12">
        <v>100</v>
      </c>
      <c r="I625" s="12"/>
      <c r="J625" s="12">
        <v>-2.996702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>
        <v>0.5</v>
      </c>
      <c r="AB625" s="12"/>
      <c r="AC625" s="12"/>
      <c r="AD625" s="12">
        <v>-16.7</v>
      </c>
      <c r="AE625" s="12"/>
      <c r="AF625" s="12"/>
      <c r="AG625" s="12"/>
      <c r="AH625" s="12"/>
      <c r="AI625" s="12">
        <v>1</v>
      </c>
      <c r="AJ625" s="12"/>
      <c r="AK625" s="12"/>
      <c r="AL625" s="12"/>
      <c r="AM625" s="12"/>
      <c r="AN625" s="12"/>
      <c r="AO625" s="12"/>
      <c r="AP625" s="12"/>
      <c r="AQ625" s="12"/>
      <c r="AR625" s="12"/>
      <c r="AS625" s="12" t="s">
        <v>234</v>
      </c>
      <c r="AT625" s="12">
        <v>7.6615000000000002</v>
      </c>
      <c r="AU625" s="12" t="s">
        <v>341</v>
      </c>
      <c r="AV625" s="12">
        <v>400.36775393156057</v>
      </c>
      <c r="AW625" s="12"/>
      <c r="AX625" s="12"/>
      <c r="AY625" s="12"/>
      <c r="AZ625" s="12"/>
      <c r="BA625" s="12"/>
      <c r="BB625" s="12"/>
    </row>
    <row r="626" spans="1:54" x14ac:dyDescent="0.25">
      <c r="A626" s="12"/>
      <c r="B626" s="12"/>
      <c r="C626" s="12" t="s">
        <v>104</v>
      </c>
      <c r="D626" s="12" t="s">
        <v>256</v>
      </c>
      <c r="E626" s="12"/>
      <c r="F626" s="12" t="s">
        <v>1115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>
        <v>0</v>
      </c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 t="s">
        <v>2593</v>
      </c>
      <c r="AT626" s="12">
        <v>55.236652999999997</v>
      </c>
      <c r="AU626" s="12" t="s">
        <v>120</v>
      </c>
      <c r="AV626" s="12">
        <v>167.64465308555572</v>
      </c>
      <c r="AW626" s="12"/>
      <c r="AX626" s="12"/>
      <c r="AY626" s="12"/>
      <c r="AZ626" s="12"/>
      <c r="BA626" s="12"/>
      <c r="BB626" s="12"/>
    </row>
    <row r="627" spans="1:54" x14ac:dyDescent="0.25">
      <c r="A627" s="12"/>
      <c r="B627" s="12"/>
      <c r="C627" s="12" t="s">
        <v>151</v>
      </c>
      <c r="D627" s="12" t="s">
        <v>198</v>
      </c>
      <c r="E627" s="12"/>
      <c r="F627" s="12" t="s">
        <v>1116</v>
      </c>
      <c r="G627" s="12"/>
      <c r="H627" s="12">
        <v>150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>
        <v>0.4</v>
      </c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 t="s">
        <v>151</v>
      </c>
      <c r="AT627" s="12">
        <v>0.56669700000000001</v>
      </c>
      <c r="AU627" s="12" t="s">
        <v>154</v>
      </c>
      <c r="AV627" s="12">
        <v>69.056900147199798</v>
      </c>
      <c r="AW627" s="12"/>
      <c r="AX627" s="12"/>
      <c r="AY627" s="12"/>
      <c r="AZ627" s="12"/>
      <c r="BA627" s="12"/>
      <c r="BB627" s="12"/>
    </row>
    <row r="628" spans="1:54" x14ac:dyDescent="0.25">
      <c r="A628" s="12"/>
      <c r="B628" s="12"/>
      <c r="C628" s="12" t="s">
        <v>125</v>
      </c>
      <c r="D628" s="12" t="s">
        <v>664</v>
      </c>
      <c r="E628" s="12"/>
      <c r="F628" s="12" t="s">
        <v>1117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>
        <v>0</v>
      </c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 t="s">
        <v>125</v>
      </c>
      <c r="AT628" s="12">
        <v>84.686166999999998</v>
      </c>
      <c r="AU628" s="12" t="s">
        <v>124</v>
      </c>
      <c r="AV628" s="12">
        <v>355.18785793156115</v>
      </c>
      <c r="AW628" s="12"/>
      <c r="AX628" s="12"/>
      <c r="AY628" s="12"/>
      <c r="AZ628" s="12"/>
      <c r="BA628" s="12"/>
      <c r="BB628" s="12"/>
    </row>
    <row r="629" spans="1:54" x14ac:dyDescent="0.25">
      <c r="A629" s="12"/>
      <c r="B629" s="12"/>
      <c r="C629" s="12" t="s">
        <v>151</v>
      </c>
      <c r="D629" s="12" t="s">
        <v>198</v>
      </c>
      <c r="E629" s="12"/>
      <c r="F629" s="12" t="s">
        <v>1118</v>
      </c>
      <c r="G629" s="12"/>
      <c r="H629" s="12">
        <v>150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>
        <v>0.31648399999999999</v>
      </c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 t="s">
        <v>151</v>
      </c>
      <c r="AT629" s="12">
        <v>1.386056</v>
      </c>
      <c r="AU629" s="12" t="s">
        <v>1119</v>
      </c>
      <c r="AV629" s="12">
        <v>69.8762585871998</v>
      </c>
      <c r="AW629" s="12"/>
      <c r="AX629" s="12"/>
      <c r="AY629" s="12"/>
      <c r="AZ629" s="12"/>
      <c r="BA629" s="12"/>
      <c r="BB629" s="12"/>
    </row>
    <row r="630" spans="1:54" x14ac:dyDescent="0.25">
      <c r="A630" s="12"/>
      <c r="B630" s="12"/>
      <c r="C630" s="12" t="s">
        <v>151</v>
      </c>
      <c r="D630" s="12" t="s">
        <v>1099</v>
      </c>
      <c r="E630" s="12"/>
      <c r="F630" s="12" t="s">
        <v>1120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>
        <v>0.98399999999999999</v>
      </c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 t="s">
        <v>151</v>
      </c>
      <c r="AT630" s="12">
        <v>35.937797000000003</v>
      </c>
      <c r="AU630" s="12" t="s">
        <v>112</v>
      </c>
      <c r="AV630" s="12">
        <v>104.42799999999997</v>
      </c>
      <c r="AW630" s="12"/>
      <c r="AX630" s="12"/>
      <c r="AY630" s="12"/>
      <c r="AZ630" s="12"/>
      <c r="BA630" s="12"/>
      <c r="BB630" s="12"/>
    </row>
    <row r="631" spans="1:54" x14ac:dyDescent="0.25">
      <c r="A631" s="12"/>
      <c r="B631" s="12"/>
      <c r="C631" s="12" t="s">
        <v>104</v>
      </c>
      <c r="D631" s="12" t="s">
        <v>342</v>
      </c>
      <c r="E631" s="12" t="s">
        <v>1121</v>
      </c>
      <c r="F631" s="12" t="s">
        <v>1122</v>
      </c>
      <c r="G631" s="12">
        <v>0.29817100000000002</v>
      </c>
      <c r="H631" s="12">
        <v>34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>
        <v>80.5</v>
      </c>
      <c r="X631" s="12">
        <v>6.5995687038645601</v>
      </c>
      <c r="Y631" s="12">
        <v>-22.5</v>
      </c>
      <c r="Z631" s="12"/>
      <c r="AA631" s="12">
        <v>0.29817100000000002</v>
      </c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 t="s">
        <v>2593</v>
      </c>
      <c r="AT631" s="12">
        <v>45.542794000000001</v>
      </c>
      <c r="AU631" s="12" t="s">
        <v>112</v>
      </c>
      <c r="AV631" s="12">
        <v>157.95079422555574</v>
      </c>
      <c r="AW631" s="12" t="s">
        <v>113</v>
      </c>
      <c r="AX631" s="12" t="s">
        <v>2535</v>
      </c>
      <c r="AY631" s="12" t="s">
        <v>2536</v>
      </c>
      <c r="AZ631" s="12" t="s">
        <v>2537</v>
      </c>
      <c r="BA631" s="12" t="s">
        <v>2538</v>
      </c>
      <c r="BB631" s="12"/>
    </row>
    <row r="632" spans="1:54" x14ac:dyDescent="0.25">
      <c r="A632" s="12"/>
      <c r="B632" s="12"/>
      <c r="C632" s="12" t="s">
        <v>125</v>
      </c>
      <c r="D632" s="12" t="s">
        <v>629</v>
      </c>
      <c r="E632" s="12"/>
      <c r="F632" s="12" t="s">
        <v>1123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>
        <v>0</v>
      </c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 t="s">
        <v>125</v>
      </c>
      <c r="AT632" s="12">
        <v>103.460365</v>
      </c>
      <c r="AU632" s="12" t="s">
        <v>134</v>
      </c>
      <c r="AV632" s="12">
        <v>373.96205593156094</v>
      </c>
      <c r="AW632" s="12"/>
      <c r="AX632" s="12"/>
      <c r="AY632" s="12"/>
      <c r="AZ632" s="12"/>
      <c r="BA632" s="12"/>
      <c r="BB632" s="12"/>
    </row>
    <row r="633" spans="1:54" x14ac:dyDescent="0.25">
      <c r="A633" s="12"/>
      <c r="B633" s="12"/>
      <c r="C633" s="12" t="s">
        <v>125</v>
      </c>
      <c r="D633" s="12" t="s">
        <v>283</v>
      </c>
      <c r="E633" s="12" t="s">
        <v>1124</v>
      </c>
      <c r="F633" s="12" t="s">
        <v>1125</v>
      </c>
      <c r="G633" s="12">
        <v>0.32364399999999999</v>
      </c>
      <c r="H633" s="12">
        <v>40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>
        <v>322</v>
      </c>
      <c r="X633" s="12">
        <v>7.6775716528036977</v>
      </c>
      <c r="Y633" s="12">
        <v>-35</v>
      </c>
      <c r="Z633" s="12"/>
      <c r="AA633" s="12">
        <v>0.32364399999999999</v>
      </c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 t="s">
        <v>125</v>
      </c>
      <c r="AT633" s="12">
        <v>5.1778950000000004</v>
      </c>
      <c r="AU633" s="12" t="s">
        <v>112</v>
      </c>
      <c r="AV633" s="12">
        <v>275.67958593156192</v>
      </c>
      <c r="AW633" s="12" t="s">
        <v>187</v>
      </c>
      <c r="AX633" s="12" t="s">
        <v>2543</v>
      </c>
      <c r="AY633" s="12" t="s">
        <v>2544</v>
      </c>
      <c r="AZ633" s="12" t="s">
        <v>2545</v>
      </c>
      <c r="BA633" s="12" t="s">
        <v>2546</v>
      </c>
      <c r="BB633" s="12"/>
    </row>
    <row r="634" spans="1:54" x14ac:dyDescent="0.25">
      <c r="A634" s="12"/>
      <c r="B634" s="12"/>
      <c r="C634" s="12" t="s">
        <v>104</v>
      </c>
      <c r="D634" s="12" t="s">
        <v>715</v>
      </c>
      <c r="E634" s="12"/>
      <c r="F634" s="12" t="s">
        <v>1126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>
        <v>0</v>
      </c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 t="s">
        <v>2593</v>
      </c>
      <c r="AT634" s="12">
        <v>79.915953999999999</v>
      </c>
      <c r="AU634" s="12" t="s">
        <v>124</v>
      </c>
      <c r="AV634" s="12">
        <v>192.32395416555551</v>
      </c>
      <c r="AW634" s="12"/>
      <c r="AX634" s="12"/>
      <c r="AY634" s="12"/>
      <c r="AZ634" s="12"/>
      <c r="BA634" s="12"/>
      <c r="BB634" s="12"/>
    </row>
    <row r="635" spans="1:54" x14ac:dyDescent="0.25">
      <c r="A635" s="12"/>
      <c r="B635" s="12"/>
      <c r="C635" s="12" t="s">
        <v>151</v>
      </c>
      <c r="D635" s="12" t="s">
        <v>363</v>
      </c>
      <c r="E635" s="12"/>
      <c r="F635" s="12" t="s">
        <v>1127</v>
      </c>
      <c r="G635" s="12"/>
      <c r="H635" s="12">
        <v>30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>
        <v>0.04</v>
      </c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 t="s">
        <v>151</v>
      </c>
      <c r="AT635" s="12">
        <v>36.926079000000001</v>
      </c>
      <c r="AU635" s="12" t="s">
        <v>242</v>
      </c>
      <c r="AV635" s="12">
        <v>105.41628200755599</v>
      </c>
      <c r="AW635" s="12"/>
      <c r="AX635" s="12"/>
      <c r="AY635" s="12"/>
      <c r="AZ635" s="12"/>
      <c r="BA635" s="12"/>
      <c r="BB635" s="12"/>
    </row>
    <row r="636" spans="1:54" x14ac:dyDescent="0.25">
      <c r="A636" s="12"/>
      <c r="B636" s="12"/>
      <c r="C636" s="12" t="s">
        <v>104</v>
      </c>
      <c r="D636" s="12" t="s">
        <v>342</v>
      </c>
      <c r="E636" s="12" t="s">
        <v>1128</v>
      </c>
      <c r="F636" s="12" t="s">
        <v>1129</v>
      </c>
      <c r="G636" s="12">
        <v>0.29817100000000002</v>
      </c>
      <c r="H636" s="12">
        <v>34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>
        <v>80.5</v>
      </c>
      <c r="X636" s="12">
        <v>6.5995687038645601</v>
      </c>
      <c r="Y636" s="12">
        <v>-22.5</v>
      </c>
      <c r="Z636" s="12"/>
      <c r="AA636" s="12">
        <v>0.29817100000000002</v>
      </c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 t="s">
        <v>2593</v>
      </c>
      <c r="AT636" s="12">
        <v>43.942756000000003</v>
      </c>
      <c r="AU636" s="12" t="s">
        <v>112</v>
      </c>
      <c r="AV636" s="12">
        <v>156.35075638555577</v>
      </c>
      <c r="AW636" s="12" t="s">
        <v>113</v>
      </c>
      <c r="AX636" s="12" t="s">
        <v>2535</v>
      </c>
      <c r="AY636" s="12" t="s">
        <v>2536</v>
      </c>
      <c r="AZ636" s="12" t="s">
        <v>2537</v>
      </c>
      <c r="BA636" s="12" t="s">
        <v>2538</v>
      </c>
      <c r="BB636" s="12"/>
    </row>
    <row r="637" spans="1:54" x14ac:dyDescent="0.25">
      <c r="A637" s="12"/>
      <c r="B637" s="12"/>
      <c r="C637" s="12" t="s">
        <v>151</v>
      </c>
      <c r="D637" s="12" t="s">
        <v>1099</v>
      </c>
      <c r="E637" s="12"/>
      <c r="F637" s="12" t="s">
        <v>1130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>
        <v>0.98399999999999999</v>
      </c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 t="s">
        <v>151</v>
      </c>
      <c r="AT637" s="12">
        <v>34.953797000000002</v>
      </c>
      <c r="AU637" s="12" t="s">
        <v>112</v>
      </c>
      <c r="AV637" s="12">
        <v>103.44399999999997</v>
      </c>
      <c r="AW637" s="12"/>
      <c r="AX637" s="12"/>
      <c r="AY637" s="12"/>
      <c r="AZ637" s="12"/>
      <c r="BA637" s="12"/>
      <c r="BB637" s="12"/>
    </row>
    <row r="638" spans="1:54" x14ac:dyDescent="0.25">
      <c r="A638" s="12"/>
      <c r="B638" s="12"/>
      <c r="C638" s="12" t="s">
        <v>104</v>
      </c>
      <c r="D638" s="12" t="s">
        <v>159</v>
      </c>
      <c r="E638" s="12" t="s">
        <v>1131</v>
      </c>
      <c r="F638" s="12" t="s">
        <v>1132</v>
      </c>
      <c r="G638" s="12">
        <v>0.29817100000000002</v>
      </c>
      <c r="H638" s="12">
        <v>34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>
        <v>80.5</v>
      </c>
      <c r="X638" s="12">
        <v>6.5995687038645601</v>
      </c>
      <c r="Y638" s="12">
        <v>-48.5</v>
      </c>
      <c r="Z638" s="12"/>
      <c r="AA638" s="12">
        <v>0.29817100000000002</v>
      </c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 t="s">
        <v>2593</v>
      </c>
      <c r="AT638" s="12">
        <v>79.402642999999998</v>
      </c>
      <c r="AU638" s="12" t="s">
        <v>112</v>
      </c>
      <c r="AV638" s="12">
        <v>191.81064266555546</v>
      </c>
      <c r="AW638" s="12" t="s">
        <v>113</v>
      </c>
      <c r="AX638" s="12" t="s">
        <v>2535</v>
      </c>
      <c r="AY638" s="12" t="s">
        <v>2536</v>
      </c>
      <c r="AZ638" s="12" t="s">
        <v>2537</v>
      </c>
      <c r="BA638" s="12" t="s">
        <v>2538</v>
      </c>
      <c r="BB638" s="12"/>
    </row>
    <row r="639" spans="1:54" x14ac:dyDescent="0.25">
      <c r="A639" s="12"/>
      <c r="B639" s="12"/>
      <c r="C639" s="12" t="s">
        <v>125</v>
      </c>
      <c r="D639" s="12" t="s">
        <v>291</v>
      </c>
      <c r="E639" s="12"/>
      <c r="F639" s="12" t="s">
        <v>1133</v>
      </c>
      <c r="G639" s="12"/>
      <c r="H639" s="12">
        <v>40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>
        <v>7.1999999999999995E-2</v>
      </c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 t="s">
        <v>125</v>
      </c>
      <c r="AT639" s="12">
        <v>19.903234999999999</v>
      </c>
      <c r="AU639" s="12" t="s">
        <v>143</v>
      </c>
      <c r="AV639" s="12">
        <v>290.40492593156182</v>
      </c>
      <c r="AW639" s="12"/>
      <c r="AX639" s="12"/>
      <c r="AY639" s="12"/>
      <c r="AZ639" s="12"/>
      <c r="BA639" s="12"/>
      <c r="BB639" s="12"/>
    </row>
    <row r="640" spans="1:54" x14ac:dyDescent="0.25">
      <c r="A640" s="12"/>
      <c r="B640" s="12"/>
      <c r="C640" s="12" t="s">
        <v>104</v>
      </c>
      <c r="D640" s="12" t="s">
        <v>114</v>
      </c>
      <c r="E640" s="12"/>
      <c r="F640" s="12" t="s">
        <v>1134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>
        <v>0</v>
      </c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 t="s">
        <v>2593</v>
      </c>
      <c r="AT640" s="12">
        <v>25.372256</v>
      </c>
      <c r="AU640" s="12" t="s">
        <v>120</v>
      </c>
      <c r="AV640" s="12">
        <v>137.78025632555591</v>
      </c>
      <c r="AW640" s="12"/>
      <c r="AX640" s="12"/>
      <c r="AY640" s="12"/>
      <c r="AZ640" s="12"/>
      <c r="BA640" s="12"/>
      <c r="BB640" s="12"/>
    </row>
    <row r="641" spans="1:54" x14ac:dyDescent="0.25">
      <c r="A641" s="12"/>
      <c r="B641" s="12"/>
      <c r="C641" s="12" t="s">
        <v>125</v>
      </c>
      <c r="D641" s="12" t="s">
        <v>221</v>
      </c>
      <c r="E641" s="12"/>
      <c r="F641" s="12" t="s">
        <v>1135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>
        <v>0</v>
      </c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 t="s">
        <v>125</v>
      </c>
      <c r="AT641" s="12">
        <v>54.655600999999997</v>
      </c>
      <c r="AU641" s="12" t="s">
        <v>120</v>
      </c>
      <c r="AV641" s="12">
        <v>325.15729193156153</v>
      </c>
      <c r="AW641" s="12"/>
      <c r="AX641" s="12"/>
      <c r="AY641" s="12"/>
      <c r="AZ641" s="12"/>
      <c r="BA641" s="12"/>
      <c r="BB641" s="12"/>
    </row>
    <row r="642" spans="1:54" x14ac:dyDescent="0.25">
      <c r="A642" s="12"/>
      <c r="B642" s="12"/>
      <c r="C642" s="12" t="s">
        <v>125</v>
      </c>
      <c r="D642" s="12" t="s">
        <v>424</v>
      </c>
      <c r="E642" s="12"/>
      <c r="F642" s="12" t="s">
        <v>1136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>
        <v>0</v>
      </c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 t="s">
        <v>125</v>
      </c>
      <c r="AT642" s="12">
        <v>115.360389</v>
      </c>
      <c r="AU642" s="12" t="s">
        <v>120</v>
      </c>
      <c r="AV642" s="12">
        <v>385.8620799315608</v>
      </c>
      <c r="AW642" s="12"/>
      <c r="AX642" s="12"/>
      <c r="AY642" s="12"/>
      <c r="AZ642" s="12"/>
      <c r="BA642" s="12"/>
      <c r="BB642" s="12"/>
    </row>
    <row r="643" spans="1:54" x14ac:dyDescent="0.25">
      <c r="A643" s="12"/>
      <c r="B643" s="12"/>
      <c r="C643" s="12" t="s">
        <v>104</v>
      </c>
      <c r="D643" s="12" t="s">
        <v>473</v>
      </c>
      <c r="E643" s="12"/>
      <c r="F643" s="12" t="s">
        <v>1137</v>
      </c>
      <c r="G643" s="12"/>
      <c r="H643" s="12">
        <v>40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>
        <v>7.1999999999999995E-2</v>
      </c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 t="s">
        <v>2593</v>
      </c>
      <c r="AT643" s="12">
        <v>29.236557999999999</v>
      </c>
      <c r="AU643" s="12" t="s">
        <v>143</v>
      </c>
      <c r="AV643" s="12">
        <v>141.64455800555589</v>
      </c>
      <c r="AW643" s="12"/>
      <c r="AX643" s="12"/>
      <c r="AY643" s="12"/>
      <c r="AZ643" s="12"/>
      <c r="BA643" s="12"/>
      <c r="BB643" s="12"/>
    </row>
    <row r="644" spans="1:54" x14ac:dyDescent="0.25">
      <c r="A644" s="12"/>
      <c r="B644" s="12"/>
      <c r="C644" s="12" t="s">
        <v>201</v>
      </c>
      <c r="D644" s="12" t="s">
        <v>226</v>
      </c>
      <c r="E644" s="12"/>
      <c r="F644" s="12" t="s">
        <v>1138</v>
      </c>
      <c r="G644" s="12"/>
      <c r="H644" s="12">
        <v>100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>
        <v>7.4137999999999996E-2</v>
      </c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 t="s">
        <v>201</v>
      </c>
      <c r="AT644" s="12">
        <v>8.2811889999999995</v>
      </c>
      <c r="AU644" s="12" t="s">
        <v>124</v>
      </c>
      <c r="AV644" s="12">
        <v>565.26597331354355</v>
      </c>
      <c r="AW644" s="12"/>
      <c r="AX644" s="12"/>
      <c r="AY644" s="12"/>
      <c r="AZ644" s="12"/>
      <c r="BA644" s="12"/>
      <c r="BB644" s="12"/>
    </row>
    <row r="645" spans="1:54" x14ac:dyDescent="0.25">
      <c r="A645" s="12"/>
      <c r="B645" s="12"/>
      <c r="C645" s="12" t="s">
        <v>125</v>
      </c>
      <c r="D645" s="12" t="s">
        <v>629</v>
      </c>
      <c r="E645" s="12"/>
      <c r="F645" s="12" t="s">
        <v>1139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>
        <v>0</v>
      </c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 t="s">
        <v>125</v>
      </c>
      <c r="AT645" s="12">
        <v>103.369365</v>
      </c>
      <c r="AU645" s="12" t="s">
        <v>134</v>
      </c>
      <c r="AV645" s="12">
        <v>373.87105593156093</v>
      </c>
      <c r="AW645" s="12"/>
      <c r="AX645" s="12"/>
      <c r="AY645" s="12"/>
      <c r="AZ645" s="12"/>
      <c r="BA645" s="12"/>
      <c r="BB645" s="12"/>
    </row>
    <row r="646" spans="1:54" x14ac:dyDescent="0.25">
      <c r="A646" s="12"/>
      <c r="B646" s="12"/>
      <c r="C646" s="12" t="s">
        <v>125</v>
      </c>
      <c r="D646" s="12" t="s">
        <v>171</v>
      </c>
      <c r="E646" s="12" t="s">
        <v>1140</v>
      </c>
      <c r="F646" s="12" t="s">
        <v>1141</v>
      </c>
      <c r="G646" s="12">
        <v>0.49565599999999999</v>
      </c>
      <c r="H646" s="12">
        <v>40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>
        <v>322</v>
      </c>
      <c r="X646" s="12">
        <v>8.589828429394581</v>
      </c>
      <c r="Y646" s="12">
        <v>-24</v>
      </c>
      <c r="Z646" s="12"/>
      <c r="AA646" s="12">
        <v>0.49565599999999999</v>
      </c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 t="s">
        <v>125</v>
      </c>
      <c r="AT646" s="12">
        <v>97.829234999999997</v>
      </c>
      <c r="AU646" s="12" t="s">
        <v>112</v>
      </c>
      <c r="AV646" s="12">
        <v>368.33092593156096</v>
      </c>
      <c r="AW646" s="12" t="s">
        <v>129</v>
      </c>
      <c r="AX646" s="12" t="s">
        <v>2539</v>
      </c>
      <c r="AY646" s="12" t="s">
        <v>2540</v>
      </c>
      <c r="AZ646" s="12" t="s">
        <v>2541</v>
      </c>
      <c r="BA646" s="12" t="s">
        <v>2542</v>
      </c>
      <c r="BB646" s="12"/>
    </row>
    <row r="647" spans="1:54" x14ac:dyDescent="0.25">
      <c r="A647" s="12"/>
      <c r="B647" s="12"/>
      <c r="C647" s="12" t="s">
        <v>104</v>
      </c>
      <c r="D647" s="12" t="s">
        <v>188</v>
      </c>
      <c r="E647" s="12" t="s">
        <v>1142</v>
      </c>
      <c r="F647" s="12" t="s">
        <v>1143</v>
      </c>
      <c r="G647" s="12">
        <v>0.29817100000000002</v>
      </c>
      <c r="H647" s="12">
        <v>34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>
        <v>80.5</v>
      </c>
      <c r="X647" s="12">
        <v>6.5995687038645601</v>
      </c>
      <c r="Y647" s="12">
        <v>-22.5</v>
      </c>
      <c r="Z647" s="12"/>
      <c r="AA647" s="12">
        <v>0.29817100000000002</v>
      </c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 t="s">
        <v>2593</v>
      </c>
      <c r="AT647" s="12">
        <v>52.710594999999998</v>
      </c>
      <c r="AU647" s="12" t="s">
        <v>112</v>
      </c>
      <c r="AV647" s="12">
        <v>165.11859474555567</v>
      </c>
      <c r="AW647" s="12" t="s">
        <v>113</v>
      </c>
      <c r="AX647" s="12" t="s">
        <v>2535</v>
      </c>
      <c r="AY647" s="12" t="s">
        <v>2536</v>
      </c>
      <c r="AZ647" s="12" t="s">
        <v>2537</v>
      </c>
      <c r="BA647" s="12" t="s">
        <v>2538</v>
      </c>
      <c r="BB647" s="12"/>
    </row>
    <row r="648" spans="1:54" x14ac:dyDescent="0.25">
      <c r="A648" s="12"/>
      <c r="B648" s="12"/>
      <c r="C648" s="12" t="s">
        <v>234</v>
      </c>
      <c r="D648" s="12" t="s">
        <v>226</v>
      </c>
      <c r="E648" s="12" t="s">
        <v>1144</v>
      </c>
      <c r="F648" s="12" t="s">
        <v>1145</v>
      </c>
      <c r="G648" s="12">
        <v>2.3374999999999999</v>
      </c>
      <c r="H648" s="12">
        <v>40</v>
      </c>
      <c r="I648" s="12">
        <v>45</v>
      </c>
      <c r="J648" s="12"/>
      <c r="K648" s="12"/>
      <c r="L648" s="12"/>
      <c r="M648" s="12">
        <v>12.5</v>
      </c>
      <c r="N648" s="12">
        <v>12.5</v>
      </c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>
        <v>2.3374999999999999</v>
      </c>
      <c r="AB648" s="12"/>
      <c r="AC648" s="12"/>
      <c r="AD648" s="12"/>
      <c r="AE648" s="12"/>
      <c r="AF648" s="12"/>
      <c r="AG648" s="12"/>
      <c r="AH648" s="12"/>
      <c r="AI648" s="12">
        <v>1</v>
      </c>
      <c r="AJ648" s="12"/>
      <c r="AK648" s="12"/>
      <c r="AL648" s="12"/>
      <c r="AM648" s="12"/>
      <c r="AN648" s="12"/>
      <c r="AO648" s="12"/>
      <c r="AP648" s="12"/>
      <c r="AQ648" s="12">
        <v>40</v>
      </c>
      <c r="AR648" s="12">
        <v>100</v>
      </c>
      <c r="AS648" s="12" t="s">
        <v>234</v>
      </c>
      <c r="AT648" s="12">
        <v>19.961107999999999</v>
      </c>
      <c r="AU648" s="12" t="s">
        <v>338</v>
      </c>
      <c r="AV648" s="12">
        <v>412.66736243156032</v>
      </c>
      <c r="AW648" s="12"/>
      <c r="AX648" s="12"/>
      <c r="AY648" s="12"/>
      <c r="AZ648" s="12"/>
      <c r="BA648" s="12"/>
      <c r="BB648" s="12">
        <v>2.3374999999999999</v>
      </c>
    </row>
    <row r="649" spans="1:54" x14ac:dyDescent="0.25">
      <c r="A649" s="12"/>
      <c r="B649" s="12"/>
      <c r="C649" s="12" t="s">
        <v>125</v>
      </c>
      <c r="D649" s="12" t="s">
        <v>275</v>
      </c>
      <c r="E649" s="12"/>
      <c r="F649" s="12" t="s">
        <v>1146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>
        <v>0</v>
      </c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 t="s">
        <v>125</v>
      </c>
      <c r="AT649" s="12">
        <v>23.583883</v>
      </c>
      <c r="AU649" s="12" t="s">
        <v>124</v>
      </c>
      <c r="AV649" s="12">
        <v>294.08557393156178</v>
      </c>
      <c r="AW649" s="12"/>
      <c r="AX649" s="12"/>
      <c r="AY649" s="12"/>
      <c r="AZ649" s="12"/>
      <c r="BA649" s="12"/>
      <c r="BB649" s="12"/>
    </row>
    <row r="650" spans="1:54" x14ac:dyDescent="0.25">
      <c r="A650" s="12"/>
      <c r="B650" s="12"/>
      <c r="C650" s="12" t="s">
        <v>125</v>
      </c>
      <c r="D650" s="12" t="s">
        <v>168</v>
      </c>
      <c r="E650" s="12"/>
      <c r="F650" s="12" t="s">
        <v>1147</v>
      </c>
      <c r="G650" s="12"/>
      <c r="H650" s="12">
        <v>40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>
        <v>7.1999999999999995E-2</v>
      </c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 t="s">
        <v>125</v>
      </c>
      <c r="AT650" s="12">
        <v>60.173903000000003</v>
      </c>
      <c r="AU650" s="12" t="s">
        <v>143</v>
      </c>
      <c r="AV650" s="12">
        <v>330.67559393156148</v>
      </c>
      <c r="AW650" s="12"/>
      <c r="AX650" s="12"/>
      <c r="AY650" s="12"/>
      <c r="AZ650" s="12"/>
      <c r="BA650" s="12"/>
      <c r="BB650" s="12"/>
    </row>
    <row r="651" spans="1:54" x14ac:dyDescent="0.25">
      <c r="A651" s="12"/>
      <c r="B651" s="12"/>
      <c r="C651" s="12" t="s">
        <v>104</v>
      </c>
      <c r="D651" s="12" t="s">
        <v>105</v>
      </c>
      <c r="E651" s="12"/>
      <c r="F651" s="12" t="s">
        <v>1148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>
        <v>0</v>
      </c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 t="s">
        <v>2593</v>
      </c>
      <c r="AT651" s="12">
        <v>17.002106000000001</v>
      </c>
      <c r="AU651" s="12" t="s">
        <v>120</v>
      </c>
      <c r="AV651" s="12">
        <v>129.410105965556</v>
      </c>
      <c r="AW651" s="12"/>
      <c r="AX651" s="12"/>
      <c r="AY651" s="12"/>
      <c r="AZ651" s="12"/>
      <c r="BA651" s="12"/>
      <c r="BB651" s="12"/>
    </row>
    <row r="652" spans="1:54" x14ac:dyDescent="0.25">
      <c r="A652" s="12"/>
      <c r="B652" s="12"/>
      <c r="C652" s="12" t="s">
        <v>125</v>
      </c>
      <c r="D652" s="12" t="s">
        <v>469</v>
      </c>
      <c r="E652" s="12"/>
      <c r="F652" s="12" t="s">
        <v>1149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>
        <v>7.1999999999999995E-2</v>
      </c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 t="s">
        <v>125</v>
      </c>
      <c r="AT652" s="12">
        <v>11.489939</v>
      </c>
      <c r="AU652" s="12" t="s">
        <v>143</v>
      </c>
      <c r="AV652" s="12">
        <v>281.99162993156187</v>
      </c>
      <c r="AW652" s="12"/>
      <c r="AX652" s="12"/>
      <c r="AY652" s="12"/>
      <c r="AZ652" s="12"/>
      <c r="BA652" s="12"/>
      <c r="BB652" s="12"/>
    </row>
    <row r="653" spans="1:54" x14ac:dyDescent="0.25">
      <c r="A653" s="12"/>
      <c r="B653" s="12"/>
      <c r="C653" s="12" t="s">
        <v>104</v>
      </c>
      <c r="D653" s="12" t="s">
        <v>206</v>
      </c>
      <c r="E653" s="12"/>
      <c r="F653" s="12" t="s">
        <v>1150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>
        <v>0</v>
      </c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 t="s">
        <v>2593</v>
      </c>
      <c r="AT653" s="12">
        <v>7.1250070000000001</v>
      </c>
      <c r="AU653" s="12" t="s">
        <v>120</v>
      </c>
      <c r="AV653" s="12">
        <v>119.53300676555592</v>
      </c>
      <c r="AW653" s="12"/>
      <c r="AX653" s="12"/>
      <c r="AY653" s="12"/>
      <c r="AZ653" s="12"/>
      <c r="BA653" s="12"/>
      <c r="BB653" s="12"/>
    </row>
    <row r="654" spans="1:54" x14ac:dyDescent="0.25">
      <c r="A654" s="12"/>
      <c r="B654" s="12"/>
      <c r="C654" s="12" t="s">
        <v>151</v>
      </c>
      <c r="D654" s="12" t="s">
        <v>152</v>
      </c>
      <c r="E654" s="12"/>
      <c r="F654" s="12" t="s">
        <v>1151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>
        <v>0</v>
      </c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 t="s">
        <v>151</v>
      </c>
      <c r="AT654" s="12">
        <v>22.080373999999999</v>
      </c>
      <c r="AU654" s="12" t="s">
        <v>134</v>
      </c>
      <c r="AV654" s="12">
        <v>90.570577336999932</v>
      </c>
      <c r="AW654" s="12"/>
      <c r="AX654" s="12"/>
      <c r="AY654" s="12"/>
      <c r="AZ654" s="12"/>
      <c r="BA654" s="12"/>
      <c r="BB654" s="12"/>
    </row>
    <row r="655" spans="1:54" x14ac:dyDescent="0.25">
      <c r="A655" s="12"/>
      <c r="B655" s="12"/>
      <c r="C655" s="12" t="s">
        <v>104</v>
      </c>
      <c r="D655" s="12" t="s">
        <v>294</v>
      </c>
      <c r="E655" s="12" t="s">
        <v>1152</v>
      </c>
      <c r="F655" s="12" t="s">
        <v>1153</v>
      </c>
      <c r="G655" s="12">
        <v>0.29817100000000002</v>
      </c>
      <c r="H655" s="12">
        <v>34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>
        <v>80.5</v>
      </c>
      <c r="X655" s="12">
        <v>6.5995687038645601</v>
      </c>
      <c r="Y655" s="12">
        <v>-48.5</v>
      </c>
      <c r="Z655" s="12"/>
      <c r="AA655" s="12">
        <v>0.29817100000000002</v>
      </c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 t="s">
        <v>2593</v>
      </c>
      <c r="AT655" s="12">
        <v>35.970294000000003</v>
      </c>
      <c r="AU655" s="12" t="s">
        <v>112</v>
      </c>
      <c r="AV655" s="12">
        <v>148.37829402555585</v>
      </c>
      <c r="AW655" s="12" t="s">
        <v>113</v>
      </c>
      <c r="AX655" s="12" t="s">
        <v>2535</v>
      </c>
      <c r="AY655" s="12" t="s">
        <v>2536</v>
      </c>
      <c r="AZ655" s="12" t="s">
        <v>2537</v>
      </c>
      <c r="BA655" s="12" t="s">
        <v>2538</v>
      </c>
      <c r="BB655" s="12"/>
    </row>
    <row r="656" spans="1:54" x14ac:dyDescent="0.25">
      <c r="A656" s="12"/>
      <c r="B656" s="12"/>
      <c r="C656" s="12" t="s">
        <v>117</v>
      </c>
      <c r="D656" s="12" t="s">
        <v>126</v>
      </c>
      <c r="E656" s="12"/>
      <c r="F656" s="12" t="s">
        <v>1154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>
        <v>0</v>
      </c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 t="s">
        <v>117</v>
      </c>
      <c r="AT656" s="12">
        <v>33.485613000000001</v>
      </c>
      <c r="AU656" s="12" t="s">
        <v>120</v>
      </c>
      <c r="AV656" s="12">
        <v>466.44772543155983</v>
      </c>
      <c r="AW656" s="12"/>
      <c r="AX656" s="12"/>
      <c r="AY656" s="12"/>
      <c r="AZ656" s="12"/>
      <c r="BA656" s="12"/>
      <c r="BB656" s="12"/>
    </row>
    <row r="657" spans="1:54" x14ac:dyDescent="0.25">
      <c r="A657" s="12"/>
      <c r="B657" s="12"/>
      <c r="C657" s="12" t="s">
        <v>104</v>
      </c>
      <c r="D657" s="12" t="s">
        <v>206</v>
      </c>
      <c r="E657" s="12" t="s">
        <v>1155</v>
      </c>
      <c r="F657" s="12" t="s">
        <v>1156</v>
      </c>
      <c r="G657" s="12">
        <v>0.175507</v>
      </c>
      <c r="H657" s="12">
        <v>34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>
        <v>80.5</v>
      </c>
      <c r="X657" s="12">
        <v>5.6117419818012957</v>
      </c>
      <c r="Y657" s="12">
        <v>-35</v>
      </c>
      <c r="Z657" s="12"/>
      <c r="AA657" s="12">
        <v>0.175507</v>
      </c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 t="s">
        <v>2593</v>
      </c>
      <c r="AT657" s="12">
        <v>7.8169139999999997</v>
      </c>
      <c r="AU657" s="12" t="s">
        <v>112</v>
      </c>
      <c r="AV657" s="12">
        <v>120.22491410555591</v>
      </c>
      <c r="AW657" s="12" t="s">
        <v>209</v>
      </c>
      <c r="AX657" s="12" t="s">
        <v>2547</v>
      </c>
      <c r="AY657" s="12" t="s">
        <v>2548</v>
      </c>
      <c r="AZ657" s="12" t="s">
        <v>2549</v>
      </c>
      <c r="BA657" s="12" t="s">
        <v>2550</v>
      </c>
      <c r="BB657" s="12"/>
    </row>
    <row r="658" spans="1:54" x14ac:dyDescent="0.25">
      <c r="A658" s="12"/>
      <c r="B658" s="12"/>
      <c r="C658" s="12" t="s">
        <v>104</v>
      </c>
      <c r="D658" s="12" t="s">
        <v>138</v>
      </c>
      <c r="E658" s="12"/>
      <c r="F658" s="12" t="s">
        <v>1157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>
        <v>0</v>
      </c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 t="s">
        <v>2593</v>
      </c>
      <c r="AT658" s="12">
        <v>85.728954000000002</v>
      </c>
      <c r="AU658" s="12" t="s">
        <v>134</v>
      </c>
      <c r="AV658" s="12">
        <v>198.13695416555555</v>
      </c>
      <c r="AW658" s="12"/>
      <c r="AX658" s="12"/>
      <c r="AY658" s="12"/>
      <c r="AZ658" s="12"/>
      <c r="BA658" s="12"/>
      <c r="BB658" s="12"/>
    </row>
    <row r="659" spans="1:54" x14ac:dyDescent="0.25">
      <c r="A659" s="12"/>
      <c r="B659" s="12"/>
      <c r="C659" s="12" t="s">
        <v>104</v>
      </c>
      <c r="D659" s="12" t="s">
        <v>138</v>
      </c>
      <c r="E659" s="12"/>
      <c r="F659" s="12" t="s">
        <v>1158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>
        <v>0</v>
      </c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 t="s">
        <v>2593</v>
      </c>
      <c r="AT659" s="12">
        <v>85.637953999999993</v>
      </c>
      <c r="AU659" s="12" t="s">
        <v>134</v>
      </c>
      <c r="AV659" s="12">
        <v>198.04595416555554</v>
      </c>
      <c r="AW659" s="12"/>
      <c r="AX659" s="12"/>
      <c r="AY659" s="12"/>
      <c r="AZ659" s="12"/>
      <c r="BA659" s="12"/>
      <c r="BB659" s="12"/>
    </row>
    <row r="660" spans="1:54" x14ac:dyDescent="0.25">
      <c r="A660" s="12"/>
      <c r="B660" s="12"/>
      <c r="C660" s="12" t="s">
        <v>117</v>
      </c>
      <c r="D660" s="12" t="s">
        <v>138</v>
      </c>
      <c r="E660" s="12"/>
      <c r="F660" s="12" t="s">
        <v>1159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>
        <v>0</v>
      </c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 t="s">
        <v>117</v>
      </c>
      <c r="AT660" s="12">
        <v>111.62955100000001</v>
      </c>
      <c r="AU660" s="12" t="s">
        <v>134</v>
      </c>
      <c r="AV660" s="12">
        <v>544.5916634315596</v>
      </c>
      <c r="AW660" s="12"/>
      <c r="AX660" s="12"/>
      <c r="AY660" s="12"/>
      <c r="AZ660" s="12"/>
      <c r="BA660" s="12"/>
      <c r="BB660" s="12"/>
    </row>
    <row r="661" spans="1:54" x14ac:dyDescent="0.25">
      <c r="A661" s="12"/>
      <c r="B661" s="12"/>
      <c r="C661" s="12" t="s">
        <v>121</v>
      </c>
      <c r="D661" s="12" t="s">
        <v>122</v>
      </c>
      <c r="E661" s="12"/>
      <c r="F661" s="12" t="s">
        <v>1160</v>
      </c>
      <c r="G661" s="12"/>
      <c r="H661" s="12">
        <v>47.5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>
        <v>0.13700000000000001</v>
      </c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 t="s">
        <v>2574</v>
      </c>
      <c r="AT661" s="12">
        <v>12.694051999999999</v>
      </c>
      <c r="AU661" s="12" t="s">
        <v>124</v>
      </c>
      <c r="AV661" s="12">
        <v>237.03578566555544</v>
      </c>
      <c r="AW661" s="12"/>
      <c r="AX661" s="12"/>
      <c r="AY661" s="12"/>
      <c r="AZ661" s="12"/>
      <c r="BA661" s="12"/>
      <c r="BB661" s="12"/>
    </row>
    <row r="662" spans="1:54" x14ac:dyDescent="0.25">
      <c r="A662" s="12"/>
      <c r="B662" s="12"/>
      <c r="C662" s="12" t="s">
        <v>117</v>
      </c>
      <c r="D662" s="12" t="s">
        <v>138</v>
      </c>
      <c r="E662" s="12"/>
      <c r="F662" s="12" t="s">
        <v>1161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>
        <v>0</v>
      </c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 t="s">
        <v>117</v>
      </c>
      <c r="AT662" s="12">
        <v>111.538551</v>
      </c>
      <c r="AU662" s="12" t="s">
        <v>134</v>
      </c>
      <c r="AV662" s="12">
        <v>544.50066343155959</v>
      </c>
      <c r="AW662" s="12"/>
      <c r="AX662" s="12"/>
      <c r="AY662" s="12"/>
      <c r="AZ662" s="12"/>
      <c r="BA662" s="12"/>
      <c r="BB662" s="12"/>
    </row>
    <row r="663" spans="1:54" x14ac:dyDescent="0.25">
      <c r="A663" s="12"/>
      <c r="B663" s="12"/>
      <c r="C663" s="12" t="s">
        <v>201</v>
      </c>
      <c r="D663" s="12" t="s">
        <v>138</v>
      </c>
      <c r="E663" s="12" t="s">
        <v>1162</v>
      </c>
      <c r="F663" s="12" t="s">
        <v>1163</v>
      </c>
      <c r="G663" s="12">
        <v>0.25</v>
      </c>
      <c r="H663" s="12">
        <v>50</v>
      </c>
      <c r="I663" s="12"/>
      <c r="J663" s="12">
        <v>3.1632579999999999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>
        <v>0.25</v>
      </c>
      <c r="AB663" s="12"/>
      <c r="AC663" s="12"/>
      <c r="AD663" s="12">
        <v>20.8</v>
      </c>
      <c r="AE663" s="12"/>
      <c r="AF663" s="12"/>
      <c r="AG663" s="12"/>
      <c r="AH663" s="12"/>
      <c r="AI663" s="12">
        <v>1</v>
      </c>
      <c r="AJ663" s="12"/>
      <c r="AK663" s="12"/>
      <c r="AL663" s="12"/>
      <c r="AM663" s="12"/>
      <c r="AN663" s="12"/>
      <c r="AO663" s="12"/>
      <c r="AP663" s="12"/>
      <c r="AQ663" s="12"/>
      <c r="AR663" s="12"/>
      <c r="AS663" s="12" t="s">
        <v>117</v>
      </c>
      <c r="AT663" s="12">
        <v>122.96167199999999</v>
      </c>
      <c r="AU663" s="12" t="s">
        <v>347</v>
      </c>
      <c r="AV663" s="12">
        <v>555.92378443155962</v>
      </c>
      <c r="AW663" s="12"/>
      <c r="AX663" s="12"/>
      <c r="AY663" s="12"/>
      <c r="AZ663" s="12"/>
      <c r="BA663" s="12"/>
      <c r="BB663" s="12"/>
    </row>
    <row r="664" spans="1:54" x14ac:dyDescent="0.25">
      <c r="A664" s="12"/>
      <c r="B664" s="12"/>
      <c r="C664" s="12" t="s">
        <v>151</v>
      </c>
      <c r="D664" s="12" t="s">
        <v>363</v>
      </c>
      <c r="E664" s="12"/>
      <c r="F664" s="12" t="s">
        <v>1164</v>
      </c>
      <c r="G664" s="12"/>
      <c r="H664" s="12">
        <v>30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>
        <v>0.2337562</v>
      </c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 t="s">
        <v>151</v>
      </c>
      <c r="AT664" s="12">
        <v>36.789200999999998</v>
      </c>
      <c r="AU664" s="12" t="s">
        <v>183</v>
      </c>
      <c r="AV664" s="12">
        <v>105.27940390755599</v>
      </c>
      <c r="AW664" s="12"/>
      <c r="AX664" s="12"/>
      <c r="AY664" s="12"/>
      <c r="AZ664" s="12"/>
      <c r="BA664" s="12"/>
      <c r="BB664" s="12"/>
    </row>
    <row r="665" spans="1:54" x14ac:dyDescent="0.25">
      <c r="A665" s="12"/>
      <c r="B665" s="12"/>
      <c r="C665" s="12" t="s">
        <v>104</v>
      </c>
      <c r="D665" s="12" t="s">
        <v>256</v>
      </c>
      <c r="E665" s="12" t="s">
        <v>1165</v>
      </c>
      <c r="F665" s="12" t="s">
        <v>1166</v>
      </c>
      <c r="G665" s="12">
        <v>0.5</v>
      </c>
      <c r="H665" s="12">
        <v>40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>
        <v>0.5</v>
      </c>
      <c r="AB665" s="12"/>
      <c r="AC665" s="12"/>
      <c r="AD665" s="12">
        <v>7</v>
      </c>
      <c r="AE665" s="12"/>
      <c r="AF665" s="12"/>
      <c r="AG665" s="12"/>
      <c r="AH665" s="12"/>
      <c r="AI665" s="12">
        <v>1</v>
      </c>
      <c r="AJ665" s="12"/>
      <c r="AK665" s="12"/>
      <c r="AL665" s="12"/>
      <c r="AM665" s="12"/>
      <c r="AN665" s="12"/>
      <c r="AO665" s="12"/>
      <c r="AP665" s="12">
        <v>0.94731699999999996</v>
      </c>
      <c r="AQ665" s="12"/>
      <c r="AR665" s="12"/>
      <c r="AS665" s="12" t="s">
        <v>2593</v>
      </c>
      <c r="AT665" s="12">
        <v>57.712904999999999</v>
      </c>
      <c r="AU665" s="12" t="s">
        <v>108</v>
      </c>
      <c r="AV665" s="12">
        <v>170.12090476555568</v>
      </c>
      <c r="AW665" s="12"/>
      <c r="AX665" s="12"/>
      <c r="AY665" s="12"/>
      <c r="AZ665" s="12"/>
      <c r="BA665" s="12"/>
      <c r="BB665" s="12"/>
    </row>
    <row r="666" spans="1:54" x14ac:dyDescent="0.25">
      <c r="A666" s="12"/>
      <c r="B666" s="12"/>
      <c r="C666" s="12" t="s">
        <v>125</v>
      </c>
      <c r="D666" s="12" t="s">
        <v>145</v>
      </c>
      <c r="E666" s="12"/>
      <c r="F666" s="12" t="s">
        <v>1167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>
        <v>0</v>
      </c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 t="s">
        <v>125</v>
      </c>
      <c r="AT666" s="12">
        <v>13.301012999999999</v>
      </c>
      <c r="AU666" s="12" t="s">
        <v>120</v>
      </c>
      <c r="AV666" s="12">
        <v>283.80270393156184</v>
      </c>
      <c r="AW666" s="12"/>
      <c r="AX666" s="12"/>
      <c r="AY666" s="12"/>
      <c r="AZ666" s="12"/>
      <c r="BA666" s="12"/>
      <c r="BB666" s="12"/>
    </row>
    <row r="667" spans="1:54" x14ac:dyDescent="0.25">
      <c r="A667" s="12"/>
      <c r="B667" s="12"/>
      <c r="C667" s="12" t="s">
        <v>125</v>
      </c>
      <c r="D667" s="12" t="s">
        <v>424</v>
      </c>
      <c r="E667" s="12" t="s">
        <v>1168</v>
      </c>
      <c r="F667" s="12" t="s">
        <v>1169</v>
      </c>
      <c r="G667" s="12">
        <v>0.49565599999999999</v>
      </c>
      <c r="H667" s="12">
        <v>40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>
        <v>322</v>
      </c>
      <c r="X667" s="12">
        <v>8.589828429394581</v>
      </c>
      <c r="Y667" s="12">
        <v>-24</v>
      </c>
      <c r="Z667" s="12"/>
      <c r="AA667" s="12">
        <v>0.49565599999999999</v>
      </c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 t="s">
        <v>125</v>
      </c>
      <c r="AT667" s="12">
        <v>112.020886</v>
      </c>
      <c r="AU667" s="12" t="s">
        <v>112</v>
      </c>
      <c r="AV667" s="12">
        <v>382.52257693156076</v>
      </c>
      <c r="AW667" s="12" t="s">
        <v>129</v>
      </c>
      <c r="AX667" s="12" t="s">
        <v>2539</v>
      </c>
      <c r="AY667" s="12" t="s">
        <v>2540</v>
      </c>
      <c r="AZ667" s="12" t="s">
        <v>2541</v>
      </c>
      <c r="BA667" s="12" t="s">
        <v>2542</v>
      </c>
      <c r="BB667" s="12"/>
    </row>
    <row r="668" spans="1:54" x14ac:dyDescent="0.25">
      <c r="A668" s="12"/>
      <c r="B668" s="12"/>
      <c r="C668" s="12" t="s">
        <v>125</v>
      </c>
      <c r="D668" s="12" t="s">
        <v>221</v>
      </c>
      <c r="E668" s="12"/>
      <c r="F668" s="12" t="s">
        <v>1170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>
        <v>0</v>
      </c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 t="s">
        <v>125</v>
      </c>
      <c r="AT668" s="12">
        <v>56.441119999999998</v>
      </c>
      <c r="AU668" s="12" t="s">
        <v>120</v>
      </c>
      <c r="AV668" s="12">
        <v>326.9428109315615</v>
      </c>
      <c r="AW668" s="12"/>
      <c r="AX668" s="12"/>
      <c r="AY668" s="12"/>
      <c r="AZ668" s="12"/>
      <c r="BA668" s="12"/>
      <c r="BB668" s="12"/>
    </row>
    <row r="669" spans="1:54" x14ac:dyDescent="0.25">
      <c r="A669" s="12"/>
      <c r="B669" s="12"/>
      <c r="C669" s="12" t="s">
        <v>151</v>
      </c>
      <c r="D669" s="12" t="s">
        <v>363</v>
      </c>
      <c r="E669" s="12"/>
      <c r="F669" s="12" t="s">
        <v>1171</v>
      </c>
      <c r="G669" s="12"/>
      <c r="H669" s="12">
        <v>40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>
        <v>0.226187</v>
      </c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 t="s">
        <v>151</v>
      </c>
      <c r="AT669" s="12">
        <v>42.009604000000003</v>
      </c>
      <c r="AU669" s="12" t="s">
        <v>1172</v>
      </c>
      <c r="AV669" s="12">
        <v>110.49980689755596</v>
      </c>
      <c r="AW669" s="12"/>
      <c r="AX669" s="12"/>
      <c r="AY669" s="12"/>
      <c r="AZ669" s="12"/>
      <c r="BA669" s="12"/>
      <c r="BB669" s="12"/>
    </row>
    <row r="670" spans="1:54" x14ac:dyDescent="0.25">
      <c r="A670" s="12"/>
      <c r="B670" s="12"/>
      <c r="C670" s="12" t="s">
        <v>125</v>
      </c>
      <c r="D670" s="12" t="s">
        <v>245</v>
      </c>
      <c r="E670" s="12" t="s">
        <v>1173</v>
      </c>
      <c r="F670" s="12" t="s">
        <v>1174</v>
      </c>
      <c r="G670" s="12">
        <v>0.49565599999999999</v>
      </c>
      <c r="H670" s="12">
        <v>40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>
        <v>322</v>
      </c>
      <c r="X670" s="12">
        <v>8.589828429394581</v>
      </c>
      <c r="Y670" s="12">
        <v>-24</v>
      </c>
      <c r="Z670" s="12"/>
      <c r="AA670" s="12">
        <v>0.49565599999999999</v>
      </c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 t="s">
        <v>125</v>
      </c>
      <c r="AT670" s="12">
        <v>118.223952</v>
      </c>
      <c r="AU670" s="12" t="s">
        <v>112</v>
      </c>
      <c r="AV670" s="12">
        <v>388.72564293156069</v>
      </c>
      <c r="AW670" s="12" t="s">
        <v>129</v>
      </c>
      <c r="AX670" s="12" t="s">
        <v>2539</v>
      </c>
      <c r="AY670" s="12" t="s">
        <v>2540</v>
      </c>
      <c r="AZ670" s="12" t="s">
        <v>2541</v>
      </c>
      <c r="BA670" s="12" t="s">
        <v>2542</v>
      </c>
      <c r="BB670" s="12"/>
    </row>
    <row r="671" spans="1:54" x14ac:dyDescent="0.25">
      <c r="A671" s="12"/>
      <c r="B671" s="12"/>
      <c r="C671" s="12" t="s">
        <v>104</v>
      </c>
      <c r="D671" s="12" t="s">
        <v>109</v>
      </c>
      <c r="E671" s="12"/>
      <c r="F671" s="12" t="s">
        <v>1175</v>
      </c>
      <c r="G671" s="12"/>
      <c r="H671" s="12">
        <v>40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>
        <v>0</v>
      </c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 t="s">
        <v>2593</v>
      </c>
      <c r="AT671" s="12">
        <v>14.721643</v>
      </c>
      <c r="AU671" s="12" t="s">
        <v>124</v>
      </c>
      <c r="AV671" s="12">
        <v>127.12964296555593</v>
      </c>
      <c r="AW671" s="12"/>
      <c r="AX671" s="12"/>
      <c r="AY671" s="12"/>
      <c r="AZ671" s="12"/>
      <c r="BA671" s="12"/>
      <c r="BB671" s="12"/>
    </row>
    <row r="672" spans="1:54" x14ac:dyDescent="0.25">
      <c r="A672" s="12"/>
      <c r="B672" s="12"/>
      <c r="C672" s="12" t="s">
        <v>104</v>
      </c>
      <c r="D672" s="12" t="s">
        <v>138</v>
      </c>
      <c r="E672" s="12"/>
      <c r="F672" s="12" t="s">
        <v>1176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>
        <v>0</v>
      </c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 t="s">
        <v>2593</v>
      </c>
      <c r="AT672" s="12">
        <v>93.178972999999999</v>
      </c>
      <c r="AU672" s="12" t="s">
        <v>124</v>
      </c>
      <c r="AV672" s="12">
        <v>205.58697316555549</v>
      </c>
      <c r="AW672" s="12"/>
      <c r="AX672" s="12"/>
      <c r="AY672" s="12"/>
      <c r="AZ672" s="12"/>
      <c r="BA672" s="12"/>
      <c r="BB672" s="12"/>
    </row>
    <row r="673" spans="1:54" x14ac:dyDescent="0.25">
      <c r="A673" s="12"/>
      <c r="B673" s="12"/>
      <c r="C673" s="12" t="s">
        <v>104</v>
      </c>
      <c r="D673" s="12" t="s">
        <v>109</v>
      </c>
      <c r="E673" s="12" t="s">
        <v>1177</v>
      </c>
      <c r="F673" s="12" t="s">
        <v>1178</v>
      </c>
      <c r="G673" s="12">
        <v>0.5</v>
      </c>
      <c r="H673" s="12">
        <v>40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>
        <v>0.5</v>
      </c>
      <c r="AB673" s="12"/>
      <c r="AC673" s="12"/>
      <c r="AD673" s="12">
        <v>5</v>
      </c>
      <c r="AE673" s="12"/>
      <c r="AF673" s="12"/>
      <c r="AG673" s="12"/>
      <c r="AH673" s="12"/>
      <c r="AI673" s="12">
        <v>1</v>
      </c>
      <c r="AJ673" s="12"/>
      <c r="AK673" s="12"/>
      <c r="AL673" s="12"/>
      <c r="AM673" s="12"/>
      <c r="AN673" s="12"/>
      <c r="AO673" s="12"/>
      <c r="AP673" s="12">
        <v>1.9113169999999999</v>
      </c>
      <c r="AQ673" s="12"/>
      <c r="AR673" s="12"/>
      <c r="AS673" s="12" t="s">
        <v>2593</v>
      </c>
      <c r="AT673" s="12">
        <v>11.108207</v>
      </c>
      <c r="AU673" s="12" t="s">
        <v>108</v>
      </c>
      <c r="AV673" s="12">
        <v>123.51620728555591</v>
      </c>
      <c r="AW673" s="12"/>
      <c r="AX673" s="12"/>
      <c r="AY673" s="12"/>
      <c r="AZ673" s="12"/>
      <c r="BA673" s="12"/>
      <c r="BB673" s="12"/>
    </row>
    <row r="674" spans="1:54" x14ac:dyDescent="0.25">
      <c r="A674" s="12"/>
      <c r="B674" s="12"/>
      <c r="C674" s="12" t="s">
        <v>125</v>
      </c>
      <c r="D674" s="12" t="s">
        <v>254</v>
      </c>
      <c r="E674" s="12" t="s">
        <v>1179</v>
      </c>
      <c r="F674" s="12" t="s">
        <v>1180</v>
      </c>
      <c r="G674" s="12">
        <v>0.49565599999999999</v>
      </c>
      <c r="H674" s="12">
        <v>40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322</v>
      </c>
      <c r="X674" s="12">
        <v>8.589828429394581</v>
      </c>
      <c r="Y674" s="12">
        <v>-24</v>
      </c>
      <c r="Z674" s="12"/>
      <c r="AA674" s="12">
        <v>0.49565599999999999</v>
      </c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 t="s">
        <v>125</v>
      </c>
      <c r="AT674" s="12">
        <v>95.908190000000005</v>
      </c>
      <c r="AU674" s="12" t="s">
        <v>112</v>
      </c>
      <c r="AV674" s="12">
        <v>366.40988093156102</v>
      </c>
      <c r="AW674" s="12" t="s">
        <v>129</v>
      </c>
      <c r="AX674" s="12" t="s">
        <v>2539</v>
      </c>
      <c r="AY674" s="12" t="s">
        <v>2540</v>
      </c>
      <c r="AZ674" s="12" t="s">
        <v>2541</v>
      </c>
      <c r="BA674" s="12" t="s">
        <v>2542</v>
      </c>
      <c r="BB674" s="12"/>
    </row>
    <row r="675" spans="1:54" x14ac:dyDescent="0.25">
      <c r="A675" s="12"/>
      <c r="B675" s="12"/>
      <c r="C675" s="12" t="s">
        <v>121</v>
      </c>
      <c r="D675" s="12" t="s">
        <v>240</v>
      </c>
      <c r="E675" s="12" t="s">
        <v>1181</v>
      </c>
      <c r="F675" s="12" t="s">
        <v>1182</v>
      </c>
      <c r="G675" s="12">
        <v>0.25</v>
      </c>
      <c r="H675" s="12">
        <v>50</v>
      </c>
      <c r="I675" s="12"/>
      <c r="J675" s="12">
        <v>-6.3431179999999996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>
        <v>0.25</v>
      </c>
      <c r="AB675" s="12"/>
      <c r="AC675" s="12"/>
      <c r="AD675" s="12">
        <v>-11.359</v>
      </c>
      <c r="AE675" s="12"/>
      <c r="AF675" s="12"/>
      <c r="AG675" s="12"/>
      <c r="AH675" s="12"/>
      <c r="AI675" s="12">
        <v>1</v>
      </c>
      <c r="AJ675" s="12"/>
      <c r="AK675" s="12"/>
      <c r="AL675" s="12"/>
      <c r="AM675" s="12"/>
      <c r="AN675" s="12"/>
      <c r="AO675" s="12"/>
      <c r="AP675" s="12"/>
      <c r="AQ675" s="12"/>
      <c r="AR675" s="12"/>
      <c r="AS675" s="12" t="s">
        <v>2575</v>
      </c>
      <c r="AT675" s="12">
        <v>26.842628999999999</v>
      </c>
      <c r="AU675" s="12" t="s">
        <v>347</v>
      </c>
      <c r="AV675" s="12">
        <v>269.84068593156195</v>
      </c>
      <c r="AW675" s="12"/>
      <c r="AX675" s="12"/>
      <c r="AY675" s="12"/>
      <c r="AZ675" s="12"/>
      <c r="BA675" s="12"/>
      <c r="BB675" s="12"/>
    </row>
    <row r="676" spans="1:54" x14ac:dyDescent="0.25">
      <c r="A676" s="12"/>
      <c r="B676" s="12"/>
      <c r="C676" s="12" t="s">
        <v>121</v>
      </c>
      <c r="D676" s="12" t="s">
        <v>240</v>
      </c>
      <c r="E676" s="12"/>
      <c r="F676" s="12" t="s">
        <v>1183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>
        <v>0</v>
      </c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 t="s">
        <v>2575</v>
      </c>
      <c r="AT676" s="12">
        <v>17.425965999999999</v>
      </c>
      <c r="AU676" s="12" t="s">
        <v>183</v>
      </c>
      <c r="AV676" s="12">
        <v>260.42402293156186</v>
      </c>
      <c r="AW676" s="12"/>
      <c r="AX676" s="12"/>
      <c r="AY676" s="12"/>
      <c r="AZ676" s="12"/>
      <c r="BA676" s="12"/>
      <c r="BB676" s="12"/>
    </row>
    <row r="677" spans="1:54" x14ac:dyDescent="0.25">
      <c r="A677" s="12"/>
      <c r="B677" s="12"/>
      <c r="C677" s="12" t="s">
        <v>125</v>
      </c>
      <c r="D677" s="12" t="s">
        <v>351</v>
      </c>
      <c r="E677" s="12"/>
      <c r="F677" s="12" t="s">
        <v>1184</v>
      </c>
      <c r="G677" s="12"/>
      <c r="H677" s="12">
        <v>40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>
        <v>7.1999999999999995E-2</v>
      </c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 t="s">
        <v>125</v>
      </c>
      <c r="AT677" s="12">
        <v>39.806474999999999</v>
      </c>
      <c r="AU677" s="12" t="s">
        <v>143</v>
      </c>
      <c r="AV677" s="12">
        <v>310.30816593156169</v>
      </c>
      <c r="AW677" s="12"/>
      <c r="AX677" s="12"/>
      <c r="AY677" s="12"/>
      <c r="AZ677" s="12"/>
      <c r="BA677" s="12"/>
      <c r="BB677" s="12"/>
    </row>
    <row r="678" spans="1:54" x14ac:dyDescent="0.25">
      <c r="A678" s="12"/>
      <c r="B678" s="12"/>
      <c r="C678" s="12" t="s">
        <v>201</v>
      </c>
      <c r="D678" s="12" t="s">
        <v>138</v>
      </c>
      <c r="E678" s="12"/>
      <c r="F678" s="12" t="s">
        <v>1185</v>
      </c>
      <c r="G678" s="12"/>
      <c r="H678" s="12">
        <v>50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>
        <v>0.2</v>
      </c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 t="s">
        <v>117</v>
      </c>
      <c r="AT678" s="12">
        <v>113.728396</v>
      </c>
      <c r="AU678" s="12" t="s">
        <v>239</v>
      </c>
      <c r="AV678" s="12">
        <v>546.69050843155969</v>
      </c>
      <c r="AW678" s="12"/>
      <c r="AX678" s="12"/>
      <c r="AY678" s="12"/>
      <c r="AZ678" s="12"/>
      <c r="BA678" s="12"/>
      <c r="BB678" s="12"/>
    </row>
    <row r="679" spans="1:54" x14ac:dyDescent="0.25">
      <c r="A679" s="12"/>
      <c r="B679" s="12"/>
      <c r="C679" s="12" t="s">
        <v>117</v>
      </c>
      <c r="D679" s="12" t="s">
        <v>138</v>
      </c>
      <c r="E679" s="12"/>
      <c r="F679" s="12" t="s">
        <v>1186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>
        <v>0</v>
      </c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 t="s">
        <v>117</v>
      </c>
      <c r="AT679" s="12">
        <v>105.121551</v>
      </c>
      <c r="AU679" s="12" t="s">
        <v>124</v>
      </c>
      <c r="AV679" s="12">
        <v>538.08366343155967</v>
      </c>
      <c r="AW679" s="12"/>
      <c r="AX679" s="12"/>
      <c r="AY679" s="12"/>
      <c r="AZ679" s="12"/>
      <c r="BA679" s="12"/>
      <c r="BB679" s="12"/>
    </row>
    <row r="680" spans="1:54" x14ac:dyDescent="0.25">
      <c r="A680" s="12"/>
      <c r="B680" s="12"/>
      <c r="C680" s="12" t="s">
        <v>125</v>
      </c>
      <c r="D680" s="12" t="s">
        <v>259</v>
      </c>
      <c r="E680" s="12"/>
      <c r="F680" s="12" t="s">
        <v>1187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>
        <v>7.1999999999999995E-2</v>
      </c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 t="s">
        <v>125</v>
      </c>
      <c r="AT680" s="12">
        <v>31.393179</v>
      </c>
      <c r="AU680" s="12" t="s">
        <v>143</v>
      </c>
      <c r="AV680" s="12">
        <v>301.89486993156174</v>
      </c>
      <c r="AW680" s="12"/>
      <c r="AX680" s="12"/>
      <c r="AY680" s="12"/>
      <c r="AZ680" s="12"/>
      <c r="BA680" s="12"/>
      <c r="BB680" s="12"/>
    </row>
    <row r="681" spans="1:54" x14ac:dyDescent="0.25">
      <c r="A681" s="12"/>
      <c r="B681" s="12"/>
      <c r="C681" s="12" t="s">
        <v>234</v>
      </c>
      <c r="D681" s="12" t="s">
        <v>480</v>
      </c>
      <c r="E681" s="12"/>
      <c r="F681" s="12" t="s">
        <v>1188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>
        <v>7.1999999999999995E-2</v>
      </c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 t="s">
        <v>234</v>
      </c>
      <c r="AT681" s="12">
        <v>25.466512000000002</v>
      </c>
      <c r="AU681" s="12" t="s">
        <v>143</v>
      </c>
      <c r="AV681" s="12">
        <v>418.17276643156032</v>
      </c>
      <c r="AW681" s="12"/>
      <c r="AX681" s="12"/>
      <c r="AY681" s="12"/>
      <c r="AZ681" s="12"/>
      <c r="BA681" s="12"/>
      <c r="BB681" s="12"/>
    </row>
    <row r="682" spans="1:54" x14ac:dyDescent="0.25">
      <c r="A682" s="12"/>
      <c r="B682" s="12"/>
      <c r="C682" s="12" t="s">
        <v>121</v>
      </c>
      <c r="D682" s="12" t="s">
        <v>122</v>
      </c>
      <c r="E682" s="12"/>
      <c r="F682" s="12" t="s">
        <v>1189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>
        <v>0</v>
      </c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 t="s">
        <v>2574</v>
      </c>
      <c r="AT682" s="12">
        <v>14.110207000000001</v>
      </c>
      <c r="AU682" s="12" t="s">
        <v>124</v>
      </c>
      <c r="AV682" s="12">
        <v>238.45194066555547</v>
      </c>
      <c r="AW682" s="12"/>
      <c r="AX682" s="12"/>
      <c r="AY682" s="12"/>
      <c r="AZ682" s="12"/>
      <c r="BA682" s="12"/>
      <c r="BB682" s="12"/>
    </row>
    <row r="683" spans="1:54" x14ac:dyDescent="0.25">
      <c r="A683" s="12"/>
      <c r="B683" s="12"/>
      <c r="C683" s="12" t="s">
        <v>151</v>
      </c>
      <c r="D683" s="12" t="s">
        <v>152</v>
      </c>
      <c r="E683" s="12"/>
      <c r="F683" s="12" t="s">
        <v>1190</v>
      </c>
      <c r="G683" s="12"/>
      <c r="H683" s="12">
        <v>150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>
        <v>0.2</v>
      </c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 t="s">
        <v>151</v>
      </c>
      <c r="AT683" s="12">
        <v>9.1466969999999996</v>
      </c>
      <c r="AU683" s="12" t="s">
        <v>349</v>
      </c>
      <c r="AV683" s="12">
        <v>77.636900267199849</v>
      </c>
      <c r="AW683" s="12"/>
      <c r="AX683" s="12"/>
      <c r="AY683" s="12"/>
      <c r="AZ683" s="12"/>
      <c r="BA683" s="12"/>
      <c r="BB683" s="12"/>
    </row>
    <row r="684" spans="1:54" x14ac:dyDescent="0.25">
      <c r="A684" s="12"/>
      <c r="B684" s="12"/>
      <c r="C684" s="12" t="s">
        <v>151</v>
      </c>
      <c r="D684" s="12" t="s">
        <v>152</v>
      </c>
      <c r="E684" s="12"/>
      <c r="F684" s="12" t="s">
        <v>1191</v>
      </c>
      <c r="G684" s="12"/>
      <c r="H684" s="12">
        <v>150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>
        <v>0.2</v>
      </c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 t="s">
        <v>151</v>
      </c>
      <c r="AT684" s="12">
        <v>8.5666969999999996</v>
      </c>
      <c r="AU684" s="12" t="s">
        <v>349</v>
      </c>
      <c r="AV684" s="12">
        <v>77.05690026719985</v>
      </c>
      <c r="AW684" s="12"/>
      <c r="AX684" s="12"/>
      <c r="AY684" s="12"/>
      <c r="AZ684" s="12"/>
      <c r="BA684" s="12"/>
      <c r="BB684" s="12"/>
    </row>
    <row r="685" spans="1:54" x14ac:dyDescent="0.25">
      <c r="A685" s="12"/>
      <c r="B685" s="12"/>
      <c r="C685" s="12" t="s">
        <v>104</v>
      </c>
      <c r="D685" s="12" t="s">
        <v>114</v>
      </c>
      <c r="E685" s="12"/>
      <c r="F685" s="12" t="s">
        <v>1192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>
        <v>0</v>
      </c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 t="s">
        <v>2593</v>
      </c>
      <c r="AT685" s="12">
        <v>23.37453</v>
      </c>
      <c r="AU685" s="12" t="s">
        <v>120</v>
      </c>
      <c r="AV685" s="12">
        <v>135.78253048555595</v>
      </c>
      <c r="AW685" s="12"/>
      <c r="AX685" s="12"/>
      <c r="AY685" s="12"/>
      <c r="AZ685" s="12"/>
      <c r="BA685" s="12"/>
      <c r="BB685" s="12"/>
    </row>
    <row r="686" spans="1:54" x14ac:dyDescent="0.25">
      <c r="A686" s="12"/>
      <c r="B686" s="12"/>
      <c r="C686" s="12" t="s">
        <v>125</v>
      </c>
      <c r="D686" s="12" t="s">
        <v>168</v>
      </c>
      <c r="E686" s="12"/>
      <c r="F686" s="12" t="s">
        <v>1193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>
        <v>7.1999999999999995E-2</v>
      </c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 t="s">
        <v>125</v>
      </c>
      <c r="AT686" s="12">
        <v>65.924969000000004</v>
      </c>
      <c r="AU686" s="12" t="s">
        <v>143</v>
      </c>
      <c r="AV686" s="12">
        <v>336.4266599315614</v>
      </c>
      <c r="AW686" s="12"/>
      <c r="AX686" s="12"/>
      <c r="AY686" s="12"/>
      <c r="AZ686" s="12"/>
      <c r="BA686" s="12"/>
      <c r="BB686" s="12"/>
    </row>
    <row r="687" spans="1:54" x14ac:dyDescent="0.25">
      <c r="A687" s="12"/>
      <c r="B687" s="12"/>
      <c r="C687" s="12" t="s">
        <v>117</v>
      </c>
      <c r="D687" s="12" t="s">
        <v>126</v>
      </c>
      <c r="E687" s="12"/>
      <c r="F687" s="12" t="s">
        <v>1194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>
        <v>0</v>
      </c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 t="s">
        <v>117</v>
      </c>
      <c r="AT687" s="12">
        <v>31.700094</v>
      </c>
      <c r="AU687" s="12" t="s">
        <v>120</v>
      </c>
      <c r="AV687" s="12">
        <v>464.66220643155987</v>
      </c>
      <c r="AW687" s="12"/>
      <c r="AX687" s="12"/>
      <c r="AY687" s="12"/>
      <c r="AZ687" s="12"/>
      <c r="BA687" s="12"/>
      <c r="BB687" s="12"/>
    </row>
    <row r="688" spans="1:54" x14ac:dyDescent="0.25">
      <c r="A688" s="12"/>
      <c r="B688" s="12"/>
      <c r="C688" s="12" t="s">
        <v>121</v>
      </c>
      <c r="D688" s="12" t="s">
        <v>122</v>
      </c>
      <c r="E688" s="12"/>
      <c r="F688" s="12" t="s">
        <v>1195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>
        <v>0</v>
      </c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 t="s">
        <v>2573</v>
      </c>
      <c r="AT688" s="12">
        <v>5.309895</v>
      </c>
      <c r="AU688" s="12" t="s">
        <v>183</v>
      </c>
      <c r="AV688" s="12">
        <v>220.68838366555548</v>
      </c>
      <c r="AW688" s="12"/>
      <c r="AX688" s="12"/>
      <c r="AY688" s="12"/>
      <c r="AZ688" s="12"/>
      <c r="BA688" s="12"/>
      <c r="BB688" s="12"/>
    </row>
    <row r="689" spans="1:54" x14ac:dyDescent="0.25">
      <c r="A689" s="12"/>
      <c r="B689" s="12"/>
      <c r="C689" s="12" t="s">
        <v>125</v>
      </c>
      <c r="D689" s="12" t="s">
        <v>184</v>
      </c>
      <c r="E689" s="12"/>
      <c r="F689" s="12" t="s">
        <v>1196</v>
      </c>
      <c r="G689" s="12"/>
      <c r="H689" s="12">
        <v>40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>
        <v>7.1999999999999995E-2</v>
      </c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 t="s">
        <v>125</v>
      </c>
      <c r="AT689" s="12">
        <v>35.825826999999997</v>
      </c>
      <c r="AU689" s="12" t="s">
        <v>143</v>
      </c>
      <c r="AV689" s="12">
        <v>306.32751793156172</v>
      </c>
      <c r="AW689" s="12"/>
      <c r="AX689" s="12"/>
      <c r="AY689" s="12"/>
      <c r="AZ689" s="12"/>
      <c r="BA689" s="12"/>
      <c r="BB689" s="12"/>
    </row>
    <row r="690" spans="1:54" x14ac:dyDescent="0.25">
      <c r="A690" s="12"/>
      <c r="B690" s="12"/>
      <c r="C690" s="12" t="s">
        <v>121</v>
      </c>
      <c r="D690" s="12" t="s">
        <v>240</v>
      </c>
      <c r="E690" s="12" t="s">
        <v>1197</v>
      </c>
      <c r="F690" s="12" t="s">
        <v>1198</v>
      </c>
      <c r="G690" s="12">
        <v>0.25</v>
      </c>
      <c r="H690" s="12">
        <v>50</v>
      </c>
      <c r="I690" s="12"/>
      <c r="J690" s="12">
        <v>2.9656690000000001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>
        <v>0.25</v>
      </c>
      <c r="AB690" s="12"/>
      <c r="AC690" s="12"/>
      <c r="AD690" s="12">
        <v>5.3108000000000004</v>
      </c>
      <c r="AE690" s="12"/>
      <c r="AF690" s="12"/>
      <c r="AG690" s="12"/>
      <c r="AH690" s="12"/>
      <c r="AI690" s="12">
        <v>1</v>
      </c>
      <c r="AJ690" s="12"/>
      <c r="AK690" s="12"/>
      <c r="AL690" s="12"/>
      <c r="AM690" s="12"/>
      <c r="AN690" s="12"/>
      <c r="AO690" s="12"/>
      <c r="AP690" s="12"/>
      <c r="AQ690" s="12"/>
      <c r="AR690" s="12"/>
      <c r="AS690" s="12" t="s">
        <v>2575</v>
      </c>
      <c r="AT690" s="12">
        <v>23.643629000000001</v>
      </c>
      <c r="AU690" s="12" t="s">
        <v>347</v>
      </c>
      <c r="AV690" s="12">
        <v>266.64168593156205</v>
      </c>
      <c r="AW690" s="12"/>
      <c r="AX690" s="12"/>
      <c r="AY690" s="12"/>
      <c r="AZ690" s="12"/>
      <c r="BA690" s="12"/>
      <c r="BB690" s="12"/>
    </row>
    <row r="691" spans="1:54" x14ac:dyDescent="0.25">
      <c r="A691" s="12"/>
      <c r="B691" s="12"/>
      <c r="C691" s="12" t="s">
        <v>104</v>
      </c>
      <c r="D691" s="12" t="s">
        <v>138</v>
      </c>
      <c r="E691" s="12" t="s">
        <v>1199</v>
      </c>
      <c r="F691" s="12" t="s">
        <v>1200</v>
      </c>
      <c r="G691" s="12">
        <v>0.25</v>
      </c>
      <c r="H691" s="12">
        <v>50</v>
      </c>
      <c r="I691" s="12"/>
      <c r="J691" s="12">
        <v>5.4626749999999999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>
        <v>0.25</v>
      </c>
      <c r="AB691" s="12"/>
      <c r="AC691" s="12"/>
      <c r="AD691" s="12">
        <v>23.314900000000002</v>
      </c>
      <c r="AE691" s="12"/>
      <c r="AF691" s="12"/>
      <c r="AG691" s="12"/>
      <c r="AH691" s="12"/>
      <c r="AI691" s="12">
        <v>-1</v>
      </c>
      <c r="AJ691" s="12"/>
      <c r="AK691" s="12"/>
      <c r="AL691" s="12"/>
      <c r="AM691" s="12"/>
      <c r="AN691" s="12"/>
      <c r="AO691" s="12"/>
      <c r="AP691" s="12"/>
      <c r="AQ691" s="12"/>
      <c r="AR691" s="12"/>
      <c r="AS691" s="12" t="s">
        <v>2593</v>
      </c>
      <c r="AT691" s="12">
        <v>82.554953999999995</v>
      </c>
      <c r="AU691" s="12" t="s">
        <v>141</v>
      </c>
      <c r="AV691" s="12">
        <v>194.96295416555552</v>
      </c>
      <c r="AW691" s="12"/>
      <c r="AX691" s="12"/>
      <c r="AY691" s="12"/>
      <c r="AZ691" s="12"/>
      <c r="BA691" s="12"/>
      <c r="BB691" s="12"/>
    </row>
    <row r="692" spans="1:54" x14ac:dyDescent="0.25">
      <c r="A692" s="12"/>
      <c r="B692" s="12"/>
      <c r="C692" s="12" t="s">
        <v>117</v>
      </c>
      <c r="D692" s="12" t="s">
        <v>221</v>
      </c>
      <c r="E692" s="12" t="s">
        <v>1201</v>
      </c>
      <c r="F692" s="12" t="s">
        <v>1202</v>
      </c>
      <c r="G692" s="12">
        <v>0.49565599999999999</v>
      </c>
      <c r="H692" s="12">
        <v>40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>
        <v>322</v>
      </c>
      <c r="X692" s="12">
        <v>8.589828429394581</v>
      </c>
      <c r="Y692" s="12">
        <v>-24</v>
      </c>
      <c r="Z692" s="12"/>
      <c r="AA692" s="12">
        <v>0.49565599999999999</v>
      </c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 t="s">
        <v>117</v>
      </c>
      <c r="AT692" s="12">
        <v>11.517196</v>
      </c>
      <c r="AU692" s="12" t="s">
        <v>112</v>
      </c>
      <c r="AV692" s="12">
        <v>444.47930843156013</v>
      </c>
      <c r="AW692" s="12" t="s">
        <v>129</v>
      </c>
      <c r="AX692" s="12" t="s">
        <v>2539</v>
      </c>
      <c r="AY692" s="12" t="s">
        <v>2540</v>
      </c>
      <c r="AZ692" s="12" t="s">
        <v>2541</v>
      </c>
      <c r="BA692" s="12" t="s">
        <v>2542</v>
      </c>
      <c r="BB692" s="12"/>
    </row>
    <row r="693" spans="1:54" x14ac:dyDescent="0.25">
      <c r="A693" s="12"/>
      <c r="B693" s="12"/>
      <c r="C693" s="12" t="s">
        <v>151</v>
      </c>
      <c r="D693" s="12" t="s">
        <v>363</v>
      </c>
      <c r="E693" s="12"/>
      <c r="F693" s="12" t="s">
        <v>1203</v>
      </c>
      <c r="G693" s="12"/>
      <c r="H693" s="12">
        <v>40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>
        <v>0.13689599999999999</v>
      </c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 t="s">
        <v>151</v>
      </c>
      <c r="AT693" s="12">
        <v>40.951338999999997</v>
      </c>
      <c r="AU693" s="12" t="s">
        <v>124</v>
      </c>
      <c r="AV693" s="12">
        <v>109.44154202355595</v>
      </c>
      <c r="AW693" s="12"/>
      <c r="AX693" s="12"/>
      <c r="AY693" s="12"/>
      <c r="AZ693" s="12"/>
      <c r="BA693" s="12"/>
      <c r="BB693" s="12"/>
    </row>
    <row r="694" spans="1:54" x14ac:dyDescent="0.25">
      <c r="A694" s="12"/>
      <c r="B694" s="12"/>
      <c r="C694" s="12" t="s">
        <v>125</v>
      </c>
      <c r="D694" s="12" t="s">
        <v>1204</v>
      </c>
      <c r="E694" s="12"/>
      <c r="F694" s="12" t="s">
        <v>1205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>
        <v>0</v>
      </c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 t="s">
        <v>125</v>
      </c>
      <c r="AT694" s="12">
        <v>7.6612910000000003</v>
      </c>
      <c r="AU694" s="12" t="s">
        <v>124</v>
      </c>
      <c r="AV694" s="12">
        <v>278.16298193156189</v>
      </c>
      <c r="AW694" s="12"/>
      <c r="AX694" s="12"/>
      <c r="AY694" s="12"/>
      <c r="AZ694" s="12"/>
      <c r="BA694" s="12"/>
      <c r="BB694" s="12"/>
    </row>
    <row r="695" spans="1:54" x14ac:dyDescent="0.25">
      <c r="A695" s="12"/>
      <c r="B695" s="12"/>
      <c r="C695" s="12" t="s">
        <v>121</v>
      </c>
      <c r="D695" s="12" t="s">
        <v>122</v>
      </c>
      <c r="E695" s="12"/>
      <c r="F695" s="12" t="s">
        <v>1206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>
        <v>0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 t="s">
        <v>2574</v>
      </c>
      <c r="AT695" s="12">
        <v>7.3333779999999997</v>
      </c>
      <c r="AU695" s="12" t="s">
        <v>124</v>
      </c>
      <c r="AV695" s="12">
        <v>231.67511166555551</v>
      </c>
      <c r="AW695" s="12"/>
      <c r="AX695" s="12"/>
      <c r="AY695" s="12"/>
      <c r="AZ695" s="12"/>
      <c r="BA695" s="12"/>
      <c r="BB695" s="12"/>
    </row>
    <row r="696" spans="1:54" x14ac:dyDescent="0.25">
      <c r="A696" s="12"/>
      <c r="B696" s="12"/>
      <c r="C696" s="12" t="s">
        <v>151</v>
      </c>
      <c r="D696" s="12" t="s">
        <v>252</v>
      </c>
      <c r="E696" s="12"/>
      <c r="F696" s="12" t="s">
        <v>1207</v>
      </c>
      <c r="G696" s="12"/>
      <c r="H696" s="12">
        <v>120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>
        <v>1</v>
      </c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>
        <v>120</v>
      </c>
      <c r="AR696" s="12">
        <v>150</v>
      </c>
      <c r="AS696" s="12" t="s">
        <v>151</v>
      </c>
      <c r="AT696" s="12">
        <v>1.0916969999999999</v>
      </c>
      <c r="AU696" s="12" t="s">
        <v>338</v>
      </c>
      <c r="AV696" s="12">
        <v>69.581900280205801</v>
      </c>
      <c r="AW696" s="12"/>
      <c r="AX696" s="12"/>
      <c r="AY696" s="12"/>
      <c r="AZ696" s="12"/>
      <c r="BA696" s="12"/>
      <c r="BB696" s="12"/>
    </row>
    <row r="697" spans="1:54" x14ac:dyDescent="0.25">
      <c r="A697" s="12"/>
      <c r="B697" s="12"/>
      <c r="C697" s="12" t="s">
        <v>151</v>
      </c>
      <c r="D697" s="12" t="s">
        <v>363</v>
      </c>
      <c r="E697" s="12"/>
      <c r="F697" s="12" t="s">
        <v>1208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>
        <v>0</v>
      </c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 t="s">
        <v>151</v>
      </c>
      <c r="AT697" s="12">
        <v>42.544297</v>
      </c>
      <c r="AU697" s="12" t="s">
        <v>134</v>
      </c>
      <c r="AV697" s="12">
        <v>111.03450039755596</v>
      </c>
      <c r="AW697" s="12"/>
      <c r="AX697" s="12"/>
      <c r="AY697" s="12"/>
      <c r="AZ697" s="12"/>
      <c r="BA697" s="12"/>
      <c r="BB697" s="12"/>
    </row>
    <row r="698" spans="1:54" x14ac:dyDescent="0.25">
      <c r="A698" s="12"/>
      <c r="B698" s="12"/>
      <c r="C698" s="12" t="s">
        <v>104</v>
      </c>
      <c r="D698" s="12" t="s">
        <v>109</v>
      </c>
      <c r="E698" s="12"/>
      <c r="F698" s="12" t="s">
        <v>1209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>
        <v>0</v>
      </c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 t="s">
        <v>2593</v>
      </c>
      <c r="AT698" s="12">
        <v>10.629681</v>
      </c>
      <c r="AU698" s="12" t="s">
        <v>120</v>
      </c>
      <c r="AV698" s="12">
        <v>123.0376814455559</v>
      </c>
      <c r="AW698" s="12"/>
      <c r="AX698" s="12"/>
      <c r="AY698" s="12"/>
      <c r="AZ698" s="12"/>
      <c r="BA698" s="12"/>
      <c r="BB698" s="12"/>
    </row>
    <row r="699" spans="1:54" x14ac:dyDescent="0.25">
      <c r="A699" s="12"/>
      <c r="B699" s="12"/>
      <c r="C699" s="12" t="s">
        <v>125</v>
      </c>
      <c r="D699" s="12" t="s">
        <v>291</v>
      </c>
      <c r="E699" s="12"/>
      <c r="F699" s="12" t="s">
        <v>1210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7.1999999999999995E-2</v>
      </c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 t="s">
        <v>125</v>
      </c>
      <c r="AT699" s="12">
        <v>23.431882999999999</v>
      </c>
      <c r="AU699" s="12" t="s">
        <v>143</v>
      </c>
      <c r="AV699" s="12">
        <v>293.9335739315618</v>
      </c>
      <c r="AW699" s="12"/>
      <c r="AX699" s="12"/>
      <c r="AY699" s="12"/>
      <c r="AZ699" s="12"/>
      <c r="BA699" s="12"/>
      <c r="BB699" s="12"/>
    </row>
    <row r="700" spans="1:54" x14ac:dyDescent="0.25">
      <c r="A700" s="12"/>
      <c r="B700" s="12"/>
      <c r="C700" s="12" t="s">
        <v>104</v>
      </c>
      <c r="D700" s="12" t="s">
        <v>196</v>
      </c>
      <c r="E700" s="12" t="s">
        <v>1211</v>
      </c>
      <c r="F700" s="12" t="s">
        <v>1212</v>
      </c>
      <c r="G700" s="12">
        <v>0.5</v>
      </c>
      <c r="H700" s="12">
        <v>40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>
        <v>0.5</v>
      </c>
      <c r="AB700" s="12"/>
      <c r="AC700" s="12"/>
      <c r="AD700" s="12">
        <v>7.85</v>
      </c>
      <c r="AE700" s="12"/>
      <c r="AF700" s="12"/>
      <c r="AG700" s="12"/>
      <c r="AH700" s="12"/>
      <c r="AI700" s="12">
        <v>1</v>
      </c>
      <c r="AJ700" s="12"/>
      <c r="AK700" s="12"/>
      <c r="AL700" s="12"/>
      <c r="AM700" s="12"/>
      <c r="AN700" s="12"/>
      <c r="AO700" s="12"/>
      <c r="AP700" s="12">
        <v>1.032041</v>
      </c>
      <c r="AQ700" s="12"/>
      <c r="AR700" s="12"/>
      <c r="AS700" s="12" t="s">
        <v>2593</v>
      </c>
      <c r="AT700" s="12">
        <v>62.087603000000001</v>
      </c>
      <c r="AU700" s="12" t="s">
        <v>108</v>
      </c>
      <c r="AV700" s="12">
        <v>174.49560344555567</v>
      </c>
      <c r="AW700" s="12"/>
      <c r="AX700" s="12"/>
      <c r="AY700" s="12"/>
      <c r="AZ700" s="12"/>
      <c r="BA700" s="12"/>
      <c r="BB700" s="12"/>
    </row>
    <row r="701" spans="1:54" x14ac:dyDescent="0.25">
      <c r="A701" s="12"/>
      <c r="B701" s="12"/>
      <c r="C701" s="12" t="s">
        <v>104</v>
      </c>
      <c r="D701" s="12" t="s">
        <v>109</v>
      </c>
      <c r="E701" s="12"/>
      <c r="F701" s="12" t="s">
        <v>1213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0</v>
      </c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 t="s">
        <v>2593</v>
      </c>
      <c r="AT701" s="12">
        <v>12.627407</v>
      </c>
      <c r="AU701" s="12" t="s">
        <v>120</v>
      </c>
      <c r="AV701" s="12">
        <v>125.03540728555592</v>
      </c>
      <c r="AW701" s="12"/>
      <c r="AX701" s="12"/>
      <c r="AY701" s="12"/>
      <c r="AZ701" s="12"/>
      <c r="BA701" s="12"/>
      <c r="BB701" s="12"/>
    </row>
    <row r="702" spans="1:54" x14ac:dyDescent="0.25">
      <c r="A702" s="12"/>
      <c r="B702" s="12"/>
      <c r="C702" s="12" t="s">
        <v>104</v>
      </c>
      <c r="D702" s="12" t="s">
        <v>109</v>
      </c>
      <c r="E702" s="12" t="s">
        <v>1214</v>
      </c>
      <c r="F702" s="12" t="s">
        <v>1215</v>
      </c>
      <c r="G702" s="12">
        <v>0.29817100000000002</v>
      </c>
      <c r="H702" s="12">
        <v>34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>
        <v>80.5</v>
      </c>
      <c r="X702" s="12">
        <v>6.5995687038645601</v>
      </c>
      <c r="Y702" s="12">
        <v>-22.5</v>
      </c>
      <c r="Z702" s="12"/>
      <c r="AA702" s="12">
        <v>0.29817100000000002</v>
      </c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 t="s">
        <v>2593</v>
      </c>
      <c r="AT702" s="12">
        <v>14.476048</v>
      </c>
      <c r="AU702" s="12" t="s">
        <v>112</v>
      </c>
      <c r="AV702" s="12">
        <v>126.88404762555594</v>
      </c>
      <c r="AW702" s="12" t="s">
        <v>113</v>
      </c>
      <c r="AX702" s="12" t="s">
        <v>2535</v>
      </c>
      <c r="AY702" s="12" t="s">
        <v>2536</v>
      </c>
      <c r="AZ702" s="12" t="s">
        <v>2537</v>
      </c>
      <c r="BA702" s="12" t="s">
        <v>2538</v>
      </c>
      <c r="BB702" s="12"/>
    </row>
    <row r="703" spans="1:54" x14ac:dyDescent="0.25">
      <c r="A703" s="12"/>
      <c r="B703" s="12"/>
      <c r="C703" s="12" t="s">
        <v>104</v>
      </c>
      <c r="D703" s="12" t="s">
        <v>177</v>
      </c>
      <c r="E703" s="12"/>
      <c r="F703" s="12" t="s">
        <v>1216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>
        <v>7.1999999999999995E-2</v>
      </c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 t="s">
        <v>2593</v>
      </c>
      <c r="AT703" s="12">
        <v>2.9210950000000002</v>
      </c>
      <c r="AU703" s="12" t="s">
        <v>143</v>
      </c>
      <c r="AV703" s="12">
        <v>115.32909508555595</v>
      </c>
      <c r="AW703" s="12"/>
      <c r="AX703" s="12"/>
      <c r="AY703" s="12"/>
      <c r="AZ703" s="12"/>
      <c r="BA703" s="12"/>
      <c r="BB703" s="12"/>
    </row>
    <row r="704" spans="1:54" x14ac:dyDescent="0.25">
      <c r="A704" s="12"/>
      <c r="B704" s="12"/>
      <c r="C704" s="12" t="s">
        <v>117</v>
      </c>
      <c r="D704" s="12" t="s">
        <v>138</v>
      </c>
      <c r="E704" s="12"/>
      <c r="F704" s="12" t="s">
        <v>1217</v>
      </c>
      <c r="G704" s="12"/>
      <c r="H704" s="12">
        <v>50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>
        <v>0.2</v>
      </c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 t="s">
        <v>117</v>
      </c>
      <c r="AT704" s="12">
        <v>88.365396000000004</v>
      </c>
      <c r="AU704" s="12" t="s">
        <v>239</v>
      </c>
      <c r="AV704" s="12">
        <v>521.32750843155975</v>
      </c>
      <c r="AW704" s="12"/>
      <c r="AX704" s="12"/>
      <c r="AY704" s="12"/>
      <c r="AZ704" s="12"/>
      <c r="BA704" s="12"/>
      <c r="BB704" s="12"/>
    </row>
    <row r="705" spans="1:54" x14ac:dyDescent="0.25">
      <c r="A705" s="12"/>
      <c r="B705" s="12"/>
      <c r="C705" s="12" t="s">
        <v>125</v>
      </c>
      <c r="D705" s="12" t="s">
        <v>850</v>
      </c>
      <c r="E705" s="12"/>
      <c r="F705" s="12" t="s">
        <v>1218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>
        <v>0</v>
      </c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 t="s">
        <v>125</v>
      </c>
      <c r="AT705" s="12">
        <v>72.445035000000004</v>
      </c>
      <c r="AU705" s="12" t="s">
        <v>134</v>
      </c>
      <c r="AV705" s="12">
        <v>342.94672593156133</v>
      </c>
      <c r="AW705" s="12"/>
      <c r="AX705" s="12"/>
      <c r="AY705" s="12"/>
      <c r="AZ705" s="12"/>
      <c r="BA705" s="12"/>
      <c r="BB705" s="12"/>
    </row>
    <row r="706" spans="1:54" x14ac:dyDescent="0.25">
      <c r="A706" s="12"/>
      <c r="B706" s="12"/>
      <c r="C706" s="12" t="s">
        <v>117</v>
      </c>
      <c r="D706" s="12" t="s">
        <v>118</v>
      </c>
      <c r="E706" s="12" t="s">
        <v>1219</v>
      </c>
      <c r="F706" s="12" t="s">
        <v>1220</v>
      </c>
      <c r="G706" s="12">
        <v>0.49565599999999999</v>
      </c>
      <c r="H706" s="12">
        <v>40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>
        <v>322</v>
      </c>
      <c r="X706" s="12">
        <v>8.589828429394581</v>
      </c>
      <c r="Y706" s="12">
        <v>-24</v>
      </c>
      <c r="Z706" s="12"/>
      <c r="AA706" s="12">
        <v>0.49565599999999999</v>
      </c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 t="s">
        <v>117</v>
      </c>
      <c r="AT706" s="12">
        <v>20.831652999999999</v>
      </c>
      <c r="AU706" s="12" t="s">
        <v>112</v>
      </c>
      <c r="AV706" s="12">
        <v>453.79376543155996</v>
      </c>
      <c r="AW706" s="12" t="s">
        <v>129</v>
      </c>
      <c r="AX706" s="12" t="s">
        <v>2539</v>
      </c>
      <c r="AY706" s="12" t="s">
        <v>2540</v>
      </c>
      <c r="AZ706" s="12" t="s">
        <v>2541</v>
      </c>
      <c r="BA706" s="12" t="s">
        <v>2542</v>
      </c>
      <c r="BB706" s="12"/>
    </row>
    <row r="707" spans="1:54" x14ac:dyDescent="0.25">
      <c r="A707" s="12"/>
      <c r="B707" s="12"/>
      <c r="C707" s="12" t="s">
        <v>121</v>
      </c>
      <c r="D707" s="12" t="s">
        <v>240</v>
      </c>
      <c r="E707" s="12" t="s">
        <v>1221</v>
      </c>
      <c r="F707" s="12" t="s">
        <v>1222</v>
      </c>
      <c r="G707" s="12">
        <v>0.25</v>
      </c>
      <c r="H707" s="12">
        <v>50</v>
      </c>
      <c r="I707" s="12"/>
      <c r="J707" s="12">
        <v>-3.894269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>
        <v>0.25</v>
      </c>
      <c r="AB707" s="12"/>
      <c r="AC707" s="12"/>
      <c r="AD707" s="12">
        <v>-6.9737</v>
      </c>
      <c r="AE707" s="12"/>
      <c r="AF707" s="12"/>
      <c r="AG707" s="12"/>
      <c r="AH707" s="12"/>
      <c r="AI707" s="12">
        <v>1</v>
      </c>
      <c r="AJ707" s="12"/>
      <c r="AK707" s="12"/>
      <c r="AL707" s="12"/>
      <c r="AM707" s="12"/>
      <c r="AN707" s="12"/>
      <c r="AO707" s="12"/>
      <c r="AP707" s="12"/>
      <c r="AQ707" s="12"/>
      <c r="AR707" s="12"/>
      <c r="AS707" s="12" t="s">
        <v>2575</v>
      </c>
      <c r="AT707" s="12">
        <v>24.943629000000001</v>
      </c>
      <c r="AU707" s="12" t="s">
        <v>347</v>
      </c>
      <c r="AV707" s="12">
        <v>267.94168593156201</v>
      </c>
      <c r="AW707" s="12"/>
      <c r="AX707" s="12"/>
      <c r="AY707" s="12"/>
      <c r="AZ707" s="12"/>
      <c r="BA707" s="12"/>
      <c r="BB707" s="12"/>
    </row>
    <row r="708" spans="1:54" x14ac:dyDescent="0.25">
      <c r="A708" s="12"/>
      <c r="B708" s="12"/>
      <c r="C708" s="12" t="s">
        <v>151</v>
      </c>
      <c r="D708" s="12" t="s">
        <v>363</v>
      </c>
      <c r="E708" s="12"/>
      <c r="F708" s="12" t="s">
        <v>1223</v>
      </c>
      <c r="G708" s="12"/>
      <c r="H708" s="12">
        <v>40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>
        <v>0.21082000000000001</v>
      </c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 t="s">
        <v>151</v>
      </c>
      <c r="AT708" s="12">
        <v>37.309797000000003</v>
      </c>
      <c r="AU708" s="12" t="s">
        <v>365</v>
      </c>
      <c r="AV708" s="12">
        <v>105.80000000755598</v>
      </c>
      <c r="AW708" s="12"/>
      <c r="AX708" s="12"/>
      <c r="AY708" s="12"/>
      <c r="AZ708" s="12"/>
      <c r="BA708" s="12"/>
      <c r="BB708" s="12"/>
    </row>
    <row r="709" spans="1:54" x14ac:dyDescent="0.25">
      <c r="A709" s="12"/>
      <c r="B709" s="12"/>
      <c r="C709" s="12" t="s">
        <v>201</v>
      </c>
      <c r="D709" s="12" t="s">
        <v>215</v>
      </c>
      <c r="E709" s="12"/>
      <c r="F709" s="12" t="s">
        <v>1224</v>
      </c>
      <c r="G709" s="12"/>
      <c r="H709" s="12">
        <v>50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>
        <v>0</v>
      </c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 t="s">
        <v>201</v>
      </c>
      <c r="AT709" s="12">
        <v>22.919758000000002</v>
      </c>
      <c r="AU709" s="12" t="s">
        <v>124</v>
      </c>
      <c r="AV709" s="12">
        <v>579.9045421955276</v>
      </c>
      <c r="AW709" s="12"/>
      <c r="AX709" s="12"/>
      <c r="AY709" s="12"/>
      <c r="AZ709" s="12"/>
      <c r="BA709" s="12"/>
      <c r="BB709" s="12"/>
    </row>
    <row r="710" spans="1:54" x14ac:dyDescent="0.25">
      <c r="A710" s="12"/>
      <c r="B710" s="12"/>
      <c r="C710" s="12" t="s">
        <v>104</v>
      </c>
      <c r="D710" s="12" t="s">
        <v>294</v>
      </c>
      <c r="E710" s="12" t="s">
        <v>1225</v>
      </c>
      <c r="F710" s="12" t="s">
        <v>1226</v>
      </c>
      <c r="G710" s="12">
        <v>0.29817100000000002</v>
      </c>
      <c r="H710" s="12">
        <v>34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>
        <v>80.5</v>
      </c>
      <c r="X710" s="12">
        <v>6.5995687038645601</v>
      </c>
      <c r="Y710" s="12">
        <v>-22.5</v>
      </c>
      <c r="Z710" s="12"/>
      <c r="AA710" s="12">
        <v>0.29817100000000002</v>
      </c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 t="s">
        <v>2593</v>
      </c>
      <c r="AT710" s="12">
        <v>39.965746000000003</v>
      </c>
      <c r="AU710" s="12" t="s">
        <v>112</v>
      </c>
      <c r="AV710" s="12">
        <v>152.37374570555576</v>
      </c>
      <c r="AW710" s="12" t="s">
        <v>113</v>
      </c>
      <c r="AX710" s="12" t="s">
        <v>2535</v>
      </c>
      <c r="AY710" s="12" t="s">
        <v>2536</v>
      </c>
      <c r="AZ710" s="12" t="s">
        <v>2537</v>
      </c>
      <c r="BA710" s="12" t="s">
        <v>2538</v>
      </c>
      <c r="BB710" s="12"/>
    </row>
    <row r="711" spans="1:54" x14ac:dyDescent="0.25">
      <c r="A711" s="12"/>
      <c r="B711" s="12"/>
      <c r="C711" s="12" t="s">
        <v>104</v>
      </c>
      <c r="D711" s="12" t="s">
        <v>188</v>
      </c>
      <c r="E711" s="12" t="s">
        <v>1227</v>
      </c>
      <c r="F711" s="12" t="s">
        <v>1228</v>
      </c>
      <c r="G711" s="12">
        <v>0.29817100000000002</v>
      </c>
      <c r="H711" s="12">
        <v>34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>
        <v>80.5</v>
      </c>
      <c r="X711" s="12">
        <v>6.5995687038645601</v>
      </c>
      <c r="Y711" s="12">
        <v>-22.5</v>
      </c>
      <c r="Z711" s="12"/>
      <c r="AA711" s="12">
        <v>0.29817100000000002</v>
      </c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 t="s">
        <v>2593</v>
      </c>
      <c r="AT711" s="12">
        <v>50.315181000000003</v>
      </c>
      <c r="AU711" s="12" t="s">
        <v>112</v>
      </c>
      <c r="AV711" s="12">
        <v>162.72318090555572</v>
      </c>
      <c r="AW711" s="12" t="s">
        <v>113</v>
      </c>
      <c r="AX711" s="12" t="s">
        <v>2535</v>
      </c>
      <c r="AY711" s="12" t="s">
        <v>2536</v>
      </c>
      <c r="AZ711" s="12" t="s">
        <v>2537</v>
      </c>
      <c r="BA711" s="12" t="s">
        <v>2538</v>
      </c>
      <c r="BB711" s="12"/>
    </row>
    <row r="712" spans="1:54" x14ac:dyDescent="0.25">
      <c r="A712" s="12"/>
      <c r="B712" s="12"/>
      <c r="C712" s="12" t="s">
        <v>104</v>
      </c>
      <c r="D712" s="12" t="s">
        <v>294</v>
      </c>
      <c r="E712" s="12"/>
      <c r="F712" s="12" t="s">
        <v>1229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>
        <v>0</v>
      </c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 t="s">
        <v>2593</v>
      </c>
      <c r="AT712" s="12">
        <v>36.11938</v>
      </c>
      <c r="AU712" s="12" t="s">
        <v>120</v>
      </c>
      <c r="AV712" s="12">
        <v>148.52737952555586</v>
      </c>
      <c r="AW712" s="12"/>
      <c r="AX712" s="12"/>
      <c r="AY712" s="12"/>
      <c r="AZ712" s="12"/>
      <c r="BA712" s="12"/>
      <c r="BB712" s="12"/>
    </row>
    <row r="713" spans="1:54" x14ac:dyDescent="0.25">
      <c r="A713" s="12"/>
      <c r="B713" s="12"/>
      <c r="C713" s="12" t="s">
        <v>104</v>
      </c>
      <c r="D713" s="12" t="s">
        <v>155</v>
      </c>
      <c r="E713" s="12"/>
      <c r="F713" s="12" t="s">
        <v>1230</v>
      </c>
      <c r="G713" s="12"/>
      <c r="H713" s="12">
        <v>40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>
        <v>0</v>
      </c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 t="s">
        <v>2593</v>
      </c>
      <c r="AT713" s="12">
        <v>5.4077289999999998</v>
      </c>
      <c r="AU713" s="12" t="s">
        <v>124</v>
      </c>
      <c r="AV713" s="12">
        <v>117.81572876555593</v>
      </c>
      <c r="AW713" s="12"/>
      <c r="AX713" s="12"/>
      <c r="AY713" s="12"/>
      <c r="AZ713" s="12"/>
      <c r="BA713" s="12"/>
      <c r="BB713" s="12"/>
    </row>
    <row r="714" spans="1:54" x14ac:dyDescent="0.25">
      <c r="A714" s="12"/>
      <c r="B714" s="12"/>
      <c r="C714" s="12" t="s">
        <v>151</v>
      </c>
      <c r="D714" s="12" t="s">
        <v>363</v>
      </c>
      <c r="E714" s="12"/>
      <c r="F714" s="12" t="s">
        <v>1231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>
        <v>0</v>
      </c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 t="s">
        <v>151</v>
      </c>
      <c r="AT714" s="12">
        <v>43.648193999999997</v>
      </c>
      <c r="AU714" s="12" t="s">
        <v>134</v>
      </c>
      <c r="AV714" s="12">
        <v>112.13839660555597</v>
      </c>
      <c r="AW714" s="12"/>
      <c r="AX714" s="12"/>
      <c r="AY714" s="12"/>
      <c r="AZ714" s="12"/>
      <c r="BA714" s="12"/>
      <c r="BB714" s="12"/>
    </row>
    <row r="715" spans="1:54" x14ac:dyDescent="0.25">
      <c r="A715" s="12"/>
      <c r="B715" s="12"/>
      <c r="C715" s="12" t="s">
        <v>104</v>
      </c>
      <c r="D715" s="12" t="s">
        <v>177</v>
      </c>
      <c r="E715" s="12"/>
      <c r="F715" s="12" t="s">
        <v>1232</v>
      </c>
      <c r="G715" s="12"/>
      <c r="H715" s="12">
        <v>40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>
        <v>7.1999999999999995E-2</v>
      </c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 t="s">
        <v>2593</v>
      </c>
      <c r="AT715" s="12">
        <v>0</v>
      </c>
      <c r="AU715" s="12" t="s">
        <v>143</v>
      </c>
      <c r="AV715" s="12">
        <v>112.40800040555597</v>
      </c>
      <c r="AW715" s="12"/>
      <c r="AX715" s="12"/>
      <c r="AY715" s="12"/>
      <c r="AZ715" s="12"/>
      <c r="BA715" s="12"/>
      <c r="BB715" s="12"/>
    </row>
    <row r="716" spans="1:54" x14ac:dyDescent="0.25">
      <c r="A716" s="12"/>
      <c r="B716" s="12"/>
      <c r="C716" s="12" t="s">
        <v>201</v>
      </c>
      <c r="D716" s="12" t="s">
        <v>215</v>
      </c>
      <c r="E716" s="12" t="s">
        <v>1233</v>
      </c>
      <c r="F716" s="12" t="s">
        <v>1234</v>
      </c>
      <c r="G716" s="12">
        <v>0.26</v>
      </c>
      <c r="H716" s="12">
        <v>75</v>
      </c>
      <c r="I716" s="12"/>
      <c r="J716" s="12">
        <v>3.4217939999999998</v>
      </c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>
        <v>0.26</v>
      </c>
      <c r="AB716" s="12"/>
      <c r="AC716" s="12"/>
      <c r="AD716" s="12">
        <v>22.5</v>
      </c>
      <c r="AE716" s="12"/>
      <c r="AF716" s="12"/>
      <c r="AG716" s="12"/>
      <c r="AH716" s="12"/>
      <c r="AI716" s="12">
        <v>1</v>
      </c>
      <c r="AJ716" s="12"/>
      <c r="AK716" s="12"/>
      <c r="AL716" s="12"/>
      <c r="AM716" s="12"/>
      <c r="AN716" s="12"/>
      <c r="AO716" s="12"/>
      <c r="AP716" s="12"/>
      <c r="AQ716" s="12"/>
      <c r="AR716" s="12"/>
      <c r="AS716" s="12" t="s">
        <v>201</v>
      </c>
      <c r="AT716" s="12">
        <v>23.968157999999999</v>
      </c>
      <c r="AU716" s="12" t="s">
        <v>347</v>
      </c>
      <c r="AV716" s="12">
        <v>580.95294219552773</v>
      </c>
      <c r="AW716" s="12"/>
      <c r="AX716" s="12"/>
      <c r="AY716" s="12"/>
      <c r="AZ716" s="12"/>
      <c r="BA716" s="12"/>
      <c r="BB716" s="12"/>
    </row>
    <row r="717" spans="1:54" x14ac:dyDescent="0.25">
      <c r="A717" s="12"/>
      <c r="B717" s="12"/>
      <c r="C717" s="12" t="s">
        <v>117</v>
      </c>
      <c r="D717" s="12" t="s">
        <v>138</v>
      </c>
      <c r="E717" s="12" t="s">
        <v>1235</v>
      </c>
      <c r="F717" s="12" t="s">
        <v>1236</v>
      </c>
      <c r="G717" s="12">
        <v>0.25</v>
      </c>
      <c r="H717" s="12">
        <v>50</v>
      </c>
      <c r="I717" s="12"/>
      <c r="J717" s="12">
        <v>1.9618279999999999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>
        <v>0.25</v>
      </c>
      <c r="AB717" s="12"/>
      <c r="AC717" s="12"/>
      <c r="AD717" s="12">
        <v>12.9</v>
      </c>
      <c r="AE717" s="12"/>
      <c r="AF717" s="12"/>
      <c r="AG717" s="12"/>
      <c r="AH717" s="12"/>
      <c r="AI717" s="12">
        <v>1</v>
      </c>
      <c r="AJ717" s="12"/>
      <c r="AK717" s="12"/>
      <c r="AL717" s="12"/>
      <c r="AM717" s="12"/>
      <c r="AN717" s="12"/>
      <c r="AO717" s="12"/>
      <c r="AP717" s="12"/>
      <c r="AQ717" s="12"/>
      <c r="AR717" s="12"/>
      <c r="AS717" s="12" t="s">
        <v>117</v>
      </c>
      <c r="AT717" s="12">
        <v>101.198396</v>
      </c>
      <c r="AU717" s="12" t="s">
        <v>347</v>
      </c>
      <c r="AV717" s="12">
        <v>534.16050843155972</v>
      </c>
      <c r="AW717" s="12"/>
      <c r="AX717" s="12"/>
      <c r="AY717" s="12"/>
      <c r="AZ717" s="12"/>
      <c r="BA717" s="12"/>
      <c r="BB717" s="12"/>
    </row>
    <row r="718" spans="1:54" x14ac:dyDescent="0.25">
      <c r="A718" s="12"/>
      <c r="B718" s="12"/>
      <c r="C718" s="12" t="s">
        <v>121</v>
      </c>
      <c r="D718" s="12" t="s">
        <v>122</v>
      </c>
      <c r="E718" s="12"/>
      <c r="F718" s="12" t="s">
        <v>1237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>
        <v>0.27866600000000002</v>
      </c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 t="s">
        <v>2573</v>
      </c>
      <c r="AT718" s="12">
        <v>5.9520960000000001</v>
      </c>
      <c r="AU718" s="12" t="s">
        <v>134</v>
      </c>
      <c r="AV718" s="12">
        <v>221.33058466555545</v>
      </c>
      <c r="AW718" s="12"/>
      <c r="AX718" s="12"/>
      <c r="AY718" s="12"/>
      <c r="AZ718" s="12"/>
      <c r="BA718" s="12"/>
      <c r="BB718" s="12"/>
    </row>
    <row r="719" spans="1:54" x14ac:dyDescent="0.25">
      <c r="A719" s="12"/>
      <c r="B719" s="12"/>
      <c r="C719" s="12" t="s">
        <v>125</v>
      </c>
      <c r="D719" s="12" t="s">
        <v>443</v>
      </c>
      <c r="E719" s="12"/>
      <c r="F719" s="12" t="s">
        <v>1238</v>
      </c>
      <c r="G719" s="12"/>
      <c r="H719" s="12">
        <v>40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>
        <v>7.1999999999999995E-2</v>
      </c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 t="s">
        <v>125</v>
      </c>
      <c r="AT719" s="12">
        <v>15.922587</v>
      </c>
      <c r="AU719" s="12" t="s">
        <v>143</v>
      </c>
      <c r="AV719" s="12">
        <v>286.42427793156185</v>
      </c>
      <c r="AW719" s="12"/>
      <c r="AX719" s="12"/>
      <c r="AY719" s="12"/>
      <c r="AZ719" s="12"/>
      <c r="BA719" s="12"/>
      <c r="BB719" s="12"/>
    </row>
    <row r="720" spans="1:54" x14ac:dyDescent="0.25">
      <c r="A720" s="12"/>
      <c r="B720" s="12"/>
      <c r="C720" s="12" t="s">
        <v>121</v>
      </c>
      <c r="D720" s="12" t="s">
        <v>240</v>
      </c>
      <c r="E720" s="12"/>
      <c r="F720" s="12" t="s">
        <v>1239</v>
      </c>
      <c r="G720" s="12"/>
      <c r="H720" s="12">
        <v>47.5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>
        <v>0.13700000000000001</v>
      </c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 t="s">
        <v>2575</v>
      </c>
      <c r="AT720" s="12">
        <v>16.062729999999998</v>
      </c>
      <c r="AU720" s="12" t="s">
        <v>124</v>
      </c>
      <c r="AV720" s="12">
        <v>259.06078693156189</v>
      </c>
      <c r="AW720" s="12"/>
      <c r="AX720" s="12"/>
      <c r="AY720" s="12"/>
      <c r="AZ720" s="12"/>
      <c r="BA720" s="12"/>
      <c r="BB720" s="12"/>
    </row>
    <row r="721" spans="1:54" x14ac:dyDescent="0.25">
      <c r="A721" s="12"/>
      <c r="B721" s="12"/>
      <c r="C721" s="12" t="s">
        <v>104</v>
      </c>
      <c r="D721" s="12" t="s">
        <v>138</v>
      </c>
      <c r="E721" s="12" t="s">
        <v>1240</v>
      </c>
      <c r="F721" s="12" t="s">
        <v>1241</v>
      </c>
      <c r="G721" s="12">
        <v>0.25</v>
      </c>
      <c r="H721" s="12">
        <v>50</v>
      </c>
      <c r="I721" s="12"/>
      <c r="J721" s="12">
        <v>5.2547569999999997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>
        <v>0.25</v>
      </c>
      <c r="AB721" s="12"/>
      <c r="AC721" s="12"/>
      <c r="AD721" s="12">
        <v>22.427499999999998</v>
      </c>
      <c r="AE721" s="12"/>
      <c r="AF721" s="12"/>
      <c r="AG721" s="12"/>
      <c r="AH721" s="12"/>
      <c r="AI721" s="12">
        <v>-1</v>
      </c>
      <c r="AJ721" s="12"/>
      <c r="AK721" s="12"/>
      <c r="AL721" s="12"/>
      <c r="AM721" s="12"/>
      <c r="AN721" s="12"/>
      <c r="AO721" s="12"/>
      <c r="AP721" s="12"/>
      <c r="AQ721" s="12"/>
      <c r="AR721" s="12"/>
      <c r="AS721" s="12" t="s">
        <v>2593</v>
      </c>
      <c r="AT721" s="12">
        <v>85.202954000000005</v>
      </c>
      <c r="AU721" s="12" t="s">
        <v>141</v>
      </c>
      <c r="AV721" s="12">
        <v>197.61095416555551</v>
      </c>
      <c r="AW721" s="12"/>
      <c r="AX721" s="12"/>
      <c r="AY721" s="12"/>
      <c r="AZ721" s="12"/>
      <c r="BA721" s="12"/>
      <c r="BB721" s="12"/>
    </row>
    <row r="722" spans="1:54" x14ac:dyDescent="0.25">
      <c r="A722" s="12"/>
      <c r="B722" s="12"/>
      <c r="C722" s="12" t="s">
        <v>121</v>
      </c>
      <c r="D722" s="12" t="s">
        <v>240</v>
      </c>
      <c r="E722" s="12" t="s">
        <v>1242</v>
      </c>
      <c r="F722" s="12" t="s">
        <v>1243</v>
      </c>
      <c r="G722" s="12">
        <v>0.25</v>
      </c>
      <c r="H722" s="12">
        <v>50</v>
      </c>
      <c r="I722" s="12"/>
      <c r="J722" s="12">
        <v>2.0002119999999999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>
        <v>0.25</v>
      </c>
      <c r="AB722" s="12"/>
      <c r="AC722" s="12"/>
      <c r="AD722" s="12">
        <v>3.5819000000000001</v>
      </c>
      <c r="AE722" s="12"/>
      <c r="AF722" s="12"/>
      <c r="AG722" s="12"/>
      <c r="AH722" s="12"/>
      <c r="AI722" s="12">
        <v>1</v>
      </c>
      <c r="AJ722" s="12"/>
      <c r="AK722" s="12"/>
      <c r="AL722" s="12"/>
      <c r="AM722" s="12"/>
      <c r="AN722" s="12"/>
      <c r="AO722" s="12"/>
      <c r="AP722" s="12"/>
      <c r="AQ722" s="12"/>
      <c r="AR722" s="12"/>
      <c r="AS722" s="12" t="s">
        <v>2575</v>
      </c>
      <c r="AT722" s="12">
        <v>21.143629000000001</v>
      </c>
      <c r="AU722" s="12" t="s">
        <v>347</v>
      </c>
      <c r="AV722" s="12">
        <v>264.14168593156205</v>
      </c>
      <c r="AW722" s="12"/>
      <c r="AX722" s="12"/>
      <c r="AY722" s="12"/>
      <c r="AZ722" s="12"/>
      <c r="BA722" s="12"/>
      <c r="BB722" s="12"/>
    </row>
    <row r="723" spans="1:54" x14ac:dyDescent="0.25">
      <c r="A723" s="12"/>
      <c r="B723" s="12"/>
      <c r="C723" s="12" t="s">
        <v>125</v>
      </c>
      <c r="D723" s="12" t="s">
        <v>259</v>
      </c>
      <c r="E723" s="12" t="s">
        <v>1244</v>
      </c>
      <c r="F723" s="12" t="s">
        <v>1245</v>
      </c>
      <c r="G723" s="12">
        <v>0.32364399999999999</v>
      </c>
      <c r="H723" s="12">
        <v>40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>
        <v>322</v>
      </c>
      <c r="X723" s="12">
        <v>7.6775716528036977</v>
      </c>
      <c r="Y723" s="12">
        <v>-32</v>
      </c>
      <c r="Z723" s="12"/>
      <c r="AA723" s="12">
        <v>0.32364399999999999</v>
      </c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 t="s">
        <v>125</v>
      </c>
      <c r="AT723" s="12">
        <v>28.638622000000002</v>
      </c>
      <c r="AU723" s="12" t="s">
        <v>112</v>
      </c>
      <c r="AV723" s="12">
        <v>299.14031293156177</v>
      </c>
      <c r="AW723" s="12" t="s">
        <v>187</v>
      </c>
      <c r="AX723" s="12" t="s">
        <v>2543</v>
      </c>
      <c r="AY723" s="12" t="s">
        <v>2544</v>
      </c>
      <c r="AZ723" s="12" t="s">
        <v>2545</v>
      </c>
      <c r="BA723" s="12" t="s">
        <v>2546</v>
      </c>
      <c r="BB723" s="12"/>
    </row>
    <row r="724" spans="1:54" x14ac:dyDescent="0.25">
      <c r="A724" s="12"/>
      <c r="B724" s="12"/>
      <c r="C724" s="12" t="s">
        <v>201</v>
      </c>
      <c r="D724" s="12" t="s">
        <v>138</v>
      </c>
      <c r="E724" s="12"/>
      <c r="F724" s="12" t="s">
        <v>1246</v>
      </c>
      <c r="G724" s="12"/>
      <c r="H724" s="12">
        <v>50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>
        <v>0.2</v>
      </c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 t="s">
        <v>117</v>
      </c>
      <c r="AT724" s="12">
        <v>116.67839600000001</v>
      </c>
      <c r="AU724" s="12" t="s">
        <v>239</v>
      </c>
      <c r="AV724" s="12">
        <v>549.64050843155974</v>
      </c>
      <c r="AW724" s="12"/>
      <c r="AX724" s="12"/>
      <c r="AY724" s="12"/>
      <c r="AZ724" s="12"/>
      <c r="BA724" s="12"/>
      <c r="BB724" s="12"/>
    </row>
    <row r="725" spans="1:54" x14ac:dyDescent="0.25">
      <c r="A725" s="12"/>
      <c r="B725" s="12"/>
      <c r="C725" s="12" t="s">
        <v>125</v>
      </c>
      <c r="D725" s="12" t="s">
        <v>254</v>
      </c>
      <c r="E725" s="12" t="s">
        <v>1247</v>
      </c>
      <c r="F725" s="12" t="s">
        <v>1248</v>
      </c>
      <c r="G725" s="12">
        <v>0.49565599999999999</v>
      </c>
      <c r="H725" s="12">
        <v>40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>
        <v>322</v>
      </c>
      <c r="X725" s="12">
        <v>8.589828429394581</v>
      </c>
      <c r="Y725" s="12">
        <v>-24</v>
      </c>
      <c r="Z725" s="12"/>
      <c r="AA725" s="12">
        <v>0.49565599999999999</v>
      </c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 t="s">
        <v>125</v>
      </c>
      <c r="AT725" s="12">
        <v>92.221342000000007</v>
      </c>
      <c r="AU725" s="12" t="s">
        <v>112</v>
      </c>
      <c r="AV725" s="12">
        <v>362.72303293156102</v>
      </c>
      <c r="AW725" s="12" t="s">
        <v>129</v>
      </c>
      <c r="AX725" s="12" t="s">
        <v>2539</v>
      </c>
      <c r="AY725" s="12" t="s">
        <v>2540</v>
      </c>
      <c r="AZ725" s="12" t="s">
        <v>2541</v>
      </c>
      <c r="BA725" s="12" t="s">
        <v>2542</v>
      </c>
      <c r="BB725" s="12"/>
    </row>
    <row r="726" spans="1:54" x14ac:dyDescent="0.25">
      <c r="A726" s="12"/>
      <c r="B726" s="12"/>
      <c r="C726" s="12" t="s">
        <v>201</v>
      </c>
      <c r="D726" s="12" t="s">
        <v>226</v>
      </c>
      <c r="E726" s="12"/>
      <c r="F726" s="12" t="s">
        <v>1249</v>
      </c>
      <c r="G726" s="12"/>
      <c r="H726" s="12">
        <v>100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>
        <v>7.4137999999999996E-2</v>
      </c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 t="s">
        <v>201</v>
      </c>
      <c r="AT726" s="12">
        <v>5.6218269999999997</v>
      </c>
      <c r="AU726" s="12" t="s">
        <v>124</v>
      </c>
      <c r="AV726" s="12">
        <v>562.60661087255164</v>
      </c>
      <c r="AW726" s="12"/>
      <c r="AX726" s="12"/>
      <c r="AY726" s="12"/>
      <c r="AZ726" s="12"/>
      <c r="BA726" s="12"/>
      <c r="BB726" s="12"/>
    </row>
    <row r="727" spans="1:54" x14ac:dyDescent="0.25">
      <c r="A727" s="12"/>
      <c r="B727" s="12"/>
      <c r="C727" s="12" t="s">
        <v>125</v>
      </c>
      <c r="D727" s="12" t="s">
        <v>171</v>
      </c>
      <c r="E727" s="12" t="s">
        <v>1250</v>
      </c>
      <c r="F727" s="12" t="s">
        <v>1251</v>
      </c>
      <c r="G727" s="12">
        <v>0.49565599999999999</v>
      </c>
      <c r="H727" s="12">
        <v>40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>
        <v>322</v>
      </c>
      <c r="X727" s="12">
        <v>8.589828429394581</v>
      </c>
      <c r="Y727" s="12">
        <v>-24</v>
      </c>
      <c r="Z727" s="12"/>
      <c r="AA727" s="12">
        <v>0.49565599999999999</v>
      </c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 t="s">
        <v>125</v>
      </c>
      <c r="AT727" s="12">
        <v>99.614754000000005</v>
      </c>
      <c r="AU727" s="12" t="s">
        <v>112</v>
      </c>
      <c r="AV727" s="12">
        <v>370.11644493156092</v>
      </c>
      <c r="AW727" s="12" t="s">
        <v>129</v>
      </c>
      <c r="AX727" s="12" t="s">
        <v>2539</v>
      </c>
      <c r="AY727" s="12" t="s">
        <v>2540</v>
      </c>
      <c r="AZ727" s="12" t="s">
        <v>2541</v>
      </c>
      <c r="BA727" s="12" t="s">
        <v>2542</v>
      </c>
      <c r="BB727" s="12"/>
    </row>
    <row r="728" spans="1:54" x14ac:dyDescent="0.25">
      <c r="A728" s="12"/>
      <c r="B728" s="12"/>
      <c r="C728" s="12" t="s">
        <v>125</v>
      </c>
      <c r="D728" s="12" t="s">
        <v>1252</v>
      </c>
      <c r="E728" s="12"/>
      <c r="F728" s="12" t="s">
        <v>1253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>
        <v>0</v>
      </c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 t="s">
        <v>125</v>
      </c>
      <c r="AT728" s="12">
        <v>27.564530999999999</v>
      </c>
      <c r="AU728" s="12" t="s">
        <v>124</v>
      </c>
      <c r="AV728" s="12">
        <v>298.06622193156176</v>
      </c>
      <c r="AW728" s="12"/>
      <c r="AX728" s="12"/>
      <c r="AY728" s="12"/>
      <c r="AZ728" s="12"/>
      <c r="BA728" s="12"/>
      <c r="BB728" s="12"/>
    </row>
    <row r="729" spans="1:54" x14ac:dyDescent="0.25">
      <c r="A729" s="12"/>
      <c r="B729" s="12"/>
      <c r="C729" s="12" t="s">
        <v>104</v>
      </c>
      <c r="D729" s="12" t="s">
        <v>473</v>
      </c>
      <c r="E729" s="12" t="s">
        <v>1254</v>
      </c>
      <c r="F729" s="12" t="s">
        <v>1255</v>
      </c>
      <c r="G729" s="12">
        <v>0.29817100000000002</v>
      </c>
      <c r="H729" s="12">
        <v>34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>
        <v>80.5</v>
      </c>
      <c r="X729" s="12">
        <v>6.5995687038645601</v>
      </c>
      <c r="Y729" s="12">
        <v>-48.5</v>
      </c>
      <c r="Z729" s="12"/>
      <c r="AA729" s="12">
        <v>0.29817100000000002</v>
      </c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 t="s">
        <v>2593</v>
      </c>
      <c r="AT729" s="12">
        <v>34.795670999999999</v>
      </c>
      <c r="AU729" s="12" t="s">
        <v>112</v>
      </c>
      <c r="AV729" s="12">
        <v>147.20367102555579</v>
      </c>
      <c r="AW729" s="12" t="s">
        <v>113</v>
      </c>
      <c r="AX729" s="12" t="s">
        <v>2535</v>
      </c>
      <c r="AY729" s="12" t="s">
        <v>2536</v>
      </c>
      <c r="AZ729" s="12" t="s">
        <v>2537</v>
      </c>
      <c r="BA729" s="12" t="s">
        <v>2538</v>
      </c>
      <c r="BB729" s="12"/>
    </row>
    <row r="730" spans="1:54" x14ac:dyDescent="0.25">
      <c r="A730" s="12"/>
      <c r="B730" s="12"/>
      <c r="C730" s="12" t="s">
        <v>104</v>
      </c>
      <c r="D730" s="12" t="s">
        <v>138</v>
      </c>
      <c r="E730" s="12" t="s">
        <v>1256</v>
      </c>
      <c r="F730" s="12" t="s">
        <v>1257</v>
      </c>
      <c r="G730" s="12">
        <v>0.25</v>
      </c>
      <c r="H730" s="12">
        <v>50</v>
      </c>
      <c r="I730" s="12"/>
      <c r="J730" s="12">
        <v>-6.0722519999999998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>
        <v>0.25</v>
      </c>
      <c r="AB730" s="12"/>
      <c r="AC730" s="12"/>
      <c r="AD730" s="12">
        <v>-25.916599999999999</v>
      </c>
      <c r="AE730" s="12"/>
      <c r="AF730" s="12"/>
      <c r="AG730" s="12"/>
      <c r="AH730" s="12"/>
      <c r="AI730" s="12">
        <v>1</v>
      </c>
      <c r="AJ730" s="12"/>
      <c r="AK730" s="12"/>
      <c r="AL730" s="12"/>
      <c r="AM730" s="12"/>
      <c r="AN730" s="12"/>
      <c r="AO730" s="12"/>
      <c r="AP730" s="12"/>
      <c r="AQ730" s="12"/>
      <c r="AR730" s="12"/>
      <c r="AS730" s="12" t="s">
        <v>2593</v>
      </c>
      <c r="AT730" s="12">
        <v>81.804953999999995</v>
      </c>
      <c r="AU730" s="12" t="s">
        <v>347</v>
      </c>
      <c r="AV730" s="12">
        <v>194.21295416555552</v>
      </c>
      <c r="AW730" s="12"/>
      <c r="AX730" s="12"/>
      <c r="AY730" s="12"/>
      <c r="AZ730" s="12"/>
      <c r="BA730" s="12"/>
      <c r="BB730" s="12"/>
    </row>
    <row r="731" spans="1:54" x14ac:dyDescent="0.25">
      <c r="A731" s="12"/>
      <c r="B731" s="12"/>
      <c r="C731" s="12" t="s">
        <v>104</v>
      </c>
      <c r="D731" s="12" t="s">
        <v>256</v>
      </c>
      <c r="E731" s="12" t="s">
        <v>1258</v>
      </c>
      <c r="F731" s="12" t="s">
        <v>1259</v>
      </c>
      <c r="G731" s="12">
        <v>0.5</v>
      </c>
      <c r="H731" s="12">
        <v>40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>
        <v>0.5</v>
      </c>
      <c r="AB731" s="12"/>
      <c r="AC731" s="12"/>
      <c r="AD731" s="12">
        <v>7.8</v>
      </c>
      <c r="AE731" s="12"/>
      <c r="AF731" s="12"/>
      <c r="AG731" s="12"/>
      <c r="AH731" s="12"/>
      <c r="AI731" s="12">
        <v>1</v>
      </c>
      <c r="AJ731" s="12"/>
      <c r="AK731" s="12"/>
      <c r="AL731" s="12"/>
      <c r="AM731" s="12"/>
      <c r="AN731" s="12"/>
      <c r="AO731" s="12"/>
      <c r="AP731" s="12">
        <v>1.034861</v>
      </c>
      <c r="AQ731" s="12"/>
      <c r="AR731" s="12"/>
      <c r="AS731" s="12" t="s">
        <v>2593</v>
      </c>
      <c r="AT731" s="12">
        <v>59.710630999999999</v>
      </c>
      <c r="AU731" s="12" t="s">
        <v>108</v>
      </c>
      <c r="AV731" s="12">
        <v>172.11863060555564</v>
      </c>
      <c r="AW731" s="12"/>
      <c r="AX731" s="12"/>
      <c r="AY731" s="12"/>
      <c r="AZ731" s="12"/>
      <c r="BA731" s="12"/>
      <c r="BB731" s="12"/>
    </row>
    <row r="732" spans="1:54" x14ac:dyDescent="0.25">
      <c r="A732" s="12"/>
      <c r="B732" s="12"/>
      <c r="C732" s="12" t="s">
        <v>117</v>
      </c>
      <c r="D732" s="12" t="s">
        <v>138</v>
      </c>
      <c r="E732" s="12" t="s">
        <v>1260</v>
      </c>
      <c r="F732" s="12" t="s">
        <v>1261</v>
      </c>
      <c r="G732" s="12">
        <v>0.25</v>
      </c>
      <c r="H732" s="12">
        <v>50</v>
      </c>
      <c r="I732" s="12"/>
      <c r="J732" s="12">
        <v>-1.9618279999999999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>
        <v>0.25</v>
      </c>
      <c r="AB732" s="12"/>
      <c r="AC732" s="12"/>
      <c r="AD732" s="12">
        <v>-12.9</v>
      </c>
      <c r="AE732" s="12"/>
      <c r="AF732" s="12"/>
      <c r="AG732" s="12"/>
      <c r="AH732" s="12"/>
      <c r="AI732" s="12">
        <v>-1</v>
      </c>
      <c r="AJ732" s="12"/>
      <c r="AK732" s="12"/>
      <c r="AL732" s="12"/>
      <c r="AM732" s="12"/>
      <c r="AN732" s="12"/>
      <c r="AO732" s="12"/>
      <c r="AP732" s="12"/>
      <c r="AQ732" s="12"/>
      <c r="AR732" s="12"/>
      <c r="AS732" s="12" t="s">
        <v>117</v>
      </c>
      <c r="AT732" s="12">
        <v>72.428396000000006</v>
      </c>
      <c r="AU732" s="12" t="s">
        <v>141</v>
      </c>
      <c r="AV732" s="12">
        <v>505.39050843155968</v>
      </c>
      <c r="AW732" s="12"/>
      <c r="AX732" s="12"/>
      <c r="AY732" s="12"/>
      <c r="AZ732" s="12"/>
      <c r="BA732" s="12"/>
      <c r="BB732" s="12"/>
    </row>
    <row r="733" spans="1:54" x14ac:dyDescent="0.25">
      <c r="A733" s="12"/>
      <c r="B733" s="12"/>
      <c r="C733" s="12" t="s">
        <v>151</v>
      </c>
      <c r="D733" s="12" t="s">
        <v>1099</v>
      </c>
      <c r="E733" s="12"/>
      <c r="F733" s="12" t="s">
        <v>1262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>
        <v>0.98399999999999999</v>
      </c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 t="s">
        <v>151</v>
      </c>
      <c r="AT733" s="12">
        <v>32.001797000000003</v>
      </c>
      <c r="AU733" s="12" t="s">
        <v>112</v>
      </c>
      <c r="AV733" s="12">
        <v>100.49199999999999</v>
      </c>
      <c r="AW733" s="12"/>
      <c r="AX733" s="12"/>
      <c r="AY733" s="12"/>
      <c r="AZ733" s="12"/>
      <c r="BA733" s="12"/>
      <c r="BB733" s="12"/>
    </row>
    <row r="734" spans="1:54" x14ac:dyDescent="0.25">
      <c r="A734" s="12"/>
      <c r="B734" s="12"/>
      <c r="C734" s="12" t="s">
        <v>201</v>
      </c>
      <c r="D734" s="12" t="s">
        <v>215</v>
      </c>
      <c r="E734" s="12" t="s">
        <v>1263</v>
      </c>
      <c r="F734" s="12" t="s">
        <v>1264</v>
      </c>
      <c r="G734" s="12">
        <v>0.26</v>
      </c>
      <c r="H734" s="12">
        <v>75</v>
      </c>
      <c r="I734" s="12"/>
      <c r="J734" s="12">
        <v>3.4217939999999998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>
        <v>0.26</v>
      </c>
      <c r="AB734" s="12"/>
      <c r="AC734" s="12"/>
      <c r="AD734" s="12">
        <v>22.5</v>
      </c>
      <c r="AE734" s="12"/>
      <c r="AF734" s="12"/>
      <c r="AG734" s="12"/>
      <c r="AH734" s="12"/>
      <c r="AI734" s="12">
        <v>1</v>
      </c>
      <c r="AJ734" s="12"/>
      <c r="AK734" s="12"/>
      <c r="AL734" s="12"/>
      <c r="AM734" s="12"/>
      <c r="AN734" s="12"/>
      <c r="AO734" s="12"/>
      <c r="AP734" s="12"/>
      <c r="AQ734" s="12"/>
      <c r="AR734" s="12"/>
      <c r="AS734" s="12" t="s">
        <v>201</v>
      </c>
      <c r="AT734" s="12">
        <v>25.108158</v>
      </c>
      <c r="AU734" s="12" t="s">
        <v>347</v>
      </c>
      <c r="AV734" s="12">
        <v>582.09294219552771</v>
      </c>
      <c r="AW734" s="12"/>
      <c r="AX734" s="12"/>
      <c r="AY734" s="12"/>
      <c r="AZ734" s="12"/>
      <c r="BA734" s="12"/>
      <c r="BB734" s="12"/>
    </row>
    <row r="735" spans="1:54" x14ac:dyDescent="0.25">
      <c r="A735" s="12"/>
      <c r="B735" s="12"/>
      <c r="C735" s="12" t="s">
        <v>104</v>
      </c>
      <c r="D735" s="12" t="s">
        <v>473</v>
      </c>
      <c r="E735" s="12" t="s">
        <v>1265</v>
      </c>
      <c r="F735" s="12" t="s">
        <v>1266</v>
      </c>
      <c r="G735" s="12">
        <v>0.29817100000000002</v>
      </c>
      <c r="H735" s="12">
        <v>34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>
        <v>80.5</v>
      </c>
      <c r="X735" s="12">
        <v>6.5995687038645601</v>
      </c>
      <c r="Y735" s="12">
        <v>-22.5</v>
      </c>
      <c r="Z735" s="12"/>
      <c r="AA735" s="12">
        <v>0.29817100000000002</v>
      </c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 t="s">
        <v>2593</v>
      </c>
      <c r="AT735" s="12">
        <v>32.797944999999999</v>
      </c>
      <c r="AU735" s="12" t="s">
        <v>112</v>
      </c>
      <c r="AV735" s="12">
        <v>145.20594518555583</v>
      </c>
      <c r="AW735" s="12" t="s">
        <v>113</v>
      </c>
      <c r="AX735" s="12" t="s">
        <v>2535</v>
      </c>
      <c r="AY735" s="12" t="s">
        <v>2536</v>
      </c>
      <c r="AZ735" s="12" t="s">
        <v>2537</v>
      </c>
      <c r="BA735" s="12" t="s">
        <v>2538</v>
      </c>
      <c r="BB735" s="12"/>
    </row>
    <row r="736" spans="1:54" x14ac:dyDescent="0.25">
      <c r="A736" s="12"/>
      <c r="B736" s="12"/>
      <c r="C736" s="12" t="s">
        <v>104</v>
      </c>
      <c r="D736" s="12" t="s">
        <v>177</v>
      </c>
      <c r="E736" s="12" t="s">
        <v>1267</v>
      </c>
      <c r="F736" s="12" t="s">
        <v>1268</v>
      </c>
      <c r="G736" s="12">
        <v>0.175507</v>
      </c>
      <c r="H736" s="12">
        <v>34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>
        <v>80.5</v>
      </c>
      <c r="X736" s="12">
        <v>4.2647871594865165</v>
      </c>
      <c r="Y736" s="12">
        <v>-35</v>
      </c>
      <c r="Z736" s="12"/>
      <c r="AA736" s="12">
        <v>0.175507</v>
      </c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 t="s">
        <v>2593</v>
      </c>
      <c r="AT736" s="12">
        <v>1.850371</v>
      </c>
      <c r="AU736" s="12" t="s">
        <v>112</v>
      </c>
      <c r="AV736" s="12">
        <v>114.25837074555595</v>
      </c>
      <c r="AW736" s="12" t="s">
        <v>209</v>
      </c>
      <c r="AX736" s="12" t="s">
        <v>2547</v>
      </c>
      <c r="AY736" s="12" t="s">
        <v>2548</v>
      </c>
      <c r="AZ736" s="12" t="s">
        <v>2549</v>
      </c>
      <c r="BA736" s="12" t="s">
        <v>2550</v>
      </c>
      <c r="BB736" s="12"/>
    </row>
    <row r="737" spans="1:54" x14ac:dyDescent="0.25">
      <c r="A737" s="12"/>
      <c r="B737" s="12"/>
      <c r="C737" s="12" t="s">
        <v>104</v>
      </c>
      <c r="D737" s="12" t="s">
        <v>109</v>
      </c>
      <c r="E737" s="12"/>
      <c r="F737" s="12" t="s">
        <v>1269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>
        <v>0</v>
      </c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 t="s">
        <v>2593</v>
      </c>
      <c r="AT737" s="12">
        <v>14.625133</v>
      </c>
      <c r="AU737" s="12" t="s">
        <v>120</v>
      </c>
      <c r="AV737" s="12">
        <v>127.03313312555593</v>
      </c>
      <c r="AW737" s="12"/>
      <c r="AX737" s="12"/>
      <c r="AY737" s="12"/>
      <c r="AZ737" s="12"/>
      <c r="BA737" s="12"/>
      <c r="BB737" s="12"/>
    </row>
    <row r="738" spans="1:54" x14ac:dyDescent="0.25">
      <c r="A738" s="12"/>
      <c r="B738" s="12"/>
      <c r="C738" s="12" t="s">
        <v>125</v>
      </c>
      <c r="D738" s="12" t="s">
        <v>644</v>
      </c>
      <c r="E738" s="12"/>
      <c r="F738" s="12" t="s">
        <v>1270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>
        <v>7.1999999999999995E-2</v>
      </c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 t="s">
        <v>125</v>
      </c>
      <c r="AT738" s="12">
        <v>27.412531000000001</v>
      </c>
      <c r="AU738" s="12" t="s">
        <v>143</v>
      </c>
      <c r="AV738" s="12">
        <v>297.91422193156177</v>
      </c>
      <c r="AW738" s="12"/>
      <c r="AX738" s="12"/>
      <c r="AY738" s="12"/>
      <c r="AZ738" s="12"/>
      <c r="BA738" s="12"/>
      <c r="BB738" s="12"/>
    </row>
    <row r="739" spans="1:54" x14ac:dyDescent="0.25">
      <c r="A739" s="12"/>
      <c r="B739" s="12"/>
      <c r="C739" s="12" t="s">
        <v>104</v>
      </c>
      <c r="D739" s="12" t="s">
        <v>1271</v>
      </c>
      <c r="E739" s="12"/>
      <c r="F739" s="12" t="s">
        <v>1272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>
        <v>0</v>
      </c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 t="s">
        <v>2593</v>
      </c>
      <c r="AT739" s="12">
        <v>60.963681000000001</v>
      </c>
      <c r="AU739" s="12" t="s">
        <v>134</v>
      </c>
      <c r="AV739" s="12">
        <v>173.37168060555567</v>
      </c>
      <c r="AW739" s="12"/>
      <c r="AX739" s="12"/>
      <c r="AY739" s="12"/>
      <c r="AZ739" s="12"/>
      <c r="BA739" s="12"/>
      <c r="BB739" s="12"/>
    </row>
    <row r="740" spans="1:54" x14ac:dyDescent="0.25">
      <c r="A740" s="12"/>
      <c r="B740" s="12"/>
      <c r="C740" s="12" t="s">
        <v>104</v>
      </c>
      <c r="D740" s="12" t="s">
        <v>1271</v>
      </c>
      <c r="E740" s="12"/>
      <c r="F740" s="12" t="s">
        <v>1273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>
        <v>0</v>
      </c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 t="s">
        <v>2593</v>
      </c>
      <c r="AT740" s="12">
        <v>60.872681</v>
      </c>
      <c r="AU740" s="12" t="s">
        <v>134</v>
      </c>
      <c r="AV740" s="12">
        <v>173.28068060555566</v>
      </c>
      <c r="AW740" s="12"/>
      <c r="AX740" s="12"/>
      <c r="AY740" s="12"/>
      <c r="AZ740" s="12"/>
      <c r="BA740" s="12"/>
      <c r="BB740" s="12"/>
    </row>
    <row r="741" spans="1:54" x14ac:dyDescent="0.25">
      <c r="A741" s="12"/>
      <c r="B741" s="12"/>
      <c r="C741" s="12" t="s">
        <v>125</v>
      </c>
      <c r="D741" s="12" t="s">
        <v>283</v>
      </c>
      <c r="E741" s="12" t="s">
        <v>1274</v>
      </c>
      <c r="F741" s="12" t="s">
        <v>1275</v>
      </c>
      <c r="G741" s="12">
        <v>0.32364399999999999</v>
      </c>
      <c r="H741" s="12">
        <v>40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>
        <v>322</v>
      </c>
      <c r="X741" s="12">
        <v>7.6775716528036977</v>
      </c>
      <c r="Y741" s="12">
        <v>-35</v>
      </c>
      <c r="Z741" s="12"/>
      <c r="AA741" s="12">
        <v>0.32364399999999999</v>
      </c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 t="s">
        <v>125</v>
      </c>
      <c r="AT741" s="12">
        <v>4.754734</v>
      </c>
      <c r="AU741" s="12" t="s">
        <v>112</v>
      </c>
      <c r="AV741" s="12">
        <v>275.25642493156192</v>
      </c>
      <c r="AW741" s="12" t="s">
        <v>187</v>
      </c>
      <c r="AX741" s="12" t="s">
        <v>2543</v>
      </c>
      <c r="AY741" s="12" t="s">
        <v>2544</v>
      </c>
      <c r="AZ741" s="12" t="s">
        <v>2545</v>
      </c>
      <c r="BA741" s="12" t="s">
        <v>2546</v>
      </c>
      <c r="BB741" s="12"/>
    </row>
    <row r="742" spans="1:54" x14ac:dyDescent="0.25">
      <c r="A742" s="12"/>
      <c r="B742" s="12"/>
      <c r="C742" s="12" t="s">
        <v>117</v>
      </c>
      <c r="D742" s="12" t="s">
        <v>168</v>
      </c>
      <c r="E742" s="12" t="s">
        <v>1276</v>
      </c>
      <c r="F742" s="12" t="s">
        <v>1277</v>
      </c>
      <c r="G742" s="12">
        <v>0.49565599999999999</v>
      </c>
      <c r="H742" s="12">
        <v>40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>
        <v>322</v>
      </c>
      <c r="X742" s="12">
        <v>8.589828429394581</v>
      </c>
      <c r="Y742" s="12">
        <v>-24</v>
      </c>
      <c r="Z742" s="12"/>
      <c r="AA742" s="12">
        <v>0.49565599999999999</v>
      </c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 t="s">
        <v>117</v>
      </c>
      <c r="AT742" s="12">
        <v>17.720262000000002</v>
      </c>
      <c r="AU742" s="12" t="s">
        <v>112</v>
      </c>
      <c r="AV742" s="12">
        <v>450.68237443156005</v>
      </c>
      <c r="AW742" s="12" t="s">
        <v>129</v>
      </c>
      <c r="AX742" s="12" t="s">
        <v>2539</v>
      </c>
      <c r="AY742" s="12" t="s">
        <v>2540</v>
      </c>
      <c r="AZ742" s="12" t="s">
        <v>2541</v>
      </c>
      <c r="BA742" s="12" t="s">
        <v>2542</v>
      </c>
      <c r="BB742" s="12"/>
    </row>
    <row r="743" spans="1:54" x14ac:dyDescent="0.25">
      <c r="A743" s="12"/>
      <c r="B743" s="12"/>
      <c r="C743" s="12" t="s">
        <v>104</v>
      </c>
      <c r="D743" s="12" t="s">
        <v>256</v>
      </c>
      <c r="E743" s="12"/>
      <c r="F743" s="12" t="s">
        <v>1278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0</v>
      </c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 t="s">
        <v>2593</v>
      </c>
      <c r="AT743" s="12">
        <v>57.234378999999997</v>
      </c>
      <c r="AU743" s="12" t="s">
        <v>120</v>
      </c>
      <c r="AV743" s="12">
        <v>169.64237892555568</v>
      </c>
      <c r="AW743" s="12"/>
      <c r="AX743" s="12"/>
      <c r="AY743" s="12"/>
      <c r="AZ743" s="12"/>
      <c r="BA743" s="12"/>
      <c r="BB743" s="12"/>
    </row>
    <row r="744" spans="1:54" x14ac:dyDescent="0.25">
      <c r="A744" s="12"/>
      <c r="B744" s="12"/>
      <c r="C744" s="12" t="s">
        <v>104</v>
      </c>
      <c r="D744" s="12" t="s">
        <v>135</v>
      </c>
      <c r="E744" s="12"/>
      <c r="F744" s="12" t="s">
        <v>1279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>
        <v>0</v>
      </c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 t="s">
        <v>2593</v>
      </c>
      <c r="AT744" s="12">
        <v>68.078012000000001</v>
      </c>
      <c r="AU744" s="12" t="s">
        <v>124</v>
      </c>
      <c r="AV744" s="12">
        <v>180.48601196555563</v>
      </c>
      <c r="AW744" s="12"/>
      <c r="AX744" s="12"/>
      <c r="AY744" s="12"/>
      <c r="AZ744" s="12"/>
      <c r="BA744" s="12"/>
      <c r="BB744" s="12"/>
    </row>
    <row r="745" spans="1:54" x14ac:dyDescent="0.25">
      <c r="A745" s="12"/>
      <c r="B745" s="12"/>
      <c r="C745" s="12" t="s">
        <v>201</v>
      </c>
      <c r="D745" s="12" t="s">
        <v>138</v>
      </c>
      <c r="E745" s="12" t="s">
        <v>1280</v>
      </c>
      <c r="F745" s="12" t="s">
        <v>1281</v>
      </c>
      <c r="G745" s="12">
        <v>0.25</v>
      </c>
      <c r="H745" s="12">
        <v>50</v>
      </c>
      <c r="I745" s="12"/>
      <c r="J745" s="12">
        <v>1.7337089999999999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>
        <v>0.25</v>
      </c>
      <c r="AB745" s="12"/>
      <c r="AC745" s="12"/>
      <c r="AD745" s="12">
        <v>11.4</v>
      </c>
      <c r="AE745" s="12"/>
      <c r="AF745" s="12"/>
      <c r="AG745" s="12"/>
      <c r="AH745" s="12"/>
      <c r="AI745" s="12">
        <v>1</v>
      </c>
      <c r="AJ745" s="12"/>
      <c r="AK745" s="12"/>
      <c r="AL745" s="12"/>
      <c r="AM745" s="12"/>
      <c r="AN745" s="12"/>
      <c r="AO745" s="12"/>
      <c r="AP745" s="12"/>
      <c r="AQ745" s="12"/>
      <c r="AR745" s="12"/>
      <c r="AS745" s="12" t="s">
        <v>117</v>
      </c>
      <c r="AT745" s="12">
        <v>117.903396</v>
      </c>
      <c r="AU745" s="12" t="s">
        <v>347</v>
      </c>
      <c r="AV745" s="12">
        <v>550.86550843155965</v>
      </c>
      <c r="AW745" s="12"/>
      <c r="AX745" s="12"/>
      <c r="AY745" s="12"/>
      <c r="AZ745" s="12"/>
      <c r="BA745" s="12"/>
      <c r="BB745" s="12"/>
    </row>
    <row r="746" spans="1:54" x14ac:dyDescent="0.25">
      <c r="A746" s="12"/>
      <c r="B746" s="12"/>
      <c r="C746" s="12" t="s">
        <v>104</v>
      </c>
      <c r="D746" s="12" t="s">
        <v>135</v>
      </c>
      <c r="E746" s="12" t="s">
        <v>1282</v>
      </c>
      <c r="F746" s="12" t="s">
        <v>1283</v>
      </c>
      <c r="G746" s="12">
        <v>0.29817100000000002</v>
      </c>
      <c r="H746" s="12">
        <v>34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>
        <v>80.5</v>
      </c>
      <c r="X746" s="12">
        <v>6.5995687038645601</v>
      </c>
      <c r="Y746" s="12">
        <v>-22.5</v>
      </c>
      <c r="Z746" s="12"/>
      <c r="AA746" s="12">
        <v>0.29817100000000002</v>
      </c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 t="s">
        <v>2593</v>
      </c>
      <c r="AT746" s="12">
        <v>71.430179999999993</v>
      </c>
      <c r="AU746" s="12" t="s">
        <v>112</v>
      </c>
      <c r="AV746" s="12">
        <v>183.83818030555554</v>
      </c>
      <c r="AW746" s="12" t="s">
        <v>113</v>
      </c>
      <c r="AX746" s="12" t="s">
        <v>2535</v>
      </c>
      <c r="AY746" s="12" t="s">
        <v>2536</v>
      </c>
      <c r="AZ746" s="12" t="s">
        <v>2537</v>
      </c>
      <c r="BA746" s="12" t="s">
        <v>2538</v>
      </c>
      <c r="BB746" s="12"/>
    </row>
    <row r="747" spans="1:54" x14ac:dyDescent="0.25">
      <c r="A747" s="12"/>
      <c r="B747" s="12"/>
      <c r="C747" s="12" t="s">
        <v>125</v>
      </c>
      <c r="D747" s="12" t="s">
        <v>443</v>
      </c>
      <c r="E747" s="12" t="s">
        <v>1284</v>
      </c>
      <c r="F747" s="12" t="s">
        <v>1285</v>
      </c>
      <c r="G747" s="12">
        <v>0.32364399999999999</v>
      </c>
      <c r="H747" s="12">
        <v>40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>
        <v>322</v>
      </c>
      <c r="X747" s="12">
        <v>7.6775716528036977</v>
      </c>
      <c r="Y747" s="12">
        <v>-35</v>
      </c>
      <c r="Z747" s="12"/>
      <c r="AA747" s="12">
        <v>0.32364399999999999</v>
      </c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 t="s">
        <v>125</v>
      </c>
      <c r="AT747" s="12">
        <v>18.677143999999998</v>
      </c>
      <c r="AU747" s="12" t="s">
        <v>112</v>
      </c>
      <c r="AV747" s="12">
        <v>289.17883493156188</v>
      </c>
      <c r="AW747" s="12" t="s">
        <v>187</v>
      </c>
      <c r="AX747" s="12" t="s">
        <v>2543</v>
      </c>
      <c r="AY747" s="12" t="s">
        <v>2544</v>
      </c>
      <c r="AZ747" s="12" t="s">
        <v>2545</v>
      </c>
      <c r="BA747" s="12" t="s">
        <v>2546</v>
      </c>
      <c r="BB747" s="12"/>
    </row>
    <row r="748" spans="1:54" x14ac:dyDescent="0.25">
      <c r="A748" s="12"/>
      <c r="B748" s="12"/>
      <c r="C748" s="12" t="s">
        <v>117</v>
      </c>
      <c r="D748" s="12" t="s">
        <v>138</v>
      </c>
      <c r="E748" s="12" t="s">
        <v>1286</v>
      </c>
      <c r="F748" s="12" t="s">
        <v>1287</v>
      </c>
      <c r="G748" s="12">
        <v>0.25</v>
      </c>
      <c r="H748" s="12">
        <v>50</v>
      </c>
      <c r="I748" s="12"/>
      <c r="J748" s="12">
        <v>-1.9618279999999999</v>
      </c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>
        <v>0.25</v>
      </c>
      <c r="AB748" s="12"/>
      <c r="AC748" s="12"/>
      <c r="AD748" s="12">
        <v>-12.9</v>
      </c>
      <c r="AE748" s="12"/>
      <c r="AF748" s="12"/>
      <c r="AG748" s="12"/>
      <c r="AH748" s="12"/>
      <c r="AI748" s="12">
        <v>-1</v>
      </c>
      <c r="AJ748" s="12"/>
      <c r="AK748" s="12"/>
      <c r="AL748" s="12"/>
      <c r="AM748" s="12"/>
      <c r="AN748" s="12"/>
      <c r="AO748" s="12"/>
      <c r="AP748" s="12"/>
      <c r="AQ748" s="12"/>
      <c r="AR748" s="12"/>
      <c r="AS748" s="12" t="s">
        <v>117</v>
      </c>
      <c r="AT748" s="12">
        <v>53.816395999999997</v>
      </c>
      <c r="AU748" s="12" t="s">
        <v>141</v>
      </c>
      <c r="AV748" s="12">
        <v>486.77850843155971</v>
      </c>
      <c r="AW748" s="12"/>
      <c r="AX748" s="12"/>
      <c r="AY748" s="12"/>
      <c r="AZ748" s="12"/>
      <c r="BA748" s="12"/>
      <c r="BB748" s="12"/>
    </row>
    <row r="749" spans="1:54" x14ac:dyDescent="0.25">
      <c r="A749" s="12"/>
      <c r="B749" s="12"/>
      <c r="C749" s="12" t="s">
        <v>201</v>
      </c>
      <c r="D749" s="12" t="s">
        <v>215</v>
      </c>
      <c r="E749" s="12"/>
      <c r="F749" s="12" t="s">
        <v>1288</v>
      </c>
      <c r="G749" s="12"/>
      <c r="H749" s="12">
        <v>50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>
        <v>0</v>
      </c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 t="s">
        <v>201</v>
      </c>
      <c r="AT749" s="12">
        <v>20.239094999999999</v>
      </c>
      <c r="AU749" s="12" t="s">
        <v>124</v>
      </c>
      <c r="AV749" s="12">
        <v>577.2238791955275</v>
      </c>
      <c r="AW749" s="12"/>
      <c r="AX749" s="12"/>
      <c r="AY749" s="12"/>
      <c r="AZ749" s="12"/>
      <c r="BA749" s="12"/>
      <c r="BB749" s="12"/>
    </row>
    <row r="750" spans="1:54" x14ac:dyDescent="0.25">
      <c r="A750" s="12"/>
      <c r="B750" s="12"/>
      <c r="C750" s="12" t="s">
        <v>151</v>
      </c>
      <c r="D750" s="12" t="s">
        <v>363</v>
      </c>
      <c r="E750" s="12"/>
      <c r="F750" s="12" t="s">
        <v>1289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>
        <v>0</v>
      </c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 t="s">
        <v>151</v>
      </c>
      <c r="AT750" s="12">
        <v>41.659602999999997</v>
      </c>
      <c r="AU750" s="12" t="s">
        <v>134</v>
      </c>
      <c r="AV750" s="12">
        <v>110.14980639755596</v>
      </c>
      <c r="AW750" s="12"/>
      <c r="AX750" s="12"/>
      <c r="AY750" s="12"/>
      <c r="AZ750" s="12"/>
      <c r="BA750" s="12"/>
      <c r="BB750" s="12"/>
    </row>
    <row r="751" spans="1:54" x14ac:dyDescent="0.25">
      <c r="A751" s="12"/>
      <c r="B751" s="12"/>
      <c r="C751" s="12" t="s">
        <v>151</v>
      </c>
      <c r="D751" s="12" t="s">
        <v>1099</v>
      </c>
      <c r="E751" s="12"/>
      <c r="F751" s="12" t="s">
        <v>1290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>
        <v>0.98399999999999999</v>
      </c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 t="s">
        <v>151</v>
      </c>
      <c r="AT751" s="12">
        <v>32.985796999999998</v>
      </c>
      <c r="AU751" s="12" t="s">
        <v>112</v>
      </c>
      <c r="AV751" s="12">
        <v>101.47599999999998</v>
      </c>
      <c r="AW751" s="12"/>
      <c r="AX751" s="12"/>
      <c r="AY751" s="12"/>
      <c r="AZ751" s="12"/>
      <c r="BA751" s="12"/>
      <c r="BB751" s="12"/>
    </row>
    <row r="752" spans="1:54" x14ac:dyDescent="0.25">
      <c r="A752" s="12"/>
      <c r="B752" s="12"/>
      <c r="C752" s="12" t="s">
        <v>104</v>
      </c>
      <c r="D752" s="12" t="s">
        <v>114</v>
      </c>
      <c r="E752" s="12"/>
      <c r="F752" s="12" t="s">
        <v>1291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>
        <v>0</v>
      </c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 t="s">
        <v>2593</v>
      </c>
      <c r="AT752" s="12">
        <v>27.369982</v>
      </c>
      <c r="AU752" s="12" t="s">
        <v>120</v>
      </c>
      <c r="AV752" s="12">
        <v>139.77798216555587</v>
      </c>
      <c r="AW752" s="12"/>
      <c r="AX752" s="12"/>
      <c r="AY752" s="12"/>
      <c r="AZ752" s="12"/>
      <c r="BA752" s="12"/>
      <c r="BB752" s="12"/>
    </row>
    <row r="753" spans="1:54" x14ac:dyDescent="0.25">
      <c r="A753" s="12"/>
      <c r="B753" s="12"/>
      <c r="C753" s="12" t="s">
        <v>151</v>
      </c>
      <c r="D753" s="12" t="s">
        <v>252</v>
      </c>
      <c r="E753" s="12"/>
      <c r="F753" s="12" t="s">
        <v>1292</v>
      </c>
      <c r="G753" s="12"/>
      <c r="H753" s="12">
        <v>150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>
        <v>0</v>
      </c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 t="s">
        <v>151</v>
      </c>
      <c r="AT753" s="12">
        <v>3.3075969999999999</v>
      </c>
      <c r="AU753" s="12" t="s">
        <v>1172</v>
      </c>
      <c r="AV753" s="12">
        <v>71.79780028020582</v>
      </c>
      <c r="AW753" s="12"/>
      <c r="AX753" s="12"/>
      <c r="AY753" s="12"/>
      <c r="AZ753" s="12"/>
      <c r="BA753" s="12"/>
      <c r="BB753" s="12"/>
    </row>
    <row r="754" spans="1:54" x14ac:dyDescent="0.25">
      <c r="A754" s="12"/>
      <c r="B754" s="12"/>
      <c r="C754" s="12" t="s">
        <v>125</v>
      </c>
      <c r="D754" s="12" t="s">
        <v>922</v>
      </c>
      <c r="E754" s="12"/>
      <c r="F754" s="12" t="s">
        <v>1293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>
        <v>0</v>
      </c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 t="s">
        <v>125</v>
      </c>
      <c r="AT754" s="12">
        <v>19.768235000000001</v>
      </c>
      <c r="AU754" s="12" t="s">
        <v>134</v>
      </c>
      <c r="AV754" s="12">
        <v>290.26992593156183</v>
      </c>
      <c r="AW754" s="12"/>
      <c r="AX754" s="12"/>
      <c r="AY754" s="12"/>
      <c r="AZ754" s="12"/>
      <c r="BA754" s="12"/>
      <c r="BB754" s="12"/>
    </row>
    <row r="755" spans="1:54" x14ac:dyDescent="0.25">
      <c r="A755" s="12"/>
      <c r="B755" s="12"/>
      <c r="C755" s="12" t="s">
        <v>125</v>
      </c>
      <c r="D755" s="12" t="s">
        <v>922</v>
      </c>
      <c r="E755" s="12"/>
      <c r="F755" s="12" t="s">
        <v>1294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>
        <v>0</v>
      </c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 t="s">
        <v>125</v>
      </c>
      <c r="AT755" s="12">
        <v>19.677235</v>
      </c>
      <c r="AU755" s="12" t="s">
        <v>134</v>
      </c>
      <c r="AV755" s="12">
        <v>290.17892593156182</v>
      </c>
      <c r="AW755" s="12"/>
      <c r="AX755" s="12"/>
      <c r="AY755" s="12"/>
      <c r="AZ755" s="12"/>
      <c r="BA755" s="12"/>
      <c r="BB755" s="12"/>
    </row>
    <row r="756" spans="1:54" x14ac:dyDescent="0.25">
      <c r="A756" s="12"/>
      <c r="B756" s="12"/>
      <c r="C756" s="12" t="s">
        <v>125</v>
      </c>
      <c r="D756" s="12" t="s">
        <v>291</v>
      </c>
      <c r="E756" s="12" t="s">
        <v>1295</v>
      </c>
      <c r="F756" s="12" t="s">
        <v>1296</v>
      </c>
      <c r="G756" s="12">
        <v>0.32364399999999999</v>
      </c>
      <c r="H756" s="12">
        <v>40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>
        <v>322</v>
      </c>
      <c r="X756" s="12">
        <v>7.6775716528036977</v>
      </c>
      <c r="Y756" s="12">
        <v>-32</v>
      </c>
      <c r="Z756" s="12"/>
      <c r="AA756" s="12">
        <v>0.32364399999999999</v>
      </c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 t="s">
        <v>125</v>
      </c>
      <c r="AT756" s="12">
        <v>22.234631</v>
      </c>
      <c r="AU756" s="12" t="s">
        <v>112</v>
      </c>
      <c r="AV756" s="12">
        <v>292.73632193156186</v>
      </c>
      <c r="AW756" s="12" t="s">
        <v>187</v>
      </c>
      <c r="AX756" s="12" t="s">
        <v>2543</v>
      </c>
      <c r="AY756" s="12" t="s">
        <v>2544</v>
      </c>
      <c r="AZ756" s="12" t="s">
        <v>2545</v>
      </c>
      <c r="BA756" s="12" t="s">
        <v>2546</v>
      </c>
      <c r="BB756" s="12"/>
    </row>
    <row r="757" spans="1:54" x14ac:dyDescent="0.25">
      <c r="A757" s="12"/>
      <c r="B757" s="12"/>
      <c r="C757" s="12" t="s">
        <v>104</v>
      </c>
      <c r="D757" s="12" t="s">
        <v>256</v>
      </c>
      <c r="E757" s="12" t="s">
        <v>1297</v>
      </c>
      <c r="F757" s="12" t="s">
        <v>1298</v>
      </c>
      <c r="G757" s="12">
        <v>0.29817100000000002</v>
      </c>
      <c r="H757" s="12">
        <v>34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>
        <v>80.5</v>
      </c>
      <c r="X757" s="12">
        <v>6.5995687038645601</v>
      </c>
      <c r="Y757" s="12">
        <v>-48.5</v>
      </c>
      <c r="Z757" s="12"/>
      <c r="AA757" s="12">
        <v>0.29817100000000002</v>
      </c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 t="s">
        <v>2593</v>
      </c>
      <c r="AT757" s="12">
        <v>60.285369000000003</v>
      </c>
      <c r="AU757" s="12" t="s">
        <v>112</v>
      </c>
      <c r="AV757" s="12">
        <v>172.6933691055556</v>
      </c>
      <c r="AW757" s="12" t="s">
        <v>113</v>
      </c>
      <c r="AX757" s="12" t="s">
        <v>2535</v>
      </c>
      <c r="AY757" s="12" t="s">
        <v>2536</v>
      </c>
      <c r="AZ757" s="12" t="s">
        <v>2537</v>
      </c>
      <c r="BA757" s="12" t="s">
        <v>2538</v>
      </c>
      <c r="BB757" s="12"/>
    </row>
    <row r="758" spans="1:54" x14ac:dyDescent="0.25">
      <c r="A758" s="12"/>
      <c r="B758" s="12"/>
      <c r="C758" s="12" t="s">
        <v>125</v>
      </c>
      <c r="D758" s="12" t="s">
        <v>232</v>
      </c>
      <c r="E758" s="12"/>
      <c r="F758" s="12" t="s">
        <v>1299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>
        <v>0</v>
      </c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 t="s">
        <v>125</v>
      </c>
      <c r="AT758" s="12">
        <v>43.561123000000002</v>
      </c>
      <c r="AU758" s="12" t="s">
        <v>134</v>
      </c>
      <c r="AV758" s="12">
        <v>314.06281393156166</v>
      </c>
      <c r="AW758" s="12"/>
      <c r="AX758" s="12"/>
      <c r="AY758" s="12"/>
      <c r="AZ758" s="12"/>
      <c r="BA758" s="12"/>
      <c r="BB758" s="12"/>
    </row>
    <row r="759" spans="1:54" x14ac:dyDescent="0.25">
      <c r="A759" s="12"/>
      <c r="B759" s="12"/>
      <c r="C759" s="12" t="s">
        <v>117</v>
      </c>
      <c r="D759" s="12" t="s">
        <v>243</v>
      </c>
      <c r="E759" s="12"/>
      <c r="F759" s="12" t="s">
        <v>1300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>
        <v>0</v>
      </c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 t="s">
        <v>117</v>
      </c>
      <c r="AT759" s="12">
        <v>5.5619579999999997</v>
      </c>
      <c r="AU759" s="12" t="s">
        <v>120</v>
      </c>
      <c r="AV759" s="12">
        <v>438.52407043156023</v>
      </c>
      <c r="AW759" s="12"/>
      <c r="AX759" s="12"/>
      <c r="AY759" s="12"/>
      <c r="AZ759" s="12"/>
      <c r="BA759" s="12"/>
      <c r="BB759" s="12"/>
    </row>
    <row r="760" spans="1:54" x14ac:dyDescent="0.25">
      <c r="A760" s="12"/>
      <c r="B760" s="12"/>
      <c r="C760" s="12" t="s">
        <v>104</v>
      </c>
      <c r="D760" s="12" t="s">
        <v>1301</v>
      </c>
      <c r="E760" s="12"/>
      <c r="F760" s="12" t="s">
        <v>1302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>
        <v>0</v>
      </c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 t="s">
        <v>2593</v>
      </c>
      <c r="AT760" s="12">
        <v>67.171104999999997</v>
      </c>
      <c r="AU760" s="12" t="s">
        <v>124</v>
      </c>
      <c r="AV760" s="12">
        <v>179.5791051255556</v>
      </c>
      <c r="AW760" s="12"/>
      <c r="AX760" s="12"/>
      <c r="AY760" s="12"/>
      <c r="AZ760" s="12"/>
      <c r="BA760" s="12"/>
      <c r="BB760" s="12"/>
    </row>
    <row r="761" spans="1:54" x14ac:dyDescent="0.25">
      <c r="A761" s="12"/>
      <c r="B761" s="12"/>
      <c r="C761" s="12" t="s">
        <v>125</v>
      </c>
      <c r="D761" s="12" t="s">
        <v>126</v>
      </c>
      <c r="E761" s="12"/>
      <c r="F761" s="12" t="s">
        <v>1303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>
        <v>0</v>
      </c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 t="s">
        <v>125</v>
      </c>
      <c r="AT761" s="12">
        <v>84.345059000000006</v>
      </c>
      <c r="AU761" s="12" t="s">
        <v>120</v>
      </c>
      <c r="AV761" s="12">
        <v>354.84674993156119</v>
      </c>
      <c r="AW761" s="12"/>
      <c r="AX761" s="12"/>
      <c r="AY761" s="12"/>
      <c r="AZ761" s="12"/>
      <c r="BA761" s="12"/>
      <c r="BB761" s="12"/>
    </row>
    <row r="762" spans="1:54" x14ac:dyDescent="0.25">
      <c r="A762" s="12"/>
      <c r="B762" s="12"/>
      <c r="C762" s="12" t="s">
        <v>104</v>
      </c>
      <c r="D762" s="12" t="s">
        <v>138</v>
      </c>
      <c r="E762" s="12"/>
      <c r="F762" s="12" t="s">
        <v>1304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>
        <v>0</v>
      </c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 t="s">
        <v>2593</v>
      </c>
      <c r="AT762" s="12">
        <v>85.563953999999995</v>
      </c>
      <c r="AU762" s="12" t="s">
        <v>124</v>
      </c>
      <c r="AV762" s="12">
        <v>197.97195416555553</v>
      </c>
      <c r="AW762" s="12"/>
      <c r="AX762" s="12"/>
      <c r="AY762" s="12"/>
      <c r="AZ762" s="12"/>
      <c r="BA762" s="12"/>
      <c r="BB762" s="12"/>
    </row>
    <row r="763" spans="1:54" x14ac:dyDescent="0.25">
      <c r="A763" s="12"/>
      <c r="B763" s="12"/>
      <c r="C763" s="12" t="s">
        <v>125</v>
      </c>
      <c r="D763" s="12" t="s">
        <v>232</v>
      </c>
      <c r="E763" s="12"/>
      <c r="F763" s="12" t="s">
        <v>1305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>
        <v>0</v>
      </c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 t="s">
        <v>125</v>
      </c>
      <c r="AT763" s="12">
        <v>43.652123000000003</v>
      </c>
      <c r="AU763" s="12" t="s">
        <v>134</v>
      </c>
      <c r="AV763" s="12">
        <v>314.15381393156167</v>
      </c>
      <c r="AW763" s="12"/>
      <c r="AX763" s="12"/>
      <c r="AY763" s="12"/>
      <c r="AZ763" s="12"/>
      <c r="BA763" s="12"/>
      <c r="BB763" s="12"/>
    </row>
    <row r="764" spans="1:54" x14ac:dyDescent="0.25">
      <c r="A764" s="12"/>
      <c r="B764" s="12"/>
      <c r="C764" s="12" t="s">
        <v>121</v>
      </c>
      <c r="D764" s="12" t="s">
        <v>122</v>
      </c>
      <c r="E764" s="12"/>
      <c r="F764" s="12" t="s">
        <v>1306</v>
      </c>
      <c r="G764" s="12"/>
      <c r="H764" s="12">
        <v>50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>
        <v>0.2</v>
      </c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 t="s">
        <v>2573</v>
      </c>
      <c r="AT764" s="12">
        <v>6.3272449999999996</v>
      </c>
      <c r="AU764" s="12" t="s">
        <v>239</v>
      </c>
      <c r="AV764" s="12">
        <v>221.70573366555544</v>
      </c>
      <c r="AW764" s="12"/>
      <c r="AX764" s="12"/>
      <c r="AY764" s="12"/>
      <c r="AZ764" s="12"/>
      <c r="BA764" s="12"/>
      <c r="BB764" s="12"/>
    </row>
    <row r="765" spans="1:54" x14ac:dyDescent="0.25">
      <c r="A765" s="12"/>
      <c r="B765" s="12"/>
      <c r="C765" s="12" t="s">
        <v>121</v>
      </c>
      <c r="D765" s="12" t="s">
        <v>226</v>
      </c>
      <c r="E765" s="12" t="s">
        <v>1307</v>
      </c>
      <c r="F765" s="12" t="s">
        <v>1308</v>
      </c>
      <c r="G765" s="12">
        <v>1.0406525665016189</v>
      </c>
      <c r="H765" s="12">
        <v>40</v>
      </c>
      <c r="I765" s="12">
        <v>45</v>
      </c>
      <c r="J765" s="12"/>
      <c r="K765" s="12"/>
      <c r="L765" s="12"/>
      <c r="M765" s="12">
        <v>7</v>
      </c>
      <c r="N765" s="12">
        <v>7</v>
      </c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>
        <v>1.0406525665016189</v>
      </c>
      <c r="AB765" s="12"/>
      <c r="AC765" s="12"/>
      <c r="AD765" s="12"/>
      <c r="AE765" s="12"/>
      <c r="AF765" s="12"/>
      <c r="AG765" s="12"/>
      <c r="AH765" s="12"/>
      <c r="AI765" s="12">
        <v>1</v>
      </c>
      <c r="AJ765" s="12"/>
      <c r="AK765" s="12"/>
      <c r="AL765" s="12"/>
      <c r="AM765" s="12"/>
      <c r="AN765" s="12"/>
      <c r="AO765" s="12"/>
      <c r="AP765" s="12"/>
      <c r="AQ765" s="12">
        <v>40</v>
      </c>
      <c r="AR765" s="12">
        <v>100</v>
      </c>
      <c r="AS765" s="12" t="s">
        <v>2575</v>
      </c>
      <c r="AT765" s="12">
        <v>6.398854</v>
      </c>
      <c r="AU765" s="12" t="s">
        <v>338</v>
      </c>
      <c r="AV765" s="12">
        <v>249.39691064831112</v>
      </c>
      <c r="AW765" s="12"/>
      <c r="AX765" s="12"/>
      <c r="AY765" s="12"/>
      <c r="AZ765" s="12"/>
      <c r="BA765" s="12"/>
      <c r="BB765" s="12">
        <v>1.0406525665016189</v>
      </c>
    </row>
    <row r="766" spans="1:54" x14ac:dyDescent="0.25">
      <c r="A766" s="12"/>
      <c r="B766" s="12"/>
      <c r="C766" s="12" t="s">
        <v>125</v>
      </c>
      <c r="D766" s="12" t="s">
        <v>145</v>
      </c>
      <c r="E766" s="12" t="s">
        <v>1309</v>
      </c>
      <c r="F766" s="12" t="s">
        <v>1310</v>
      </c>
      <c r="G766" s="12">
        <v>0.32364399999999999</v>
      </c>
      <c r="H766" s="12">
        <v>40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>
        <v>322</v>
      </c>
      <c r="X766" s="12">
        <v>7.6775716528036977</v>
      </c>
      <c r="Y766" s="12">
        <v>-35</v>
      </c>
      <c r="Z766" s="12"/>
      <c r="AA766" s="12">
        <v>0.32364399999999999</v>
      </c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 t="s">
        <v>125</v>
      </c>
      <c r="AT766" s="12">
        <v>14.273334999999999</v>
      </c>
      <c r="AU766" s="12" t="s">
        <v>112</v>
      </c>
      <c r="AV766" s="12">
        <v>284.77502593156191</v>
      </c>
      <c r="AW766" s="12" t="s">
        <v>187</v>
      </c>
      <c r="AX766" s="12" t="s">
        <v>2543</v>
      </c>
      <c r="AY766" s="12" t="s">
        <v>2544</v>
      </c>
      <c r="AZ766" s="12" t="s">
        <v>2545</v>
      </c>
      <c r="BA766" s="12" t="s">
        <v>2546</v>
      </c>
      <c r="BB766" s="12"/>
    </row>
    <row r="767" spans="1:54" x14ac:dyDescent="0.25">
      <c r="A767" s="12"/>
      <c r="B767" s="12"/>
      <c r="C767" s="12" t="s">
        <v>104</v>
      </c>
      <c r="D767" s="12" t="s">
        <v>135</v>
      </c>
      <c r="E767" s="12" t="s">
        <v>1311</v>
      </c>
      <c r="F767" s="12" t="s">
        <v>1312</v>
      </c>
      <c r="G767" s="12">
        <v>0.29817100000000002</v>
      </c>
      <c r="H767" s="12">
        <v>34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>
        <v>80.5</v>
      </c>
      <c r="X767" s="12">
        <v>6.5995687038645601</v>
      </c>
      <c r="Y767" s="12">
        <v>-22.5</v>
      </c>
      <c r="Z767" s="12"/>
      <c r="AA767" s="12">
        <v>0.29817100000000002</v>
      </c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 t="s">
        <v>2593</v>
      </c>
      <c r="AT767" s="12">
        <v>69.034766000000005</v>
      </c>
      <c r="AU767" s="12" t="s">
        <v>112</v>
      </c>
      <c r="AV767" s="12">
        <v>181.44276646555559</v>
      </c>
      <c r="AW767" s="12" t="s">
        <v>113</v>
      </c>
      <c r="AX767" s="12" t="s">
        <v>2535</v>
      </c>
      <c r="AY767" s="12" t="s">
        <v>2536</v>
      </c>
      <c r="AZ767" s="12" t="s">
        <v>2537</v>
      </c>
      <c r="BA767" s="12" t="s">
        <v>2538</v>
      </c>
      <c r="BB767" s="12"/>
    </row>
    <row r="768" spans="1:54" x14ac:dyDescent="0.25">
      <c r="A768" s="12"/>
      <c r="B768" s="12"/>
      <c r="C768" s="12" t="s">
        <v>125</v>
      </c>
      <c r="D768" s="12" t="s">
        <v>259</v>
      </c>
      <c r="E768" s="12"/>
      <c r="F768" s="12" t="s">
        <v>1313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>
        <v>0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 t="s">
        <v>125</v>
      </c>
      <c r="AT768" s="12">
        <v>31.204070999999999</v>
      </c>
      <c r="AU768" s="12" t="s">
        <v>120</v>
      </c>
      <c r="AV768" s="12">
        <v>301.70576193156177</v>
      </c>
      <c r="AW768" s="12"/>
      <c r="AX768" s="12"/>
      <c r="AY768" s="12"/>
      <c r="AZ768" s="12"/>
      <c r="BA768" s="12"/>
      <c r="BB768" s="12"/>
    </row>
    <row r="769" spans="1:54" x14ac:dyDescent="0.25">
      <c r="A769" s="12"/>
      <c r="B769" s="12"/>
      <c r="C769" s="12" t="s">
        <v>151</v>
      </c>
      <c r="D769" s="12" t="s">
        <v>363</v>
      </c>
      <c r="E769" s="12"/>
      <c r="F769" s="12" t="s">
        <v>1314</v>
      </c>
      <c r="G769" s="12"/>
      <c r="H769" s="12">
        <v>30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>
        <v>0.13689599999999999</v>
      </c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 t="s">
        <v>151</v>
      </c>
      <c r="AT769" s="12">
        <v>37.034339000000003</v>
      </c>
      <c r="AU769" s="12" t="s">
        <v>124</v>
      </c>
      <c r="AV769" s="12">
        <v>105.52454200755598</v>
      </c>
      <c r="AW769" s="12"/>
      <c r="AX769" s="12"/>
      <c r="AY769" s="12"/>
      <c r="AZ769" s="12"/>
      <c r="BA769" s="12"/>
      <c r="BB769" s="12"/>
    </row>
    <row r="770" spans="1:54" x14ac:dyDescent="0.25">
      <c r="A770" s="12"/>
      <c r="B770" s="12"/>
      <c r="C770" s="12" t="s">
        <v>104</v>
      </c>
      <c r="D770" s="12" t="s">
        <v>135</v>
      </c>
      <c r="E770" s="12" t="s">
        <v>1315</v>
      </c>
      <c r="F770" s="12" t="s">
        <v>1316</v>
      </c>
      <c r="G770" s="12">
        <v>0.5</v>
      </c>
      <c r="H770" s="12">
        <v>40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>
        <v>0.5</v>
      </c>
      <c r="AB770" s="12"/>
      <c r="AC770" s="12"/>
      <c r="AD770" s="12">
        <v>7.9</v>
      </c>
      <c r="AE770" s="12"/>
      <c r="AF770" s="12"/>
      <c r="AG770" s="12"/>
      <c r="AH770" s="12"/>
      <c r="AI770" s="12">
        <v>1</v>
      </c>
      <c r="AJ770" s="12"/>
      <c r="AK770" s="12"/>
      <c r="AL770" s="12"/>
      <c r="AM770" s="12"/>
      <c r="AN770" s="12"/>
      <c r="AO770" s="12"/>
      <c r="AP770" s="12">
        <v>0.96267999999999998</v>
      </c>
      <c r="AQ770" s="12"/>
      <c r="AR770" s="12"/>
      <c r="AS770" s="12" t="s">
        <v>2593</v>
      </c>
      <c r="AT770" s="12">
        <v>72.455479999999994</v>
      </c>
      <c r="AU770" s="12" t="s">
        <v>108</v>
      </c>
      <c r="AV770" s="12">
        <v>184.86347964555554</v>
      </c>
      <c r="AW770" s="12"/>
      <c r="AX770" s="12"/>
      <c r="AY770" s="12"/>
      <c r="AZ770" s="12"/>
      <c r="BA770" s="12"/>
      <c r="BB770" s="12"/>
    </row>
    <row r="771" spans="1:54" x14ac:dyDescent="0.25">
      <c r="A771" s="12"/>
      <c r="B771" s="12"/>
      <c r="C771" s="12" t="s">
        <v>104</v>
      </c>
      <c r="D771" s="12" t="s">
        <v>196</v>
      </c>
      <c r="E771" s="12" t="s">
        <v>1317</v>
      </c>
      <c r="F771" s="12" t="s">
        <v>1318</v>
      </c>
      <c r="G771" s="12">
        <v>0.29817100000000002</v>
      </c>
      <c r="H771" s="12">
        <v>34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>
        <v>80.5</v>
      </c>
      <c r="X771" s="12">
        <v>6.5995687038645601</v>
      </c>
      <c r="Y771" s="12">
        <v>-22.5</v>
      </c>
      <c r="Z771" s="12"/>
      <c r="AA771" s="12">
        <v>0.29817100000000002</v>
      </c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 t="s">
        <v>2593</v>
      </c>
      <c r="AT771" s="12">
        <v>62.662342000000002</v>
      </c>
      <c r="AU771" s="12" t="s">
        <v>112</v>
      </c>
      <c r="AV771" s="12">
        <v>175.07034194555564</v>
      </c>
      <c r="AW771" s="12" t="s">
        <v>113</v>
      </c>
      <c r="AX771" s="12" t="s">
        <v>2535</v>
      </c>
      <c r="AY771" s="12" t="s">
        <v>2536</v>
      </c>
      <c r="AZ771" s="12" t="s">
        <v>2537</v>
      </c>
      <c r="BA771" s="12" t="s">
        <v>2538</v>
      </c>
      <c r="BB771" s="12"/>
    </row>
    <row r="772" spans="1:54" x14ac:dyDescent="0.25">
      <c r="A772" s="12"/>
      <c r="B772" s="12"/>
      <c r="C772" s="12" t="s">
        <v>151</v>
      </c>
      <c r="D772" s="12" t="s">
        <v>363</v>
      </c>
      <c r="E772" s="12"/>
      <c r="F772" s="12" t="s">
        <v>1319</v>
      </c>
      <c r="G772" s="12"/>
      <c r="H772" s="12">
        <v>40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>
        <v>0.95955000999999995</v>
      </c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 t="s">
        <v>151</v>
      </c>
      <c r="AT772" s="12">
        <v>40.176802000000002</v>
      </c>
      <c r="AU772" s="12" t="s">
        <v>338</v>
      </c>
      <c r="AV772" s="12">
        <v>108.66700501855597</v>
      </c>
      <c r="AW772" s="12"/>
      <c r="AX772" s="12"/>
      <c r="AY772" s="12"/>
      <c r="AZ772" s="12"/>
      <c r="BA772" s="12"/>
      <c r="BB772" s="12"/>
    </row>
    <row r="773" spans="1:54" x14ac:dyDescent="0.25">
      <c r="A773" s="12"/>
      <c r="B773" s="12"/>
      <c r="C773" s="12" t="s">
        <v>151</v>
      </c>
      <c r="D773" s="12" t="s">
        <v>152</v>
      </c>
      <c r="E773" s="12"/>
      <c r="F773" s="12" t="s">
        <v>1320</v>
      </c>
      <c r="G773" s="12"/>
      <c r="H773" s="12">
        <v>150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>
        <v>0</v>
      </c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 t="s">
        <v>151</v>
      </c>
      <c r="AT773" s="12">
        <v>31.322310000000002</v>
      </c>
      <c r="AU773" s="12" t="s">
        <v>879</v>
      </c>
      <c r="AV773" s="12">
        <v>99.812512500000011</v>
      </c>
      <c r="AW773" s="12"/>
      <c r="AX773" s="12"/>
      <c r="AY773" s="12"/>
      <c r="AZ773" s="12"/>
      <c r="BA773" s="12"/>
      <c r="BB773" s="12"/>
    </row>
    <row r="774" spans="1:54" x14ac:dyDescent="0.25">
      <c r="A774" s="12"/>
      <c r="B774" s="12"/>
      <c r="C774" s="12" t="s">
        <v>104</v>
      </c>
      <c r="D774" s="12" t="s">
        <v>159</v>
      </c>
      <c r="E774" s="12"/>
      <c r="F774" s="12" t="s">
        <v>1321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>
        <v>7.1999999999999995E-2</v>
      </c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 t="s">
        <v>2593</v>
      </c>
      <c r="AT774" s="12">
        <v>79.763953999999998</v>
      </c>
      <c r="AU774" s="12" t="s">
        <v>143</v>
      </c>
      <c r="AV774" s="12">
        <v>192.17195416555549</v>
      </c>
      <c r="AW774" s="12"/>
      <c r="AX774" s="12"/>
      <c r="AY774" s="12"/>
      <c r="AZ774" s="12"/>
      <c r="BA774" s="12"/>
      <c r="BB774" s="12"/>
    </row>
    <row r="775" spans="1:54" x14ac:dyDescent="0.25">
      <c r="A775" s="12"/>
      <c r="B775" s="12"/>
      <c r="C775" s="12" t="s">
        <v>125</v>
      </c>
      <c r="D775" s="12" t="s">
        <v>351</v>
      </c>
      <c r="E775" s="12" t="s">
        <v>1322</v>
      </c>
      <c r="F775" s="12" t="s">
        <v>1323</v>
      </c>
      <c r="G775" s="12">
        <v>0.32364399999999999</v>
      </c>
      <c r="H775" s="12">
        <v>40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>
        <v>322</v>
      </c>
      <c r="X775" s="12">
        <v>7.6775716528036977</v>
      </c>
      <c r="Y775" s="12">
        <v>-32</v>
      </c>
      <c r="Z775" s="12"/>
      <c r="AA775" s="12">
        <v>0.32364399999999999</v>
      </c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 t="s">
        <v>125</v>
      </c>
      <c r="AT775" s="12">
        <v>42.984192999999998</v>
      </c>
      <c r="AU775" s="12" t="s">
        <v>112</v>
      </c>
      <c r="AV775" s="12">
        <v>313.48588393156172</v>
      </c>
      <c r="AW775" s="12" t="s">
        <v>187</v>
      </c>
      <c r="AX775" s="12" t="s">
        <v>2543</v>
      </c>
      <c r="AY775" s="12" t="s">
        <v>2544</v>
      </c>
      <c r="AZ775" s="12" t="s">
        <v>2545</v>
      </c>
      <c r="BA775" s="12" t="s">
        <v>2546</v>
      </c>
      <c r="BB775" s="12"/>
    </row>
    <row r="776" spans="1:54" x14ac:dyDescent="0.25">
      <c r="A776" s="12"/>
      <c r="B776" s="12"/>
      <c r="C776" s="12" t="s">
        <v>125</v>
      </c>
      <c r="D776" s="12" t="s">
        <v>1324</v>
      </c>
      <c r="E776" s="12"/>
      <c r="F776" s="12" t="s">
        <v>1325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>
        <v>0</v>
      </c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 t="s">
        <v>125</v>
      </c>
      <c r="AT776" s="12">
        <v>15.696586999999999</v>
      </c>
      <c r="AU776" s="12" t="s">
        <v>134</v>
      </c>
      <c r="AV776" s="12">
        <v>286.19827793156185</v>
      </c>
      <c r="AW776" s="12"/>
      <c r="AX776" s="12"/>
      <c r="AY776" s="12"/>
      <c r="AZ776" s="12"/>
      <c r="BA776" s="12"/>
      <c r="BB776" s="12"/>
    </row>
    <row r="777" spans="1:54" x14ac:dyDescent="0.25">
      <c r="A777" s="12"/>
      <c r="B777" s="12"/>
      <c r="C777" s="12" t="s">
        <v>151</v>
      </c>
      <c r="D777" s="12" t="s">
        <v>152</v>
      </c>
      <c r="E777" s="12"/>
      <c r="F777" s="12" t="s">
        <v>1326</v>
      </c>
      <c r="G777" s="12"/>
      <c r="H777" s="12">
        <v>150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>
        <v>0.1905</v>
      </c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 t="s">
        <v>151</v>
      </c>
      <c r="AT777" s="12">
        <v>13.602245999999999</v>
      </c>
      <c r="AU777" s="12" t="s">
        <v>200</v>
      </c>
      <c r="AV777" s="12">
        <v>82.092449267199882</v>
      </c>
      <c r="AW777" s="12"/>
      <c r="AX777" s="12"/>
      <c r="AY777" s="12"/>
      <c r="AZ777" s="12"/>
      <c r="BA777" s="12"/>
      <c r="BB777" s="12"/>
    </row>
    <row r="778" spans="1:54" x14ac:dyDescent="0.25">
      <c r="A778" s="12"/>
      <c r="B778" s="12"/>
      <c r="C778" s="12" t="s">
        <v>121</v>
      </c>
      <c r="D778" s="12" t="s">
        <v>122</v>
      </c>
      <c r="E778" s="12"/>
      <c r="F778" s="12" t="s">
        <v>1327</v>
      </c>
      <c r="G778" s="12"/>
      <c r="H778" s="12">
        <v>40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>
        <v>0.25</v>
      </c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 t="s">
        <v>2574</v>
      </c>
      <c r="AT778" s="12">
        <v>6.2268499999999998</v>
      </c>
      <c r="AU778" s="12" t="s">
        <v>335</v>
      </c>
      <c r="AV778" s="12">
        <v>230.56858366555548</v>
      </c>
      <c r="AW778" s="12"/>
      <c r="AX778" s="12"/>
      <c r="AY778" s="12"/>
      <c r="AZ778" s="12"/>
      <c r="BA778" s="12"/>
      <c r="BB778" s="12"/>
    </row>
    <row r="779" spans="1:54" x14ac:dyDescent="0.25">
      <c r="A779" s="12"/>
      <c r="B779" s="12"/>
      <c r="C779" s="12" t="s">
        <v>125</v>
      </c>
      <c r="D779" s="12" t="s">
        <v>1324</v>
      </c>
      <c r="E779" s="12"/>
      <c r="F779" s="12" t="s">
        <v>1328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>
        <v>0</v>
      </c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 t="s">
        <v>125</v>
      </c>
      <c r="AT779" s="12">
        <v>15.787587</v>
      </c>
      <c r="AU779" s="12" t="s">
        <v>134</v>
      </c>
      <c r="AV779" s="12">
        <v>286.28927793156186</v>
      </c>
      <c r="AW779" s="12"/>
      <c r="AX779" s="12"/>
      <c r="AY779" s="12"/>
      <c r="AZ779" s="12"/>
      <c r="BA779" s="12"/>
      <c r="BB779" s="12"/>
    </row>
    <row r="780" spans="1:54" x14ac:dyDescent="0.25">
      <c r="A780" s="12"/>
      <c r="B780" s="12"/>
      <c r="C780" s="12" t="s">
        <v>234</v>
      </c>
      <c r="D780" s="12" t="s">
        <v>240</v>
      </c>
      <c r="E780" s="12" t="s">
        <v>1329</v>
      </c>
      <c r="F780" s="12" t="s">
        <v>1330</v>
      </c>
      <c r="G780" s="12">
        <v>0.25</v>
      </c>
      <c r="H780" s="12">
        <v>50</v>
      </c>
      <c r="I780" s="12"/>
      <c r="J780" s="12">
        <v>-3.0863610000000001</v>
      </c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>
        <v>0.25</v>
      </c>
      <c r="AB780" s="12"/>
      <c r="AC780" s="12"/>
      <c r="AD780" s="12">
        <v>-17.2</v>
      </c>
      <c r="AE780" s="12"/>
      <c r="AF780" s="12"/>
      <c r="AG780" s="12"/>
      <c r="AH780" s="12"/>
      <c r="AI780" s="12">
        <v>-1</v>
      </c>
      <c r="AJ780" s="12"/>
      <c r="AK780" s="12"/>
      <c r="AL780" s="12"/>
      <c r="AM780" s="12"/>
      <c r="AN780" s="12"/>
      <c r="AO780" s="12"/>
      <c r="AP780" s="12"/>
      <c r="AQ780" s="12"/>
      <c r="AR780" s="12"/>
      <c r="AS780" s="12" t="s">
        <v>234</v>
      </c>
      <c r="AT780" s="12">
        <v>29.823031</v>
      </c>
      <c r="AU780" s="12" t="s">
        <v>141</v>
      </c>
      <c r="AV780" s="12">
        <v>422.52928543156031</v>
      </c>
      <c r="AW780" s="12"/>
      <c r="AX780" s="12"/>
      <c r="AY780" s="12"/>
      <c r="AZ780" s="12"/>
      <c r="BA780" s="12"/>
      <c r="BB780" s="12"/>
    </row>
    <row r="781" spans="1:54" x14ac:dyDescent="0.25">
      <c r="A781" s="12"/>
      <c r="B781" s="12"/>
      <c r="C781" s="12" t="s">
        <v>234</v>
      </c>
      <c r="D781" s="12" t="s">
        <v>226</v>
      </c>
      <c r="E781" s="12" t="s">
        <v>1331</v>
      </c>
      <c r="F781" s="12" t="s">
        <v>1332</v>
      </c>
      <c r="G781" s="12">
        <v>0.4</v>
      </c>
      <c r="H781" s="12">
        <v>100</v>
      </c>
      <c r="I781" s="12"/>
      <c r="J781" s="12">
        <v>2.996702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>
        <v>0.4</v>
      </c>
      <c r="AB781" s="12"/>
      <c r="AC781" s="12"/>
      <c r="AD781" s="12">
        <v>16.7</v>
      </c>
      <c r="AE781" s="12"/>
      <c r="AF781" s="12"/>
      <c r="AG781" s="12"/>
      <c r="AH781" s="12"/>
      <c r="AI781" s="12">
        <v>1</v>
      </c>
      <c r="AJ781" s="12"/>
      <c r="AK781" s="12"/>
      <c r="AL781" s="12"/>
      <c r="AM781" s="12"/>
      <c r="AN781" s="12"/>
      <c r="AO781" s="12"/>
      <c r="AP781" s="12"/>
      <c r="AQ781" s="12"/>
      <c r="AR781" s="12"/>
      <c r="AS781" s="12" t="s">
        <v>234</v>
      </c>
      <c r="AT781" s="12">
        <v>16.542358</v>
      </c>
      <c r="AU781" s="12" t="s">
        <v>341</v>
      </c>
      <c r="AV781" s="12">
        <v>409.24861243156045</v>
      </c>
      <c r="AW781" s="12"/>
      <c r="AX781" s="12"/>
      <c r="AY781" s="12"/>
      <c r="AZ781" s="12"/>
      <c r="BA781" s="12"/>
      <c r="BB781" s="12"/>
    </row>
    <row r="782" spans="1:54" x14ac:dyDescent="0.25">
      <c r="A782" s="12"/>
      <c r="B782" s="12"/>
      <c r="C782" s="12" t="s">
        <v>125</v>
      </c>
      <c r="D782" s="12" t="s">
        <v>254</v>
      </c>
      <c r="E782" s="12" t="s">
        <v>1333</v>
      </c>
      <c r="F782" s="12" t="s">
        <v>1334</v>
      </c>
      <c r="G782" s="12">
        <v>0.5</v>
      </c>
      <c r="H782" s="12">
        <v>40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>
        <v>0.5</v>
      </c>
      <c r="AB782" s="12"/>
      <c r="AC782" s="12"/>
      <c r="AD782" s="12">
        <v>6.5</v>
      </c>
      <c r="AE782" s="12"/>
      <c r="AF782" s="12"/>
      <c r="AG782" s="12"/>
      <c r="AH782" s="12"/>
      <c r="AI782" s="12">
        <v>1</v>
      </c>
      <c r="AJ782" s="12"/>
      <c r="AK782" s="12"/>
      <c r="AL782" s="12"/>
      <c r="AM782" s="12"/>
      <c r="AN782" s="12"/>
      <c r="AO782" s="12"/>
      <c r="AP782" s="12">
        <v>0.68527700000000003</v>
      </c>
      <c r="AQ782" s="12"/>
      <c r="AR782" s="12"/>
      <c r="AS782" s="12" t="s">
        <v>125</v>
      </c>
      <c r="AT782" s="12">
        <v>94.064766000000006</v>
      </c>
      <c r="AU782" s="12" t="s">
        <v>108</v>
      </c>
      <c r="AV782" s="12">
        <v>364.56645693156105</v>
      </c>
      <c r="AW782" s="12"/>
      <c r="AX782" s="12"/>
      <c r="AY782" s="12"/>
      <c r="AZ782" s="12"/>
      <c r="BA782" s="12"/>
      <c r="BB782" s="12"/>
    </row>
    <row r="783" spans="1:54" x14ac:dyDescent="0.25">
      <c r="A783" s="12"/>
      <c r="B783" s="12"/>
      <c r="C783" s="12" t="s">
        <v>125</v>
      </c>
      <c r="D783" s="12" t="s">
        <v>644</v>
      </c>
      <c r="E783" s="12" t="s">
        <v>1335</v>
      </c>
      <c r="F783" s="12" t="s">
        <v>1336</v>
      </c>
      <c r="G783" s="12">
        <v>0.32364399999999999</v>
      </c>
      <c r="H783" s="12">
        <v>40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>
        <v>322</v>
      </c>
      <c r="X783" s="12">
        <v>7.6775716528036977</v>
      </c>
      <c r="Y783" s="12">
        <v>-32</v>
      </c>
      <c r="Z783" s="12"/>
      <c r="AA783" s="12">
        <v>0.32364399999999999</v>
      </c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 t="s">
        <v>125</v>
      </c>
      <c r="AT783" s="12">
        <v>24.657973999999999</v>
      </c>
      <c r="AU783" s="12" t="s">
        <v>112</v>
      </c>
      <c r="AV783" s="12">
        <v>295.15966493156179</v>
      </c>
      <c r="AW783" s="12" t="s">
        <v>187</v>
      </c>
      <c r="AX783" s="12" t="s">
        <v>2543</v>
      </c>
      <c r="AY783" s="12" t="s">
        <v>2544</v>
      </c>
      <c r="AZ783" s="12" t="s">
        <v>2545</v>
      </c>
      <c r="BA783" s="12" t="s">
        <v>2546</v>
      </c>
      <c r="BB783" s="12"/>
    </row>
    <row r="784" spans="1:54" x14ac:dyDescent="0.25">
      <c r="A784" s="12"/>
      <c r="B784" s="12"/>
      <c r="C784" s="12" t="s">
        <v>117</v>
      </c>
      <c r="D784" s="12" t="s">
        <v>165</v>
      </c>
      <c r="E784" s="12" t="s">
        <v>1337</v>
      </c>
      <c r="F784" s="12" t="s">
        <v>1338</v>
      </c>
      <c r="G784" s="12">
        <v>0.49565599999999999</v>
      </c>
      <c r="H784" s="12">
        <v>40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>
        <v>322</v>
      </c>
      <c r="X784" s="12">
        <v>8.589828429394581</v>
      </c>
      <c r="Y784" s="12">
        <v>-24</v>
      </c>
      <c r="Z784" s="12"/>
      <c r="AA784" s="12">
        <v>0.49565599999999999</v>
      </c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 t="s">
        <v>117</v>
      </c>
      <c r="AT784" s="12">
        <v>28.936048</v>
      </c>
      <c r="AU784" s="12" t="s">
        <v>112</v>
      </c>
      <c r="AV784" s="12">
        <v>461.89816043155992</v>
      </c>
      <c r="AW784" s="12" t="s">
        <v>129</v>
      </c>
      <c r="AX784" s="12" t="s">
        <v>2539</v>
      </c>
      <c r="AY784" s="12" t="s">
        <v>2540</v>
      </c>
      <c r="AZ784" s="12" t="s">
        <v>2541</v>
      </c>
      <c r="BA784" s="12" t="s">
        <v>2542</v>
      </c>
      <c r="BB784" s="12"/>
    </row>
    <row r="785" spans="1:54" x14ac:dyDescent="0.25">
      <c r="A785" s="12"/>
      <c r="B785" s="12"/>
      <c r="C785" s="12" t="s">
        <v>117</v>
      </c>
      <c r="D785" s="12" t="s">
        <v>126</v>
      </c>
      <c r="E785" s="12"/>
      <c r="F785" s="12" t="s">
        <v>1339</v>
      </c>
      <c r="G785" s="12"/>
      <c r="H785" s="12">
        <v>40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>
        <v>7.1999999999999995E-2</v>
      </c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 t="s">
        <v>117</v>
      </c>
      <c r="AT785" s="12">
        <v>31.015329999999999</v>
      </c>
      <c r="AU785" s="12" t="s">
        <v>143</v>
      </c>
      <c r="AV785" s="12">
        <v>463.97744243155989</v>
      </c>
      <c r="AW785" s="12"/>
      <c r="AX785" s="12"/>
      <c r="AY785" s="12"/>
      <c r="AZ785" s="12"/>
      <c r="BA785" s="12"/>
      <c r="BB785" s="12"/>
    </row>
    <row r="786" spans="1:54" x14ac:dyDescent="0.25">
      <c r="A786" s="12"/>
      <c r="B786" s="12"/>
      <c r="C786" s="12" t="s">
        <v>125</v>
      </c>
      <c r="D786" s="12" t="s">
        <v>424</v>
      </c>
      <c r="E786" s="12" t="s">
        <v>1340</v>
      </c>
      <c r="F786" s="12" t="s">
        <v>1341</v>
      </c>
      <c r="G786" s="12">
        <v>0.49565599999999999</v>
      </c>
      <c r="H786" s="12">
        <v>40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>
        <v>322</v>
      </c>
      <c r="X786" s="12">
        <v>8.589828429394581</v>
      </c>
      <c r="Y786" s="12">
        <v>-24</v>
      </c>
      <c r="Z786" s="12"/>
      <c r="AA786" s="12">
        <v>0.49565599999999999</v>
      </c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 t="s">
        <v>125</v>
      </c>
      <c r="AT786" s="12">
        <v>110.83054</v>
      </c>
      <c r="AU786" s="12" t="s">
        <v>112</v>
      </c>
      <c r="AV786" s="12">
        <v>381.33223093156079</v>
      </c>
      <c r="AW786" s="12" t="s">
        <v>129</v>
      </c>
      <c r="AX786" s="12" t="s">
        <v>2539</v>
      </c>
      <c r="AY786" s="12" t="s">
        <v>2540</v>
      </c>
      <c r="AZ786" s="12" t="s">
        <v>2541</v>
      </c>
      <c r="BA786" s="12" t="s">
        <v>2542</v>
      </c>
      <c r="BB786" s="12"/>
    </row>
    <row r="787" spans="1:54" x14ac:dyDescent="0.25">
      <c r="A787" s="12"/>
      <c r="B787" s="12"/>
      <c r="C787" s="12" t="s">
        <v>117</v>
      </c>
      <c r="D787" s="12" t="s">
        <v>138</v>
      </c>
      <c r="E787" s="12" t="s">
        <v>1342</v>
      </c>
      <c r="F787" s="12" t="s">
        <v>1343</v>
      </c>
      <c r="G787" s="12">
        <v>0.25</v>
      </c>
      <c r="H787" s="12">
        <v>50</v>
      </c>
      <c r="I787" s="12"/>
      <c r="J787" s="12">
        <v>-1.9618279999999999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>
        <v>0.25</v>
      </c>
      <c r="AB787" s="12"/>
      <c r="AC787" s="12"/>
      <c r="AD787" s="12">
        <v>-12.9</v>
      </c>
      <c r="AE787" s="12"/>
      <c r="AF787" s="12"/>
      <c r="AG787" s="12"/>
      <c r="AH787" s="12"/>
      <c r="AI787" s="12">
        <v>-1</v>
      </c>
      <c r="AJ787" s="12"/>
      <c r="AK787" s="12"/>
      <c r="AL787" s="12"/>
      <c r="AM787" s="12"/>
      <c r="AN787" s="12"/>
      <c r="AO787" s="12"/>
      <c r="AP787" s="12"/>
      <c r="AQ787" s="12"/>
      <c r="AR787" s="12"/>
      <c r="AS787" s="12" t="s">
        <v>117</v>
      </c>
      <c r="AT787" s="12">
        <v>91.040396000000001</v>
      </c>
      <c r="AU787" s="12" t="s">
        <v>141</v>
      </c>
      <c r="AV787" s="12">
        <v>524.0025084315597</v>
      </c>
      <c r="AW787" s="12"/>
      <c r="AX787" s="12"/>
      <c r="AY787" s="12"/>
      <c r="AZ787" s="12"/>
      <c r="BA787" s="12"/>
      <c r="BB787" s="12"/>
    </row>
    <row r="788" spans="1:54" x14ac:dyDescent="0.25">
      <c r="A788" s="12"/>
      <c r="B788" s="12"/>
      <c r="C788" s="12" t="s">
        <v>121</v>
      </c>
      <c r="D788" s="12" t="s">
        <v>122</v>
      </c>
      <c r="E788" s="12" t="s">
        <v>1344</v>
      </c>
      <c r="F788" s="12" t="s">
        <v>1345</v>
      </c>
      <c r="G788" s="12">
        <v>0.25</v>
      </c>
      <c r="H788" s="12">
        <v>50</v>
      </c>
      <c r="I788" s="12"/>
      <c r="J788" s="12">
        <v>6.4774019999999997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>
        <v>0.25</v>
      </c>
      <c r="AB788" s="12"/>
      <c r="AC788" s="12"/>
      <c r="AD788" s="12">
        <v>11.5992</v>
      </c>
      <c r="AE788" s="12"/>
      <c r="AF788" s="12"/>
      <c r="AG788" s="12"/>
      <c r="AH788" s="12"/>
      <c r="AI788" s="12">
        <v>1</v>
      </c>
      <c r="AJ788" s="12"/>
      <c r="AK788" s="12"/>
      <c r="AL788" s="12"/>
      <c r="AM788" s="12"/>
      <c r="AN788" s="12"/>
      <c r="AO788" s="12"/>
      <c r="AP788" s="12"/>
      <c r="AQ788" s="12"/>
      <c r="AR788" s="12"/>
      <c r="AS788" s="12" t="s">
        <v>2574</v>
      </c>
      <c r="AT788" s="12">
        <v>13.431552</v>
      </c>
      <c r="AU788" s="12" t="s">
        <v>347</v>
      </c>
      <c r="AV788" s="12">
        <v>237.77328566555545</v>
      </c>
      <c r="AW788" s="12"/>
      <c r="AX788" s="12"/>
      <c r="AY788" s="12"/>
      <c r="AZ788" s="12"/>
      <c r="BA788" s="12"/>
      <c r="BB788" s="12"/>
    </row>
    <row r="789" spans="1:54" x14ac:dyDescent="0.25">
      <c r="A789" s="12"/>
      <c r="B789" s="12"/>
      <c r="C789" s="12" t="s">
        <v>234</v>
      </c>
      <c r="D789" s="12" t="s">
        <v>240</v>
      </c>
      <c r="E789" s="12"/>
      <c r="F789" s="12" t="s">
        <v>1346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>
        <v>0</v>
      </c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 t="s">
        <v>234</v>
      </c>
      <c r="AT789" s="12">
        <v>39.955857999999999</v>
      </c>
      <c r="AU789" s="12" t="s">
        <v>124</v>
      </c>
      <c r="AV789" s="12">
        <v>432.66211243156027</v>
      </c>
      <c r="AW789" s="12"/>
      <c r="AX789" s="12"/>
      <c r="AY789" s="12"/>
      <c r="AZ789" s="12"/>
      <c r="BA789" s="12"/>
      <c r="BB789" s="12"/>
    </row>
    <row r="790" spans="1:54" x14ac:dyDescent="0.25">
      <c r="A790" s="12"/>
      <c r="B790" s="12"/>
      <c r="C790" s="12" t="s">
        <v>104</v>
      </c>
      <c r="D790" s="12" t="s">
        <v>196</v>
      </c>
      <c r="E790" s="12" t="s">
        <v>1347</v>
      </c>
      <c r="F790" s="12" t="s">
        <v>1348</v>
      </c>
      <c r="G790" s="12">
        <v>0.29817100000000002</v>
      </c>
      <c r="H790" s="12">
        <v>34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>
        <v>80.5</v>
      </c>
      <c r="X790" s="12">
        <v>6.5995687038645601</v>
      </c>
      <c r="Y790" s="12">
        <v>-22.5</v>
      </c>
      <c r="Z790" s="12"/>
      <c r="AA790" s="12">
        <v>0.29817100000000002</v>
      </c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 t="s">
        <v>2593</v>
      </c>
      <c r="AT790" s="12">
        <v>63.060029999999998</v>
      </c>
      <c r="AU790" s="12" t="s">
        <v>112</v>
      </c>
      <c r="AV790" s="12">
        <v>175.46802994555563</v>
      </c>
      <c r="AW790" s="12" t="s">
        <v>113</v>
      </c>
      <c r="AX790" s="12" t="s">
        <v>2535</v>
      </c>
      <c r="AY790" s="12" t="s">
        <v>2536</v>
      </c>
      <c r="AZ790" s="12" t="s">
        <v>2537</v>
      </c>
      <c r="BA790" s="12" t="s">
        <v>2538</v>
      </c>
      <c r="BB790" s="12"/>
    </row>
    <row r="791" spans="1:54" x14ac:dyDescent="0.25">
      <c r="A791" s="12"/>
      <c r="B791" s="12"/>
      <c r="C791" s="12" t="s">
        <v>234</v>
      </c>
      <c r="D791" s="12" t="s">
        <v>240</v>
      </c>
      <c r="E791" s="12"/>
      <c r="F791" s="12" t="s">
        <v>1349</v>
      </c>
      <c r="G791" s="12"/>
      <c r="H791" s="12">
        <v>40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>
        <v>6.7196000000000006E-2</v>
      </c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 t="s">
        <v>234</v>
      </c>
      <c r="AT791" s="12">
        <v>25.327318000000002</v>
      </c>
      <c r="AU791" s="12" t="s">
        <v>335</v>
      </c>
      <c r="AV791" s="12">
        <v>418.03357243156034</v>
      </c>
      <c r="AW791" s="12"/>
      <c r="AX791" s="12"/>
      <c r="AY791" s="12"/>
      <c r="AZ791" s="12"/>
      <c r="BA791" s="12"/>
      <c r="BB791" s="12"/>
    </row>
    <row r="792" spans="1:54" x14ac:dyDescent="0.25">
      <c r="A792" s="12"/>
      <c r="B792" s="12"/>
      <c r="C792" s="12" t="s">
        <v>125</v>
      </c>
      <c r="D792" s="12" t="s">
        <v>132</v>
      </c>
      <c r="E792" s="12"/>
      <c r="F792" s="12" t="s">
        <v>1350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>
        <v>0</v>
      </c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 t="s">
        <v>125</v>
      </c>
      <c r="AT792" s="12">
        <v>59.873902999999999</v>
      </c>
      <c r="AU792" s="12" t="s">
        <v>124</v>
      </c>
      <c r="AV792" s="12">
        <v>330.37559393156147</v>
      </c>
      <c r="AW792" s="12"/>
      <c r="AX792" s="12"/>
      <c r="AY792" s="12"/>
      <c r="AZ792" s="12"/>
      <c r="BA792" s="12"/>
      <c r="BB792" s="12"/>
    </row>
    <row r="793" spans="1:54" x14ac:dyDescent="0.25">
      <c r="A793" s="12"/>
      <c r="B793" s="12"/>
      <c r="C793" s="12" t="s">
        <v>104</v>
      </c>
      <c r="D793" s="12" t="s">
        <v>138</v>
      </c>
      <c r="E793" s="12" t="s">
        <v>1351</v>
      </c>
      <c r="F793" s="12" t="s">
        <v>1352</v>
      </c>
      <c r="G793" s="12">
        <v>0.25</v>
      </c>
      <c r="H793" s="12">
        <v>50</v>
      </c>
      <c r="I793" s="12"/>
      <c r="J793" s="12">
        <v>3.752418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>
        <v>0.25</v>
      </c>
      <c r="AB793" s="12"/>
      <c r="AC793" s="12"/>
      <c r="AD793" s="12">
        <v>16.015699999999999</v>
      </c>
      <c r="AE793" s="12"/>
      <c r="AF793" s="12"/>
      <c r="AG793" s="12"/>
      <c r="AH793" s="12"/>
      <c r="AI793" s="12">
        <v>-1</v>
      </c>
      <c r="AJ793" s="12"/>
      <c r="AK793" s="12"/>
      <c r="AL793" s="12"/>
      <c r="AM793" s="12"/>
      <c r="AN793" s="12"/>
      <c r="AO793" s="12"/>
      <c r="AP793" s="12"/>
      <c r="AQ793" s="12"/>
      <c r="AR793" s="12"/>
      <c r="AS793" s="12" t="s">
        <v>2593</v>
      </c>
      <c r="AT793" s="12">
        <v>92.517972999999998</v>
      </c>
      <c r="AU793" s="12" t="s">
        <v>141</v>
      </c>
      <c r="AV793" s="12">
        <v>204.92597316555549</v>
      </c>
      <c r="AW793" s="12"/>
      <c r="AX793" s="12"/>
      <c r="AY793" s="12"/>
      <c r="AZ793" s="12"/>
      <c r="BA793" s="12"/>
      <c r="BB793" s="12"/>
    </row>
    <row r="794" spans="1:54" x14ac:dyDescent="0.25">
      <c r="A794" s="12"/>
      <c r="B794" s="12"/>
      <c r="C794" s="12" t="s">
        <v>121</v>
      </c>
      <c r="D794" s="12" t="s">
        <v>122</v>
      </c>
      <c r="E794" s="12"/>
      <c r="F794" s="12" t="s">
        <v>1353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>
        <v>0</v>
      </c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 t="s">
        <v>2574</v>
      </c>
      <c r="AT794" s="12">
        <v>1.1539999999999999</v>
      </c>
      <c r="AU794" s="12" t="s">
        <v>183</v>
      </c>
      <c r="AV794" s="12">
        <v>225.49573366555549</v>
      </c>
      <c r="AW794" s="12"/>
      <c r="AX794" s="12"/>
      <c r="AY794" s="12"/>
      <c r="AZ794" s="12"/>
      <c r="BA794" s="12"/>
      <c r="BB794" s="12"/>
    </row>
    <row r="795" spans="1:54" x14ac:dyDescent="0.25">
      <c r="A795" s="12"/>
      <c r="B795" s="12"/>
      <c r="C795" s="12" t="s">
        <v>201</v>
      </c>
      <c r="D795" s="12" t="s">
        <v>215</v>
      </c>
      <c r="E795" s="12"/>
      <c r="F795" s="12" t="s">
        <v>1354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>
        <v>0</v>
      </c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 t="s">
        <v>201</v>
      </c>
      <c r="AT795" s="12">
        <v>20.404095000000002</v>
      </c>
      <c r="AU795" s="12" t="s">
        <v>134</v>
      </c>
      <c r="AV795" s="12">
        <v>577.38887919552747</v>
      </c>
      <c r="AW795" s="12"/>
      <c r="AX795" s="12"/>
      <c r="AY795" s="12"/>
      <c r="AZ795" s="12"/>
      <c r="BA795" s="12"/>
      <c r="BB795" s="12"/>
    </row>
    <row r="796" spans="1:54" x14ac:dyDescent="0.25">
      <c r="A796" s="12"/>
      <c r="B796" s="12"/>
      <c r="C796" s="12" t="s">
        <v>104</v>
      </c>
      <c r="D796" s="12" t="s">
        <v>294</v>
      </c>
      <c r="E796" s="12" t="s">
        <v>1355</v>
      </c>
      <c r="F796" s="12" t="s">
        <v>1356</v>
      </c>
      <c r="G796" s="12">
        <v>0.5</v>
      </c>
      <c r="H796" s="12">
        <v>40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>
        <v>0.5</v>
      </c>
      <c r="AB796" s="12"/>
      <c r="AC796" s="12"/>
      <c r="AD796" s="12">
        <v>7.33</v>
      </c>
      <c r="AE796" s="12"/>
      <c r="AF796" s="12"/>
      <c r="AG796" s="12"/>
      <c r="AH796" s="12"/>
      <c r="AI796" s="12">
        <v>1</v>
      </c>
      <c r="AJ796" s="12"/>
      <c r="AK796" s="12"/>
      <c r="AL796" s="12"/>
      <c r="AM796" s="12"/>
      <c r="AN796" s="12"/>
      <c r="AO796" s="12"/>
      <c r="AP796" s="12">
        <v>1.1657219999999999</v>
      </c>
      <c r="AQ796" s="12"/>
      <c r="AR796" s="12"/>
      <c r="AS796" s="12" t="s">
        <v>2593</v>
      </c>
      <c r="AT796" s="12">
        <v>40.593356999999997</v>
      </c>
      <c r="AU796" s="12" t="s">
        <v>108</v>
      </c>
      <c r="AV796" s="12">
        <v>153.00135704555578</v>
      </c>
      <c r="AW796" s="12"/>
      <c r="AX796" s="12"/>
      <c r="AY796" s="12"/>
      <c r="AZ796" s="12"/>
      <c r="BA796" s="12"/>
      <c r="BB796" s="12"/>
    </row>
    <row r="797" spans="1:54" x14ac:dyDescent="0.25">
      <c r="A797" s="12"/>
      <c r="B797" s="12"/>
      <c r="C797" s="12" t="s">
        <v>104</v>
      </c>
      <c r="D797" s="12" t="s">
        <v>384</v>
      </c>
      <c r="E797" s="12"/>
      <c r="F797" s="12" t="s">
        <v>1357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>
        <v>0</v>
      </c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 t="s">
        <v>2593</v>
      </c>
      <c r="AT797" s="12">
        <v>35.382983000000003</v>
      </c>
      <c r="AU797" s="12" t="s">
        <v>134</v>
      </c>
      <c r="AV797" s="12">
        <v>147.79098252555585</v>
      </c>
      <c r="AW797" s="12"/>
      <c r="AX797" s="12"/>
      <c r="AY797" s="12"/>
      <c r="AZ797" s="12"/>
      <c r="BA797" s="12"/>
      <c r="BB797" s="12"/>
    </row>
    <row r="798" spans="1:54" x14ac:dyDescent="0.25">
      <c r="A798" s="12"/>
      <c r="B798" s="12"/>
      <c r="C798" s="12" t="s">
        <v>104</v>
      </c>
      <c r="D798" s="12" t="s">
        <v>384</v>
      </c>
      <c r="E798" s="12"/>
      <c r="F798" s="12" t="s">
        <v>1358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>
        <v>0</v>
      </c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 t="s">
        <v>2593</v>
      </c>
      <c r="AT798" s="12">
        <v>35.473982999999997</v>
      </c>
      <c r="AU798" s="12" t="s">
        <v>134</v>
      </c>
      <c r="AV798" s="12">
        <v>147.88198252555586</v>
      </c>
      <c r="AW798" s="12"/>
      <c r="AX798" s="12"/>
      <c r="AY798" s="12"/>
      <c r="AZ798" s="12"/>
      <c r="BA798" s="12"/>
      <c r="BB798" s="12"/>
    </row>
    <row r="799" spans="1:54" x14ac:dyDescent="0.25">
      <c r="A799" s="12"/>
      <c r="B799" s="12"/>
      <c r="C799" s="12" t="s">
        <v>117</v>
      </c>
      <c r="D799" s="12" t="s">
        <v>138</v>
      </c>
      <c r="E799" s="12" t="s">
        <v>1359</v>
      </c>
      <c r="F799" s="12" t="s">
        <v>1360</v>
      </c>
      <c r="G799" s="12">
        <v>0.25</v>
      </c>
      <c r="H799" s="12">
        <v>50</v>
      </c>
      <c r="I799" s="12"/>
      <c r="J799" s="12">
        <v>3.1784659999999998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>
        <v>0.25</v>
      </c>
      <c r="AB799" s="12"/>
      <c r="AC799" s="12"/>
      <c r="AD799" s="12">
        <v>20.9</v>
      </c>
      <c r="AE799" s="12"/>
      <c r="AF799" s="12"/>
      <c r="AG799" s="12"/>
      <c r="AH799" s="12"/>
      <c r="AI799" s="12">
        <v>1</v>
      </c>
      <c r="AJ799" s="12"/>
      <c r="AK799" s="12"/>
      <c r="AL799" s="12"/>
      <c r="AM799" s="12"/>
      <c r="AN799" s="12"/>
      <c r="AO799" s="12"/>
      <c r="AP799" s="12"/>
      <c r="AQ799" s="12"/>
      <c r="AR799" s="12"/>
      <c r="AS799" s="12" t="s">
        <v>117</v>
      </c>
      <c r="AT799" s="12">
        <v>106.323396</v>
      </c>
      <c r="AU799" s="12" t="s">
        <v>347</v>
      </c>
      <c r="AV799" s="12">
        <v>539.28550843155972</v>
      </c>
      <c r="AW799" s="12"/>
      <c r="AX799" s="12"/>
      <c r="AY799" s="12"/>
      <c r="AZ799" s="12"/>
      <c r="BA799" s="12"/>
      <c r="BB799" s="12"/>
    </row>
    <row r="800" spans="1:54" x14ac:dyDescent="0.25">
      <c r="A800" s="12"/>
      <c r="B800" s="12"/>
      <c r="C800" s="12" t="s">
        <v>125</v>
      </c>
      <c r="D800" s="12" t="s">
        <v>424</v>
      </c>
      <c r="E800" s="12" t="s">
        <v>1361</v>
      </c>
      <c r="F800" s="12" t="s">
        <v>1362</v>
      </c>
      <c r="G800" s="12">
        <v>0.49565599999999999</v>
      </c>
      <c r="H800" s="12">
        <v>40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>
        <v>322</v>
      </c>
      <c r="X800" s="12">
        <v>8.589828429394581</v>
      </c>
      <c r="Y800" s="12">
        <v>-24</v>
      </c>
      <c r="Z800" s="12"/>
      <c r="AA800" s="12">
        <v>0.49565599999999999</v>
      </c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 t="s">
        <v>125</v>
      </c>
      <c r="AT800" s="12">
        <v>113.92221499999999</v>
      </c>
      <c r="AU800" s="12" t="s">
        <v>112</v>
      </c>
      <c r="AV800" s="12">
        <v>384.4239059315608</v>
      </c>
      <c r="AW800" s="12" t="s">
        <v>129</v>
      </c>
      <c r="AX800" s="12" t="s">
        <v>2539</v>
      </c>
      <c r="AY800" s="12" t="s">
        <v>2540</v>
      </c>
      <c r="AZ800" s="12" t="s">
        <v>2541</v>
      </c>
      <c r="BA800" s="12" t="s">
        <v>2542</v>
      </c>
      <c r="BB800" s="12"/>
    </row>
    <row r="801" spans="1:54" x14ac:dyDescent="0.25">
      <c r="A801" s="12"/>
      <c r="B801" s="12"/>
      <c r="C801" s="12" t="s">
        <v>151</v>
      </c>
      <c r="D801" s="12" t="s">
        <v>363</v>
      </c>
      <c r="E801" s="12"/>
      <c r="F801" s="12" t="s">
        <v>1363</v>
      </c>
      <c r="G801" s="12"/>
      <c r="H801" s="12">
        <v>40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>
        <v>0.21082000000000001</v>
      </c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 t="s">
        <v>151</v>
      </c>
      <c r="AT801" s="12">
        <v>41.226796999999998</v>
      </c>
      <c r="AU801" s="12" t="s">
        <v>365</v>
      </c>
      <c r="AV801" s="12">
        <v>109.71700002355595</v>
      </c>
      <c r="AW801" s="12"/>
      <c r="AX801" s="12"/>
      <c r="AY801" s="12"/>
      <c r="AZ801" s="12"/>
      <c r="BA801" s="12"/>
      <c r="BB801" s="12"/>
    </row>
    <row r="802" spans="1:54" x14ac:dyDescent="0.25">
      <c r="A802" s="12"/>
      <c r="B802" s="12"/>
      <c r="C802" s="12" t="s">
        <v>104</v>
      </c>
      <c r="D802" s="12" t="s">
        <v>105</v>
      </c>
      <c r="E802" s="12"/>
      <c r="F802" s="12" t="s">
        <v>1364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>
        <v>0</v>
      </c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 t="s">
        <v>2593</v>
      </c>
      <c r="AT802" s="12">
        <v>17.098616</v>
      </c>
      <c r="AU802" s="12" t="s">
        <v>124</v>
      </c>
      <c r="AV802" s="12">
        <v>129.50661580555601</v>
      </c>
      <c r="AW802" s="12"/>
      <c r="AX802" s="12"/>
      <c r="AY802" s="12"/>
      <c r="AZ802" s="12"/>
      <c r="BA802" s="12"/>
      <c r="BB802" s="12"/>
    </row>
    <row r="803" spans="1:54" x14ac:dyDescent="0.25">
      <c r="A803" s="12"/>
      <c r="B803" s="12"/>
      <c r="C803" s="12" t="s">
        <v>125</v>
      </c>
      <c r="D803" s="12" t="s">
        <v>751</v>
      </c>
      <c r="E803" s="12"/>
      <c r="F803" s="12" t="s">
        <v>1365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>
        <v>0</v>
      </c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 t="s">
        <v>125</v>
      </c>
      <c r="AT803" s="12">
        <v>121.904563</v>
      </c>
      <c r="AU803" s="12" t="s">
        <v>124</v>
      </c>
      <c r="AV803" s="12">
        <v>392.40625393156068</v>
      </c>
      <c r="AW803" s="12"/>
      <c r="AX803" s="12"/>
      <c r="AY803" s="12"/>
      <c r="AZ803" s="12"/>
      <c r="BA803" s="12"/>
      <c r="BB803" s="12"/>
    </row>
    <row r="804" spans="1:54" x14ac:dyDescent="0.25">
      <c r="A804" s="12"/>
      <c r="B804" s="12"/>
      <c r="C804" s="12" t="s">
        <v>104</v>
      </c>
      <c r="D804" s="12" t="s">
        <v>196</v>
      </c>
      <c r="E804" s="12"/>
      <c r="F804" s="12" t="s">
        <v>1366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>
        <v>0</v>
      </c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 t="s">
        <v>2593</v>
      </c>
      <c r="AT804" s="12">
        <v>61.609077999999997</v>
      </c>
      <c r="AU804" s="12" t="s">
        <v>120</v>
      </c>
      <c r="AV804" s="12">
        <v>174.01707760555567</v>
      </c>
      <c r="AW804" s="12"/>
      <c r="AX804" s="12"/>
      <c r="AY804" s="12"/>
      <c r="AZ804" s="12"/>
      <c r="BA804" s="12"/>
      <c r="BB804" s="12"/>
    </row>
    <row r="805" spans="1:54" x14ac:dyDescent="0.25">
      <c r="A805" s="12"/>
      <c r="B805" s="12"/>
      <c r="C805" s="12" t="s">
        <v>104</v>
      </c>
      <c r="D805" s="12" t="s">
        <v>135</v>
      </c>
      <c r="E805" s="12"/>
      <c r="F805" s="12" t="s">
        <v>1367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>
        <v>7.1999999999999995E-2</v>
      </c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 t="s">
        <v>2593</v>
      </c>
      <c r="AT805" s="12">
        <v>73.391530000000003</v>
      </c>
      <c r="AU805" s="12" t="s">
        <v>143</v>
      </c>
      <c r="AV805" s="12">
        <v>185.79952964555554</v>
      </c>
      <c r="AW805" s="12"/>
      <c r="AX805" s="12"/>
      <c r="AY805" s="12"/>
      <c r="AZ805" s="12"/>
      <c r="BA805" s="12"/>
      <c r="BB805" s="12"/>
    </row>
    <row r="806" spans="1:54" x14ac:dyDescent="0.25">
      <c r="A806" s="12"/>
      <c r="B806" s="12"/>
      <c r="C806" s="12" t="s">
        <v>104</v>
      </c>
      <c r="D806" s="12" t="s">
        <v>159</v>
      </c>
      <c r="E806" s="12" t="s">
        <v>1368</v>
      </c>
      <c r="F806" s="12" t="s">
        <v>1369</v>
      </c>
      <c r="G806" s="12">
        <v>0.29817100000000002</v>
      </c>
      <c r="H806" s="12">
        <v>34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>
        <v>80.5</v>
      </c>
      <c r="X806" s="12">
        <v>6.5995687038645601</v>
      </c>
      <c r="Y806" s="12">
        <v>-22.5</v>
      </c>
      <c r="Z806" s="12"/>
      <c r="AA806" s="12">
        <v>0.29817100000000002</v>
      </c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 t="s">
        <v>2593</v>
      </c>
      <c r="AT806" s="12">
        <v>78.200293000000002</v>
      </c>
      <c r="AU806" s="12" t="s">
        <v>112</v>
      </c>
      <c r="AV806" s="12">
        <v>190.60829282555548</v>
      </c>
      <c r="AW806" s="12" t="s">
        <v>113</v>
      </c>
      <c r="AX806" s="12" t="s">
        <v>2535</v>
      </c>
      <c r="AY806" s="12" t="s">
        <v>2536</v>
      </c>
      <c r="AZ806" s="12" t="s">
        <v>2537</v>
      </c>
      <c r="BA806" s="12" t="s">
        <v>2538</v>
      </c>
      <c r="BB806" s="12"/>
    </row>
    <row r="807" spans="1:54" x14ac:dyDescent="0.25">
      <c r="A807" s="12"/>
      <c r="B807" s="12"/>
      <c r="C807" s="12" t="s">
        <v>125</v>
      </c>
      <c r="D807" s="12" t="s">
        <v>245</v>
      </c>
      <c r="E807" s="12"/>
      <c r="F807" s="12" t="s">
        <v>1370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>
        <v>7.1999999999999995E-2</v>
      </c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 t="s">
        <v>125</v>
      </c>
      <c r="AT807" s="12">
        <v>121.75256299999999</v>
      </c>
      <c r="AU807" s="12" t="s">
        <v>143</v>
      </c>
      <c r="AV807" s="12">
        <v>392.2542539315607</v>
      </c>
      <c r="AW807" s="12"/>
      <c r="AX807" s="12"/>
      <c r="AY807" s="12"/>
      <c r="AZ807" s="12"/>
      <c r="BA807" s="12"/>
      <c r="BB807" s="12"/>
    </row>
    <row r="808" spans="1:54" x14ac:dyDescent="0.25">
      <c r="A808" s="12"/>
      <c r="B808" s="12"/>
      <c r="C808" s="12" t="s">
        <v>151</v>
      </c>
      <c r="D808" s="12" t="s">
        <v>363</v>
      </c>
      <c r="E808" s="12"/>
      <c r="F808" s="12" t="s">
        <v>1371</v>
      </c>
      <c r="G808" s="12"/>
      <c r="H808" s="12">
        <v>30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>
        <v>0.32</v>
      </c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 t="s">
        <v>151</v>
      </c>
      <c r="AT808" s="12">
        <v>42.384296999999997</v>
      </c>
      <c r="AU808" s="12" t="s">
        <v>112</v>
      </c>
      <c r="AV808" s="12">
        <v>110.87450039755596</v>
      </c>
      <c r="AW808" s="12"/>
      <c r="AX808" s="12"/>
      <c r="AY808" s="12"/>
      <c r="AZ808" s="12"/>
      <c r="BA808" s="12"/>
      <c r="BB808" s="12"/>
    </row>
    <row r="809" spans="1:54" x14ac:dyDescent="0.25">
      <c r="A809" s="12"/>
      <c r="B809" s="12"/>
      <c r="C809" s="12" t="s">
        <v>104</v>
      </c>
      <c r="D809" s="12" t="s">
        <v>177</v>
      </c>
      <c r="E809" s="12" t="s">
        <v>1372</v>
      </c>
      <c r="F809" s="12" t="s">
        <v>1373</v>
      </c>
      <c r="G809" s="12">
        <v>0.175507</v>
      </c>
      <c r="H809" s="12">
        <v>34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>
        <v>80.5</v>
      </c>
      <c r="X809" s="12">
        <v>3.591879526172745</v>
      </c>
      <c r="Y809" s="12">
        <v>-35</v>
      </c>
      <c r="Z809" s="12"/>
      <c r="AA809" s="12">
        <v>0.175507</v>
      </c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 t="s">
        <v>2593</v>
      </c>
      <c r="AT809" s="12">
        <v>0.29106399999999999</v>
      </c>
      <c r="AU809" s="12" t="s">
        <v>112</v>
      </c>
      <c r="AV809" s="12">
        <v>112.69906390555596</v>
      </c>
      <c r="AW809" s="12" t="s">
        <v>209</v>
      </c>
      <c r="AX809" s="12" t="s">
        <v>2547</v>
      </c>
      <c r="AY809" s="12" t="s">
        <v>2548</v>
      </c>
      <c r="AZ809" s="12" t="s">
        <v>2549</v>
      </c>
      <c r="BA809" s="12" t="s">
        <v>2550</v>
      </c>
      <c r="BB809" s="12"/>
    </row>
    <row r="810" spans="1:54" x14ac:dyDescent="0.25">
      <c r="A810" s="12"/>
      <c r="B810" s="12"/>
      <c r="C810" s="12" t="s">
        <v>104</v>
      </c>
      <c r="D810" s="12" t="s">
        <v>138</v>
      </c>
      <c r="E810" s="12"/>
      <c r="F810" s="12" t="s">
        <v>1374</v>
      </c>
      <c r="G810" s="12"/>
      <c r="H810" s="12">
        <v>47.5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>
        <v>0.13700000000000001</v>
      </c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 t="s">
        <v>2593</v>
      </c>
      <c r="AT810" s="12">
        <v>84.215453999999994</v>
      </c>
      <c r="AU810" s="12" t="s">
        <v>124</v>
      </c>
      <c r="AV810" s="12">
        <v>196.6234541655555</v>
      </c>
      <c r="AW810" s="12"/>
      <c r="AX810" s="12"/>
      <c r="AY810" s="12"/>
      <c r="AZ810" s="12"/>
      <c r="BA810" s="12"/>
      <c r="BB810" s="12"/>
    </row>
    <row r="811" spans="1:54" x14ac:dyDescent="0.25">
      <c r="A811" s="12"/>
      <c r="B811" s="12"/>
      <c r="C811" s="12" t="s">
        <v>125</v>
      </c>
      <c r="D811" s="12" t="s">
        <v>126</v>
      </c>
      <c r="E811" s="12"/>
      <c r="F811" s="12" t="s">
        <v>1375</v>
      </c>
      <c r="G811" s="12"/>
      <c r="H811" s="12">
        <v>40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>
        <v>7.1999999999999995E-2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 t="s">
        <v>125</v>
      </c>
      <c r="AT811" s="12">
        <v>78.783101000000002</v>
      </c>
      <c r="AU811" s="12" t="s">
        <v>143</v>
      </c>
      <c r="AV811" s="12">
        <v>349.28479193156124</v>
      </c>
      <c r="AW811" s="12"/>
      <c r="AX811" s="12"/>
      <c r="AY811" s="12"/>
      <c r="AZ811" s="12"/>
      <c r="BA811" s="12"/>
      <c r="BB811" s="12"/>
    </row>
    <row r="812" spans="1:54" x14ac:dyDescent="0.25">
      <c r="A812" s="12"/>
      <c r="B812" s="12"/>
      <c r="C812" s="12" t="s">
        <v>125</v>
      </c>
      <c r="D812" s="12" t="s">
        <v>370</v>
      </c>
      <c r="E812" s="12"/>
      <c r="F812" s="12" t="s">
        <v>1376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>
        <v>0</v>
      </c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 t="s">
        <v>125</v>
      </c>
      <c r="AT812" s="12">
        <v>78.483101000000005</v>
      </c>
      <c r="AU812" s="12" t="s">
        <v>124</v>
      </c>
      <c r="AV812" s="12">
        <v>348.98479193156123</v>
      </c>
      <c r="AW812" s="12"/>
      <c r="AX812" s="12"/>
      <c r="AY812" s="12"/>
      <c r="AZ812" s="12"/>
      <c r="BA812" s="12"/>
      <c r="BB812" s="12"/>
    </row>
    <row r="813" spans="1:54" x14ac:dyDescent="0.25">
      <c r="A813" s="12"/>
      <c r="B813" s="12"/>
      <c r="C813" s="12" t="s">
        <v>201</v>
      </c>
      <c r="D813" s="12" t="s">
        <v>215</v>
      </c>
      <c r="E813" s="12"/>
      <c r="F813" s="12" t="s">
        <v>1377</v>
      </c>
      <c r="G813" s="12"/>
      <c r="H813" s="12">
        <v>50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>
        <v>0</v>
      </c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 t="s">
        <v>201</v>
      </c>
      <c r="AT813" s="12">
        <v>17.243376000000001</v>
      </c>
      <c r="AU813" s="12" t="s">
        <v>183</v>
      </c>
      <c r="AV813" s="12">
        <v>574.22816019552749</v>
      </c>
      <c r="AW813" s="12"/>
      <c r="AX813" s="12"/>
      <c r="AY813" s="12"/>
      <c r="AZ813" s="12"/>
      <c r="BA813" s="12"/>
      <c r="BB813" s="12"/>
    </row>
    <row r="814" spans="1:54" x14ac:dyDescent="0.25">
      <c r="A814" s="12"/>
      <c r="B814" s="12"/>
      <c r="C814" s="12" t="s">
        <v>151</v>
      </c>
      <c r="D814" s="12" t="s">
        <v>152</v>
      </c>
      <c r="E814" s="12"/>
      <c r="F814" s="12" t="s">
        <v>1378</v>
      </c>
      <c r="G814" s="12"/>
      <c r="H814" s="12">
        <v>150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>
        <v>0.1905</v>
      </c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 t="s">
        <v>151</v>
      </c>
      <c r="AT814" s="12">
        <v>19.590747</v>
      </c>
      <c r="AU814" s="12" t="s">
        <v>200</v>
      </c>
      <c r="AV814" s="12">
        <v>88.080949897199915</v>
      </c>
      <c r="AW814" s="12"/>
      <c r="AX814" s="12"/>
      <c r="AY814" s="12"/>
      <c r="AZ814" s="12"/>
      <c r="BA814" s="12"/>
      <c r="BB814" s="12"/>
    </row>
    <row r="815" spans="1:54" x14ac:dyDescent="0.25">
      <c r="A815" s="12"/>
      <c r="B815" s="12"/>
      <c r="C815" s="12" t="s">
        <v>104</v>
      </c>
      <c r="D815" s="12" t="s">
        <v>473</v>
      </c>
      <c r="E815" s="12" t="s">
        <v>1379</v>
      </c>
      <c r="F815" s="12" t="s">
        <v>1380</v>
      </c>
      <c r="G815" s="12">
        <v>0.5</v>
      </c>
      <c r="H815" s="12">
        <v>40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>
        <v>0.5</v>
      </c>
      <c r="AB815" s="12"/>
      <c r="AC815" s="12"/>
      <c r="AD815" s="12">
        <v>5.7</v>
      </c>
      <c r="AE815" s="12"/>
      <c r="AF815" s="12"/>
      <c r="AG815" s="12"/>
      <c r="AH815" s="12"/>
      <c r="AI815" s="12">
        <v>1</v>
      </c>
      <c r="AJ815" s="12"/>
      <c r="AK815" s="12"/>
      <c r="AL815" s="12"/>
      <c r="AM815" s="12"/>
      <c r="AN815" s="12"/>
      <c r="AO815" s="12"/>
      <c r="AP815" s="12">
        <v>1.0301419999999999</v>
      </c>
      <c r="AQ815" s="12"/>
      <c r="AR815" s="12"/>
      <c r="AS815" s="12" t="s">
        <v>2593</v>
      </c>
      <c r="AT815" s="12">
        <v>32.223207000000002</v>
      </c>
      <c r="AU815" s="12" t="s">
        <v>108</v>
      </c>
      <c r="AV815" s="12">
        <v>144.63120668555587</v>
      </c>
      <c r="AW815" s="12"/>
      <c r="AX815" s="12"/>
      <c r="AY815" s="12"/>
      <c r="AZ815" s="12"/>
      <c r="BA815" s="12"/>
      <c r="BB815" s="12"/>
    </row>
    <row r="816" spans="1:54" x14ac:dyDescent="0.25">
      <c r="A816" s="12"/>
      <c r="B816" s="12"/>
      <c r="C816" s="12" t="s">
        <v>121</v>
      </c>
      <c r="D816" s="12" t="s">
        <v>240</v>
      </c>
      <c r="E816" s="12"/>
      <c r="F816" s="12" t="s">
        <v>1381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>
        <v>0</v>
      </c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 t="s">
        <v>2575</v>
      </c>
      <c r="AT816" s="12">
        <v>27.368628999999999</v>
      </c>
      <c r="AU816" s="12" t="s">
        <v>134</v>
      </c>
      <c r="AV816" s="12">
        <v>270.36668593156196</v>
      </c>
      <c r="AW816" s="12"/>
      <c r="AX816" s="12"/>
      <c r="AY816" s="12"/>
      <c r="AZ816" s="12"/>
      <c r="BA816" s="12"/>
      <c r="BB816" s="12"/>
    </row>
    <row r="817" spans="1:54" x14ac:dyDescent="0.25">
      <c r="A817" s="12"/>
      <c r="B817" s="12"/>
      <c r="C817" s="12" t="s">
        <v>104</v>
      </c>
      <c r="D817" s="12" t="s">
        <v>256</v>
      </c>
      <c r="E817" s="12" t="s">
        <v>1382</v>
      </c>
      <c r="F817" s="12" t="s">
        <v>1383</v>
      </c>
      <c r="G817" s="12">
        <v>0.29817100000000002</v>
      </c>
      <c r="H817" s="12">
        <v>34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>
        <v>80.5</v>
      </c>
      <c r="X817" s="12">
        <v>6.5995687038645601</v>
      </c>
      <c r="Y817" s="12">
        <v>-22.5</v>
      </c>
      <c r="Z817" s="12"/>
      <c r="AA817" s="12">
        <v>0.29817100000000002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 t="s">
        <v>2593</v>
      </c>
      <c r="AT817" s="12">
        <v>56.687604999999998</v>
      </c>
      <c r="AU817" s="12" t="s">
        <v>112</v>
      </c>
      <c r="AV817" s="12">
        <v>169.09560542555568</v>
      </c>
      <c r="AW817" s="12" t="s">
        <v>113</v>
      </c>
      <c r="AX817" s="12" t="s">
        <v>2535</v>
      </c>
      <c r="AY817" s="12" t="s">
        <v>2536</v>
      </c>
      <c r="AZ817" s="12" t="s">
        <v>2537</v>
      </c>
      <c r="BA817" s="12" t="s">
        <v>2538</v>
      </c>
      <c r="BB817" s="12"/>
    </row>
    <row r="818" spans="1:54" x14ac:dyDescent="0.25">
      <c r="A818" s="12"/>
      <c r="B818" s="12"/>
      <c r="C818" s="12" t="s">
        <v>151</v>
      </c>
      <c r="D818" s="12" t="s">
        <v>363</v>
      </c>
      <c r="E818" s="12"/>
      <c r="F818" s="12" t="s">
        <v>1384</v>
      </c>
      <c r="G818" s="12"/>
      <c r="H818" s="12">
        <v>40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>
        <v>0.13689599999999999</v>
      </c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 t="s">
        <v>151</v>
      </c>
      <c r="AT818" s="12">
        <v>38.799339000000003</v>
      </c>
      <c r="AU818" s="12" t="s">
        <v>124</v>
      </c>
      <c r="AV818" s="12">
        <v>107.28954201555595</v>
      </c>
      <c r="AW818" s="12"/>
      <c r="AX818" s="12"/>
      <c r="AY818" s="12"/>
      <c r="AZ818" s="12"/>
      <c r="BA818" s="12"/>
      <c r="BB818" s="12"/>
    </row>
    <row r="819" spans="1:54" x14ac:dyDescent="0.25">
      <c r="A819" s="12"/>
      <c r="B819" s="12"/>
      <c r="C819" s="12" t="s">
        <v>125</v>
      </c>
      <c r="D819" s="12" t="s">
        <v>148</v>
      </c>
      <c r="E819" s="12"/>
      <c r="F819" s="12" t="s">
        <v>1385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>
        <v>0</v>
      </c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 t="s">
        <v>125</v>
      </c>
      <c r="AT819" s="12">
        <v>85.670930999999996</v>
      </c>
      <c r="AU819" s="12" t="s">
        <v>120</v>
      </c>
      <c r="AV819" s="12">
        <v>356.17262193156114</v>
      </c>
      <c r="AW819" s="12"/>
      <c r="AX819" s="12"/>
      <c r="AY819" s="12"/>
      <c r="AZ819" s="12"/>
      <c r="BA819" s="12"/>
      <c r="BB819" s="12"/>
    </row>
    <row r="820" spans="1:54" x14ac:dyDescent="0.25">
      <c r="A820" s="12"/>
      <c r="B820" s="12"/>
      <c r="C820" s="12" t="s">
        <v>151</v>
      </c>
      <c r="D820" s="12" t="s">
        <v>152</v>
      </c>
      <c r="E820" s="12"/>
      <c r="F820" s="12" t="s">
        <v>1386</v>
      </c>
      <c r="G820" s="12"/>
      <c r="H820" s="12">
        <v>150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>
        <v>0.1905</v>
      </c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 t="s">
        <v>151</v>
      </c>
      <c r="AT820" s="12">
        <v>11.962097</v>
      </c>
      <c r="AU820" s="12" t="s">
        <v>200</v>
      </c>
      <c r="AV820" s="12">
        <v>80.452300267199874</v>
      </c>
      <c r="AW820" s="12"/>
      <c r="AX820" s="12"/>
      <c r="AY820" s="12"/>
      <c r="AZ820" s="12"/>
      <c r="BA820" s="12"/>
      <c r="BB820" s="12"/>
    </row>
    <row r="821" spans="1:54" x14ac:dyDescent="0.25">
      <c r="A821" s="12"/>
      <c r="B821" s="12"/>
      <c r="C821" s="12" t="s">
        <v>201</v>
      </c>
      <c r="D821" s="12" t="s">
        <v>215</v>
      </c>
      <c r="E821" s="12"/>
      <c r="F821" s="12" t="s">
        <v>1387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>
        <v>0</v>
      </c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 t="s">
        <v>201</v>
      </c>
      <c r="AT821" s="12">
        <v>17.334375999999999</v>
      </c>
      <c r="AU821" s="12" t="s">
        <v>134</v>
      </c>
      <c r="AV821" s="12">
        <v>574.3191601955275</v>
      </c>
      <c r="AW821" s="12"/>
      <c r="AX821" s="12"/>
      <c r="AY821" s="12"/>
      <c r="AZ821" s="12"/>
      <c r="BA821" s="12"/>
      <c r="BB821" s="12"/>
    </row>
    <row r="822" spans="1:54" x14ac:dyDescent="0.25">
      <c r="A822" s="12"/>
      <c r="B822" s="12"/>
      <c r="C822" s="12" t="s">
        <v>121</v>
      </c>
      <c r="D822" s="12" t="s">
        <v>240</v>
      </c>
      <c r="E822" s="12" t="s">
        <v>1388</v>
      </c>
      <c r="F822" s="12" t="s">
        <v>1389</v>
      </c>
      <c r="G822" s="12">
        <v>0.25</v>
      </c>
      <c r="H822" s="12">
        <v>50</v>
      </c>
      <c r="I822" s="12"/>
      <c r="J822" s="12">
        <v>2.9398260000000001</v>
      </c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>
        <v>0.25</v>
      </c>
      <c r="AB822" s="12"/>
      <c r="AC822" s="12"/>
      <c r="AD822" s="12">
        <v>5.2644000000000002</v>
      </c>
      <c r="AE822" s="12"/>
      <c r="AF822" s="12"/>
      <c r="AG822" s="12"/>
      <c r="AH822" s="12"/>
      <c r="AI822" s="12">
        <v>1</v>
      </c>
      <c r="AJ822" s="12"/>
      <c r="AK822" s="12"/>
      <c r="AL822" s="12"/>
      <c r="AM822" s="12"/>
      <c r="AN822" s="12"/>
      <c r="AO822" s="12"/>
      <c r="AP822" s="12"/>
      <c r="AQ822" s="12"/>
      <c r="AR822" s="12"/>
      <c r="AS822" s="12" t="s">
        <v>2575</v>
      </c>
      <c r="AT822" s="12">
        <v>17.050229999999999</v>
      </c>
      <c r="AU822" s="12" t="s">
        <v>347</v>
      </c>
      <c r="AV822" s="12">
        <v>260.04828693156185</v>
      </c>
      <c r="AW822" s="12"/>
      <c r="AX822" s="12"/>
      <c r="AY822" s="12"/>
      <c r="AZ822" s="12"/>
      <c r="BA822" s="12"/>
      <c r="BB822" s="12"/>
    </row>
    <row r="823" spans="1:54" x14ac:dyDescent="0.25">
      <c r="A823" s="12"/>
      <c r="B823" s="12"/>
      <c r="C823" s="12" t="s">
        <v>104</v>
      </c>
      <c r="D823" s="12" t="s">
        <v>138</v>
      </c>
      <c r="E823" s="12" t="s">
        <v>1390</v>
      </c>
      <c r="F823" s="12" t="s">
        <v>1391</v>
      </c>
      <c r="G823" s="12">
        <v>0.25</v>
      </c>
      <c r="H823" s="12">
        <v>50</v>
      </c>
      <c r="I823" s="12"/>
      <c r="J823" s="12">
        <v>-3.4281990000000002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>
        <v>0.25</v>
      </c>
      <c r="AB823" s="12"/>
      <c r="AC823" s="12"/>
      <c r="AD823" s="12">
        <v>-14.6319</v>
      </c>
      <c r="AE823" s="12"/>
      <c r="AF823" s="12"/>
      <c r="AG823" s="12"/>
      <c r="AH823" s="12"/>
      <c r="AI823" s="12">
        <v>-1</v>
      </c>
      <c r="AJ823" s="12"/>
      <c r="AK823" s="12"/>
      <c r="AL823" s="12"/>
      <c r="AM823" s="12"/>
      <c r="AN823" s="12"/>
      <c r="AO823" s="12"/>
      <c r="AP823" s="12"/>
      <c r="AQ823" s="12"/>
      <c r="AR823" s="12"/>
      <c r="AS823" s="12" t="s">
        <v>2593</v>
      </c>
      <c r="AT823" s="12">
        <v>94.797082000000003</v>
      </c>
      <c r="AU823" s="12" t="s">
        <v>141</v>
      </c>
      <c r="AV823" s="12">
        <v>207.2050821655555</v>
      </c>
      <c r="AW823" s="12"/>
      <c r="AX823" s="12"/>
      <c r="AY823" s="12"/>
      <c r="AZ823" s="12"/>
      <c r="BA823" s="12"/>
      <c r="BB823" s="12"/>
    </row>
    <row r="824" spans="1:54" x14ac:dyDescent="0.25">
      <c r="A824" s="12"/>
      <c r="B824" s="12"/>
      <c r="C824" s="12" t="s">
        <v>125</v>
      </c>
      <c r="D824" s="12" t="s">
        <v>243</v>
      </c>
      <c r="E824" s="12"/>
      <c r="F824" s="12" t="s">
        <v>1392</v>
      </c>
      <c r="G824" s="12"/>
      <c r="H824" s="12">
        <v>40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>
        <v>7.1999999999999995E-2</v>
      </c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 t="s">
        <v>125</v>
      </c>
      <c r="AT824" s="12">
        <v>47.767771000000003</v>
      </c>
      <c r="AU824" s="12" t="s">
        <v>143</v>
      </c>
      <c r="AV824" s="12">
        <v>318.26946193156164</v>
      </c>
      <c r="AW824" s="12"/>
      <c r="AX824" s="12"/>
      <c r="AY824" s="12"/>
      <c r="AZ824" s="12"/>
      <c r="BA824" s="12"/>
      <c r="BB824" s="12"/>
    </row>
    <row r="825" spans="1:54" x14ac:dyDescent="0.25">
      <c r="A825" s="12"/>
      <c r="B825" s="12"/>
      <c r="C825" s="12" t="s">
        <v>151</v>
      </c>
      <c r="D825" s="12" t="s">
        <v>152</v>
      </c>
      <c r="E825" s="12"/>
      <c r="F825" s="12" t="s">
        <v>1393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>
        <v>0</v>
      </c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 t="s">
        <v>151</v>
      </c>
      <c r="AT825" s="12">
        <v>30.371289000000001</v>
      </c>
      <c r="AU825" s="12" t="s">
        <v>134</v>
      </c>
      <c r="AV825" s="12">
        <v>98.861492259999991</v>
      </c>
      <c r="AW825" s="12"/>
      <c r="AX825" s="12"/>
      <c r="AY825" s="12"/>
      <c r="AZ825" s="12"/>
      <c r="BA825" s="12"/>
      <c r="BB825" s="12"/>
    </row>
    <row r="826" spans="1:54" x14ac:dyDescent="0.25">
      <c r="A826" s="12"/>
      <c r="B826" s="12"/>
      <c r="C826" s="12" t="s">
        <v>125</v>
      </c>
      <c r="D826" s="12" t="s">
        <v>1394</v>
      </c>
      <c r="E826" s="12"/>
      <c r="F826" s="12" t="s">
        <v>1395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>
        <v>0</v>
      </c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 t="s">
        <v>125</v>
      </c>
      <c r="AT826" s="12">
        <v>11.641939000000001</v>
      </c>
      <c r="AU826" s="12" t="s">
        <v>124</v>
      </c>
      <c r="AV826" s="12">
        <v>282.14362993156186</v>
      </c>
      <c r="AW826" s="12"/>
      <c r="AX826" s="12"/>
      <c r="AY826" s="12"/>
      <c r="AZ826" s="12"/>
      <c r="BA826" s="12"/>
      <c r="BB826" s="12"/>
    </row>
    <row r="827" spans="1:54" x14ac:dyDescent="0.25">
      <c r="A827" s="12"/>
      <c r="B827" s="12"/>
      <c r="C827" s="12" t="s">
        <v>201</v>
      </c>
      <c r="D827" s="12" t="s">
        <v>226</v>
      </c>
      <c r="E827" s="12" t="s">
        <v>1396</v>
      </c>
      <c r="F827" s="12" t="s">
        <v>1397</v>
      </c>
      <c r="G827" s="12">
        <v>1.6502524409919381</v>
      </c>
      <c r="H827" s="12">
        <v>40</v>
      </c>
      <c r="I827" s="12">
        <v>-17.5</v>
      </c>
      <c r="J827" s="12"/>
      <c r="K827" s="12"/>
      <c r="L827" s="12"/>
      <c r="M827" s="12">
        <v>0</v>
      </c>
      <c r="N827" s="12">
        <v>0</v>
      </c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>
        <v>1.6502524409919381</v>
      </c>
      <c r="AB827" s="12"/>
      <c r="AC827" s="12"/>
      <c r="AD827" s="12"/>
      <c r="AE827" s="12"/>
      <c r="AF827" s="12"/>
      <c r="AG827" s="12"/>
      <c r="AH827" s="12"/>
      <c r="AI827" s="12">
        <v>1</v>
      </c>
      <c r="AJ827" s="12"/>
      <c r="AK827" s="12"/>
      <c r="AL827" s="12"/>
      <c r="AM827" s="12"/>
      <c r="AN827" s="12"/>
      <c r="AO827" s="12"/>
      <c r="AP827" s="12"/>
      <c r="AQ827" s="12">
        <v>40</v>
      </c>
      <c r="AR827" s="12">
        <v>100</v>
      </c>
      <c r="AS827" s="12" t="s">
        <v>201</v>
      </c>
      <c r="AT827" s="12">
        <v>16.135031999999999</v>
      </c>
      <c r="AU827" s="12" t="s">
        <v>338</v>
      </c>
      <c r="AV827" s="12">
        <v>573.11981597503166</v>
      </c>
      <c r="AW827" s="12"/>
      <c r="AX827" s="12"/>
      <c r="AY827" s="12"/>
      <c r="AZ827" s="12"/>
      <c r="BA827" s="12"/>
      <c r="BB827" s="12">
        <v>1.6502524409919381</v>
      </c>
    </row>
    <row r="828" spans="1:54" x14ac:dyDescent="0.25">
      <c r="A828" s="12"/>
      <c r="B828" s="12"/>
      <c r="C828" s="12" t="s">
        <v>125</v>
      </c>
      <c r="D828" s="12" t="s">
        <v>259</v>
      </c>
      <c r="E828" s="12" t="s">
        <v>1398</v>
      </c>
      <c r="F828" s="12" t="s">
        <v>1399</v>
      </c>
      <c r="G828" s="12">
        <v>0.32364399999999999</v>
      </c>
      <c r="H828" s="12">
        <v>40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>
        <v>322</v>
      </c>
      <c r="X828" s="12">
        <v>7.6775716528036977</v>
      </c>
      <c r="Y828" s="12">
        <v>-32</v>
      </c>
      <c r="Z828" s="12"/>
      <c r="AA828" s="12">
        <v>0.32364399999999999</v>
      </c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 t="s">
        <v>125</v>
      </c>
      <c r="AT828" s="12">
        <v>31.042249000000002</v>
      </c>
      <c r="AU828" s="12" t="s">
        <v>112</v>
      </c>
      <c r="AV828" s="12">
        <v>301.54393993156179</v>
      </c>
      <c r="AW828" s="12" t="s">
        <v>187</v>
      </c>
      <c r="AX828" s="12" t="s">
        <v>2543</v>
      </c>
      <c r="AY828" s="12" t="s">
        <v>2544</v>
      </c>
      <c r="AZ828" s="12" t="s">
        <v>2545</v>
      </c>
      <c r="BA828" s="12" t="s">
        <v>2546</v>
      </c>
      <c r="BB828" s="12"/>
    </row>
    <row r="829" spans="1:54" x14ac:dyDescent="0.25">
      <c r="A829" s="12"/>
      <c r="B829" s="12"/>
      <c r="C829" s="12" t="s">
        <v>125</v>
      </c>
      <c r="D829" s="12" t="s">
        <v>192</v>
      </c>
      <c r="E829" s="12" t="s">
        <v>1400</v>
      </c>
      <c r="F829" s="12" t="s">
        <v>1401</v>
      </c>
      <c r="G829" s="12">
        <v>0.32364399999999999</v>
      </c>
      <c r="H829" s="12">
        <v>40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>
        <v>322</v>
      </c>
      <c r="X829" s="12">
        <v>7.6775716528036977</v>
      </c>
      <c r="Y829" s="12">
        <v>-35</v>
      </c>
      <c r="Z829" s="12"/>
      <c r="AA829" s="12">
        <v>0.32364399999999999</v>
      </c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 t="s">
        <v>125</v>
      </c>
      <c r="AT829" s="12">
        <v>0.77408600000000005</v>
      </c>
      <c r="AU829" s="12" t="s">
        <v>112</v>
      </c>
      <c r="AV829" s="12">
        <v>271.27577693156195</v>
      </c>
      <c r="AW829" s="12" t="s">
        <v>187</v>
      </c>
      <c r="AX829" s="12" t="s">
        <v>2543</v>
      </c>
      <c r="AY829" s="12" t="s">
        <v>2544</v>
      </c>
      <c r="AZ829" s="12" t="s">
        <v>2545</v>
      </c>
      <c r="BA829" s="12" t="s">
        <v>2546</v>
      </c>
      <c r="BB829" s="12"/>
    </row>
    <row r="830" spans="1:54" x14ac:dyDescent="0.25">
      <c r="A830" s="12"/>
      <c r="B830" s="12"/>
      <c r="C830" s="12" t="s">
        <v>125</v>
      </c>
      <c r="D830" s="12" t="s">
        <v>126</v>
      </c>
      <c r="E830" s="12" t="s">
        <v>1402</v>
      </c>
      <c r="F830" s="12" t="s">
        <v>1403</v>
      </c>
      <c r="G830" s="12">
        <v>0.49565599999999999</v>
      </c>
      <c r="H830" s="12">
        <v>40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>
        <v>322</v>
      </c>
      <c r="X830" s="12">
        <v>8.589828429394581</v>
      </c>
      <c r="Y830" s="12">
        <v>-24</v>
      </c>
      <c r="Z830" s="12"/>
      <c r="AA830" s="12">
        <v>0.49565599999999999</v>
      </c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 t="s">
        <v>125</v>
      </c>
      <c r="AT830" s="12">
        <v>83.502058000000005</v>
      </c>
      <c r="AU830" s="12" t="s">
        <v>112</v>
      </c>
      <c r="AV830" s="12">
        <v>354.00374893156118</v>
      </c>
      <c r="AW830" s="12" t="s">
        <v>129</v>
      </c>
      <c r="AX830" s="12" t="s">
        <v>2539</v>
      </c>
      <c r="AY830" s="12" t="s">
        <v>2540</v>
      </c>
      <c r="AZ830" s="12" t="s">
        <v>2541</v>
      </c>
      <c r="BA830" s="12" t="s">
        <v>2542</v>
      </c>
      <c r="BB830" s="12"/>
    </row>
    <row r="831" spans="1:54" x14ac:dyDescent="0.25">
      <c r="A831" s="12"/>
      <c r="B831" s="12"/>
      <c r="C831" s="12" t="s">
        <v>125</v>
      </c>
      <c r="D831" s="12" t="s">
        <v>351</v>
      </c>
      <c r="E831" s="12" t="s">
        <v>1404</v>
      </c>
      <c r="F831" s="12" t="s">
        <v>1405</v>
      </c>
      <c r="G831" s="12">
        <v>0.32364399999999999</v>
      </c>
      <c r="H831" s="12">
        <v>40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>
        <v>322</v>
      </c>
      <c r="X831" s="12">
        <v>7.6775716528036977</v>
      </c>
      <c r="Y831" s="12">
        <v>-32</v>
      </c>
      <c r="Z831" s="12"/>
      <c r="AA831" s="12">
        <v>0.32364399999999999</v>
      </c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 t="s">
        <v>125</v>
      </c>
      <c r="AT831" s="12">
        <v>41.003726999999998</v>
      </c>
      <c r="AU831" s="12" t="s">
        <v>112</v>
      </c>
      <c r="AV831" s="12">
        <v>311.50541793156168</v>
      </c>
      <c r="AW831" s="12" t="s">
        <v>187</v>
      </c>
      <c r="AX831" s="12" t="s">
        <v>2543</v>
      </c>
      <c r="AY831" s="12" t="s">
        <v>2544</v>
      </c>
      <c r="AZ831" s="12" t="s">
        <v>2545</v>
      </c>
      <c r="BA831" s="12" t="s">
        <v>2546</v>
      </c>
      <c r="BB831" s="12"/>
    </row>
    <row r="832" spans="1:54" x14ac:dyDescent="0.25">
      <c r="A832" s="12"/>
      <c r="B832" s="12"/>
      <c r="C832" s="12" t="s">
        <v>104</v>
      </c>
      <c r="D832" s="12" t="s">
        <v>159</v>
      </c>
      <c r="E832" s="12" t="s">
        <v>1406</v>
      </c>
      <c r="F832" s="12" t="s">
        <v>1407</v>
      </c>
      <c r="G832" s="12">
        <v>0.5</v>
      </c>
      <c r="H832" s="12">
        <v>40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>
        <v>0.5</v>
      </c>
      <c r="AB832" s="12"/>
      <c r="AC832" s="12"/>
      <c r="AD832" s="12">
        <v>8.1999999999999993</v>
      </c>
      <c r="AE832" s="12"/>
      <c r="AF832" s="12"/>
      <c r="AG832" s="12"/>
      <c r="AH832" s="12"/>
      <c r="AI832" s="12">
        <v>1</v>
      </c>
      <c r="AJ832" s="12"/>
      <c r="AK832" s="12"/>
      <c r="AL832" s="12"/>
      <c r="AM832" s="12"/>
      <c r="AN832" s="12"/>
      <c r="AO832" s="12"/>
      <c r="AP832" s="12">
        <v>0.96380500000000002</v>
      </c>
      <c r="AQ832" s="12"/>
      <c r="AR832" s="12"/>
      <c r="AS832" s="12" t="s">
        <v>2593</v>
      </c>
      <c r="AT832" s="12">
        <v>78.827904000000004</v>
      </c>
      <c r="AU832" s="12" t="s">
        <v>108</v>
      </c>
      <c r="AV832" s="12">
        <v>191.2359041655555</v>
      </c>
      <c r="AW832" s="12"/>
      <c r="AX832" s="12"/>
      <c r="AY832" s="12"/>
      <c r="AZ832" s="12"/>
      <c r="BA832" s="12"/>
      <c r="BB832" s="12"/>
    </row>
    <row r="833" spans="1:54" x14ac:dyDescent="0.25">
      <c r="A833" s="12"/>
      <c r="B833" s="12"/>
      <c r="C833" s="12" t="s">
        <v>121</v>
      </c>
      <c r="D833" s="12" t="s">
        <v>122</v>
      </c>
      <c r="E833" s="12"/>
      <c r="F833" s="12" t="s">
        <v>1408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>
        <v>0</v>
      </c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 t="s">
        <v>2573</v>
      </c>
      <c r="AT833" s="12">
        <v>7.7372449999999997</v>
      </c>
      <c r="AU833" s="12" t="s">
        <v>183</v>
      </c>
      <c r="AV833" s="12">
        <v>223.11573366555547</v>
      </c>
      <c r="AW833" s="12"/>
      <c r="AX833" s="12"/>
      <c r="AY833" s="12"/>
      <c r="AZ833" s="12"/>
      <c r="BA833" s="12"/>
      <c r="BB833" s="12"/>
    </row>
    <row r="834" spans="1:54" x14ac:dyDescent="0.25">
      <c r="A834" s="12"/>
      <c r="B834" s="12"/>
      <c r="C834" s="12" t="s">
        <v>104</v>
      </c>
      <c r="D834" s="12" t="s">
        <v>1409</v>
      </c>
      <c r="E834" s="12"/>
      <c r="F834" s="12" t="s">
        <v>1410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>
        <v>0</v>
      </c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 t="s">
        <v>2593</v>
      </c>
      <c r="AT834" s="12">
        <v>41.681407</v>
      </c>
      <c r="AU834" s="12" t="s">
        <v>124</v>
      </c>
      <c r="AV834" s="12">
        <v>154.08940704555579</v>
      </c>
      <c r="AW834" s="12"/>
      <c r="AX834" s="12"/>
      <c r="AY834" s="12"/>
      <c r="AZ834" s="12"/>
      <c r="BA834" s="12"/>
      <c r="BB834" s="12"/>
    </row>
    <row r="835" spans="1:54" x14ac:dyDescent="0.25">
      <c r="A835" s="12"/>
      <c r="B835" s="12"/>
      <c r="C835" s="12" t="s">
        <v>125</v>
      </c>
      <c r="D835" s="12" t="s">
        <v>259</v>
      </c>
      <c r="E835" s="12" t="s">
        <v>1411</v>
      </c>
      <c r="F835" s="12" t="s">
        <v>1412</v>
      </c>
      <c r="G835" s="12">
        <v>0.32364399999999999</v>
      </c>
      <c r="H835" s="12">
        <v>40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>
        <v>322</v>
      </c>
      <c r="X835" s="12">
        <v>7.6775716528036977</v>
      </c>
      <c r="Y835" s="12">
        <v>-32</v>
      </c>
      <c r="Z835" s="12"/>
      <c r="AA835" s="12">
        <v>0.32364399999999999</v>
      </c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 t="s">
        <v>125</v>
      </c>
      <c r="AT835" s="12">
        <v>30.619088000000001</v>
      </c>
      <c r="AU835" s="12" t="s">
        <v>112</v>
      </c>
      <c r="AV835" s="12">
        <v>301.1207789315618</v>
      </c>
      <c r="AW835" s="12" t="s">
        <v>187</v>
      </c>
      <c r="AX835" s="12" t="s">
        <v>2543</v>
      </c>
      <c r="AY835" s="12" t="s">
        <v>2544</v>
      </c>
      <c r="AZ835" s="12" t="s">
        <v>2545</v>
      </c>
      <c r="BA835" s="12" t="s">
        <v>2546</v>
      </c>
      <c r="BB835" s="12"/>
    </row>
    <row r="836" spans="1:54" x14ac:dyDescent="0.25">
      <c r="A836" s="12"/>
      <c r="B836" s="12"/>
      <c r="C836" s="12" t="s">
        <v>151</v>
      </c>
      <c r="D836" s="12" t="s">
        <v>157</v>
      </c>
      <c r="E836" s="12"/>
      <c r="F836" s="12" t="s">
        <v>1413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>
        <v>0</v>
      </c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 t="s">
        <v>151</v>
      </c>
      <c r="AT836" s="12">
        <v>-1.999177</v>
      </c>
      <c r="AU836" s="12" t="s">
        <v>1014</v>
      </c>
      <c r="AV836" s="12">
        <v>66.491025740205785</v>
      </c>
      <c r="AW836" s="12"/>
      <c r="AX836" s="12"/>
      <c r="AY836" s="12"/>
      <c r="AZ836" s="12"/>
      <c r="BA836" s="12"/>
      <c r="BB836" s="12"/>
    </row>
    <row r="837" spans="1:54" x14ac:dyDescent="0.25">
      <c r="A837" s="12"/>
      <c r="B837" s="12"/>
      <c r="C837" s="12" t="s">
        <v>201</v>
      </c>
      <c r="D837" s="12" t="s">
        <v>138</v>
      </c>
      <c r="E837" s="12"/>
      <c r="F837" s="12" t="s">
        <v>1414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3.5932759999999999</v>
      </c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 t="s">
        <v>117</v>
      </c>
      <c r="AT837" s="12">
        <v>120.29003400000001</v>
      </c>
      <c r="AU837" s="12" t="s">
        <v>242</v>
      </c>
      <c r="AV837" s="12">
        <v>553.25214643155959</v>
      </c>
      <c r="AW837" s="12"/>
      <c r="AX837" s="12"/>
      <c r="AY837" s="12"/>
      <c r="AZ837" s="12"/>
      <c r="BA837" s="12"/>
      <c r="BB837" s="12"/>
    </row>
    <row r="838" spans="1:54" x14ac:dyDescent="0.25">
      <c r="A838" s="12"/>
      <c r="B838" s="12"/>
      <c r="C838" s="12" t="s">
        <v>104</v>
      </c>
      <c r="D838" s="12" t="s">
        <v>342</v>
      </c>
      <c r="E838" s="12"/>
      <c r="F838" s="12" t="s">
        <v>1415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>
        <v>0</v>
      </c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 t="s">
        <v>2593</v>
      </c>
      <c r="AT838" s="12">
        <v>42.588313999999997</v>
      </c>
      <c r="AU838" s="12" t="s">
        <v>124</v>
      </c>
      <c r="AV838" s="12">
        <v>154.99631388555582</v>
      </c>
      <c r="AW838" s="12"/>
      <c r="AX838" s="12"/>
      <c r="AY838" s="12"/>
      <c r="AZ838" s="12"/>
      <c r="BA838" s="12"/>
      <c r="BB838" s="12"/>
    </row>
    <row r="839" spans="1:54" x14ac:dyDescent="0.25">
      <c r="A839" s="12"/>
      <c r="B839" s="12"/>
      <c r="C839" s="12" t="s">
        <v>125</v>
      </c>
      <c r="D839" s="12" t="s">
        <v>469</v>
      </c>
      <c r="E839" s="12" t="s">
        <v>1416</v>
      </c>
      <c r="F839" s="12" t="s">
        <v>1417</v>
      </c>
      <c r="G839" s="12">
        <v>0.32364399999999999</v>
      </c>
      <c r="H839" s="12">
        <v>40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>
        <v>322</v>
      </c>
      <c r="X839" s="12">
        <v>7.6775716528036977</v>
      </c>
      <c r="Y839" s="12">
        <v>-35</v>
      </c>
      <c r="Z839" s="12"/>
      <c r="AA839" s="12">
        <v>0.32364399999999999</v>
      </c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 t="s">
        <v>125</v>
      </c>
      <c r="AT839" s="12">
        <v>10.715847999999999</v>
      </c>
      <c r="AU839" s="12" t="s">
        <v>112</v>
      </c>
      <c r="AV839" s="12">
        <v>281.21753893156193</v>
      </c>
      <c r="AW839" s="12" t="s">
        <v>187</v>
      </c>
      <c r="AX839" s="12" t="s">
        <v>2543</v>
      </c>
      <c r="AY839" s="12" t="s">
        <v>2544</v>
      </c>
      <c r="AZ839" s="12" t="s">
        <v>2545</v>
      </c>
      <c r="BA839" s="12" t="s">
        <v>2546</v>
      </c>
      <c r="BB839" s="12"/>
    </row>
    <row r="840" spans="1:54" x14ac:dyDescent="0.25">
      <c r="A840" s="12"/>
      <c r="B840" s="12"/>
      <c r="C840" s="12" t="s">
        <v>151</v>
      </c>
      <c r="D840" s="12" t="s">
        <v>363</v>
      </c>
      <c r="E840" s="12"/>
      <c r="F840" s="12" t="s">
        <v>1418</v>
      </c>
      <c r="G840" s="12"/>
      <c r="H840" s="12">
        <v>40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>
        <v>0.21082000000000001</v>
      </c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 t="s">
        <v>151</v>
      </c>
      <c r="AT840" s="12">
        <v>39.074796999999997</v>
      </c>
      <c r="AU840" s="12" t="s">
        <v>365</v>
      </c>
      <c r="AV840" s="12">
        <v>107.56500001555595</v>
      </c>
      <c r="AW840" s="12"/>
      <c r="AX840" s="12"/>
      <c r="AY840" s="12"/>
      <c r="AZ840" s="12"/>
      <c r="BA840" s="12"/>
      <c r="BB840" s="12"/>
    </row>
    <row r="841" spans="1:54" x14ac:dyDescent="0.25">
      <c r="A841" s="12"/>
      <c r="B841" s="12"/>
      <c r="C841" s="12" t="s">
        <v>117</v>
      </c>
      <c r="D841" s="12" t="s">
        <v>165</v>
      </c>
      <c r="E841" s="12" t="s">
        <v>1419</v>
      </c>
      <c r="F841" s="12" t="s">
        <v>1420</v>
      </c>
      <c r="G841" s="12">
        <v>0.49565599999999999</v>
      </c>
      <c r="H841" s="12">
        <v>40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>
        <v>322</v>
      </c>
      <c r="X841" s="12">
        <v>8.589828429394581</v>
      </c>
      <c r="Y841" s="12">
        <v>-24</v>
      </c>
      <c r="Z841" s="12"/>
      <c r="AA841" s="12">
        <v>0.49565599999999999</v>
      </c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 t="s">
        <v>117</v>
      </c>
      <c r="AT841" s="12">
        <v>26.439546</v>
      </c>
      <c r="AU841" s="12" t="s">
        <v>112</v>
      </c>
      <c r="AV841" s="12">
        <v>459.40165843155989</v>
      </c>
      <c r="AW841" s="12" t="s">
        <v>129</v>
      </c>
      <c r="AX841" s="12" t="s">
        <v>2539</v>
      </c>
      <c r="AY841" s="12" t="s">
        <v>2540</v>
      </c>
      <c r="AZ841" s="12" t="s">
        <v>2541</v>
      </c>
      <c r="BA841" s="12" t="s">
        <v>2542</v>
      </c>
      <c r="BB841" s="12"/>
    </row>
    <row r="842" spans="1:54" x14ac:dyDescent="0.25">
      <c r="A842" s="12"/>
      <c r="B842" s="12"/>
      <c r="C842" s="12" t="s">
        <v>104</v>
      </c>
      <c r="D842" s="12" t="s">
        <v>206</v>
      </c>
      <c r="E842" s="12" t="s">
        <v>1421</v>
      </c>
      <c r="F842" s="12" t="s">
        <v>1422</v>
      </c>
      <c r="G842" s="12">
        <v>0.2</v>
      </c>
      <c r="H842" s="12">
        <v>40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>
        <v>0.2</v>
      </c>
      <c r="AB842" s="12"/>
      <c r="AC842" s="12"/>
      <c r="AD842" s="12">
        <v>7.2</v>
      </c>
      <c r="AE842" s="12"/>
      <c r="AF842" s="12"/>
      <c r="AG842" s="12"/>
      <c r="AH842" s="12"/>
      <c r="AI842" s="12">
        <v>1</v>
      </c>
      <c r="AJ842" s="12"/>
      <c r="AK842" s="12"/>
      <c r="AL842" s="12"/>
      <c r="AM842" s="12"/>
      <c r="AN842" s="12"/>
      <c r="AO842" s="12"/>
      <c r="AP842" s="12">
        <v>3.1577480000000002</v>
      </c>
      <c r="AQ842" s="12"/>
      <c r="AR842" s="12"/>
      <c r="AS842" s="12" t="s">
        <v>2593</v>
      </c>
      <c r="AT842" s="12">
        <v>7.4535200000000001</v>
      </c>
      <c r="AU842" s="12" t="s">
        <v>108</v>
      </c>
      <c r="AV842" s="12">
        <v>119.86152010555593</v>
      </c>
      <c r="AW842" s="12"/>
      <c r="AX842" s="12"/>
      <c r="AY842" s="12"/>
      <c r="AZ842" s="12"/>
      <c r="BA842" s="12"/>
      <c r="BB842" s="12"/>
    </row>
    <row r="843" spans="1:54" x14ac:dyDescent="0.25">
      <c r="A843" s="12"/>
      <c r="B843" s="12"/>
      <c r="C843" s="12" t="s">
        <v>125</v>
      </c>
      <c r="D843" s="12" t="s">
        <v>245</v>
      </c>
      <c r="E843" s="12"/>
      <c r="F843" s="12" t="s">
        <v>1423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>
        <v>0</v>
      </c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 t="s">
        <v>125</v>
      </c>
      <c r="AT843" s="12">
        <v>116.686261</v>
      </c>
      <c r="AU843" s="12" t="s">
        <v>120</v>
      </c>
      <c r="AV843" s="12">
        <v>387.18795193156075</v>
      </c>
      <c r="AW843" s="12"/>
      <c r="AX843" s="12"/>
      <c r="AY843" s="12"/>
      <c r="AZ843" s="12"/>
      <c r="BA843" s="12"/>
      <c r="BB843" s="12"/>
    </row>
    <row r="844" spans="1:54" x14ac:dyDescent="0.25">
      <c r="A844" s="12"/>
      <c r="B844" s="12"/>
      <c r="C844" s="12" t="s">
        <v>125</v>
      </c>
      <c r="D844" s="12" t="s">
        <v>424</v>
      </c>
      <c r="E844" s="12"/>
      <c r="F844" s="12" t="s">
        <v>1424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>
        <v>0</v>
      </c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 t="s">
        <v>125</v>
      </c>
      <c r="AT844" s="12">
        <v>112.268714</v>
      </c>
      <c r="AU844" s="12" t="s">
        <v>120</v>
      </c>
      <c r="AV844" s="12">
        <v>382.77040493156079</v>
      </c>
      <c r="AW844" s="12"/>
      <c r="AX844" s="12"/>
      <c r="AY844" s="12"/>
      <c r="AZ844" s="12"/>
      <c r="BA844" s="12"/>
      <c r="BB844" s="12"/>
    </row>
    <row r="845" spans="1:54" x14ac:dyDescent="0.25">
      <c r="A845" s="12"/>
      <c r="B845" s="12"/>
      <c r="C845" s="12" t="s">
        <v>104</v>
      </c>
      <c r="D845" s="12" t="s">
        <v>1409</v>
      </c>
      <c r="E845" s="12"/>
      <c r="F845" s="12" t="s">
        <v>1425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>
        <v>0</v>
      </c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 t="s">
        <v>2593</v>
      </c>
      <c r="AT845" s="12">
        <v>41.755406999999998</v>
      </c>
      <c r="AU845" s="12" t="s">
        <v>134</v>
      </c>
      <c r="AV845" s="12">
        <v>154.1634070455558</v>
      </c>
      <c r="AW845" s="12"/>
      <c r="AX845" s="12"/>
      <c r="AY845" s="12"/>
      <c r="AZ845" s="12"/>
      <c r="BA845" s="12"/>
      <c r="BB845" s="12"/>
    </row>
    <row r="846" spans="1:54" x14ac:dyDescent="0.25">
      <c r="A846" s="12"/>
      <c r="B846" s="12"/>
      <c r="C846" s="12" t="s">
        <v>104</v>
      </c>
      <c r="D846" s="12" t="s">
        <v>1409</v>
      </c>
      <c r="E846" s="12"/>
      <c r="F846" s="12" t="s">
        <v>1426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>
        <v>0</v>
      </c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 t="s">
        <v>2593</v>
      </c>
      <c r="AT846" s="12">
        <v>41.846406999999999</v>
      </c>
      <c r="AU846" s="12" t="s">
        <v>134</v>
      </c>
      <c r="AV846" s="12">
        <v>154.25440704555581</v>
      </c>
      <c r="AW846" s="12"/>
      <c r="AX846" s="12"/>
      <c r="AY846" s="12"/>
      <c r="AZ846" s="12"/>
      <c r="BA846" s="12"/>
      <c r="BB846" s="12"/>
    </row>
    <row r="847" spans="1:54" x14ac:dyDescent="0.25">
      <c r="A847" s="12"/>
      <c r="B847" s="12"/>
      <c r="C847" s="12" t="s">
        <v>125</v>
      </c>
      <c r="D847" s="12" t="s">
        <v>264</v>
      </c>
      <c r="E847" s="12" t="s">
        <v>1427</v>
      </c>
      <c r="F847" s="12" t="s">
        <v>1428</v>
      </c>
      <c r="G847" s="12">
        <v>0.32364399999999999</v>
      </c>
      <c r="H847" s="12">
        <v>40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>
        <v>322</v>
      </c>
      <c r="X847" s="12">
        <v>7.6775716528036977</v>
      </c>
      <c r="Y847" s="12">
        <v>-32</v>
      </c>
      <c r="Z847" s="12"/>
      <c r="AA847" s="12">
        <v>0.32364399999999999</v>
      </c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 t="s">
        <v>125</v>
      </c>
      <c r="AT847" s="12">
        <v>32.196109</v>
      </c>
      <c r="AU847" s="12" t="s">
        <v>112</v>
      </c>
      <c r="AV847" s="12">
        <v>302.69779993156175</v>
      </c>
      <c r="AW847" s="12" t="s">
        <v>187</v>
      </c>
      <c r="AX847" s="12" t="s">
        <v>2543</v>
      </c>
      <c r="AY847" s="12" t="s">
        <v>2544</v>
      </c>
      <c r="AZ847" s="12" t="s">
        <v>2545</v>
      </c>
      <c r="BA847" s="12" t="s">
        <v>2546</v>
      </c>
      <c r="BB847" s="12"/>
    </row>
    <row r="848" spans="1:54" x14ac:dyDescent="0.25">
      <c r="A848" s="12"/>
      <c r="B848" s="12"/>
      <c r="C848" s="12" t="s">
        <v>201</v>
      </c>
      <c r="D848" s="12" t="s">
        <v>226</v>
      </c>
      <c r="E848" s="12"/>
      <c r="F848" s="12" t="s">
        <v>1429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>
        <v>0</v>
      </c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 t="s">
        <v>201</v>
      </c>
      <c r="AT848" s="12">
        <v>11.082209000000001</v>
      </c>
      <c r="AU848" s="12" t="s">
        <v>124</v>
      </c>
      <c r="AV848" s="12">
        <v>568.06699275453559</v>
      </c>
      <c r="AW848" s="12"/>
      <c r="AX848" s="12"/>
      <c r="AY848" s="12"/>
      <c r="AZ848" s="12"/>
      <c r="BA848" s="12"/>
      <c r="BB848" s="12"/>
    </row>
    <row r="849" spans="1:54" x14ac:dyDescent="0.25">
      <c r="A849" s="12"/>
      <c r="B849" s="12"/>
      <c r="C849" s="12" t="s">
        <v>234</v>
      </c>
      <c r="D849" s="12" t="s">
        <v>138</v>
      </c>
      <c r="E849" s="12"/>
      <c r="F849" s="12" t="s">
        <v>1430</v>
      </c>
      <c r="G849" s="12"/>
      <c r="H849" s="12">
        <v>50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>
        <v>0.2</v>
      </c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 t="s">
        <v>234</v>
      </c>
      <c r="AT849" s="12">
        <v>1.8640000000000001</v>
      </c>
      <c r="AU849" s="12" t="s">
        <v>239</v>
      </c>
      <c r="AV849" s="12">
        <v>394.57025393156061</v>
      </c>
      <c r="AW849" s="12"/>
      <c r="AX849" s="12"/>
      <c r="AY849" s="12"/>
      <c r="AZ849" s="12"/>
      <c r="BA849" s="12"/>
      <c r="BB849" s="12"/>
    </row>
    <row r="850" spans="1:54" x14ac:dyDescent="0.25">
      <c r="A850" s="12"/>
      <c r="B850" s="12"/>
      <c r="C850" s="12" t="s">
        <v>104</v>
      </c>
      <c r="D850" s="12" t="s">
        <v>342</v>
      </c>
      <c r="E850" s="12"/>
      <c r="F850" s="12" t="s">
        <v>1431</v>
      </c>
      <c r="G850" s="12"/>
      <c r="H850" s="12">
        <v>40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>
        <v>0</v>
      </c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 t="s">
        <v>2593</v>
      </c>
      <c r="AT850" s="12">
        <v>46.583765999999997</v>
      </c>
      <c r="AU850" s="12" t="s">
        <v>124</v>
      </c>
      <c r="AV850" s="12">
        <v>158.99176556555574</v>
      </c>
      <c r="AW850" s="12"/>
      <c r="AX850" s="12"/>
      <c r="AY850" s="12"/>
      <c r="AZ850" s="12"/>
      <c r="BA850" s="12"/>
      <c r="BB850" s="12"/>
    </row>
    <row r="851" spans="1:54" x14ac:dyDescent="0.25">
      <c r="A851" s="12"/>
      <c r="B851" s="12"/>
      <c r="C851" s="12" t="s">
        <v>121</v>
      </c>
      <c r="D851" s="12" t="s">
        <v>914</v>
      </c>
      <c r="E851" s="12"/>
      <c r="F851" s="12" t="s">
        <v>1432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>
        <v>1.8560000000000001</v>
      </c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 t="s">
        <v>2573</v>
      </c>
      <c r="AT851" s="12">
        <v>8.9272449999999992</v>
      </c>
      <c r="AU851" s="12" t="s">
        <v>0</v>
      </c>
      <c r="AV851" s="12">
        <v>224.30573366555546</v>
      </c>
      <c r="AW851" s="12"/>
      <c r="AX851" s="12"/>
      <c r="AY851" s="12"/>
      <c r="AZ851" s="12"/>
      <c r="BA851" s="12"/>
      <c r="BB851" s="12"/>
    </row>
    <row r="852" spans="1:54" x14ac:dyDescent="0.25">
      <c r="A852" s="12"/>
      <c r="B852" s="12"/>
      <c r="C852" s="12" t="s">
        <v>125</v>
      </c>
      <c r="D852" s="12" t="s">
        <v>168</v>
      </c>
      <c r="E852" s="12" t="s">
        <v>1433</v>
      </c>
      <c r="F852" s="12" t="s">
        <v>1434</v>
      </c>
      <c r="G852" s="12">
        <v>0.5</v>
      </c>
      <c r="H852" s="12">
        <v>40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>
        <v>0.5</v>
      </c>
      <c r="AB852" s="12"/>
      <c r="AC852" s="12"/>
      <c r="AD852" s="12">
        <v>-6.55</v>
      </c>
      <c r="AE852" s="12"/>
      <c r="AF852" s="12"/>
      <c r="AG852" s="12"/>
      <c r="AH852" s="12"/>
      <c r="AI852" s="12">
        <v>1</v>
      </c>
      <c r="AJ852" s="12"/>
      <c r="AK852" s="12"/>
      <c r="AL852" s="12"/>
      <c r="AM852" s="12"/>
      <c r="AN852" s="12"/>
      <c r="AO852" s="12"/>
      <c r="AP852" s="12">
        <v>-0.86785500000000004</v>
      </c>
      <c r="AQ852" s="12"/>
      <c r="AR852" s="12"/>
      <c r="AS852" s="12" t="s">
        <v>125</v>
      </c>
      <c r="AT852" s="12">
        <v>63.049436</v>
      </c>
      <c r="AU852" s="12" t="s">
        <v>108</v>
      </c>
      <c r="AV852" s="12">
        <v>333.55112693156144</v>
      </c>
      <c r="AW852" s="12"/>
      <c r="AX852" s="12"/>
      <c r="AY852" s="12"/>
      <c r="AZ852" s="12"/>
      <c r="BA852" s="12"/>
      <c r="BB852" s="12"/>
    </row>
    <row r="853" spans="1:54" x14ac:dyDescent="0.25">
      <c r="A853" s="12"/>
      <c r="B853" s="12"/>
      <c r="C853" s="12" t="s">
        <v>121</v>
      </c>
      <c r="D853" s="12" t="s">
        <v>226</v>
      </c>
      <c r="E853" s="12" t="s">
        <v>1435</v>
      </c>
      <c r="F853" s="12" t="s">
        <v>1436</v>
      </c>
      <c r="G853" s="12">
        <v>1.0406525665016189</v>
      </c>
      <c r="H853" s="12">
        <v>40</v>
      </c>
      <c r="I853" s="12">
        <v>45</v>
      </c>
      <c r="J853" s="12"/>
      <c r="K853" s="12"/>
      <c r="L853" s="12"/>
      <c r="M853" s="12">
        <v>7</v>
      </c>
      <c r="N853" s="12">
        <v>7</v>
      </c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>
        <v>1.0406525665016189</v>
      </c>
      <c r="AB853" s="12"/>
      <c r="AC853" s="12"/>
      <c r="AD853" s="12"/>
      <c r="AE853" s="12"/>
      <c r="AF853" s="12"/>
      <c r="AG853" s="12"/>
      <c r="AH853" s="12"/>
      <c r="AI853" s="12">
        <v>1</v>
      </c>
      <c r="AJ853" s="12"/>
      <c r="AK853" s="12"/>
      <c r="AL853" s="12"/>
      <c r="AM853" s="12"/>
      <c r="AN853" s="12"/>
      <c r="AO853" s="12"/>
      <c r="AP853" s="12"/>
      <c r="AQ853" s="12">
        <v>40</v>
      </c>
      <c r="AR853" s="12">
        <v>100</v>
      </c>
      <c r="AS853" s="12" t="s">
        <v>2575</v>
      </c>
      <c r="AT853" s="12">
        <v>2.294978</v>
      </c>
      <c r="AU853" s="12" t="s">
        <v>338</v>
      </c>
      <c r="AV853" s="12">
        <v>245.29303508180951</v>
      </c>
      <c r="AW853" s="12"/>
      <c r="AX853" s="12"/>
      <c r="AY853" s="12"/>
      <c r="AZ853" s="12"/>
      <c r="BA853" s="12"/>
      <c r="BB853" s="12">
        <v>1.0406525665016189</v>
      </c>
    </row>
    <row r="854" spans="1:54" x14ac:dyDescent="0.25">
      <c r="A854" s="12"/>
      <c r="B854" s="12"/>
      <c r="C854" s="12" t="s">
        <v>104</v>
      </c>
      <c r="D854" s="12" t="s">
        <v>196</v>
      </c>
      <c r="E854" s="12"/>
      <c r="F854" s="12" t="s">
        <v>1437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>
        <v>0</v>
      </c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 t="s">
        <v>2593</v>
      </c>
      <c r="AT854" s="12">
        <v>63.606802999999999</v>
      </c>
      <c r="AU854" s="12" t="s">
        <v>120</v>
      </c>
      <c r="AV854" s="12">
        <v>176.01480344555563</v>
      </c>
      <c r="AW854" s="12"/>
      <c r="AX854" s="12"/>
      <c r="AY854" s="12"/>
      <c r="AZ854" s="12"/>
      <c r="BA854" s="12"/>
      <c r="BB854" s="12"/>
    </row>
    <row r="855" spans="1:54" x14ac:dyDescent="0.25">
      <c r="A855" s="12"/>
      <c r="B855" s="12"/>
      <c r="C855" s="12" t="s">
        <v>117</v>
      </c>
      <c r="D855" s="12" t="s">
        <v>243</v>
      </c>
      <c r="E855" s="12"/>
      <c r="F855" s="12" t="s">
        <v>1438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>
        <v>0</v>
      </c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 t="s">
        <v>117</v>
      </c>
      <c r="AT855" s="12">
        <v>0.68476400000000004</v>
      </c>
      <c r="AU855" s="12" t="s">
        <v>120</v>
      </c>
      <c r="AV855" s="12">
        <v>433.64687643156026</v>
      </c>
      <c r="AW855" s="12"/>
      <c r="AX855" s="12"/>
      <c r="AY855" s="12"/>
      <c r="AZ855" s="12"/>
      <c r="BA855" s="12"/>
      <c r="BB855" s="12"/>
    </row>
    <row r="856" spans="1:54" x14ac:dyDescent="0.25">
      <c r="A856" s="12"/>
      <c r="B856" s="12"/>
      <c r="C856" s="12" t="s">
        <v>125</v>
      </c>
      <c r="D856" s="12" t="s">
        <v>283</v>
      </c>
      <c r="E856" s="12"/>
      <c r="F856" s="12" t="s">
        <v>1439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>
        <v>0</v>
      </c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 t="s">
        <v>125</v>
      </c>
      <c r="AT856" s="12">
        <v>7.3201830000000001</v>
      </c>
      <c r="AU856" s="12" t="s">
        <v>120</v>
      </c>
      <c r="AV856" s="12">
        <v>277.82187393156192</v>
      </c>
      <c r="AW856" s="12"/>
      <c r="AX856" s="12"/>
      <c r="AY856" s="12"/>
      <c r="AZ856" s="12"/>
      <c r="BA856" s="12"/>
      <c r="BB856" s="12"/>
    </row>
    <row r="857" spans="1:54" x14ac:dyDescent="0.25">
      <c r="A857" s="12"/>
      <c r="B857" s="12"/>
      <c r="C857" s="12" t="s">
        <v>125</v>
      </c>
      <c r="D857" s="12" t="s">
        <v>171</v>
      </c>
      <c r="E857" s="12"/>
      <c r="F857" s="12" t="s">
        <v>1440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>
        <v>0</v>
      </c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 t="s">
        <v>125</v>
      </c>
      <c r="AT857" s="12">
        <v>99.862582000000003</v>
      </c>
      <c r="AU857" s="12" t="s">
        <v>120</v>
      </c>
      <c r="AV857" s="12">
        <v>370.36427293156095</v>
      </c>
      <c r="AW857" s="12"/>
      <c r="AX857" s="12"/>
      <c r="AY857" s="12"/>
      <c r="AZ857" s="12"/>
      <c r="BA857" s="12"/>
      <c r="BB857" s="12"/>
    </row>
    <row r="858" spans="1:54" x14ac:dyDescent="0.25">
      <c r="A858" s="12"/>
      <c r="B858" s="12"/>
      <c r="C858" s="12" t="s">
        <v>151</v>
      </c>
      <c r="D858" s="12" t="s">
        <v>152</v>
      </c>
      <c r="E858" s="12"/>
      <c r="F858" s="12" t="s">
        <v>1441</v>
      </c>
      <c r="G858" s="12"/>
      <c r="H858" s="12">
        <v>150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>
        <v>0.2</v>
      </c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 t="s">
        <v>151</v>
      </c>
      <c r="AT858" s="12">
        <v>23.954497</v>
      </c>
      <c r="AU858" s="12" t="s">
        <v>349</v>
      </c>
      <c r="AV858" s="12">
        <v>92.444699888999978</v>
      </c>
      <c r="AW858" s="12"/>
      <c r="AX858" s="12"/>
      <c r="AY858" s="12"/>
      <c r="AZ858" s="12"/>
      <c r="BA858" s="12"/>
      <c r="BB858" s="12"/>
    </row>
    <row r="859" spans="1:54" x14ac:dyDescent="0.25">
      <c r="A859" s="12"/>
      <c r="B859" s="12"/>
      <c r="C859" s="12" t="s">
        <v>117</v>
      </c>
      <c r="D859" s="12" t="s">
        <v>221</v>
      </c>
      <c r="E859" s="12" t="s">
        <v>1442</v>
      </c>
      <c r="F859" s="12" t="s">
        <v>1443</v>
      </c>
      <c r="G859" s="12">
        <v>0.49565599999999999</v>
      </c>
      <c r="H859" s="12">
        <v>40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>
        <v>322</v>
      </c>
      <c r="X859" s="12">
        <v>8.589828429394581</v>
      </c>
      <c r="Y859" s="12">
        <v>-24</v>
      </c>
      <c r="Z859" s="12"/>
      <c r="AA859" s="12">
        <v>0.49565599999999999</v>
      </c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 t="s">
        <v>117</v>
      </c>
      <c r="AT859" s="12">
        <v>7.8303479999999999</v>
      </c>
      <c r="AU859" s="12" t="s">
        <v>112</v>
      </c>
      <c r="AV859" s="12">
        <v>440.79246043156013</v>
      </c>
      <c r="AW859" s="12" t="s">
        <v>129</v>
      </c>
      <c r="AX859" s="12" t="s">
        <v>2539</v>
      </c>
      <c r="AY859" s="12" t="s">
        <v>2540</v>
      </c>
      <c r="AZ859" s="12" t="s">
        <v>2541</v>
      </c>
      <c r="BA859" s="12" t="s">
        <v>2542</v>
      </c>
      <c r="BB859" s="12"/>
    </row>
    <row r="860" spans="1:54" x14ac:dyDescent="0.25">
      <c r="A860" s="12"/>
      <c r="B860" s="12"/>
      <c r="C860" s="12" t="s">
        <v>125</v>
      </c>
      <c r="D860" s="12" t="s">
        <v>148</v>
      </c>
      <c r="E860" s="12"/>
      <c r="F860" s="12" t="s">
        <v>1444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>
        <v>0</v>
      </c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 t="s">
        <v>125</v>
      </c>
      <c r="AT860" s="12">
        <v>87.456450000000004</v>
      </c>
      <c r="AU860" s="12" t="s">
        <v>120</v>
      </c>
      <c r="AV860" s="12">
        <v>357.9581409315611</v>
      </c>
      <c r="AW860" s="12"/>
      <c r="AX860" s="12"/>
      <c r="AY860" s="12"/>
      <c r="AZ860" s="12"/>
      <c r="BA860" s="12"/>
      <c r="BB860" s="12"/>
    </row>
    <row r="861" spans="1:54" x14ac:dyDescent="0.25">
      <c r="A861" s="12"/>
      <c r="B861" s="12"/>
      <c r="C861" s="12" t="s">
        <v>121</v>
      </c>
      <c r="D861" s="12" t="s">
        <v>240</v>
      </c>
      <c r="E861" s="12" t="s">
        <v>1445</v>
      </c>
      <c r="F861" s="12" t="s">
        <v>1446</v>
      </c>
      <c r="G861" s="12">
        <v>0.25</v>
      </c>
      <c r="H861" s="12">
        <v>50</v>
      </c>
      <c r="I861" s="12"/>
      <c r="J861" s="12">
        <v>5.7199179999999998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>
        <v>0.25</v>
      </c>
      <c r="AB861" s="12"/>
      <c r="AC861" s="12"/>
      <c r="AD861" s="12">
        <v>10.243</v>
      </c>
      <c r="AE861" s="12"/>
      <c r="AF861" s="12"/>
      <c r="AG861" s="12"/>
      <c r="AH861" s="12"/>
      <c r="AI861" s="12">
        <v>-1</v>
      </c>
      <c r="AJ861" s="12"/>
      <c r="AK861" s="12"/>
      <c r="AL861" s="12"/>
      <c r="AM861" s="12"/>
      <c r="AN861" s="12"/>
      <c r="AO861" s="12"/>
      <c r="AP861" s="12"/>
      <c r="AQ861" s="12"/>
      <c r="AR861" s="12"/>
      <c r="AS861" s="12" t="s">
        <v>2575</v>
      </c>
      <c r="AT861" s="12">
        <v>26.342628999999999</v>
      </c>
      <c r="AU861" s="12" t="s">
        <v>141</v>
      </c>
      <c r="AV861" s="12">
        <v>269.34068593156195</v>
      </c>
      <c r="AW861" s="12"/>
      <c r="AX861" s="12"/>
      <c r="AY861" s="12"/>
      <c r="AZ861" s="12"/>
      <c r="BA861" s="12"/>
      <c r="BB861" s="12"/>
    </row>
    <row r="862" spans="1:54" x14ac:dyDescent="0.25">
      <c r="A862" s="12"/>
      <c r="B862" s="12"/>
      <c r="C862" s="12" t="s">
        <v>125</v>
      </c>
      <c r="D862" s="12" t="s">
        <v>221</v>
      </c>
      <c r="E862" s="12"/>
      <c r="F862" s="12" t="s">
        <v>1447</v>
      </c>
      <c r="G862" s="12"/>
      <c r="H862" s="12">
        <v>40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>
        <v>7.1999999999999995E-2</v>
      </c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 t="s">
        <v>125</v>
      </c>
      <c r="AT862" s="12">
        <v>53.970837000000003</v>
      </c>
      <c r="AU862" s="12" t="s">
        <v>143</v>
      </c>
      <c r="AV862" s="12">
        <v>324.47252793156156</v>
      </c>
      <c r="AW862" s="12"/>
      <c r="AX862" s="12"/>
      <c r="AY862" s="12"/>
      <c r="AZ862" s="12"/>
      <c r="BA862" s="12"/>
      <c r="BB862" s="12"/>
    </row>
    <row r="863" spans="1:54" x14ac:dyDescent="0.25">
      <c r="A863" s="12"/>
      <c r="B863" s="12"/>
      <c r="C863" s="12" t="s">
        <v>121</v>
      </c>
      <c r="D863" s="12" t="s">
        <v>122</v>
      </c>
      <c r="E863" s="12"/>
      <c r="F863" s="12" t="s">
        <v>1448</v>
      </c>
      <c r="G863" s="12"/>
      <c r="H863" s="12">
        <v>40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>
        <v>6.7196000000000006E-2</v>
      </c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 t="s">
        <v>2574</v>
      </c>
      <c r="AT863" s="12">
        <v>10.475714</v>
      </c>
      <c r="AU863" s="12" t="s">
        <v>335</v>
      </c>
      <c r="AV863" s="12">
        <v>234.81744766555545</v>
      </c>
      <c r="AW863" s="12"/>
      <c r="AX863" s="12"/>
      <c r="AY863" s="12"/>
      <c r="AZ863" s="12"/>
      <c r="BA863" s="12"/>
      <c r="BB863" s="12"/>
    </row>
    <row r="864" spans="1:54" x14ac:dyDescent="0.25">
      <c r="A864" s="12"/>
      <c r="B864" s="12"/>
      <c r="C864" s="12" t="s">
        <v>125</v>
      </c>
      <c r="D864" s="12" t="s">
        <v>469</v>
      </c>
      <c r="E864" s="12" t="s">
        <v>1449</v>
      </c>
      <c r="F864" s="12" t="s">
        <v>1450</v>
      </c>
      <c r="G864" s="12">
        <v>0.32364399999999999</v>
      </c>
      <c r="H864" s="12">
        <v>40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>
        <v>322</v>
      </c>
      <c r="X864" s="12">
        <v>7.6775716528036977</v>
      </c>
      <c r="Y864" s="12">
        <v>-35</v>
      </c>
      <c r="Z864" s="12"/>
      <c r="AA864" s="12">
        <v>0.32364399999999999</v>
      </c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 t="s">
        <v>125</v>
      </c>
      <c r="AT864" s="12">
        <v>9.1585429999999999</v>
      </c>
      <c r="AU864" s="12" t="s">
        <v>112</v>
      </c>
      <c r="AV864" s="12">
        <v>279.66023393156189</v>
      </c>
      <c r="AW864" s="12" t="s">
        <v>187</v>
      </c>
      <c r="AX864" s="12" t="s">
        <v>2543</v>
      </c>
      <c r="AY864" s="12" t="s">
        <v>2544</v>
      </c>
      <c r="AZ864" s="12" t="s">
        <v>2545</v>
      </c>
      <c r="BA864" s="12" t="s">
        <v>2546</v>
      </c>
      <c r="BB864" s="12"/>
    </row>
    <row r="865" spans="1:54" x14ac:dyDescent="0.25">
      <c r="A865" s="12"/>
      <c r="B865" s="12"/>
      <c r="C865" s="12" t="s">
        <v>151</v>
      </c>
      <c r="D865" s="12" t="s">
        <v>152</v>
      </c>
      <c r="E865" s="12"/>
      <c r="F865" s="12" t="s">
        <v>1451</v>
      </c>
      <c r="G865" s="12"/>
      <c r="H865" s="12">
        <v>150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>
        <v>0.4</v>
      </c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 t="s">
        <v>151</v>
      </c>
      <c r="AT865" s="12">
        <v>11.666847000000001</v>
      </c>
      <c r="AU865" s="12" t="s">
        <v>154</v>
      </c>
      <c r="AV865" s="12">
        <v>80.157050267199864</v>
      </c>
      <c r="AW865" s="12"/>
      <c r="AX865" s="12"/>
      <c r="AY865" s="12"/>
      <c r="AZ865" s="12"/>
      <c r="BA865" s="12"/>
      <c r="BB865" s="12"/>
    </row>
    <row r="866" spans="1:54" x14ac:dyDescent="0.25">
      <c r="A866" s="12"/>
      <c r="B866" s="12"/>
      <c r="C866" s="12" t="s">
        <v>104</v>
      </c>
      <c r="D866" s="12" t="s">
        <v>159</v>
      </c>
      <c r="E866" s="12"/>
      <c r="F866" s="12" t="s">
        <v>1452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>
        <v>0</v>
      </c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 t="s">
        <v>2593</v>
      </c>
      <c r="AT866" s="12">
        <v>76.351652000000001</v>
      </c>
      <c r="AU866" s="12" t="s">
        <v>120</v>
      </c>
      <c r="AV866" s="12">
        <v>188.75965248555553</v>
      </c>
      <c r="AW866" s="12"/>
      <c r="AX866" s="12"/>
      <c r="AY866" s="12"/>
      <c r="AZ866" s="12"/>
      <c r="BA866" s="12"/>
      <c r="BB866" s="12"/>
    </row>
    <row r="867" spans="1:54" x14ac:dyDescent="0.25">
      <c r="A867" s="12"/>
      <c r="B867" s="12"/>
      <c r="C867" s="12" t="s">
        <v>125</v>
      </c>
      <c r="D867" s="12" t="s">
        <v>351</v>
      </c>
      <c r="E867" s="12"/>
      <c r="F867" s="12" t="s">
        <v>1453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>
        <v>0</v>
      </c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 t="s">
        <v>125</v>
      </c>
      <c r="AT867" s="12">
        <v>40.319226999999998</v>
      </c>
      <c r="AU867" s="12" t="s">
        <v>120</v>
      </c>
      <c r="AV867" s="12">
        <v>310.82091793156167</v>
      </c>
      <c r="AW867" s="12"/>
      <c r="AX867" s="12"/>
      <c r="AY867" s="12"/>
      <c r="AZ867" s="12"/>
      <c r="BA867" s="12"/>
      <c r="BB867" s="12"/>
    </row>
    <row r="868" spans="1:54" x14ac:dyDescent="0.25">
      <c r="A868" s="12"/>
      <c r="B868" s="12"/>
      <c r="C868" s="12" t="s">
        <v>151</v>
      </c>
      <c r="D868" s="12" t="s">
        <v>388</v>
      </c>
      <c r="E868" s="12"/>
      <c r="F868" s="12" t="s">
        <v>1454</v>
      </c>
      <c r="G868" s="12"/>
      <c r="H868" s="12">
        <v>150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>
        <v>0.2</v>
      </c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 t="s">
        <v>151</v>
      </c>
      <c r="AT868" s="12">
        <v>4.4916980000000004</v>
      </c>
      <c r="AU868" s="12" t="s">
        <v>795</v>
      </c>
      <c r="AV868" s="12">
        <v>72.981900587199817</v>
      </c>
      <c r="AW868" s="12"/>
      <c r="AX868" s="12"/>
      <c r="AY868" s="12"/>
      <c r="AZ868" s="12"/>
      <c r="BA868" s="12"/>
      <c r="BB868" s="12"/>
    </row>
    <row r="869" spans="1:54" x14ac:dyDescent="0.25">
      <c r="A869" s="12"/>
      <c r="B869" s="12"/>
      <c r="C869" s="12" t="s">
        <v>151</v>
      </c>
      <c r="D869" s="12" t="s">
        <v>152</v>
      </c>
      <c r="E869" s="12"/>
      <c r="F869" s="12" t="s">
        <v>1455</v>
      </c>
      <c r="G869" s="12"/>
      <c r="H869" s="12">
        <v>150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0.1905</v>
      </c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 t="s">
        <v>151</v>
      </c>
      <c r="AT869" s="12">
        <v>18.320747000000001</v>
      </c>
      <c r="AU869" s="12" t="s">
        <v>200</v>
      </c>
      <c r="AV869" s="12">
        <v>86.810949897199905</v>
      </c>
      <c r="AW869" s="12"/>
      <c r="AX869" s="12"/>
      <c r="AY869" s="12"/>
      <c r="AZ869" s="12"/>
      <c r="BA869" s="12"/>
      <c r="BB869" s="12"/>
    </row>
    <row r="870" spans="1:54" x14ac:dyDescent="0.25">
      <c r="A870" s="12"/>
      <c r="B870" s="12"/>
      <c r="C870" s="12" t="s">
        <v>104</v>
      </c>
      <c r="D870" s="12" t="s">
        <v>138</v>
      </c>
      <c r="E870" s="12" t="s">
        <v>1456</v>
      </c>
      <c r="F870" s="12" t="s">
        <v>1457</v>
      </c>
      <c r="G870" s="12">
        <v>0.25</v>
      </c>
      <c r="H870" s="12">
        <v>50</v>
      </c>
      <c r="I870" s="12"/>
      <c r="J870" s="12">
        <v>3.752418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>
        <v>0.25</v>
      </c>
      <c r="AB870" s="12"/>
      <c r="AC870" s="12"/>
      <c r="AD870" s="12">
        <v>16.015699999999999</v>
      </c>
      <c r="AE870" s="12"/>
      <c r="AF870" s="12"/>
      <c r="AG870" s="12"/>
      <c r="AH870" s="12"/>
      <c r="AI870" s="12">
        <v>-1</v>
      </c>
      <c r="AJ870" s="12"/>
      <c r="AK870" s="12"/>
      <c r="AL870" s="12"/>
      <c r="AM870" s="12"/>
      <c r="AN870" s="12"/>
      <c r="AO870" s="12"/>
      <c r="AP870" s="12"/>
      <c r="AQ870" s="12"/>
      <c r="AR870" s="12"/>
      <c r="AS870" s="12" t="s">
        <v>2593</v>
      </c>
      <c r="AT870" s="12">
        <v>89.331761</v>
      </c>
      <c r="AU870" s="12" t="s">
        <v>141</v>
      </c>
      <c r="AV870" s="12">
        <v>201.73976116555551</v>
      </c>
      <c r="AW870" s="12"/>
      <c r="AX870" s="12"/>
      <c r="AY870" s="12"/>
      <c r="AZ870" s="12"/>
      <c r="BA870" s="12"/>
      <c r="BB870" s="12"/>
    </row>
    <row r="871" spans="1:54" x14ac:dyDescent="0.25">
      <c r="A871" s="12"/>
      <c r="B871" s="12"/>
      <c r="C871" s="12" t="s">
        <v>125</v>
      </c>
      <c r="D871" s="12" t="s">
        <v>291</v>
      </c>
      <c r="E871" s="12"/>
      <c r="F871" s="12" t="s">
        <v>1458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>
        <v>0</v>
      </c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 t="s">
        <v>125</v>
      </c>
      <c r="AT871" s="12">
        <v>23.242775000000002</v>
      </c>
      <c r="AU871" s="12" t="s">
        <v>120</v>
      </c>
      <c r="AV871" s="12">
        <v>293.74446593156182</v>
      </c>
      <c r="AW871" s="12"/>
      <c r="AX871" s="12"/>
      <c r="AY871" s="12"/>
      <c r="AZ871" s="12"/>
      <c r="BA871" s="12"/>
      <c r="BB871" s="12"/>
    </row>
    <row r="872" spans="1:54" x14ac:dyDescent="0.25">
      <c r="A872" s="12"/>
      <c r="B872" s="12"/>
      <c r="C872" s="12" t="s">
        <v>234</v>
      </c>
      <c r="D872" s="12" t="s">
        <v>138</v>
      </c>
      <c r="E872" s="12"/>
      <c r="F872" s="12" t="s">
        <v>1459</v>
      </c>
      <c r="G872" s="12"/>
      <c r="H872" s="12">
        <v>50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>
        <v>0.2</v>
      </c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 t="s">
        <v>234</v>
      </c>
      <c r="AT872" s="12">
        <v>0.26400000000000001</v>
      </c>
      <c r="AU872" s="12" t="s">
        <v>239</v>
      </c>
      <c r="AV872" s="12">
        <v>392.97025393156065</v>
      </c>
      <c r="AW872" s="12"/>
      <c r="AX872" s="12"/>
      <c r="AY872" s="12"/>
      <c r="AZ872" s="12"/>
      <c r="BA872" s="12"/>
      <c r="BB872" s="12"/>
    </row>
    <row r="873" spans="1:54" x14ac:dyDescent="0.25">
      <c r="A873" s="12"/>
      <c r="B873" s="12"/>
      <c r="C873" s="12" t="s">
        <v>104</v>
      </c>
      <c r="D873" s="12" t="s">
        <v>177</v>
      </c>
      <c r="E873" s="12"/>
      <c r="F873" s="12" t="s">
        <v>1460</v>
      </c>
      <c r="G873" s="12"/>
      <c r="H873" s="12">
        <v>40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0</v>
      </c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 t="s">
        <v>2593</v>
      </c>
      <c r="AT873" s="12">
        <v>0.475327</v>
      </c>
      <c r="AU873" s="12" t="s">
        <v>124</v>
      </c>
      <c r="AV873" s="12">
        <v>112.88332724555596</v>
      </c>
      <c r="AW873" s="12"/>
      <c r="AX873" s="12"/>
      <c r="AY873" s="12"/>
      <c r="AZ873" s="12"/>
      <c r="BA873" s="12"/>
      <c r="BB873" s="12"/>
    </row>
    <row r="874" spans="1:54" x14ac:dyDescent="0.25">
      <c r="A874" s="12"/>
      <c r="B874" s="12"/>
      <c r="C874" s="12" t="s">
        <v>201</v>
      </c>
      <c r="D874" s="12" t="s">
        <v>215</v>
      </c>
      <c r="E874" s="12"/>
      <c r="F874" s="12" t="s">
        <v>1461</v>
      </c>
      <c r="G874" s="12"/>
      <c r="H874" s="12">
        <v>50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>
        <v>0</v>
      </c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 t="s">
        <v>201</v>
      </c>
      <c r="AT874" s="12">
        <v>20.313095000000001</v>
      </c>
      <c r="AU874" s="12" t="s">
        <v>183</v>
      </c>
      <c r="AV874" s="12">
        <v>577.29787919552746</v>
      </c>
      <c r="AW874" s="12"/>
      <c r="AX874" s="12"/>
      <c r="AY874" s="12"/>
      <c r="AZ874" s="12"/>
      <c r="BA874" s="12"/>
      <c r="BB874" s="12"/>
    </row>
    <row r="875" spans="1:54" x14ac:dyDescent="0.25">
      <c r="A875" s="12"/>
      <c r="B875" s="12"/>
      <c r="C875" s="12" t="s">
        <v>125</v>
      </c>
      <c r="D875" s="12" t="s">
        <v>148</v>
      </c>
      <c r="E875" s="12" t="s">
        <v>1462</v>
      </c>
      <c r="F875" s="12" t="s">
        <v>1463</v>
      </c>
      <c r="G875" s="12">
        <v>0.49565599999999999</v>
      </c>
      <c r="H875" s="12">
        <v>40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>
        <v>322</v>
      </c>
      <c r="X875" s="12">
        <v>8.589828429394581</v>
      </c>
      <c r="Y875" s="12">
        <v>-24</v>
      </c>
      <c r="Z875" s="12"/>
      <c r="AA875" s="12">
        <v>0.49565599999999999</v>
      </c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 t="s">
        <v>125</v>
      </c>
      <c r="AT875" s="12">
        <v>89.109950999999995</v>
      </c>
      <c r="AU875" s="12" t="s">
        <v>112</v>
      </c>
      <c r="AV875" s="12">
        <v>359.61164193156111</v>
      </c>
      <c r="AW875" s="12" t="s">
        <v>129</v>
      </c>
      <c r="AX875" s="12" t="s">
        <v>2539</v>
      </c>
      <c r="AY875" s="12" t="s">
        <v>2540</v>
      </c>
      <c r="AZ875" s="12" t="s">
        <v>2541</v>
      </c>
      <c r="BA875" s="12" t="s">
        <v>2542</v>
      </c>
      <c r="BB875" s="12"/>
    </row>
    <row r="876" spans="1:54" x14ac:dyDescent="0.25">
      <c r="A876" s="12"/>
      <c r="B876" s="12"/>
      <c r="C876" s="12" t="s">
        <v>151</v>
      </c>
      <c r="D876" s="12" t="s">
        <v>363</v>
      </c>
      <c r="E876" s="12"/>
      <c r="F876" s="12" t="s">
        <v>1464</v>
      </c>
      <c r="G876" s="12"/>
      <c r="H876" s="12">
        <v>30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>
        <v>6.0706000000000003E-2</v>
      </c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 t="s">
        <v>151</v>
      </c>
      <c r="AT876" s="12">
        <v>36.641970000000001</v>
      </c>
      <c r="AU876" s="12" t="s">
        <v>143</v>
      </c>
      <c r="AV876" s="12">
        <v>105.13217280755597</v>
      </c>
      <c r="AW876" s="12"/>
      <c r="AX876" s="12"/>
      <c r="AY876" s="12"/>
      <c r="AZ876" s="12"/>
      <c r="BA876" s="12"/>
      <c r="BB876" s="12"/>
    </row>
    <row r="877" spans="1:54" x14ac:dyDescent="0.25">
      <c r="A877" s="12"/>
      <c r="B877" s="12"/>
      <c r="C877" s="12" t="s">
        <v>125</v>
      </c>
      <c r="D877" s="12" t="s">
        <v>1324</v>
      </c>
      <c r="E877" s="12"/>
      <c r="F877" s="12" t="s">
        <v>1465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>
        <v>0</v>
      </c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 t="s">
        <v>125</v>
      </c>
      <c r="AT877" s="12">
        <v>15.622586999999999</v>
      </c>
      <c r="AU877" s="12" t="s">
        <v>124</v>
      </c>
      <c r="AV877" s="12">
        <v>286.12427793156183</v>
      </c>
      <c r="AW877" s="12"/>
      <c r="AX877" s="12"/>
      <c r="AY877" s="12"/>
      <c r="AZ877" s="12"/>
      <c r="BA877" s="12"/>
      <c r="BB877" s="12"/>
    </row>
    <row r="878" spans="1:54" x14ac:dyDescent="0.25">
      <c r="A878" s="12"/>
      <c r="B878" s="12"/>
      <c r="C878" s="12" t="s">
        <v>125</v>
      </c>
      <c r="D878" s="12" t="s">
        <v>696</v>
      </c>
      <c r="E878" s="12"/>
      <c r="F878" s="12" t="s">
        <v>1466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0</v>
      </c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 t="s">
        <v>125</v>
      </c>
      <c r="AT878" s="12">
        <v>39.506475000000002</v>
      </c>
      <c r="AU878" s="12" t="s">
        <v>124</v>
      </c>
      <c r="AV878" s="12">
        <v>310.00816593156168</v>
      </c>
      <c r="AW878" s="12"/>
      <c r="AX878" s="12"/>
      <c r="AY878" s="12"/>
      <c r="AZ878" s="12"/>
      <c r="BA878" s="12"/>
      <c r="BB878" s="12"/>
    </row>
    <row r="879" spans="1:54" x14ac:dyDescent="0.25">
      <c r="A879" s="12"/>
      <c r="B879" s="12"/>
      <c r="C879" s="12" t="s">
        <v>117</v>
      </c>
      <c r="D879" s="12" t="s">
        <v>138</v>
      </c>
      <c r="E879" s="12" t="s">
        <v>1467</v>
      </c>
      <c r="F879" s="12" t="s">
        <v>1468</v>
      </c>
      <c r="G879" s="12">
        <v>0.25</v>
      </c>
      <c r="H879" s="12">
        <v>50</v>
      </c>
      <c r="I879" s="12"/>
      <c r="J879" s="12">
        <v>1.9618279999999999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>
        <v>0.25</v>
      </c>
      <c r="AB879" s="12"/>
      <c r="AC879" s="12"/>
      <c r="AD879" s="12">
        <v>12.9</v>
      </c>
      <c r="AE879" s="12"/>
      <c r="AF879" s="12"/>
      <c r="AG879" s="12"/>
      <c r="AH879" s="12"/>
      <c r="AI879" s="12">
        <v>1</v>
      </c>
      <c r="AJ879" s="12"/>
      <c r="AK879" s="12"/>
      <c r="AL879" s="12"/>
      <c r="AM879" s="12"/>
      <c r="AN879" s="12"/>
      <c r="AO879" s="12"/>
      <c r="AP879" s="12"/>
      <c r="AQ879" s="12"/>
      <c r="AR879" s="12"/>
      <c r="AS879" s="12" t="s">
        <v>117</v>
      </c>
      <c r="AT879" s="12">
        <v>82.586395999999993</v>
      </c>
      <c r="AU879" s="12" t="s">
        <v>347</v>
      </c>
      <c r="AV879" s="12">
        <v>515.54850843155975</v>
      </c>
      <c r="AW879" s="12"/>
      <c r="AX879" s="12"/>
      <c r="AY879" s="12"/>
      <c r="AZ879" s="12"/>
      <c r="BA879" s="12"/>
      <c r="BB879" s="12"/>
    </row>
    <row r="880" spans="1:54" x14ac:dyDescent="0.25">
      <c r="A880" s="12"/>
      <c r="B880" s="12"/>
      <c r="C880" s="12" t="s">
        <v>104</v>
      </c>
      <c r="D880" s="12" t="s">
        <v>206</v>
      </c>
      <c r="E880" s="12" t="s">
        <v>1469</v>
      </c>
      <c r="F880" s="12" t="s">
        <v>1470</v>
      </c>
      <c r="G880" s="12">
        <v>0.175507</v>
      </c>
      <c r="H880" s="12">
        <v>34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>
        <v>80.5</v>
      </c>
      <c r="X880" s="12">
        <v>5.6117419818012957</v>
      </c>
      <c r="Y880" s="12">
        <v>-45</v>
      </c>
      <c r="Z880" s="12"/>
      <c r="AA880" s="12">
        <v>0.175507</v>
      </c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 t="s">
        <v>2593</v>
      </c>
      <c r="AT880" s="12">
        <v>9.3762209999999993</v>
      </c>
      <c r="AU880" s="12" t="s">
        <v>112</v>
      </c>
      <c r="AV880" s="12">
        <v>121.7842209455559</v>
      </c>
      <c r="AW880" s="12" t="s">
        <v>209</v>
      </c>
      <c r="AX880" s="12" t="s">
        <v>2547</v>
      </c>
      <c r="AY880" s="12" t="s">
        <v>2548</v>
      </c>
      <c r="AZ880" s="12" t="s">
        <v>2549</v>
      </c>
      <c r="BA880" s="12" t="s">
        <v>2550</v>
      </c>
      <c r="BB880" s="12"/>
    </row>
    <row r="881" spans="1:54" x14ac:dyDescent="0.25">
      <c r="A881" s="12"/>
      <c r="B881" s="12"/>
      <c r="C881" s="12" t="s">
        <v>117</v>
      </c>
      <c r="D881" s="12" t="s">
        <v>221</v>
      </c>
      <c r="E881" s="12" t="s">
        <v>1471</v>
      </c>
      <c r="F881" s="12" t="s">
        <v>1472</v>
      </c>
      <c r="G881" s="12">
        <v>0.5</v>
      </c>
      <c r="H881" s="12">
        <v>40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>
        <v>0.5</v>
      </c>
      <c r="AB881" s="12"/>
      <c r="AC881" s="12"/>
      <c r="AD881" s="12">
        <v>8.9</v>
      </c>
      <c r="AE881" s="12"/>
      <c r="AF881" s="12"/>
      <c r="AG881" s="12"/>
      <c r="AH881" s="12"/>
      <c r="AI881" s="12">
        <v>1</v>
      </c>
      <c r="AJ881" s="12"/>
      <c r="AK881" s="12"/>
      <c r="AL881" s="12"/>
      <c r="AM881" s="12"/>
      <c r="AN881" s="12"/>
      <c r="AO881" s="12"/>
      <c r="AP881" s="12">
        <v>0.76270800000000005</v>
      </c>
      <c r="AQ881" s="12"/>
      <c r="AR881" s="12"/>
      <c r="AS881" s="12" t="s">
        <v>117</v>
      </c>
      <c r="AT881" s="12">
        <v>9.0785990000000005</v>
      </c>
      <c r="AU881" s="12" t="s">
        <v>108</v>
      </c>
      <c r="AV881" s="12">
        <v>442.04071143156017</v>
      </c>
      <c r="AW881" s="12"/>
      <c r="AX881" s="12"/>
      <c r="AY881" s="12"/>
      <c r="AZ881" s="12"/>
      <c r="BA881" s="12"/>
      <c r="BB881" s="12"/>
    </row>
    <row r="882" spans="1:54" x14ac:dyDescent="0.25">
      <c r="A882" s="12"/>
      <c r="B882" s="12"/>
      <c r="C882" s="12" t="s">
        <v>125</v>
      </c>
      <c r="D882" s="12" t="s">
        <v>424</v>
      </c>
      <c r="E882" s="12"/>
      <c r="F882" s="12" t="s">
        <v>1473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>
        <v>0</v>
      </c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 t="s">
        <v>125</v>
      </c>
      <c r="AT882" s="12">
        <v>110.48319499999999</v>
      </c>
      <c r="AU882" s="12" t="s">
        <v>120</v>
      </c>
      <c r="AV882" s="12">
        <v>380.98488593156083</v>
      </c>
      <c r="AW882" s="12"/>
      <c r="AX882" s="12"/>
      <c r="AY882" s="12"/>
      <c r="AZ882" s="12"/>
      <c r="BA882" s="12"/>
      <c r="BB882" s="12"/>
    </row>
    <row r="883" spans="1:54" x14ac:dyDescent="0.25">
      <c r="A883" s="12"/>
      <c r="B883" s="12"/>
      <c r="C883" s="12" t="s">
        <v>151</v>
      </c>
      <c r="D883" s="12" t="s">
        <v>152</v>
      </c>
      <c r="E883" s="12"/>
      <c r="F883" s="12" t="s">
        <v>1474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>
        <v>0</v>
      </c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 t="s">
        <v>151</v>
      </c>
      <c r="AT883" s="12">
        <v>27.669647000000001</v>
      </c>
      <c r="AU883" s="12" t="s">
        <v>134</v>
      </c>
      <c r="AV883" s="12">
        <v>96.159850258999967</v>
      </c>
      <c r="AW883" s="12"/>
      <c r="AX883" s="12"/>
      <c r="AY883" s="12"/>
      <c r="AZ883" s="12"/>
      <c r="BA883" s="12"/>
      <c r="BB883" s="12"/>
    </row>
    <row r="884" spans="1:54" x14ac:dyDescent="0.25">
      <c r="A884" s="12"/>
      <c r="B884" s="12"/>
      <c r="C884" s="12" t="s">
        <v>125</v>
      </c>
      <c r="D884" s="12" t="s">
        <v>118</v>
      </c>
      <c r="E884" s="12" t="s">
        <v>1475</v>
      </c>
      <c r="F884" s="12" t="s">
        <v>1476</v>
      </c>
      <c r="G884" s="12">
        <v>0.49565599999999999</v>
      </c>
      <c r="H884" s="12">
        <v>40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>
        <v>322</v>
      </c>
      <c r="X884" s="12">
        <v>8.589828429394581</v>
      </c>
      <c r="Y884" s="12">
        <v>-24</v>
      </c>
      <c r="Z884" s="12"/>
      <c r="AA884" s="12">
        <v>0.49565599999999999</v>
      </c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 t="s">
        <v>125</v>
      </c>
      <c r="AT884" s="12">
        <v>66.813905000000005</v>
      </c>
      <c r="AU884" s="12" t="s">
        <v>112</v>
      </c>
      <c r="AV884" s="12">
        <v>337.31559593156135</v>
      </c>
      <c r="AW884" s="12" t="s">
        <v>129</v>
      </c>
      <c r="AX884" s="12" t="s">
        <v>2539</v>
      </c>
      <c r="AY884" s="12" t="s">
        <v>2540</v>
      </c>
      <c r="AZ884" s="12" t="s">
        <v>2541</v>
      </c>
      <c r="BA884" s="12" t="s">
        <v>2542</v>
      </c>
      <c r="BB884" s="12"/>
    </row>
    <row r="885" spans="1:54" x14ac:dyDescent="0.25">
      <c r="A885" s="12"/>
      <c r="B885" s="12"/>
      <c r="C885" s="12" t="s">
        <v>151</v>
      </c>
      <c r="D885" s="12" t="s">
        <v>152</v>
      </c>
      <c r="E885" s="12"/>
      <c r="F885" s="12" t="s">
        <v>1477</v>
      </c>
      <c r="G885" s="12"/>
      <c r="H885" s="12">
        <v>150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>
        <v>0.2</v>
      </c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 t="s">
        <v>151</v>
      </c>
      <c r="AT885" s="12">
        <v>23.254497000000001</v>
      </c>
      <c r="AU885" s="12" t="s">
        <v>349</v>
      </c>
      <c r="AV885" s="12">
        <v>91.744699888999961</v>
      </c>
      <c r="AW885" s="12"/>
      <c r="AX885" s="12"/>
      <c r="AY885" s="12"/>
      <c r="AZ885" s="12"/>
      <c r="BA885" s="12"/>
      <c r="BB885" s="12"/>
    </row>
    <row r="886" spans="1:54" x14ac:dyDescent="0.25">
      <c r="A886" s="12"/>
      <c r="B886" s="12"/>
      <c r="C886" s="12" t="s">
        <v>125</v>
      </c>
      <c r="D886" s="12" t="s">
        <v>221</v>
      </c>
      <c r="E886" s="12" t="s">
        <v>1478</v>
      </c>
      <c r="F886" s="12" t="s">
        <v>1479</v>
      </c>
      <c r="G886" s="12">
        <v>0.49565599999999999</v>
      </c>
      <c r="H886" s="12">
        <v>40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>
        <v>322</v>
      </c>
      <c r="X886" s="12">
        <v>8.589828429394581</v>
      </c>
      <c r="Y886" s="12">
        <v>-24</v>
      </c>
      <c r="Z886" s="12"/>
      <c r="AA886" s="12">
        <v>0.49565599999999999</v>
      </c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 t="s">
        <v>125</v>
      </c>
      <c r="AT886" s="12">
        <v>56.193292</v>
      </c>
      <c r="AU886" s="12" t="s">
        <v>112</v>
      </c>
      <c r="AV886" s="12">
        <v>326.69498293156147</v>
      </c>
      <c r="AW886" s="12" t="s">
        <v>129</v>
      </c>
      <c r="AX886" s="12" t="s">
        <v>2539</v>
      </c>
      <c r="AY886" s="12" t="s">
        <v>2540</v>
      </c>
      <c r="AZ886" s="12" t="s">
        <v>2541</v>
      </c>
      <c r="BA886" s="12" t="s">
        <v>2542</v>
      </c>
      <c r="BB886" s="12"/>
    </row>
    <row r="887" spans="1:54" x14ac:dyDescent="0.25">
      <c r="A887" s="12"/>
      <c r="B887" s="12"/>
      <c r="C887" s="12" t="s">
        <v>104</v>
      </c>
      <c r="D887" s="12" t="s">
        <v>114</v>
      </c>
      <c r="E887" s="12" t="s">
        <v>1480</v>
      </c>
      <c r="F887" s="12" t="s">
        <v>1481</v>
      </c>
      <c r="G887" s="12">
        <v>0.5</v>
      </c>
      <c r="H887" s="12">
        <v>40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>
        <v>0.5</v>
      </c>
      <c r="AB887" s="12"/>
      <c r="AC887" s="12"/>
      <c r="AD887" s="12">
        <v>6.12</v>
      </c>
      <c r="AE887" s="12"/>
      <c r="AF887" s="12"/>
      <c r="AG887" s="12"/>
      <c r="AH887" s="12"/>
      <c r="AI887" s="12">
        <v>1</v>
      </c>
      <c r="AJ887" s="12"/>
      <c r="AK887" s="12"/>
      <c r="AL887" s="12"/>
      <c r="AM887" s="12"/>
      <c r="AN887" s="12"/>
      <c r="AO887" s="12"/>
      <c r="AP887" s="12">
        <v>1.1863509999999999</v>
      </c>
      <c r="AQ887" s="12"/>
      <c r="AR887" s="12"/>
      <c r="AS887" s="12" t="s">
        <v>2593</v>
      </c>
      <c r="AT887" s="12">
        <v>27.848507999999999</v>
      </c>
      <c r="AU887" s="12" t="s">
        <v>108</v>
      </c>
      <c r="AV887" s="12">
        <v>140.25650800555587</v>
      </c>
      <c r="AW887" s="12"/>
      <c r="AX887" s="12"/>
      <c r="AY887" s="12"/>
      <c r="AZ887" s="12"/>
      <c r="BA887" s="12"/>
      <c r="BB887" s="12"/>
    </row>
    <row r="888" spans="1:54" x14ac:dyDescent="0.25">
      <c r="A888" s="12"/>
      <c r="B888" s="12"/>
      <c r="C888" s="12" t="s">
        <v>117</v>
      </c>
      <c r="D888" s="12" t="s">
        <v>221</v>
      </c>
      <c r="E888" s="12"/>
      <c r="F888" s="12" t="s">
        <v>1482</v>
      </c>
      <c r="G888" s="12"/>
      <c r="H888" s="12">
        <v>40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>
        <v>7.1999999999999995E-2</v>
      </c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 t="s">
        <v>117</v>
      </c>
      <c r="AT888" s="12">
        <v>6.2030659999999997</v>
      </c>
      <c r="AU888" s="12" t="s">
        <v>143</v>
      </c>
      <c r="AV888" s="12">
        <v>439.16517843156021</v>
      </c>
      <c r="AW888" s="12"/>
      <c r="AX888" s="12"/>
      <c r="AY888" s="12"/>
      <c r="AZ888" s="12"/>
      <c r="BA888" s="12"/>
      <c r="BB888" s="12"/>
    </row>
    <row r="889" spans="1:54" x14ac:dyDescent="0.25">
      <c r="A889" s="12"/>
      <c r="B889" s="12"/>
      <c r="C889" s="12" t="s">
        <v>104</v>
      </c>
      <c r="D889" s="12" t="s">
        <v>342</v>
      </c>
      <c r="E889" s="12" t="s">
        <v>1483</v>
      </c>
      <c r="F889" s="12" t="s">
        <v>1484</v>
      </c>
      <c r="G889" s="12">
        <v>0.29817100000000002</v>
      </c>
      <c r="H889" s="12">
        <v>34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>
        <v>80.5</v>
      </c>
      <c r="X889" s="12">
        <v>6.5995687038645601</v>
      </c>
      <c r="Y889" s="12">
        <v>-22.5</v>
      </c>
      <c r="Z889" s="12"/>
      <c r="AA889" s="12">
        <v>0.29817100000000002</v>
      </c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 t="s">
        <v>2593</v>
      </c>
      <c r="AT889" s="12">
        <v>44.340443999999998</v>
      </c>
      <c r="AU889" s="12" t="s">
        <v>112</v>
      </c>
      <c r="AV889" s="12">
        <v>156.74844438555576</v>
      </c>
      <c r="AW889" s="12" t="s">
        <v>113</v>
      </c>
      <c r="AX889" s="12" t="s">
        <v>2535</v>
      </c>
      <c r="AY889" s="12" t="s">
        <v>2536</v>
      </c>
      <c r="AZ889" s="12" t="s">
        <v>2537</v>
      </c>
      <c r="BA889" s="12" t="s">
        <v>2538</v>
      </c>
      <c r="BB889" s="12"/>
    </row>
    <row r="890" spans="1:54" x14ac:dyDescent="0.25">
      <c r="A890" s="12"/>
      <c r="B890" s="12"/>
      <c r="C890" s="12" t="s">
        <v>125</v>
      </c>
      <c r="D890" s="12" t="s">
        <v>171</v>
      </c>
      <c r="E890" s="12"/>
      <c r="F890" s="12" t="s">
        <v>1485</v>
      </c>
      <c r="G890" s="12"/>
      <c r="H890" s="12">
        <v>40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>
        <v>7.1999999999999995E-2</v>
      </c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 t="s">
        <v>125</v>
      </c>
      <c r="AT890" s="12">
        <v>97.392298999999994</v>
      </c>
      <c r="AU890" s="12" t="s">
        <v>143</v>
      </c>
      <c r="AV890" s="12">
        <v>367.89398993156101</v>
      </c>
      <c r="AW890" s="12"/>
      <c r="AX890" s="12"/>
      <c r="AY890" s="12"/>
      <c r="AZ890" s="12"/>
      <c r="BA890" s="12"/>
      <c r="BB890" s="12"/>
    </row>
    <row r="891" spans="1:54" x14ac:dyDescent="0.25">
      <c r="A891" s="12"/>
      <c r="B891" s="12"/>
      <c r="C891" s="12" t="s">
        <v>201</v>
      </c>
      <c r="D891" s="12" t="s">
        <v>215</v>
      </c>
      <c r="E891" s="12"/>
      <c r="F891" s="12" t="s">
        <v>1486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>
        <v>0</v>
      </c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 t="s">
        <v>201</v>
      </c>
      <c r="AT891" s="12">
        <v>22.803757999999998</v>
      </c>
      <c r="AU891" s="12" t="s">
        <v>242</v>
      </c>
      <c r="AV891" s="12">
        <v>579.78854219552761</v>
      </c>
      <c r="AW891" s="12"/>
      <c r="AX891" s="12"/>
      <c r="AY891" s="12"/>
      <c r="AZ891" s="12"/>
      <c r="BA891" s="12"/>
      <c r="BB891" s="12"/>
    </row>
    <row r="892" spans="1:54" x14ac:dyDescent="0.25">
      <c r="A892" s="12"/>
      <c r="B892" s="12"/>
      <c r="C892" s="12" t="s">
        <v>125</v>
      </c>
      <c r="D892" s="12" t="s">
        <v>145</v>
      </c>
      <c r="E892" s="12"/>
      <c r="F892" s="12" t="s">
        <v>1487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>
        <v>0</v>
      </c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 t="s">
        <v>125</v>
      </c>
      <c r="AT892" s="12">
        <v>12.454691</v>
      </c>
      <c r="AU892" s="12" t="s">
        <v>120</v>
      </c>
      <c r="AV892" s="12">
        <v>282.95638193156185</v>
      </c>
      <c r="AW892" s="12"/>
      <c r="AX892" s="12"/>
      <c r="AY892" s="12"/>
      <c r="AZ892" s="12"/>
      <c r="BA892" s="12"/>
      <c r="BB892" s="12"/>
    </row>
    <row r="893" spans="1:54" x14ac:dyDescent="0.25">
      <c r="A893" s="12"/>
      <c r="B893" s="12"/>
      <c r="C893" s="12" t="s">
        <v>125</v>
      </c>
      <c r="D893" s="12" t="s">
        <v>245</v>
      </c>
      <c r="E893" s="12"/>
      <c r="F893" s="12" t="s">
        <v>1488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>
        <v>0</v>
      </c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 t="s">
        <v>125</v>
      </c>
      <c r="AT893" s="12">
        <v>118.47178</v>
      </c>
      <c r="AU893" s="12" t="s">
        <v>120</v>
      </c>
      <c r="AV893" s="12">
        <v>388.97347093156071</v>
      </c>
      <c r="AW893" s="12"/>
      <c r="AX893" s="12"/>
      <c r="AY893" s="12"/>
      <c r="AZ893" s="12"/>
      <c r="BA893" s="12"/>
      <c r="BB893" s="12"/>
    </row>
    <row r="894" spans="1:54" x14ac:dyDescent="0.25">
      <c r="A894" s="12"/>
      <c r="B894" s="12"/>
      <c r="C894" s="12" t="s">
        <v>104</v>
      </c>
      <c r="D894" s="12" t="s">
        <v>114</v>
      </c>
      <c r="E894" s="12" t="s">
        <v>1489</v>
      </c>
      <c r="F894" s="12" t="s">
        <v>1490</v>
      </c>
      <c r="G894" s="12">
        <v>0.29817100000000002</v>
      </c>
      <c r="H894" s="12">
        <v>34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>
        <v>80.5</v>
      </c>
      <c r="X894" s="12">
        <v>6.5995687038645601</v>
      </c>
      <c r="Y894" s="12">
        <v>-22.5</v>
      </c>
      <c r="Z894" s="12"/>
      <c r="AA894" s="12">
        <v>0.29817100000000002</v>
      </c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 t="s">
        <v>2593</v>
      </c>
      <c r="AT894" s="12">
        <v>26.425521</v>
      </c>
      <c r="AU894" s="12" t="s">
        <v>112</v>
      </c>
      <c r="AV894" s="12">
        <v>138.83352066555588</v>
      </c>
      <c r="AW894" s="12" t="s">
        <v>113</v>
      </c>
      <c r="AX894" s="12" t="s">
        <v>2535</v>
      </c>
      <c r="AY894" s="12" t="s">
        <v>2536</v>
      </c>
      <c r="AZ894" s="12" t="s">
        <v>2537</v>
      </c>
      <c r="BA894" s="12" t="s">
        <v>2538</v>
      </c>
      <c r="BB894" s="12"/>
    </row>
    <row r="895" spans="1:54" x14ac:dyDescent="0.25">
      <c r="A895" s="12"/>
      <c r="B895" s="12"/>
      <c r="C895" s="12" t="s">
        <v>104</v>
      </c>
      <c r="D895" s="12" t="s">
        <v>342</v>
      </c>
      <c r="E895" s="12"/>
      <c r="F895" s="12" t="s">
        <v>1491</v>
      </c>
      <c r="G895" s="12"/>
      <c r="H895" s="12">
        <v>40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>
        <v>0</v>
      </c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 t="s">
        <v>2593</v>
      </c>
      <c r="AT895" s="12">
        <v>44.586039999999997</v>
      </c>
      <c r="AU895" s="12" t="s">
        <v>124</v>
      </c>
      <c r="AV895" s="12">
        <v>156.99403972555578</v>
      </c>
      <c r="AW895" s="12"/>
      <c r="AX895" s="12"/>
      <c r="AY895" s="12"/>
      <c r="AZ895" s="12"/>
      <c r="BA895" s="12"/>
      <c r="BB895" s="12"/>
    </row>
    <row r="896" spans="1:54" x14ac:dyDescent="0.25">
      <c r="A896" s="12"/>
      <c r="B896" s="12"/>
      <c r="C896" s="12" t="s">
        <v>121</v>
      </c>
      <c r="D896" s="12" t="s">
        <v>122</v>
      </c>
      <c r="E896" s="12" t="s">
        <v>1492</v>
      </c>
      <c r="F896" s="12" t="s">
        <v>1493</v>
      </c>
      <c r="G896" s="12">
        <v>0.25</v>
      </c>
      <c r="H896" s="12">
        <v>50</v>
      </c>
      <c r="I896" s="12"/>
      <c r="J896" s="12">
        <v>-6.1026350000000003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>
        <v>0.25</v>
      </c>
      <c r="AB896" s="12"/>
      <c r="AC896" s="12"/>
      <c r="AD896" s="12">
        <v>-10.928100000000001</v>
      </c>
      <c r="AE896" s="12"/>
      <c r="AF896" s="12"/>
      <c r="AG896" s="12"/>
      <c r="AH896" s="12"/>
      <c r="AI896" s="12">
        <v>-1</v>
      </c>
      <c r="AJ896" s="12"/>
      <c r="AK896" s="12"/>
      <c r="AL896" s="12"/>
      <c r="AM896" s="12"/>
      <c r="AN896" s="12"/>
      <c r="AO896" s="12"/>
      <c r="AP896" s="12"/>
      <c r="AQ896" s="12"/>
      <c r="AR896" s="12"/>
      <c r="AS896" s="12" t="s">
        <v>2574</v>
      </c>
      <c r="AT896" s="12">
        <v>12.931552</v>
      </c>
      <c r="AU896" s="12" t="s">
        <v>141</v>
      </c>
      <c r="AV896" s="12">
        <v>237.27328566555545</v>
      </c>
      <c r="AW896" s="12"/>
      <c r="AX896" s="12"/>
      <c r="AY896" s="12"/>
      <c r="AZ896" s="12"/>
      <c r="BA896" s="12"/>
      <c r="BB896" s="12"/>
    </row>
    <row r="897" spans="1:54" x14ac:dyDescent="0.25">
      <c r="A897" s="12"/>
      <c r="B897" s="12"/>
      <c r="C897" s="12" t="s">
        <v>104</v>
      </c>
      <c r="D897" s="12" t="s">
        <v>256</v>
      </c>
      <c r="E897" s="12" t="s">
        <v>1494</v>
      </c>
      <c r="F897" s="12" t="s">
        <v>1495</v>
      </c>
      <c r="G897" s="12">
        <v>0.29817100000000002</v>
      </c>
      <c r="H897" s="12">
        <v>34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>
        <v>80.5</v>
      </c>
      <c r="X897" s="12">
        <v>6.5995687038645601</v>
      </c>
      <c r="Y897" s="12">
        <v>-22.5</v>
      </c>
      <c r="Z897" s="12"/>
      <c r="AA897" s="12">
        <v>0.29817100000000002</v>
      </c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 t="s">
        <v>2593</v>
      </c>
      <c r="AT897" s="12">
        <v>57.085293</v>
      </c>
      <c r="AU897" s="12" t="s">
        <v>112</v>
      </c>
      <c r="AV897" s="12">
        <v>169.49329342555566</v>
      </c>
      <c r="AW897" s="12" t="s">
        <v>113</v>
      </c>
      <c r="AX897" s="12" t="s">
        <v>2535</v>
      </c>
      <c r="AY897" s="12" t="s">
        <v>2536</v>
      </c>
      <c r="AZ897" s="12" t="s">
        <v>2537</v>
      </c>
      <c r="BA897" s="12" t="s">
        <v>2538</v>
      </c>
      <c r="BB897" s="12"/>
    </row>
    <row r="898" spans="1:54" x14ac:dyDescent="0.25">
      <c r="A898" s="12"/>
      <c r="B898" s="12"/>
      <c r="C898" s="12" t="s">
        <v>151</v>
      </c>
      <c r="D898" s="12" t="s">
        <v>152</v>
      </c>
      <c r="E898" s="12"/>
      <c r="F898" s="12" t="s">
        <v>1496</v>
      </c>
      <c r="G898" s="12"/>
      <c r="H898" s="12">
        <v>150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>
        <v>0.4</v>
      </c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 t="s">
        <v>151</v>
      </c>
      <c r="AT898" s="12">
        <v>13.306996</v>
      </c>
      <c r="AU898" s="12" t="s">
        <v>154</v>
      </c>
      <c r="AV898" s="12">
        <v>81.797199267199872</v>
      </c>
      <c r="AW898" s="12"/>
      <c r="AX898" s="12"/>
      <c r="AY898" s="12"/>
      <c r="AZ898" s="12"/>
      <c r="BA898" s="12"/>
      <c r="BB898" s="12"/>
    </row>
    <row r="899" spans="1:54" x14ac:dyDescent="0.25">
      <c r="A899" s="12"/>
      <c r="B899" s="12"/>
      <c r="C899" s="12" t="s">
        <v>104</v>
      </c>
      <c r="D899" s="12" t="s">
        <v>138</v>
      </c>
      <c r="E899" s="12"/>
      <c r="F899" s="12" t="s">
        <v>1497</v>
      </c>
      <c r="G899" s="12"/>
      <c r="H899" s="12">
        <v>47.5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>
        <v>0.13700000000000001</v>
      </c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 t="s">
        <v>2593</v>
      </c>
      <c r="AT899" s="12">
        <v>90.944260999999997</v>
      </c>
      <c r="AU899" s="12" t="s">
        <v>124</v>
      </c>
      <c r="AV899" s="12">
        <v>203.35226116555549</v>
      </c>
      <c r="AW899" s="12"/>
      <c r="AX899" s="12"/>
      <c r="AY899" s="12"/>
      <c r="AZ899" s="12"/>
      <c r="BA899" s="12"/>
      <c r="BB899" s="12"/>
    </row>
    <row r="900" spans="1:54" x14ac:dyDescent="0.25">
      <c r="A900" s="12"/>
      <c r="B900" s="12"/>
      <c r="C900" s="12" t="s">
        <v>104</v>
      </c>
      <c r="D900" s="12" t="s">
        <v>1498</v>
      </c>
      <c r="E900" s="12"/>
      <c r="F900" s="12" t="s">
        <v>1499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>
        <v>0</v>
      </c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 t="s">
        <v>2593</v>
      </c>
      <c r="AT900" s="12">
        <v>73.543530000000004</v>
      </c>
      <c r="AU900" s="12" t="s">
        <v>124</v>
      </c>
      <c r="AV900" s="12">
        <v>185.95152964555555</v>
      </c>
      <c r="AW900" s="12"/>
      <c r="AX900" s="12"/>
      <c r="AY900" s="12"/>
      <c r="AZ900" s="12"/>
      <c r="BA900" s="12"/>
      <c r="BB900" s="12"/>
    </row>
    <row r="901" spans="1:54" x14ac:dyDescent="0.25">
      <c r="A901" s="12"/>
      <c r="B901" s="12"/>
      <c r="C901" s="12" t="s">
        <v>104</v>
      </c>
      <c r="D901" s="12" t="s">
        <v>109</v>
      </c>
      <c r="E901" s="12"/>
      <c r="F901" s="12" t="s">
        <v>1500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>
        <v>0</v>
      </c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 t="s">
        <v>2593</v>
      </c>
      <c r="AT901" s="12">
        <v>10.726191</v>
      </c>
      <c r="AU901" s="12" t="s">
        <v>124</v>
      </c>
      <c r="AV901" s="12">
        <v>123.1341912855559</v>
      </c>
      <c r="AW901" s="12"/>
      <c r="AX901" s="12"/>
      <c r="AY901" s="12"/>
      <c r="AZ901" s="12"/>
      <c r="BA901" s="12"/>
      <c r="BB901" s="12"/>
    </row>
    <row r="902" spans="1:54" x14ac:dyDescent="0.25">
      <c r="A902" s="12"/>
      <c r="B902" s="12"/>
      <c r="C902" s="12" t="s">
        <v>234</v>
      </c>
      <c r="D902" s="12" t="s">
        <v>240</v>
      </c>
      <c r="E902" s="12"/>
      <c r="F902" s="12" t="s">
        <v>1501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>
        <v>0</v>
      </c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 t="s">
        <v>234</v>
      </c>
      <c r="AT902" s="12">
        <v>40.120857999999998</v>
      </c>
      <c r="AU902" s="12" t="s">
        <v>134</v>
      </c>
      <c r="AV902" s="12">
        <v>432.82711243156029</v>
      </c>
      <c r="AW902" s="12"/>
      <c r="AX902" s="12"/>
      <c r="AY902" s="12"/>
      <c r="AZ902" s="12"/>
      <c r="BA902" s="12"/>
      <c r="BB902" s="12"/>
    </row>
    <row r="903" spans="1:54" x14ac:dyDescent="0.25">
      <c r="A903" s="12"/>
      <c r="B903" s="12"/>
      <c r="C903" s="12" t="s">
        <v>151</v>
      </c>
      <c r="D903" s="12" t="s">
        <v>388</v>
      </c>
      <c r="E903" s="12"/>
      <c r="F903" s="12" t="s">
        <v>1502</v>
      </c>
      <c r="G903" s="12"/>
      <c r="H903" s="12">
        <v>150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>
        <v>0.2</v>
      </c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 t="s">
        <v>151</v>
      </c>
      <c r="AT903" s="12">
        <v>6.0916980000000001</v>
      </c>
      <c r="AU903" s="12" t="s">
        <v>795</v>
      </c>
      <c r="AV903" s="12">
        <v>74.58190058719984</v>
      </c>
      <c r="AW903" s="12"/>
      <c r="AX903" s="12"/>
      <c r="AY903" s="12"/>
      <c r="AZ903" s="12"/>
      <c r="BA903" s="12"/>
      <c r="BB903" s="12"/>
    </row>
    <row r="904" spans="1:54" x14ac:dyDescent="0.25">
      <c r="A904" s="12"/>
      <c r="B904" s="12"/>
      <c r="C904" s="12" t="s">
        <v>125</v>
      </c>
      <c r="D904" s="12" t="s">
        <v>443</v>
      </c>
      <c r="E904" s="12" t="s">
        <v>1503</v>
      </c>
      <c r="F904" s="12" t="s">
        <v>1504</v>
      </c>
      <c r="G904" s="12">
        <v>0.32364399999999999</v>
      </c>
      <c r="H904" s="12">
        <v>40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>
        <v>322</v>
      </c>
      <c r="X904" s="12">
        <v>7.6775716528036977</v>
      </c>
      <c r="Y904" s="12">
        <v>-35</v>
      </c>
      <c r="Z904" s="12"/>
      <c r="AA904" s="12">
        <v>0.32364399999999999</v>
      </c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 t="s">
        <v>125</v>
      </c>
      <c r="AT904" s="12">
        <v>19.100304999999999</v>
      </c>
      <c r="AU904" s="12" t="s">
        <v>112</v>
      </c>
      <c r="AV904" s="12">
        <v>289.60199593156187</v>
      </c>
      <c r="AW904" s="12" t="s">
        <v>187</v>
      </c>
      <c r="AX904" s="12" t="s">
        <v>2543</v>
      </c>
      <c r="AY904" s="12" t="s">
        <v>2544</v>
      </c>
      <c r="AZ904" s="12" t="s">
        <v>2545</v>
      </c>
      <c r="BA904" s="12" t="s">
        <v>2546</v>
      </c>
      <c r="BB904" s="12"/>
    </row>
    <row r="905" spans="1:54" x14ac:dyDescent="0.25">
      <c r="A905" s="12"/>
      <c r="B905" s="12"/>
      <c r="C905" s="12" t="s">
        <v>104</v>
      </c>
      <c r="D905" s="12" t="s">
        <v>196</v>
      </c>
      <c r="E905" s="12"/>
      <c r="F905" s="12" t="s">
        <v>1505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>
        <v>0</v>
      </c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 t="s">
        <v>2593</v>
      </c>
      <c r="AT905" s="12">
        <v>65.604528999999999</v>
      </c>
      <c r="AU905" s="12" t="s">
        <v>120</v>
      </c>
      <c r="AV905" s="12">
        <v>178.01252928555559</v>
      </c>
      <c r="AW905" s="12"/>
      <c r="AX905" s="12"/>
      <c r="AY905" s="12"/>
      <c r="AZ905" s="12"/>
      <c r="BA905" s="12"/>
      <c r="BB905" s="12"/>
    </row>
    <row r="906" spans="1:54" x14ac:dyDescent="0.25">
      <c r="A906" s="12"/>
      <c r="B906" s="12"/>
      <c r="C906" s="12" t="s">
        <v>125</v>
      </c>
      <c r="D906" s="12" t="s">
        <v>644</v>
      </c>
      <c r="E906" s="12" t="s">
        <v>1506</v>
      </c>
      <c r="F906" s="12" t="s">
        <v>1507</v>
      </c>
      <c r="G906" s="12">
        <v>0.32364399999999999</v>
      </c>
      <c r="H906" s="12">
        <v>40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>
        <v>322</v>
      </c>
      <c r="X906" s="12">
        <v>7.6775716528036977</v>
      </c>
      <c r="Y906" s="12">
        <v>-32</v>
      </c>
      <c r="Z906" s="12"/>
      <c r="AA906" s="12">
        <v>0.32364399999999999</v>
      </c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 t="s">
        <v>125</v>
      </c>
      <c r="AT906" s="12">
        <v>27.061601</v>
      </c>
      <c r="AU906" s="12" t="s">
        <v>112</v>
      </c>
      <c r="AV906" s="12">
        <v>297.56329193156182</v>
      </c>
      <c r="AW906" s="12" t="s">
        <v>187</v>
      </c>
      <c r="AX906" s="12" t="s">
        <v>2543</v>
      </c>
      <c r="AY906" s="12" t="s">
        <v>2544</v>
      </c>
      <c r="AZ906" s="12" t="s">
        <v>2545</v>
      </c>
      <c r="BA906" s="12" t="s">
        <v>2546</v>
      </c>
      <c r="BB906" s="12"/>
    </row>
    <row r="907" spans="1:54" x14ac:dyDescent="0.25">
      <c r="A907" s="12"/>
      <c r="B907" s="12"/>
      <c r="C907" s="12" t="s">
        <v>125</v>
      </c>
      <c r="D907" s="12" t="s">
        <v>424</v>
      </c>
      <c r="E907" s="12" t="s">
        <v>1508</v>
      </c>
      <c r="F907" s="12" t="s">
        <v>1509</v>
      </c>
      <c r="G907" s="12">
        <v>0.49565599999999999</v>
      </c>
      <c r="H907" s="12">
        <v>40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>
        <v>322</v>
      </c>
      <c r="X907" s="12">
        <v>8.589828429394581</v>
      </c>
      <c r="Y907" s="12">
        <v>-24</v>
      </c>
      <c r="Z907" s="12"/>
      <c r="AA907" s="12">
        <v>0.49565599999999999</v>
      </c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 t="s">
        <v>125</v>
      </c>
      <c r="AT907" s="12">
        <v>110.235367</v>
      </c>
      <c r="AU907" s="12" t="s">
        <v>112</v>
      </c>
      <c r="AV907" s="12">
        <v>380.7370579315608</v>
      </c>
      <c r="AW907" s="12" t="s">
        <v>129</v>
      </c>
      <c r="AX907" s="12" t="s">
        <v>2539</v>
      </c>
      <c r="AY907" s="12" t="s">
        <v>2540</v>
      </c>
      <c r="AZ907" s="12" t="s">
        <v>2541</v>
      </c>
      <c r="BA907" s="12" t="s">
        <v>2542</v>
      </c>
      <c r="BB907" s="12"/>
    </row>
    <row r="908" spans="1:54" x14ac:dyDescent="0.25">
      <c r="A908" s="12"/>
      <c r="B908" s="12"/>
      <c r="C908" s="12" t="s">
        <v>151</v>
      </c>
      <c r="D908" s="12" t="s">
        <v>152</v>
      </c>
      <c r="E908" s="12"/>
      <c r="F908" s="12" t="s">
        <v>1510</v>
      </c>
      <c r="G908" s="12"/>
      <c r="H908" s="12">
        <v>150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>
        <v>0</v>
      </c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 t="s">
        <v>151</v>
      </c>
      <c r="AT908" s="12">
        <v>9.7816969999999994</v>
      </c>
      <c r="AU908" s="12" t="s">
        <v>183</v>
      </c>
      <c r="AV908" s="12">
        <v>78.271900267199854</v>
      </c>
      <c r="AW908" s="12"/>
      <c r="AX908" s="12"/>
      <c r="AY908" s="12"/>
      <c r="AZ908" s="12"/>
      <c r="BA908" s="12"/>
      <c r="BB908" s="12"/>
    </row>
    <row r="909" spans="1:54" x14ac:dyDescent="0.25">
      <c r="A909" s="12"/>
      <c r="B909" s="12"/>
      <c r="C909" s="12" t="s">
        <v>125</v>
      </c>
      <c r="D909" s="12" t="s">
        <v>171</v>
      </c>
      <c r="E909" s="12" t="s">
        <v>1511</v>
      </c>
      <c r="F909" s="12" t="s">
        <v>1512</v>
      </c>
      <c r="G909" s="12">
        <v>0.49565599999999999</v>
      </c>
      <c r="H909" s="12">
        <v>40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>
        <v>322</v>
      </c>
      <c r="X909" s="12">
        <v>8.589828429394581</v>
      </c>
      <c r="Y909" s="12">
        <v>-24</v>
      </c>
      <c r="Z909" s="12"/>
      <c r="AA909" s="12">
        <v>0.49565599999999999</v>
      </c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 t="s">
        <v>125</v>
      </c>
      <c r="AT909" s="12">
        <v>102.111256</v>
      </c>
      <c r="AU909" s="12" t="s">
        <v>112</v>
      </c>
      <c r="AV909" s="12">
        <v>372.61294693156094</v>
      </c>
      <c r="AW909" s="12" t="s">
        <v>129</v>
      </c>
      <c r="AX909" s="12" t="s">
        <v>2539</v>
      </c>
      <c r="AY909" s="12" t="s">
        <v>2540</v>
      </c>
      <c r="AZ909" s="12" t="s">
        <v>2541</v>
      </c>
      <c r="BA909" s="12" t="s">
        <v>2542</v>
      </c>
      <c r="BB909" s="12"/>
    </row>
    <row r="910" spans="1:54" x14ac:dyDescent="0.25">
      <c r="A910" s="12"/>
      <c r="B910" s="12"/>
      <c r="C910" s="12" t="s">
        <v>117</v>
      </c>
      <c r="D910" s="12" t="s">
        <v>243</v>
      </c>
      <c r="E910" s="12"/>
      <c r="F910" s="12" t="s">
        <v>1513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>
        <v>0</v>
      </c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 t="s">
        <v>117</v>
      </c>
      <c r="AT910" s="12">
        <v>2.4702829999999998</v>
      </c>
      <c r="AU910" s="12" t="s">
        <v>120</v>
      </c>
      <c r="AV910" s="12">
        <v>435.43239543156022</v>
      </c>
      <c r="AW910" s="12"/>
      <c r="AX910" s="12"/>
      <c r="AY910" s="12"/>
      <c r="AZ910" s="12"/>
      <c r="BA910" s="12"/>
      <c r="BB910" s="12"/>
    </row>
    <row r="911" spans="1:54" x14ac:dyDescent="0.25">
      <c r="A911" s="12"/>
      <c r="B911" s="12"/>
      <c r="C911" s="12" t="s">
        <v>117</v>
      </c>
      <c r="D911" s="12" t="s">
        <v>138</v>
      </c>
      <c r="E911" s="12"/>
      <c r="F911" s="12" t="s">
        <v>1514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>
        <v>0</v>
      </c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 t="s">
        <v>117</v>
      </c>
      <c r="AT911" s="12">
        <v>55.771895999999998</v>
      </c>
      <c r="AU911" s="12" t="s">
        <v>134</v>
      </c>
      <c r="AV911" s="12">
        <v>488.73400843155974</v>
      </c>
      <c r="AW911" s="12"/>
      <c r="AX911" s="12"/>
      <c r="AY911" s="12"/>
      <c r="AZ911" s="12"/>
      <c r="BA911" s="12"/>
      <c r="BB911" s="12"/>
    </row>
    <row r="912" spans="1:54" x14ac:dyDescent="0.25">
      <c r="A912" s="12"/>
      <c r="B912" s="12"/>
      <c r="C912" s="12" t="s">
        <v>117</v>
      </c>
      <c r="D912" s="12" t="s">
        <v>138</v>
      </c>
      <c r="E912" s="12"/>
      <c r="F912" s="12" t="s">
        <v>1515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>
        <v>0</v>
      </c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 t="s">
        <v>117</v>
      </c>
      <c r="AT912" s="12">
        <v>55.680895999999997</v>
      </c>
      <c r="AU912" s="12" t="s">
        <v>134</v>
      </c>
      <c r="AV912" s="12">
        <v>488.64300843155974</v>
      </c>
      <c r="AW912" s="12"/>
      <c r="AX912" s="12"/>
      <c r="AY912" s="12"/>
      <c r="AZ912" s="12"/>
      <c r="BA912" s="12"/>
      <c r="BB912" s="12"/>
    </row>
    <row r="913" spans="1:54" x14ac:dyDescent="0.25">
      <c r="A913" s="12"/>
      <c r="B913" s="12"/>
      <c r="C913" s="12" t="s">
        <v>104</v>
      </c>
      <c r="D913" s="12" t="s">
        <v>109</v>
      </c>
      <c r="E913" s="12" t="s">
        <v>1516</v>
      </c>
      <c r="F913" s="12" t="s">
        <v>1517</v>
      </c>
      <c r="G913" s="12">
        <v>0.29817100000000002</v>
      </c>
      <c r="H913" s="12">
        <v>34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>
        <v>80.5</v>
      </c>
      <c r="X913" s="12">
        <v>6.5995687038645601</v>
      </c>
      <c r="Y913" s="12">
        <v>-22.5</v>
      </c>
      <c r="Z913" s="12"/>
      <c r="AA913" s="12">
        <v>0.29817100000000002</v>
      </c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 t="s">
        <v>2593</v>
      </c>
      <c r="AT913" s="12">
        <v>12.478322</v>
      </c>
      <c r="AU913" s="12" t="s">
        <v>112</v>
      </c>
      <c r="AV913" s="12">
        <v>124.88632178555592</v>
      </c>
      <c r="AW913" s="12" t="s">
        <v>113</v>
      </c>
      <c r="AX913" s="12" t="s">
        <v>2535</v>
      </c>
      <c r="AY913" s="12" t="s">
        <v>2536</v>
      </c>
      <c r="AZ913" s="12" t="s">
        <v>2537</v>
      </c>
      <c r="BA913" s="12" t="s">
        <v>2538</v>
      </c>
      <c r="BB913" s="12"/>
    </row>
    <row r="914" spans="1:54" x14ac:dyDescent="0.25">
      <c r="A914" s="12"/>
      <c r="B914" s="12"/>
      <c r="C914" s="12" t="s">
        <v>125</v>
      </c>
      <c r="D914" s="12" t="s">
        <v>283</v>
      </c>
      <c r="E914" s="12"/>
      <c r="F914" s="12" t="s">
        <v>1518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>
        <v>0</v>
      </c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 t="s">
        <v>125</v>
      </c>
      <c r="AT914" s="12">
        <v>5.3397170000000003</v>
      </c>
      <c r="AU914" s="12" t="s">
        <v>120</v>
      </c>
      <c r="AV914" s="12">
        <v>275.84140793156189</v>
      </c>
      <c r="AW914" s="12"/>
      <c r="AX914" s="12"/>
      <c r="AY914" s="12"/>
      <c r="AZ914" s="12"/>
      <c r="BA914" s="12"/>
      <c r="BB914" s="12"/>
    </row>
    <row r="915" spans="1:54" x14ac:dyDescent="0.25">
      <c r="A915" s="12"/>
      <c r="B915" s="12"/>
      <c r="C915" s="12" t="s">
        <v>151</v>
      </c>
      <c r="D915" s="12" t="s">
        <v>152</v>
      </c>
      <c r="E915" s="12"/>
      <c r="F915" s="12" t="s">
        <v>1519</v>
      </c>
      <c r="G915" s="12"/>
      <c r="H915" s="12">
        <v>150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>
        <v>0.1905</v>
      </c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 t="s">
        <v>151</v>
      </c>
      <c r="AT915" s="12">
        <v>15.521997000000001</v>
      </c>
      <c r="AU915" s="12" t="s">
        <v>200</v>
      </c>
      <c r="AV915" s="12">
        <v>84.012199897199878</v>
      </c>
      <c r="AW915" s="12"/>
      <c r="AX915" s="12"/>
      <c r="AY915" s="12"/>
      <c r="AZ915" s="12"/>
      <c r="BA915" s="12"/>
      <c r="BB915" s="12"/>
    </row>
    <row r="916" spans="1:54" x14ac:dyDescent="0.25">
      <c r="A916" s="12"/>
      <c r="B916" s="12"/>
      <c r="C916" s="12" t="s">
        <v>104</v>
      </c>
      <c r="D916" s="12" t="s">
        <v>473</v>
      </c>
      <c r="E916" s="12" t="s">
        <v>1520</v>
      </c>
      <c r="F916" s="12" t="s">
        <v>1521</v>
      </c>
      <c r="G916" s="12">
        <v>0.29817100000000002</v>
      </c>
      <c r="H916" s="12">
        <v>34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>
        <v>80.5</v>
      </c>
      <c r="X916" s="12">
        <v>6.5995687038645601</v>
      </c>
      <c r="Y916" s="12">
        <v>-22.5</v>
      </c>
      <c r="Z916" s="12"/>
      <c r="AA916" s="12">
        <v>0.29817100000000002</v>
      </c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 t="s">
        <v>2593</v>
      </c>
      <c r="AT916" s="12">
        <v>31.197907000000001</v>
      </c>
      <c r="AU916" s="12" t="s">
        <v>112</v>
      </c>
      <c r="AV916" s="12">
        <v>143.60590734555586</v>
      </c>
      <c r="AW916" s="12" t="s">
        <v>113</v>
      </c>
      <c r="AX916" s="12" t="s">
        <v>2535</v>
      </c>
      <c r="AY916" s="12" t="s">
        <v>2536</v>
      </c>
      <c r="AZ916" s="12" t="s">
        <v>2537</v>
      </c>
      <c r="BA916" s="12" t="s">
        <v>2538</v>
      </c>
      <c r="BB916" s="12"/>
    </row>
    <row r="917" spans="1:54" x14ac:dyDescent="0.25">
      <c r="A917" s="12"/>
      <c r="B917" s="12"/>
      <c r="C917" s="12" t="s">
        <v>104</v>
      </c>
      <c r="D917" s="12" t="s">
        <v>114</v>
      </c>
      <c r="E917" s="12" t="s">
        <v>1522</v>
      </c>
      <c r="F917" s="12" t="s">
        <v>1523</v>
      </c>
      <c r="G917" s="12">
        <v>0.29817100000000002</v>
      </c>
      <c r="H917" s="12">
        <v>34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>
        <v>80.5</v>
      </c>
      <c r="X917" s="12">
        <v>6.5995687038645601</v>
      </c>
      <c r="Y917" s="12">
        <v>-22.5</v>
      </c>
      <c r="Z917" s="12"/>
      <c r="AA917" s="12">
        <v>0.29817100000000002</v>
      </c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 t="s">
        <v>2593</v>
      </c>
      <c r="AT917" s="12">
        <v>24.427795</v>
      </c>
      <c r="AU917" s="12" t="s">
        <v>112</v>
      </c>
      <c r="AV917" s="12">
        <v>136.83579482555592</v>
      </c>
      <c r="AW917" s="12" t="s">
        <v>113</v>
      </c>
      <c r="AX917" s="12" t="s">
        <v>2535</v>
      </c>
      <c r="AY917" s="12" t="s">
        <v>2536</v>
      </c>
      <c r="AZ917" s="12" t="s">
        <v>2537</v>
      </c>
      <c r="BA917" s="12" t="s">
        <v>2538</v>
      </c>
      <c r="BB917" s="12"/>
    </row>
    <row r="918" spans="1:54" x14ac:dyDescent="0.25">
      <c r="A918" s="12"/>
      <c r="B918" s="12"/>
      <c r="C918" s="12" t="s">
        <v>104</v>
      </c>
      <c r="D918" s="12" t="s">
        <v>177</v>
      </c>
      <c r="E918" s="12"/>
      <c r="F918" s="12" t="s">
        <v>1524</v>
      </c>
      <c r="G918" s="12"/>
      <c r="H918" s="12">
        <v>40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>
        <v>0</v>
      </c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 t="s">
        <v>2593</v>
      </c>
      <c r="AT918" s="12">
        <v>2.0346340000000001</v>
      </c>
      <c r="AU918" s="12" t="s">
        <v>124</v>
      </c>
      <c r="AV918" s="12">
        <v>114.44263408555595</v>
      </c>
      <c r="AW918" s="12"/>
      <c r="AX918" s="12"/>
      <c r="AY918" s="12"/>
      <c r="AZ918" s="12"/>
      <c r="BA918" s="12"/>
      <c r="BB918" s="12"/>
    </row>
    <row r="919" spans="1:54" x14ac:dyDescent="0.25">
      <c r="A919" s="12"/>
      <c r="B919" s="12"/>
      <c r="C919" s="12" t="s">
        <v>125</v>
      </c>
      <c r="D919" s="12" t="s">
        <v>291</v>
      </c>
      <c r="E919" s="12"/>
      <c r="F919" s="12" t="s">
        <v>1525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>
        <v>0</v>
      </c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 t="s">
        <v>125</v>
      </c>
      <c r="AT919" s="12">
        <v>21.262308999999998</v>
      </c>
      <c r="AU919" s="12" t="s">
        <v>120</v>
      </c>
      <c r="AV919" s="12">
        <v>291.76399993156178</v>
      </c>
      <c r="AW919" s="12"/>
      <c r="AX919" s="12"/>
      <c r="AY919" s="12"/>
      <c r="AZ919" s="12"/>
      <c r="BA919" s="12"/>
      <c r="BB919" s="12"/>
    </row>
    <row r="920" spans="1:54" x14ac:dyDescent="0.25">
      <c r="A920" s="12"/>
      <c r="B920" s="12"/>
      <c r="C920" s="12" t="s">
        <v>121</v>
      </c>
      <c r="D920" s="12" t="s">
        <v>725</v>
      </c>
      <c r="E920" s="12" t="s">
        <v>1526</v>
      </c>
      <c r="F920" s="12" t="s">
        <v>1527</v>
      </c>
      <c r="G920" s="12">
        <v>0.29817100000000002</v>
      </c>
      <c r="H920" s="12">
        <v>30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>
        <v>80.5</v>
      </c>
      <c r="X920" s="12">
        <v>2.3758179031495348</v>
      </c>
      <c r="Y920" s="12">
        <v>-90</v>
      </c>
      <c r="Z920" s="12"/>
      <c r="AA920" s="12">
        <v>0.29817100000000002</v>
      </c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 t="s">
        <v>2575</v>
      </c>
      <c r="AT920" s="12">
        <v>18.945114</v>
      </c>
      <c r="AU920" s="12" t="s">
        <v>112</v>
      </c>
      <c r="AV920" s="12">
        <v>261.94317143156195</v>
      </c>
      <c r="AW920" s="12" t="s">
        <v>113</v>
      </c>
      <c r="AX920" s="12" t="s">
        <v>2535</v>
      </c>
      <c r="AY920" s="12" t="s">
        <v>2536</v>
      </c>
      <c r="AZ920" s="12" t="s">
        <v>2537</v>
      </c>
      <c r="BA920" s="12" t="s">
        <v>2538</v>
      </c>
      <c r="BB920" s="12"/>
    </row>
    <row r="921" spans="1:54" x14ac:dyDescent="0.25">
      <c r="A921" s="12"/>
      <c r="B921" s="12"/>
      <c r="C921" s="12" t="s">
        <v>117</v>
      </c>
      <c r="D921" s="12" t="s">
        <v>138</v>
      </c>
      <c r="E921" s="12"/>
      <c r="F921" s="12" t="s">
        <v>1528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>
        <v>0</v>
      </c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 t="s">
        <v>117</v>
      </c>
      <c r="AT921" s="12">
        <v>80.422895999999994</v>
      </c>
      <c r="AU921" s="12" t="s">
        <v>124</v>
      </c>
      <c r="AV921" s="12">
        <v>513.38500843155964</v>
      </c>
      <c r="AW921" s="12"/>
      <c r="AX921" s="12"/>
      <c r="AY921" s="12"/>
      <c r="AZ921" s="12"/>
      <c r="BA921" s="12"/>
      <c r="BB921" s="12"/>
    </row>
    <row r="922" spans="1:54" x14ac:dyDescent="0.25">
      <c r="A922" s="12"/>
      <c r="B922" s="12"/>
      <c r="C922" s="12" t="s">
        <v>104</v>
      </c>
      <c r="D922" s="12" t="s">
        <v>109</v>
      </c>
      <c r="E922" s="12" t="s">
        <v>1529</v>
      </c>
      <c r="F922" s="12" t="s">
        <v>1530</v>
      </c>
      <c r="G922" s="12">
        <v>0.5</v>
      </c>
      <c r="H922" s="12">
        <v>40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>
        <v>0.5</v>
      </c>
      <c r="AB922" s="12"/>
      <c r="AC922" s="12"/>
      <c r="AD922" s="12">
        <v>5.0999999999999996</v>
      </c>
      <c r="AE922" s="12"/>
      <c r="AF922" s="12"/>
      <c r="AG922" s="12"/>
      <c r="AH922" s="12"/>
      <c r="AI922" s="12">
        <v>1</v>
      </c>
      <c r="AJ922" s="12"/>
      <c r="AK922" s="12"/>
      <c r="AL922" s="12"/>
      <c r="AM922" s="12"/>
      <c r="AN922" s="12"/>
      <c r="AO922" s="12"/>
      <c r="AP922" s="12">
        <v>1.456704</v>
      </c>
      <c r="AQ922" s="12"/>
      <c r="AR922" s="12"/>
      <c r="AS922" s="12" t="s">
        <v>2593</v>
      </c>
      <c r="AT922" s="12">
        <v>15.103659</v>
      </c>
      <c r="AU922" s="12" t="s">
        <v>108</v>
      </c>
      <c r="AV922" s="12">
        <v>127.51165896555594</v>
      </c>
      <c r="AW922" s="12"/>
      <c r="AX922" s="12"/>
      <c r="AY922" s="12"/>
      <c r="AZ922" s="12"/>
      <c r="BA922" s="12"/>
      <c r="BB922" s="12"/>
    </row>
    <row r="923" spans="1:54" x14ac:dyDescent="0.25">
      <c r="A923" s="12"/>
      <c r="B923" s="12"/>
      <c r="C923" s="12" t="s">
        <v>125</v>
      </c>
      <c r="D923" s="12" t="s">
        <v>1394</v>
      </c>
      <c r="E923" s="12"/>
      <c r="F923" s="12" t="s">
        <v>1531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>
        <v>0</v>
      </c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 t="s">
        <v>125</v>
      </c>
      <c r="AT923" s="12">
        <v>11.715939000000001</v>
      </c>
      <c r="AU923" s="12" t="s">
        <v>134</v>
      </c>
      <c r="AV923" s="12">
        <v>282.21762993156187</v>
      </c>
      <c r="AW923" s="12"/>
      <c r="AX923" s="12"/>
      <c r="AY923" s="12"/>
      <c r="AZ923" s="12"/>
      <c r="BA923" s="12"/>
      <c r="BB923" s="12"/>
    </row>
    <row r="924" spans="1:54" x14ac:dyDescent="0.25">
      <c r="A924" s="12"/>
      <c r="B924" s="12"/>
      <c r="C924" s="12" t="s">
        <v>104</v>
      </c>
      <c r="D924" s="12" t="s">
        <v>1532</v>
      </c>
      <c r="E924" s="12" t="s">
        <v>1533</v>
      </c>
      <c r="F924" s="12" t="s">
        <v>1534</v>
      </c>
      <c r="G924" s="12">
        <v>0.32364399999999999</v>
      </c>
      <c r="H924" s="12">
        <v>40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>
        <v>322</v>
      </c>
      <c r="X924" s="12">
        <v>2.1495841109367082</v>
      </c>
      <c r="Y924" s="12">
        <v>-90</v>
      </c>
      <c r="Z924" s="12"/>
      <c r="AA924" s="12">
        <v>0.32364399999999999</v>
      </c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 t="s">
        <v>2593</v>
      </c>
      <c r="AT924" s="12">
        <v>86.660831999999999</v>
      </c>
      <c r="AU924" s="12" t="s">
        <v>112</v>
      </c>
      <c r="AV924" s="12">
        <v>199.06883216555553</v>
      </c>
      <c r="AW924" s="12" t="s">
        <v>187</v>
      </c>
      <c r="AX924" s="12" t="s">
        <v>2543</v>
      </c>
      <c r="AY924" s="12" t="s">
        <v>2544</v>
      </c>
      <c r="AZ924" s="12" t="s">
        <v>2545</v>
      </c>
      <c r="BA924" s="12" t="s">
        <v>2546</v>
      </c>
      <c r="BB924" s="12"/>
    </row>
    <row r="925" spans="1:54" x14ac:dyDescent="0.25">
      <c r="A925" s="12"/>
      <c r="B925" s="12"/>
      <c r="C925" s="12" t="s">
        <v>121</v>
      </c>
      <c r="D925" s="12" t="s">
        <v>1535</v>
      </c>
      <c r="E925" s="12" t="s">
        <v>1536</v>
      </c>
      <c r="F925" s="12" t="s">
        <v>1537</v>
      </c>
      <c r="G925" s="12">
        <v>0.29817100000000002</v>
      </c>
      <c r="H925" s="12">
        <v>30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>
        <v>161</v>
      </c>
      <c r="X925" s="12">
        <v>0</v>
      </c>
      <c r="Y925" s="12">
        <v>-90</v>
      </c>
      <c r="Z925" s="12"/>
      <c r="AA925" s="12">
        <v>0.29817100000000002</v>
      </c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 t="s">
        <v>2574</v>
      </c>
      <c r="AT925" s="12">
        <v>9.9755389999999995</v>
      </c>
      <c r="AU925" s="12" t="s">
        <v>112</v>
      </c>
      <c r="AV925" s="12">
        <v>234.31727316555546</v>
      </c>
      <c r="AW925" s="12" t="s">
        <v>113</v>
      </c>
      <c r="AX925" s="12" t="s">
        <v>2535</v>
      </c>
      <c r="AY925" s="12" t="s">
        <v>2536</v>
      </c>
      <c r="AZ925" s="12" t="s">
        <v>2537</v>
      </c>
      <c r="BA925" s="12" t="s">
        <v>2538</v>
      </c>
      <c r="BB925" s="12"/>
    </row>
    <row r="926" spans="1:54" x14ac:dyDescent="0.25">
      <c r="A926" s="12"/>
      <c r="B926" s="12"/>
      <c r="C926" s="12" t="s">
        <v>125</v>
      </c>
      <c r="D926" s="12" t="s">
        <v>118</v>
      </c>
      <c r="E926" s="12" t="s">
        <v>1538</v>
      </c>
      <c r="F926" s="12" t="s">
        <v>1539</v>
      </c>
      <c r="G926" s="12">
        <v>0.49565599999999999</v>
      </c>
      <c r="H926" s="12">
        <v>40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>
        <v>322</v>
      </c>
      <c r="X926" s="12">
        <v>8.589828429394581</v>
      </c>
      <c r="Y926" s="12">
        <v>-24</v>
      </c>
      <c r="Z926" s="12"/>
      <c r="AA926" s="12">
        <v>0.49565599999999999</v>
      </c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 t="s">
        <v>125</v>
      </c>
      <c r="AT926" s="12">
        <v>70.500753000000003</v>
      </c>
      <c r="AU926" s="12" t="s">
        <v>112</v>
      </c>
      <c r="AV926" s="12">
        <v>341.00244393156134</v>
      </c>
      <c r="AW926" s="12" t="s">
        <v>129</v>
      </c>
      <c r="AX926" s="12" t="s">
        <v>2539</v>
      </c>
      <c r="AY926" s="12" t="s">
        <v>2540</v>
      </c>
      <c r="AZ926" s="12" t="s">
        <v>2541</v>
      </c>
      <c r="BA926" s="12" t="s">
        <v>2542</v>
      </c>
      <c r="BB926" s="12"/>
    </row>
    <row r="927" spans="1:54" x14ac:dyDescent="0.25">
      <c r="A927" s="12"/>
      <c r="B927" s="12"/>
      <c r="C927" s="12" t="s">
        <v>104</v>
      </c>
      <c r="D927" s="12" t="s">
        <v>138</v>
      </c>
      <c r="E927" s="12" t="s">
        <v>1540</v>
      </c>
      <c r="F927" s="12" t="s">
        <v>1541</v>
      </c>
      <c r="G927" s="12">
        <v>0.25</v>
      </c>
      <c r="H927" s="12">
        <v>50</v>
      </c>
      <c r="I927" s="12"/>
      <c r="J927" s="12">
        <v>3.7695219999999998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>
        <v>0.25</v>
      </c>
      <c r="AB927" s="12"/>
      <c r="AC927" s="12"/>
      <c r="AD927" s="12">
        <v>16.088699999999999</v>
      </c>
      <c r="AE927" s="12"/>
      <c r="AF927" s="12"/>
      <c r="AG927" s="12"/>
      <c r="AH927" s="12"/>
      <c r="AI927" s="12">
        <v>1</v>
      </c>
      <c r="AJ927" s="12"/>
      <c r="AK927" s="12"/>
      <c r="AL927" s="12"/>
      <c r="AM927" s="12"/>
      <c r="AN927" s="12"/>
      <c r="AO927" s="12"/>
      <c r="AP927" s="12"/>
      <c r="AQ927" s="12"/>
      <c r="AR927" s="12"/>
      <c r="AS927" s="12" t="s">
        <v>2593</v>
      </c>
      <c r="AT927" s="12">
        <v>102.014083</v>
      </c>
      <c r="AU927" s="12" t="s">
        <v>347</v>
      </c>
      <c r="AV927" s="12">
        <v>214.42208266555548</v>
      </c>
      <c r="AW927" s="12"/>
      <c r="AX927" s="12"/>
      <c r="AY927" s="12"/>
      <c r="AZ927" s="12"/>
      <c r="BA927" s="12"/>
      <c r="BB927" s="12"/>
    </row>
    <row r="928" spans="1:54" x14ac:dyDescent="0.25">
      <c r="A928" s="12"/>
      <c r="B928" s="12"/>
      <c r="C928" s="12" t="s">
        <v>125</v>
      </c>
      <c r="D928" s="12" t="s">
        <v>1394</v>
      </c>
      <c r="E928" s="12"/>
      <c r="F928" s="12" t="s">
        <v>1542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>
        <v>0</v>
      </c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 t="s">
        <v>125</v>
      </c>
      <c r="AT928" s="12">
        <v>11.806939</v>
      </c>
      <c r="AU928" s="12" t="s">
        <v>134</v>
      </c>
      <c r="AV928" s="12">
        <v>282.30862993156188</v>
      </c>
      <c r="AW928" s="12"/>
      <c r="AX928" s="12"/>
      <c r="AY928" s="12"/>
      <c r="AZ928" s="12"/>
      <c r="BA928" s="12"/>
      <c r="BB928" s="12"/>
    </row>
    <row r="929" spans="1:54" x14ac:dyDescent="0.25">
      <c r="A929" s="12"/>
      <c r="B929" s="12"/>
      <c r="C929" s="12" t="s">
        <v>104</v>
      </c>
      <c r="D929" s="12" t="s">
        <v>206</v>
      </c>
      <c r="E929" s="12"/>
      <c r="F929" s="12" t="s">
        <v>1543</v>
      </c>
      <c r="G929" s="12"/>
      <c r="H929" s="12">
        <v>40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>
        <v>0</v>
      </c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 t="s">
        <v>2593</v>
      </c>
      <c r="AT929" s="12">
        <v>7.2215170000000004</v>
      </c>
      <c r="AU929" s="12" t="s">
        <v>124</v>
      </c>
      <c r="AV929" s="12">
        <v>119.62951660555592</v>
      </c>
      <c r="AW929" s="12"/>
      <c r="AX929" s="12"/>
      <c r="AY929" s="12"/>
      <c r="AZ929" s="12"/>
      <c r="BA929" s="12"/>
      <c r="BB929" s="12"/>
    </row>
    <row r="930" spans="1:54" x14ac:dyDescent="0.25">
      <c r="A930" s="12"/>
      <c r="B930" s="12"/>
      <c r="C930" s="12" t="s">
        <v>125</v>
      </c>
      <c r="D930" s="12" t="s">
        <v>171</v>
      </c>
      <c r="E930" s="12"/>
      <c r="F930" s="12" t="s">
        <v>1544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>
        <v>0</v>
      </c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 t="s">
        <v>125</v>
      </c>
      <c r="AT930" s="12">
        <v>102.954257</v>
      </c>
      <c r="AU930" s="12" t="s">
        <v>120</v>
      </c>
      <c r="AV930" s="12">
        <v>373.45594793156096</v>
      </c>
      <c r="AW930" s="12"/>
      <c r="AX930" s="12"/>
      <c r="AY930" s="12"/>
      <c r="AZ930" s="12"/>
      <c r="BA930" s="12"/>
      <c r="BB930" s="12"/>
    </row>
    <row r="931" spans="1:54" x14ac:dyDescent="0.25">
      <c r="A931" s="12"/>
      <c r="B931" s="12"/>
      <c r="C931" s="12" t="s">
        <v>125</v>
      </c>
      <c r="D931" s="12" t="s">
        <v>259</v>
      </c>
      <c r="E931" s="12" t="s">
        <v>1545</v>
      </c>
      <c r="F931" s="12" t="s">
        <v>1546</v>
      </c>
      <c r="G931" s="12">
        <v>0.5</v>
      </c>
      <c r="H931" s="12">
        <v>40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>
        <v>0.5</v>
      </c>
      <c r="AB931" s="12"/>
      <c r="AC931" s="12"/>
      <c r="AD931" s="12">
        <v>5.4</v>
      </c>
      <c r="AE931" s="12"/>
      <c r="AF931" s="12"/>
      <c r="AG931" s="12"/>
      <c r="AH931" s="12"/>
      <c r="AI931" s="12">
        <v>1</v>
      </c>
      <c r="AJ931" s="12"/>
      <c r="AK931" s="12"/>
      <c r="AL931" s="12"/>
      <c r="AM931" s="12"/>
      <c r="AN931" s="12"/>
      <c r="AO931" s="12"/>
      <c r="AP931" s="12">
        <v>0.96220799999999995</v>
      </c>
      <c r="AQ931" s="12"/>
      <c r="AR931" s="12"/>
      <c r="AS931" s="12" t="s">
        <v>125</v>
      </c>
      <c r="AT931" s="12">
        <v>29.628855000000001</v>
      </c>
      <c r="AU931" s="12" t="s">
        <v>108</v>
      </c>
      <c r="AV931" s="12">
        <v>300.13054593156176</v>
      </c>
      <c r="AW931" s="12"/>
      <c r="AX931" s="12"/>
      <c r="AY931" s="12"/>
      <c r="AZ931" s="12"/>
      <c r="BA931" s="12"/>
      <c r="BB931" s="12"/>
    </row>
    <row r="932" spans="1:54" x14ac:dyDescent="0.25">
      <c r="A932" s="12"/>
      <c r="B932" s="12"/>
      <c r="C932" s="12" t="s">
        <v>104</v>
      </c>
      <c r="D932" s="12" t="s">
        <v>196</v>
      </c>
      <c r="E932" s="12" t="s">
        <v>1547</v>
      </c>
      <c r="F932" s="12" t="s">
        <v>1548</v>
      </c>
      <c r="G932" s="12">
        <v>0.5</v>
      </c>
      <c r="H932" s="12">
        <v>40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>
        <v>0.5</v>
      </c>
      <c r="AB932" s="12"/>
      <c r="AC932" s="12"/>
      <c r="AD932" s="12">
        <v>7.05</v>
      </c>
      <c r="AE932" s="12"/>
      <c r="AF932" s="12"/>
      <c r="AG932" s="12"/>
      <c r="AH932" s="12"/>
      <c r="AI932" s="12">
        <v>1</v>
      </c>
      <c r="AJ932" s="12"/>
      <c r="AK932" s="12"/>
      <c r="AL932" s="12"/>
      <c r="AM932" s="12"/>
      <c r="AN932" s="12"/>
      <c r="AO932" s="12"/>
      <c r="AP932" s="12">
        <v>0.90999699999999994</v>
      </c>
      <c r="AQ932" s="12"/>
      <c r="AR932" s="12"/>
      <c r="AS932" s="12" t="s">
        <v>2593</v>
      </c>
      <c r="AT932" s="12">
        <v>64.085329000000002</v>
      </c>
      <c r="AU932" s="12" t="s">
        <v>108</v>
      </c>
      <c r="AV932" s="12">
        <v>176.49332928555563</v>
      </c>
      <c r="AW932" s="12"/>
      <c r="AX932" s="12"/>
      <c r="AY932" s="12"/>
      <c r="AZ932" s="12"/>
      <c r="BA932" s="12"/>
      <c r="BB932" s="12"/>
    </row>
    <row r="933" spans="1:54" x14ac:dyDescent="0.25">
      <c r="A933" s="12"/>
      <c r="B933" s="12"/>
      <c r="C933" s="12" t="s">
        <v>104</v>
      </c>
      <c r="D933" s="12" t="s">
        <v>256</v>
      </c>
      <c r="E933" s="12" t="s">
        <v>1549</v>
      </c>
      <c r="F933" s="12" t="s">
        <v>1550</v>
      </c>
      <c r="G933" s="12">
        <v>0.5</v>
      </c>
      <c r="H933" s="12">
        <v>40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>
        <v>0.5</v>
      </c>
      <c r="AB933" s="12"/>
      <c r="AC933" s="12"/>
      <c r="AD933" s="12">
        <v>7.65</v>
      </c>
      <c r="AE933" s="12"/>
      <c r="AF933" s="12"/>
      <c r="AG933" s="12"/>
      <c r="AH933" s="12"/>
      <c r="AI933" s="12">
        <v>1</v>
      </c>
      <c r="AJ933" s="12"/>
      <c r="AK933" s="12"/>
      <c r="AL933" s="12"/>
      <c r="AM933" s="12"/>
      <c r="AN933" s="12"/>
      <c r="AO933" s="12"/>
      <c r="AP933" s="12">
        <v>1.0571980000000001</v>
      </c>
      <c r="AQ933" s="12"/>
      <c r="AR933" s="12"/>
      <c r="AS933" s="12" t="s">
        <v>2593</v>
      </c>
      <c r="AT933" s="12">
        <v>55.715178999999999</v>
      </c>
      <c r="AU933" s="12" t="s">
        <v>108</v>
      </c>
      <c r="AV933" s="12">
        <v>168.12317892555572</v>
      </c>
      <c r="AW933" s="12"/>
      <c r="AX933" s="12"/>
      <c r="AY933" s="12"/>
      <c r="AZ933" s="12"/>
      <c r="BA933" s="12"/>
      <c r="BB933" s="12"/>
    </row>
    <row r="934" spans="1:54" x14ac:dyDescent="0.25">
      <c r="A934" s="12"/>
      <c r="B934" s="12"/>
      <c r="C934" s="12" t="s">
        <v>104</v>
      </c>
      <c r="D934" s="12" t="s">
        <v>109</v>
      </c>
      <c r="E934" s="12" t="s">
        <v>1551</v>
      </c>
      <c r="F934" s="12" t="s">
        <v>1552</v>
      </c>
      <c r="G934" s="12">
        <v>0.29817100000000002</v>
      </c>
      <c r="H934" s="12">
        <v>34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>
        <v>80.5</v>
      </c>
      <c r="X934" s="12">
        <v>6.5995687038645601</v>
      </c>
      <c r="Y934" s="12">
        <v>-48.5</v>
      </c>
      <c r="Z934" s="12"/>
      <c r="AA934" s="12">
        <v>0.29817100000000002</v>
      </c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 t="s">
        <v>2593</v>
      </c>
      <c r="AT934" s="12">
        <v>10.480596</v>
      </c>
      <c r="AU934" s="12" t="s">
        <v>112</v>
      </c>
      <c r="AV934" s="12">
        <v>122.88859594555591</v>
      </c>
      <c r="AW934" s="12" t="s">
        <v>113</v>
      </c>
      <c r="AX934" s="12" t="s">
        <v>2535</v>
      </c>
      <c r="AY934" s="12" t="s">
        <v>2536</v>
      </c>
      <c r="AZ934" s="12" t="s">
        <v>2537</v>
      </c>
      <c r="BA934" s="12" t="s">
        <v>2538</v>
      </c>
      <c r="BB934" s="12"/>
    </row>
    <row r="935" spans="1:54" x14ac:dyDescent="0.25">
      <c r="A935" s="12"/>
      <c r="B935" s="12"/>
      <c r="C935" s="12" t="s">
        <v>201</v>
      </c>
      <c r="D935" s="12" t="s">
        <v>215</v>
      </c>
      <c r="E935" s="12" t="s">
        <v>1553</v>
      </c>
      <c r="F935" s="12" t="s">
        <v>1554</v>
      </c>
      <c r="G935" s="12">
        <v>0.4</v>
      </c>
      <c r="H935" s="12">
        <v>75</v>
      </c>
      <c r="I935" s="12"/>
      <c r="J935" s="12">
        <v>-3.8476170000000001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>
        <v>0.4</v>
      </c>
      <c r="AB935" s="12"/>
      <c r="AC935" s="12"/>
      <c r="AD935" s="12">
        <v>-25.3</v>
      </c>
      <c r="AE935" s="12"/>
      <c r="AF935" s="12"/>
      <c r="AG935" s="12"/>
      <c r="AH935" s="12"/>
      <c r="AI935" s="12">
        <v>-1</v>
      </c>
      <c r="AJ935" s="12"/>
      <c r="AK935" s="12"/>
      <c r="AL935" s="12"/>
      <c r="AM935" s="12"/>
      <c r="AN935" s="12"/>
      <c r="AO935" s="12"/>
      <c r="AP935" s="12"/>
      <c r="AQ935" s="12"/>
      <c r="AR935" s="12"/>
      <c r="AS935" s="12" t="s">
        <v>201</v>
      </c>
      <c r="AT935" s="12">
        <v>24.538157999999999</v>
      </c>
      <c r="AU935" s="12" t="s">
        <v>141</v>
      </c>
      <c r="AV935" s="12">
        <v>581.52294219552766</v>
      </c>
      <c r="AW935" s="12"/>
      <c r="AX935" s="12"/>
      <c r="AY935" s="12"/>
      <c r="AZ935" s="12"/>
      <c r="BA935" s="12"/>
      <c r="BB935" s="12"/>
    </row>
    <row r="936" spans="1:54" x14ac:dyDescent="0.25">
      <c r="A936" s="12"/>
      <c r="B936" s="12"/>
      <c r="C936" s="12" t="s">
        <v>104</v>
      </c>
      <c r="D936" s="12" t="s">
        <v>109</v>
      </c>
      <c r="E936" s="12" t="s">
        <v>1555</v>
      </c>
      <c r="F936" s="12" t="s">
        <v>1556</v>
      </c>
      <c r="G936" s="12">
        <v>0.29817100000000002</v>
      </c>
      <c r="H936" s="12">
        <v>34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>
        <v>80.5</v>
      </c>
      <c r="X936" s="12">
        <v>6.5995687038645601</v>
      </c>
      <c r="Y936" s="12">
        <v>-22.5</v>
      </c>
      <c r="Z936" s="12"/>
      <c r="AA936" s="12">
        <v>0.29817100000000002</v>
      </c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 t="s">
        <v>2593</v>
      </c>
      <c r="AT936" s="12">
        <v>13.680671999999999</v>
      </c>
      <c r="AU936" s="12" t="s">
        <v>112</v>
      </c>
      <c r="AV936" s="12">
        <v>126.08867162555593</v>
      </c>
      <c r="AW936" s="12" t="s">
        <v>113</v>
      </c>
      <c r="AX936" s="12" t="s">
        <v>2535</v>
      </c>
      <c r="AY936" s="12" t="s">
        <v>2536</v>
      </c>
      <c r="AZ936" s="12" t="s">
        <v>2537</v>
      </c>
      <c r="BA936" s="12" t="s">
        <v>2538</v>
      </c>
      <c r="BB936" s="12"/>
    </row>
    <row r="937" spans="1:54" x14ac:dyDescent="0.25">
      <c r="A937" s="12"/>
      <c r="B937" s="12"/>
      <c r="C937" s="12" t="s">
        <v>125</v>
      </c>
      <c r="D937" s="12" t="s">
        <v>210</v>
      </c>
      <c r="E937" s="12" t="s">
        <v>1557</v>
      </c>
      <c r="F937" s="12" t="s">
        <v>1558</v>
      </c>
      <c r="G937" s="12">
        <v>0.5</v>
      </c>
      <c r="H937" s="12">
        <v>40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>
        <v>0.5</v>
      </c>
      <c r="AB937" s="12"/>
      <c r="AC937" s="12"/>
      <c r="AD937" s="12">
        <v>5.7</v>
      </c>
      <c r="AE937" s="12"/>
      <c r="AF937" s="12"/>
      <c r="AG937" s="12"/>
      <c r="AH937" s="12"/>
      <c r="AI937" s="12">
        <v>1</v>
      </c>
      <c r="AJ937" s="12"/>
      <c r="AK937" s="12"/>
      <c r="AL937" s="12"/>
      <c r="AM937" s="12"/>
      <c r="AN937" s="12"/>
      <c r="AO937" s="12"/>
      <c r="AP937" s="12">
        <v>0.87170300000000001</v>
      </c>
      <c r="AQ937" s="12"/>
      <c r="AR937" s="12"/>
      <c r="AS937" s="12" t="s">
        <v>125</v>
      </c>
      <c r="AT937" s="12">
        <v>45.551447000000003</v>
      </c>
      <c r="AU937" s="12" t="s">
        <v>108</v>
      </c>
      <c r="AV937" s="12">
        <v>316.05313793156165</v>
      </c>
      <c r="AW937" s="12"/>
      <c r="AX937" s="12"/>
      <c r="AY937" s="12"/>
      <c r="AZ937" s="12"/>
      <c r="BA937" s="12"/>
      <c r="BB937" s="12"/>
    </row>
    <row r="938" spans="1:54" x14ac:dyDescent="0.25">
      <c r="A938" s="12"/>
      <c r="B938" s="12"/>
      <c r="C938" s="12" t="s">
        <v>121</v>
      </c>
      <c r="D938" s="12" t="s">
        <v>122</v>
      </c>
      <c r="E938" s="12"/>
      <c r="F938" s="12" t="s">
        <v>1559</v>
      </c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>
        <v>0.2</v>
      </c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 t="s">
        <v>2574</v>
      </c>
      <c r="AT938" s="12">
        <v>3.65185</v>
      </c>
      <c r="AU938" s="12" t="s">
        <v>239</v>
      </c>
      <c r="AV938" s="12">
        <v>227.99358366555546</v>
      </c>
      <c r="AW938" s="12"/>
      <c r="AX938" s="12"/>
      <c r="AY938" s="12"/>
      <c r="AZ938" s="12"/>
      <c r="BA938" s="12"/>
      <c r="BB938" s="12"/>
    </row>
    <row r="939" spans="1:54" x14ac:dyDescent="0.25">
      <c r="A939" s="12"/>
      <c r="B939" s="12"/>
      <c r="C939" s="12" t="s">
        <v>125</v>
      </c>
      <c r="D939" s="12" t="s">
        <v>264</v>
      </c>
      <c r="E939" s="12"/>
      <c r="F939" s="12" t="s">
        <v>1560</v>
      </c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>
        <v>0</v>
      </c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 t="s">
        <v>125</v>
      </c>
      <c r="AT939" s="12">
        <v>32.357931000000001</v>
      </c>
      <c r="AU939" s="12" t="s">
        <v>120</v>
      </c>
      <c r="AV939" s="12">
        <v>302.85962193156172</v>
      </c>
      <c r="AW939" s="12"/>
      <c r="AX939" s="12"/>
      <c r="AY939" s="12"/>
      <c r="AZ939" s="12"/>
      <c r="BA939" s="12"/>
      <c r="BB939" s="12"/>
    </row>
    <row r="940" spans="1:54" x14ac:dyDescent="0.25">
      <c r="A940" s="12"/>
      <c r="B940" s="12"/>
      <c r="C940" s="12" t="s">
        <v>104</v>
      </c>
      <c r="D940" s="12" t="s">
        <v>1532</v>
      </c>
      <c r="E940" s="12"/>
      <c r="F940" s="12" t="s">
        <v>1561</v>
      </c>
      <c r="G940" s="12"/>
      <c r="H940" s="12">
        <v>40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>
        <v>7.1999999999999995E-2</v>
      </c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 t="s">
        <v>2593</v>
      </c>
      <c r="AT940" s="12">
        <v>85.863954000000007</v>
      </c>
      <c r="AU940" s="12" t="s">
        <v>143</v>
      </c>
      <c r="AV940" s="12">
        <v>198.27195416555554</v>
      </c>
      <c r="AW940" s="12"/>
      <c r="AX940" s="12"/>
      <c r="AY940" s="12"/>
      <c r="AZ940" s="12"/>
      <c r="BA940" s="12"/>
      <c r="BB940" s="12"/>
    </row>
    <row r="941" spans="1:54" x14ac:dyDescent="0.25">
      <c r="A941" s="12"/>
      <c r="B941" s="12"/>
      <c r="C941" s="12" t="s">
        <v>125</v>
      </c>
      <c r="D941" s="12" t="s">
        <v>644</v>
      </c>
      <c r="E941" s="12" t="s">
        <v>1562</v>
      </c>
      <c r="F941" s="12" t="s">
        <v>1563</v>
      </c>
      <c r="G941" s="12">
        <v>0.32364399999999999</v>
      </c>
      <c r="H941" s="12">
        <v>40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>
        <v>322</v>
      </c>
      <c r="X941" s="12">
        <v>7.6775716528036977</v>
      </c>
      <c r="Y941" s="12">
        <v>-32</v>
      </c>
      <c r="Z941" s="12"/>
      <c r="AA941" s="12">
        <v>0.32364399999999999</v>
      </c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 t="s">
        <v>125</v>
      </c>
      <c r="AT941" s="12">
        <v>25.081135</v>
      </c>
      <c r="AU941" s="12" t="s">
        <v>112</v>
      </c>
      <c r="AV941" s="12">
        <v>295.58282593156179</v>
      </c>
      <c r="AW941" s="12" t="s">
        <v>187</v>
      </c>
      <c r="AX941" s="12" t="s">
        <v>2543</v>
      </c>
      <c r="AY941" s="12" t="s">
        <v>2544</v>
      </c>
      <c r="AZ941" s="12" t="s">
        <v>2545</v>
      </c>
      <c r="BA941" s="12" t="s">
        <v>2546</v>
      </c>
      <c r="BB941" s="12"/>
    </row>
    <row r="942" spans="1:54" x14ac:dyDescent="0.25">
      <c r="A942" s="12"/>
      <c r="B942" s="12"/>
      <c r="C942" s="12" t="s">
        <v>234</v>
      </c>
      <c r="D942" s="12" t="s">
        <v>226</v>
      </c>
      <c r="E942" s="12"/>
      <c r="F942" s="12" t="s">
        <v>1564</v>
      </c>
      <c r="G942" s="12"/>
      <c r="H942" s="12">
        <v>100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>
        <v>0.2</v>
      </c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 t="s">
        <v>234</v>
      </c>
      <c r="AT942" s="12">
        <v>8.1374999999999993</v>
      </c>
      <c r="AU942" s="12" t="s">
        <v>239</v>
      </c>
      <c r="AV942" s="12">
        <v>400.84375393156051</v>
      </c>
      <c r="AW942" s="12"/>
      <c r="AX942" s="12"/>
      <c r="AY942" s="12"/>
      <c r="AZ942" s="12"/>
      <c r="BA942" s="12"/>
      <c r="BB942" s="12"/>
    </row>
    <row r="943" spans="1:54" x14ac:dyDescent="0.25">
      <c r="A943" s="12"/>
      <c r="B943" s="12"/>
      <c r="C943" s="12" t="s">
        <v>121</v>
      </c>
      <c r="D943" s="12" t="s">
        <v>122</v>
      </c>
      <c r="E943" s="12" t="s">
        <v>1565</v>
      </c>
      <c r="F943" s="12" t="s">
        <v>1566</v>
      </c>
      <c r="G943" s="12">
        <v>0.3</v>
      </c>
      <c r="H943" s="12">
        <v>40</v>
      </c>
      <c r="I943" s="12">
        <v>5</v>
      </c>
      <c r="J943" s="12"/>
      <c r="K943" s="12"/>
      <c r="L943" s="12"/>
      <c r="M943" s="12">
        <v>-5</v>
      </c>
      <c r="N943" s="12">
        <v>0</v>
      </c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>
        <v>0.3</v>
      </c>
      <c r="AB943" s="12"/>
      <c r="AC943" s="12"/>
      <c r="AD943" s="12"/>
      <c r="AE943" s="12"/>
      <c r="AF943" s="12"/>
      <c r="AG943" s="12"/>
      <c r="AH943" s="12"/>
      <c r="AI943" s="12">
        <v>1</v>
      </c>
      <c r="AJ943" s="12"/>
      <c r="AK943" s="12"/>
      <c r="AL943" s="12"/>
      <c r="AM943" s="12"/>
      <c r="AN943" s="12"/>
      <c r="AO943" s="12"/>
      <c r="AP943" s="12"/>
      <c r="AQ943" s="12">
        <v>40</v>
      </c>
      <c r="AR943" s="12">
        <v>40</v>
      </c>
      <c r="AS943" s="12" t="s">
        <v>2574</v>
      </c>
      <c r="AT943" s="12">
        <v>7.05185</v>
      </c>
      <c r="AU943" s="12" t="s">
        <v>338</v>
      </c>
      <c r="AV943" s="12">
        <v>231.3935836655555</v>
      </c>
      <c r="AW943" s="12"/>
      <c r="AX943" s="12"/>
      <c r="AY943" s="12"/>
      <c r="AZ943" s="12"/>
      <c r="BA943" s="12"/>
      <c r="BB943" s="12">
        <v>0.3</v>
      </c>
    </row>
    <row r="944" spans="1:54" x14ac:dyDescent="0.25">
      <c r="A944" s="12"/>
      <c r="B944" s="12"/>
      <c r="C944" s="12" t="s">
        <v>125</v>
      </c>
      <c r="D944" s="12" t="s">
        <v>291</v>
      </c>
      <c r="E944" s="12"/>
      <c r="F944" s="12" t="s">
        <v>1567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>
        <v>0</v>
      </c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 t="s">
        <v>125</v>
      </c>
      <c r="AT944" s="12">
        <v>20.415987000000001</v>
      </c>
      <c r="AU944" s="12" t="s">
        <v>120</v>
      </c>
      <c r="AV944" s="12">
        <v>290.9176779315618</v>
      </c>
      <c r="AW944" s="12"/>
      <c r="AX944" s="12"/>
      <c r="AY944" s="12"/>
      <c r="AZ944" s="12"/>
      <c r="BA944" s="12"/>
      <c r="BB944" s="12"/>
    </row>
    <row r="945" spans="1:54" x14ac:dyDescent="0.25">
      <c r="A945" s="12"/>
      <c r="B945" s="12"/>
      <c r="C945" s="12" t="s">
        <v>117</v>
      </c>
      <c r="D945" s="12" t="s">
        <v>138</v>
      </c>
      <c r="E945" s="12" t="s">
        <v>1568</v>
      </c>
      <c r="F945" s="12" t="s">
        <v>1569</v>
      </c>
      <c r="G945" s="12">
        <v>0.25</v>
      </c>
      <c r="H945" s="12">
        <v>50</v>
      </c>
      <c r="I945" s="12"/>
      <c r="J945" s="12">
        <v>1.9618279999999999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>
        <v>0.25</v>
      </c>
      <c r="AB945" s="12"/>
      <c r="AC945" s="12"/>
      <c r="AD945" s="12">
        <v>12.9</v>
      </c>
      <c r="AE945" s="12"/>
      <c r="AF945" s="12"/>
      <c r="AG945" s="12"/>
      <c r="AH945" s="12"/>
      <c r="AI945" s="12">
        <v>1</v>
      </c>
      <c r="AJ945" s="12"/>
      <c r="AK945" s="12"/>
      <c r="AL945" s="12"/>
      <c r="AM945" s="12"/>
      <c r="AN945" s="12"/>
      <c r="AO945" s="12"/>
      <c r="AP945" s="12"/>
      <c r="AQ945" s="12"/>
      <c r="AR945" s="12"/>
      <c r="AS945" s="12" t="s">
        <v>117</v>
      </c>
      <c r="AT945" s="12">
        <v>51.566395999999997</v>
      </c>
      <c r="AU945" s="12" t="s">
        <v>347</v>
      </c>
      <c r="AV945" s="12">
        <v>484.52850843155971</v>
      </c>
      <c r="AW945" s="12"/>
      <c r="AX945" s="12"/>
      <c r="AY945" s="12"/>
      <c r="AZ945" s="12"/>
      <c r="BA945" s="12"/>
      <c r="BB945" s="12"/>
    </row>
    <row r="946" spans="1:54" x14ac:dyDescent="0.25">
      <c r="A946" s="12"/>
      <c r="B946" s="12"/>
      <c r="C946" s="12" t="s">
        <v>125</v>
      </c>
      <c r="D946" s="12" t="s">
        <v>221</v>
      </c>
      <c r="E946" s="12" t="s">
        <v>1570</v>
      </c>
      <c r="F946" s="12" t="s">
        <v>1571</v>
      </c>
      <c r="G946" s="12">
        <v>0.49565599999999999</v>
      </c>
      <c r="H946" s="12">
        <v>40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>
        <v>322</v>
      </c>
      <c r="X946" s="12">
        <v>8.589828429394581</v>
      </c>
      <c r="Y946" s="12">
        <v>-24</v>
      </c>
      <c r="Z946" s="12"/>
      <c r="AA946" s="12">
        <v>0.49565599999999999</v>
      </c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 t="s">
        <v>125</v>
      </c>
      <c r="AT946" s="12">
        <v>59.284967000000002</v>
      </c>
      <c r="AU946" s="12" t="s">
        <v>112</v>
      </c>
      <c r="AV946" s="12">
        <v>329.78665793156148</v>
      </c>
      <c r="AW946" s="12" t="s">
        <v>129</v>
      </c>
      <c r="AX946" s="12" t="s">
        <v>2539</v>
      </c>
      <c r="AY946" s="12" t="s">
        <v>2540</v>
      </c>
      <c r="AZ946" s="12" t="s">
        <v>2541</v>
      </c>
      <c r="BA946" s="12" t="s">
        <v>2542</v>
      </c>
      <c r="BB946" s="12"/>
    </row>
    <row r="947" spans="1:54" x14ac:dyDescent="0.25">
      <c r="A947" s="12"/>
      <c r="B947" s="12"/>
      <c r="C947" s="12" t="s">
        <v>201</v>
      </c>
      <c r="D947" s="12" t="s">
        <v>226</v>
      </c>
      <c r="E947" s="12" t="s">
        <v>1572</v>
      </c>
      <c r="F947" s="12" t="s">
        <v>1573</v>
      </c>
      <c r="G947" s="12">
        <v>1.6502524409919381</v>
      </c>
      <c r="H947" s="12">
        <v>40</v>
      </c>
      <c r="I947" s="12">
        <v>-17.5</v>
      </c>
      <c r="J947" s="12"/>
      <c r="K947" s="12"/>
      <c r="L947" s="12"/>
      <c r="M947" s="12">
        <v>0</v>
      </c>
      <c r="N947" s="12">
        <v>0</v>
      </c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>
        <v>1.6502524409919381</v>
      </c>
      <c r="AB947" s="12"/>
      <c r="AC947" s="12"/>
      <c r="AD947" s="12"/>
      <c r="AE947" s="12"/>
      <c r="AF947" s="12"/>
      <c r="AG947" s="12"/>
      <c r="AH947" s="12"/>
      <c r="AI947" s="12">
        <v>1</v>
      </c>
      <c r="AJ947" s="12"/>
      <c r="AK947" s="12"/>
      <c r="AL947" s="12"/>
      <c r="AM947" s="12"/>
      <c r="AN947" s="12"/>
      <c r="AO947" s="12"/>
      <c r="AP947" s="12"/>
      <c r="AQ947" s="12">
        <v>40</v>
      </c>
      <c r="AR947" s="12">
        <v>100</v>
      </c>
      <c r="AS947" s="12" t="s">
        <v>201</v>
      </c>
      <c r="AT947" s="12">
        <v>9.8372060000000001</v>
      </c>
      <c r="AU947" s="12" t="s">
        <v>338</v>
      </c>
      <c r="AV947" s="12">
        <v>566.82198953403963</v>
      </c>
      <c r="AW947" s="12"/>
      <c r="AX947" s="12"/>
      <c r="AY947" s="12"/>
      <c r="AZ947" s="12"/>
      <c r="BA947" s="12"/>
      <c r="BB947" s="12">
        <v>1.6502524409919381</v>
      </c>
    </row>
    <row r="948" spans="1:54" x14ac:dyDescent="0.25">
      <c r="A948" s="12"/>
      <c r="B948" s="12"/>
      <c r="C948" s="12" t="s">
        <v>121</v>
      </c>
      <c r="D948" s="12" t="s">
        <v>226</v>
      </c>
      <c r="E948" s="12"/>
      <c r="F948" s="12" t="s">
        <v>1574</v>
      </c>
      <c r="G948" s="12"/>
      <c r="H948" s="12">
        <v>140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>
        <v>0.2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 t="s">
        <v>121</v>
      </c>
      <c r="AT948" s="12">
        <v>3.0896520000000001</v>
      </c>
      <c r="AU948" s="12" t="s">
        <v>239</v>
      </c>
      <c r="AV948" s="12">
        <v>241.98383323205709</v>
      </c>
      <c r="AW948" s="12"/>
      <c r="AX948" s="12"/>
      <c r="AY948" s="12"/>
      <c r="AZ948" s="12"/>
      <c r="BA948" s="12"/>
      <c r="BB948" s="12"/>
    </row>
    <row r="949" spans="1:54" x14ac:dyDescent="0.25">
      <c r="A949" s="12"/>
      <c r="B949" s="12"/>
      <c r="C949" s="12" t="s">
        <v>151</v>
      </c>
      <c r="D949" s="12" t="s">
        <v>152</v>
      </c>
      <c r="E949" s="12"/>
      <c r="F949" s="12" t="s">
        <v>1575</v>
      </c>
      <c r="G949" s="12"/>
      <c r="H949" s="12">
        <v>150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>
        <v>0.1905</v>
      </c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 t="s">
        <v>151</v>
      </c>
      <c r="AT949" s="12">
        <v>8.8316970000000001</v>
      </c>
      <c r="AU949" s="12" t="s">
        <v>200</v>
      </c>
      <c r="AV949" s="12">
        <v>77.321900267199851</v>
      </c>
      <c r="AW949" s="12"/>
      <c r="AX949" s="12"/>
      <c r="AY949" s="12"/>
      <c r="AZ949" s="12"/>
      <c r="BA949" s="12"/>
      <c r="BB949" s="12"/>
    </row>
    <row r="950" spans="1:54" x14ac:dyDescent="0.25">
      <c r="A950" s="12"/>
      <c r="B950" s="12"/>
      <c r="C950" s="12" t="s">
        <v>234</v>
      </c>
      <c r="D950" s="12" t="s">
        <v>240</v>
      </c>
      <c r="E950" s="12"/>
      <c r="F950" s="12" t="s">
        <v>1576</v>
      </c>
      <c r="G950" s="12"/>
      <c r="H950" s="12">
        <v>47.5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>
        <v>0.13700000000000001</v>
      </c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 t="s">
        <v>234</v>
      </c>
      <c r="AT950" s="12">
        <v>35.607357999999998</v>
      </c>
      <c r="AU950" s="12" t="s">
        <v>124</v>
      </c>
      <c r="AV950" s="12">
        <v>428.31361243156033</v>
      </c>
      <c r="AW950" s="12"/>
      <c r="AX950" s="12"/>
      <c r="AY950" s="12"/>
      <c r="AZ950" s="12"/>
      <c r="BA950" s="12"/>
      <c r="BB950" s="12"/>
    </row>
    <row r="951" spans="1:54" x14ac:dyDescent="0.25">
      <c r="A951" s="12"/>
      <c r="B951" s="12"/>
      <c r="C951" s="12" t="s">
        <v>104</v>
      </c>
      <c r="D951" s="12" t="s">
        <v>256</v>
      </c>
      <c r="E951" s="12" t="s">
        <v>1577</v>
      </c>
      <c r="F951" s="12" t="s">
        <v>1578</v>
      </c>
      <c r="G951" s="12">
        <v>0.29817100000000002</v>
      </c>
      <c r="H951" s="12">
        <v>34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>
        <v>80.5</v>
      </c>
      <c r="X951" s="12">
        <v>6.5995687038645601</v>
      </c>
      <c r="Y951" s="12">
        <v>-22.5</v>
      </c>
      <c r="Z951" s="12"/>
      <c r="AA951" s="12">
        <v>0.29817100000000002</v>
      </c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 t="s">
        <v>2593</v>
      </c>
      <c r="AT951" s="12">
        <v>56.289917000000003</v>
      </c>
      <c r="AU951" s="12" t="s">
        <v>112</v>
      </c>
      <c r="AV951" s="12">
        <v>168.69791742555569</v>
      </c>
      <c r="AW951" s="12" t="s">
        <v>113</v>
      </c>
      <c r="AX951" s="12" t="s">
        <v>2535</v>
      </c>
      <c r="AY951" s="12" t="s">
        <v>2536</v>
      </c>
      <c r="AZ951" s="12" t="s">
        <v>2537</v>
      </c>
      <c r="BA951" s="12" t="s">
        <v>2538</v>
      </c>
      <c r="BB951" s="12"/>
    </row>
    <row r="952" spans="1:54" x14ac:dyDescent="0.25">
      <c r="A952" s="12"/>
      <c r="B952" s="12"/>
      <c r="C952" s="12" t="s">
        <v>125</v>
      </c>
      <c r="D952" s="12" t="s">
        <v>145</v>
      </c>
      <c r="E952" s="12" t="s">
        <v>1579</v>
      </c>
      <c r="F952" s="12" t="s">
        <v>1580</v>
      </c>
      <c r="G952" s="12">
        <v>0.32364399999999999</v>
      </c>
      <c r="H952" s="12">
        <v>40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>
        <v>322</v>
      </c>
      <c r="X952" s="12">
        <v>7.6775716528036977</v>
      </c>
      <c r="Y952" s="12">
        <v>-35</v>
      </c>
      <c r="Z952" s="12"/>
      <c r="AA952" s="12">
        <v>0.32364399999999999</v>
      </c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 t="s">
        <v>125</v>
      </c>
      <c r="AT952" s="12">
        <v>14.696496</v>
      </c>
      <c r="AU952" s="12" t="s">
        <v>112</v>
      </c>
      <c r="AV952" s="12">
        <v>285.19818693156191</v>
      </c>
      <c r="AW952" s="12" t="s">
        <v>187</v>
      </c>
      <c r="AX952" s="12" t="s">
        <v>2543</v>
      </c>
      <c r="AY952" s="12" t="s">
        <v>2544</v>
      </c>
      <c r="AZ952" s="12" t="s">
        <v>2545</v>
      </c>
      <c r="BA952" s="12" t="s">
        <v>2546</v>
      </c>
      <c r="BB952" s="12"/>
    </row>
    <row r="953" spans="1:54" x14ac:dyDescent="0.25">
      <c r="A953" s="12"/>
      <c r="B953" s="12"/>
      <c r="C953" s="12" t="s">
        <v>104</v>
      </c>
      <c r="D953" s="12" t="s">
        <v>342</v>
      </c>
      <c r="E953" s="12"/>
      <c r="F953" s="12" t="s">
        <v>1581</v>
      </c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>
        <v>7.1999999999999995E-2</v>
      </c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 t="s">
        <v>2593</v>
      </c>
      <c r="AT953" s="12">
        <v>47.901831999999999</v>
      </c>
      <c r="AU953" s="12" t="s">
        <v>143</v>
      </c>
      <c r="AV953" s="12">
        <v>160.30983156555573</v>
      </c>
      <c r="AW953" s="12"/>
      <c r="AX953" s="12"/>
      <c r="AY953" s="12"/>
      <c r="AZ953" s="12"/>
      <c r="BA953" s="12"/>
      <c r="BB953" s="12"/>
    </row>
    <row r="954" spans="1:54" x14ac:dyDescent="0.25">
      <c r="A954" s="12"/>
      <c r="B954" s="12"/>
      <c r="C954" s="12" t="s">
        <v>125</v>
      </c>
      <c r="D954" s="12" t="s">
        <v>351</v>
      </c>
      <c r="E954" s="12" t="s">
        <v>1582</v>
      </c>
      <c r="F954" s="12" t="s">
        <v>1583</v>
      </c>
      <c r="G954" s="12">
        <v>0.32364399999999999</v>
      </c>
      <c r="H954" s="12">
        <v>40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>
        <v>322</v>
      </c>
      <c r="X954" s="12">
        <v>7.6775716528036977</v>
      </c>
      <c r="Y954" s="12">
        <v>-32</v>
      </c>
      <c r="Z954" s="12"/>
      <c r="AA954" s="12">
        <v>0.32364399999999999</v>
      </c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 t="s">
        <v>125</v>
      </c>
      <c r="AT954" s="12">
        <v>40.580565999999997</v>
      </c>
      <c r="AU954" s="12" t="s">
        <v>112</v>
      </c>
      <c r="AV954" s="12">
        <v>311.08225693156169</v>
      </c>
      <c r="AW954" s="12" t="s">
        <v>187</v>
      </c>
      <c r="AX954" s="12" t="s">
        <v>2543</v>
      </c>
      <c r="AY954" s="12" t="s">
        <v>2544</v>
      </c>
      <c r="AZ954" s="12" t="s">
        <v>2545</v>
      </c>
      <c r="BA954" s="12" t="s">
        <v>2546</v>
      </c>
      <c r="BB954" s="12"/>
    </row>
    <row r="955" spans="1:54" x14ac:dyDescent="0.25">
      <c r="A955" s="12"/>
      <c r="B955" s="12"/>
      <c r="C955" s="12" t="s">
        <v>151</v>
      </c>
      <c r="D955" s="12" t="s">
        <v>152</v>
      </c>
      <c r="E955" s="12"/>
      <c r="F955" s="12" t="s">
        <v>1584</v>
      </c>
      <c r="G955" s="12"/>
      <c r="H955" s="12">
        <v>150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>
        <v>0</v>
      </c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 t="s">
        <v>151</v>
      </c>
      <c r="AT955" s="12">
        <v>17.109324999999998</v>
      </c>
      <c r="AU955" s="12" t="s">
        <v>183</v>
      </c>
      <c r="AV955" s="12">
        <v>85.599528497199898</v>
      </c>
      <c r="AW955" s="12"/>
      <c r="AX955" s="12"/>
      <c r="AY955" s="12"/>
      <c r="AZ955" s="12"/>
      <c r="BA955" s="12"/>
      <c r="BB955" s="12"/>
    </row>
    <row r="956" spans="1:54" x14ac:dyDescent="0.25">
      <c r="A956" s="12"/>
      <c r="B956" s="12"/>
      <c r="C956" s="12" t="s">
        <v>117</v>
      </c>
      <c r="D956" s="12" t="s">
        <v>138</v>
      </c>
      <c r="E956" s="12"/>
      <c r="F956" s="12" t="s">
        <v>1585</v>
      </c>
      <c r="G956" s="12"/>
      <c r="H956" s="12">
        <v>50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>
        <v>0.2</v>
      </c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 t="s">
        <v>117</v>
      </c>
      <c r="AT956" s="12">
        <v>51.141396</v>
      </c>
      <c r="AU956" s="12" t="s">
        <v>239</v>
      </c>
      <c r="AV956" s="12">
        <v>484.1035084315597</v>
      </c>
      <c r="AW956" s="12"/>
      <c r="AX956" s="12"/>
      <c r="AY956" s="12"/>
      <c r="AZ956" s="12"/>
      <c r="BA956" s="12"/>
      <c r="BB956" s="12"/>
    </row>
    <row r="957" spans="1:54" x14ac:dyDescent="0.25">
      <c r="A957" s="12"/>
      <c r="B957" s="12"/>
      <c r="C957" s="12" t="s">
        <v>125</v>
      </c>
      <c r="D957" s="12" t="s">
        <v>118</v>
      </c>
      <c r="E957" s="12" t="s">
        <v>1586</v>
      </c>
      <c r="F957" s="12" t="s">
        <v>1587</v>
      </c>
      <c r="G957" s="12">
        <v>0.49565599999999999</v>
      </c>
      <c r="H957" s="12">
        <v>40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>
        <v>322</v>
      </c>
      <c r="X957" s="12">
        <v>8.589828429394581</v>
      </c>
      <c r="Y957" s="12">
        <v>-24</v>
      </c>
      <c r="Z957" s="12"/>
      <c r="AA957" s="12">
        <v>0.49565599999999999</v>
      </c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 t="s">
        <v>125</v>
      </c>
      <c r="AT957" s="12">
        <v>71.691098999999994</v>
      </c>
      <c r="AU957" s="12" t="s">
        <v>112</v>
      </c>
      <c r="AV957" s="12">
        <v>342.19278993156132</v>
      </c>
      <c r="AW957" s="12" t="s">
        <v>129</v>
      </c>
      <c r="AX957" s="12" t="s">
        <v>2539</v>
      </c>
      <c r="AY957" s="12" t="s">
        <v>2540</v>
      </c>
      <c r="AZ957" s="12" t="s">
        <v>2541</v>
      </c>
      <c r="BA957" s="12" t="s">
        <v>2542</v>
      </c>
      <c r="BB957" s="12"/>
    </row>
    <row r="958" spans="1:54" x14ac:dyDescent="0.25">
      <c r="A958" s="12"/>
      <c r="B958" s="12"/>
      <c r="C958" s="12" t="s">
        <v>121</v>
      </c>
      <c r="D958" s="12" t="s">
        <v>122</v>
      </c>
      <c r="E958" s="12" t="s">
        <v>1588</v>
      </c>
      <c r="F958" s="12" t="s">
        <v>1589</v>
      </c>
      <c r="G958" s="12">
        <v>0.3</v>
      </c>
      <c r="H958" s="12">
        <v>40</v>
      </c>
      <c r="I958" s="12">
        <v>-5</v>
      </c>
      <c r="J958" s="12"/>
      <c r="K958" s="12"/>
      <c r="L958" s="12"/>
      <c r="M958" s="12">
        <v>0</v>
      </c>
      <c r="N958" s="12">
        <v>5</v>
      </c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>
        <v>0.3</v>
      </c>
      <c r="AB958" s="12"/>
      <c r="AC958" s="12"/>
      <c r="AD958" s="12"/>
      <c r="AE958" s="12"/>
      <c r="AF958" s="12"/>
      <c r="AG958" s="12"/>
      <c r="AH958" s="12"/>
      <c r="AI958" s="12">
        <v>1</v>
      </c>
      <c r="AJ958" s="12"/>
      <c r="AK958" s="12"/>
      <c r="AL958" s="12"/>
      <c r="AM958" s="12"/>
      <c r="AN958" s="12"/>
      <c r="AO958" s="12"/>
      <c r="AP958" s="12"/>
      <c r="AQ958" s="12">
        <v>40</v>
      </c>
      <c r="AR958" s="12">
        <v>40</v>
      </c>
      <c r="AS958" s="12" t="s">
        <v>2574</v>
      </c>
      <c r="AT958" s="12">
        <v>6.5018500000000001</v>
      </c>
      <c r="AU958" s="12" t="s">
        <v>338</v>
      </c>
      <c r="AV958" s="12">
        <v>230.84358366555549</v>
      </c>
      <c r="AW958" s="12"/>
      <c r="AX958" s="12"/>
      <c r="AY958" s="12"/>
      <c r="AZ958" s="12"/>
      <c r="BA958" s="12"/>
      <c r="BB958" s="12">
        <v>0.3</v>
      </c>
    </row>
    <row r="959" spans="1:54" x14ac:dyDescent="0.25">
      <c r="A959" s="12"/>
      <c r="B959" s="12"/>
      <c r="C959" s="12" t="s">
        <v>125</v>
      </c>
      <c r="D959" s="12" t="s">
        <v>950</v>
      </c>
      <c r="E959" s="12"/>
      <c r="F959" s="12" t="s">
        <v>1590</v>
      </c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>
        <v>0</v>
      </c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 t="s">
        <v>125</v>
      </c>
      <c r="AT959" s="12">
        <v>90.963233000000002</v>
      </c>
      <c r="AU959" s="12" t="s">
        <v>134</v>
      </c>
      <c r="AV959" s="12">
        <v>361.46492393156109</v>
      </c>
      <c r="AW959" s="12"/>
      <c r="AX959" s="12"/>
      <c r="AY959" s="12"/>
      <c r="AZ959" s="12"/>
      <c r="BA959" s="12"/>
      <c r="BB959" s="12"/>
    </row>
    <row r="960" spans="1:54" x14ac:dyDescent="0.25">
      <c r="A960" s="12"/>
      <c r="B960" s="12"/>
      <c r="C960" s="12" t="s">
        <v>125</v>
      </c>
      <c r="D960" s="12" t="s">
        <v>165</v>
      </c>
      <c r="E960" s="12" t="s">
        <v>1591</v>
      </c>
      <c r="F960" s="12" t="s">
        <v>1592</v>
      </c>
      <c r="G960" s="12">
        <v>0.49565599999999999</v>
      </c>
      <c r="H960" s="12">
        <v>40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>
        <v>322</v>
      </c>
      <c r="X960" s="12">
        <v>8.589828429394581</v>
      </c>
      <c r="Y960" s="12">
        <v>-24</v>
      </c>
      <c r="Z960" s="12"/>
      <c r="AA960" s="12">
        <v>0.49565599999999999</v>
      </c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 t="s">
        <v>125</v>
      </c>
      <c r="AT960" s="12">
        <v>74.207317000000003</v>
      </c>
      <c r="AU960" s="12" t="s">
        <v>112</v>
      </c>
      <c r="AV960" s="12">
        <v>344.70900793156125</v>
      </c>
      <c r="AW960" s="12" t="s">
        <v>129</v>
      </c>
      <c r="AX960" s="12" t="s">
        <v>2539</v>
      </c>
      <c r="AY960" s="12" t="s">
        <v>2540</v>
      </c>
      <c r="AZ960" s="12" t="s">
        <v>2541</v>
      </c>
      <c r="BA960" s="12" t="s">
        <v>2542</v>
      </c>
      <c r="BB960" s="12"/>
    </row>
    <row r="961" spans="1:54" x14ac:dyDescent="0.25">
      <c r="A961" s="12"/>
      <c r="B961" s="12"/>
      <c r="C961" s="12" t="s">
        <v>125</v>
      </c>
      <c r="D961" s="12" t="s">
        <v>264</v>
      </c>
      <c r="E961" s="12"/>
      <c r="F961" s="12" t="s">
        <v>1593</v>
      </c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>
        <v>0</v>
      </c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 t="s">
        <v>125</v>
      </c>
      <c r="AT961" s="12">
        <v>33.204253000000001</v>
      </c>
      <c r="AU961" s="12" t="s">
        <v>120</v>
      </c>
      <c r="AV961" s="12">
        <v>303.70594393156171</v>
      </c>
      <c r="AW961" s="12"/>
      <c r="AX961" s="12"/>
      <c r="AY961" s="12"/>
      <c r="AZ961" s="12"/>
      <c r="BA961" s="12"/>
      <c r="BB961" s="12"/>
    </row>
    <row r="962" spans="1:54" x14ac:dyDescent="0.25">
      <c r="A962" s="12"/>
      <c r="B962" s="12"/>
      <c r="C962" s="12" t="s">
        <v>121</v>
      </c>
      <c r="D962" s="12" t="s">
        <v>122</v>
      </c>
      <c r="E962" s="12" t="s">
        <v>1594</v>
      </c>
      <c r="F962" s="12" t="s">
        <v>1595</v>
      </c>
      <c r="G962" s="12">
        <v>0.3</v>
      </c>
      <c r="H962" s="12">
        <v>40</v>
      </c>
      <c r="I962" s="12">
        <v>-5</v>
      </c>
      <c r="J962" s="12"/>
      <c r="K962" s="12"/>
      <c r="L962" s="12"/>
      <c r="M962" s="12">
        <v>5</v>
      </c>
      <c r="N962" s="12">
        <v>0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>
        <v>0.3</v>
      </c>
      <c r="AB962" s="12"/>
      <c r="AC962" s="12"/>
      <c r="AD962" s="12"/>
      <c r="AE962" s="12"/>
      <c r="AF962" s="12"/>
      <c r="AG962" s="12"/>
      <c r="AH962" s="12"/>
      <c r="AI962" s="12">
        <v>1</v>
      </c>
      <c r="AJ962" s="12"/>
      <c r="AK962" s="12"/>
      <c r="AL962" s="12"/>
      <c r="AM962" s="12"/>
      <c r="AN962" s="12"/>
      <c r="AO962" s="12"/>
      <c r="AP962" s="12"/>
      <c r="AQ962" s="12">
        <v>40</v>
      </c>
      <c r="AR962" s="12">
        <v>40</v>
      </c>
      <c r="AS962" s="12" t="s">
        <v>2574</v>
      </c>
      <c r="AT962" s="12">
        <v>5.9518500000000003</v>
      </c>
      <c r="AU962" s="12" t="s">
        <v>338</v>
      </c>
      <c r="AV962" s="12">
        <v>230.29358366555547</v>
      </c>
      <c r="AW962" s="12"/>
      <c r="AX962" s="12"/>
      <c r="AY962" s="12"/>
      <c r="AZ962" s="12"/>
      <c r="BA962" s="12"/>
      <c r="BB962" s="12">
        <v>0.3</v>
      </c>
    </row>
    <row r="963" spans="1:54" x14ac:dyDescent="0.25">
      <c r="A963" s="12"/>
      <c r="B963" s="12"/>
      <c r="C963" s="12" t="s">
        <v>121</v>
      </c>
      <c r="D963" s="12" t="s">
        <v>122</v>
      </c>
      <c r="E963" s="12"/>
      <c r="F963" s="12" t="s">
        <v>1596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>
        <v>0.27866600000000002</v>
      </c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 t="s">
        <v>2573</v>
      </c>
      <c r="AT963" s="12">
        <v>3.872411</v>
      </c>
      <c r="AU963" s="12" t="s">
        <v>134</v>
      </c>
      <c r="AV963" s="12">
        <v>219.25089966555549</v>
      </c>
      <c r="AW963" s="12"/>
      <c r="AX963" s="12"/>
      <c r="AY963" s="12"/>
      <c r="AZ963" s="12"/>
      <c r="BA963" s="12"/>
      <c r="BB963" s="12"/>
    </row>
    <row r="964" spans="1:54" x14ac:dyDescent="0.25">
      <c r="A964" s="12"/>
      <c r="B964" s="12"/>
      <c r="C964" s="12" t="s">
        <v>125</v>
      </c>
      <c r="D964" s="12" t="s">
        <v>243</v>
      </c>
      <c r="E964" s="12" t="s">
        <v>1597</v>
      </c>
      <c r="F964" s="12" t="s">
        <v>1598</v>
      </c>
      <c r="G964" s="12">
        <v>0.49565599999999999</v>
      </c>
      <c r="H964" s="12">
        <v>40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>
        <v>322</v>
      </c>
      <c r="X964" s="12">
        <v>8.589828429394581</v>
      </c>
      <c r="Y964" s="12">
        <v>-24</v>
      </c>
      <c r="Z964" s="12"/>
      <c r="AA964" s="12">
        <v>0.49565599999999999</v>
      </c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 t="s">
        <v>125</v>
      </c>
      <c r="AT964" s="12">
        <v>49.990226</v>
      </c>
      <c r="AU964" s="12" t="s">
        <v>112</v>
      </c>
      <c r="AV964" s="12">
        <v>320.49191693156155</v>
      </c>
      <c r="AW964" s="12" t="s">
        <v>129</v>
      </c>
      <c r="AX964" s="12" t="s">
        <v>2539</v>
      </c>
      <c r="AY964" s="12" t="s">
        <v>2540</v>
      </c>
      <c r="AZ964" s="12" t="s">
        <v>2541</v>
      </c>
      <c r="BA964" s="12" t="s">
        <v>2542</v>
      </c>
      <c r="BB964" s="12"/>
    </row>
    <row r="965" spans="1:54" x14ac:dyDescent="0.25">
      <c r="A965" s="12"/>
      <c r="B965" s="12"/>
      <c r="C965" s="12" t="s">
        <v>121</v>
      </c>
      <c r="D965" s="12" t="s">
        <v>410</v>
      </c>
      <c r="E965" s="12" t="s">
        <v>1599</v>
      </c>
      <c r="F965" s="12" t="s">
        <v>1600</v>
      </c>
      <c r="G965" s="12">
        <v>0.29817100000000002</v>
      </c>
      <c r="H965" s="12">
        <v>30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>
        <v>80.5</v>
      </c>
      <c r="X965" s="12">
        <v>2.5079568435562143</v>
      </c>
      <c r="Y965" s="12">
        <v>-90</v>
      </c>
      <c r="Z965" s="12"/>
      <c r="AA965" s="12">
        <v>0.29817100000000002</v>
      </c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 t="s">
        <v>2574</v>
      </c>
      <c r="AT965" s="12">
        <v>8.1311499999999999</v>
      </c>
      <c r="AU965" s="12" t="s">
        <v>112</v>
      </c>
      <c r="AV965" s="12">
        <v>232.47288416555548</v>
      </c>
      <c r="AW965" s="12" t="s">
        <v>113</v>
      </c>
      <c r="AX965" s="12" t="s">
        <v>2535</v>
      </c>
      <c r="AY965" s="12" t="s">
        <v>2536</v>
      </c>
      <c r="AZ965" s="12" t="s">
        <v>2537</v>
      </c>
      <c r="BA965" s="12" t="s">
        <v>2538</v>
      </c>
      <c r="BB965" s="12"/>
    </row>
    <row r="966" spans="1:54" x14ac:dyDescent="0.25">
      <c r="A966" s="12"/>
      <c r="B966" s="12"/>
      <c r="C966" s="12" t="s">
        <v>125</v>
      </c>
      <c r="D966" s="12" t="s">
        <v>221</v>
      </c>
      <c r="E966" s="12" t="s">
        <v>1601</v>
      </c>
      <c r="F966" s="12" t="s">
        <v>1602</v>
      </c>
      <c r="G966" s="12">
        <v>0.49565599999999999</v>
      </c>
      <c r="H966" s="12">
        <v>40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>
        <v>322</v>
      </c>
      <c r="X966" s="12">
        <v>8.589828429394581</v>
      </c>
      <c r="Y966" s="12">
        <v>-24</v>
      </c>
      <c r="Z966" s="12"/>
      <c r="AA966" s="12">
        <v>0.49565599999999999</v>
      </c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 t="s">
        <v>125</v>
      </c>
      <c r="AT966" s="12">
        <v>54.407772999999999</v>
      </c>
      <c r="AU966" s="12" t="s">
        <v>112</v>
      </c>
      <c r="AV966" s="12">
        <v>324.9094639315615</v>
      </c>
      <c r="AW966" s="12" t="s">
        <v>129</v>
      </c>
      <c r="AX966" s="12" t="s">
        <v>2539</v>
      </c>
      <c r="AY966" s="12" t="s">
        <v>2540</v>
      </c>
      <c r="AZ966" s="12" t="s">
        <v>2541</v>
      </c>
      <c r="BA966" s="12" t="s">
        <v>2542</v>
      </c>
      <c r="BB966" s="12"/>
    </row>
    <row r="967" spans="1:54" x14ac:dyDescent="0.25">
      <c r="A967" s="12"/>
      <c r="B967" s="12"/>
      <c r="C967" s="12" t="s">
        <v>104</v>
      </c>
      <c r="D967" s="12" t="s">
        <v>473</v>
      </c>
      <c r="E967" s="12"/>
      <c r="F967" s="12" t="s">
        <v>1603</v>
      </c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>
        <v>0</v>
      </c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 t="s">
        <v>2593</v>
      </c>
      <c r="AT967" s="12">
        <v>29.746955</v>
      </c>
      <c r="AU967" s="12" t="s">
        <v>120</v>
      </c>
      <c r="AV967" s="12">
        <v>142.15495500555591</v>
      </c>
      <c r="AW967" s="12"/>
      <c r="AX967" s="12"/>
      <c r="AY967" s="12"/>
      <c r="AZ967" s="12"/>
      <c r="BA967" s="12"/>
      <c r="BB967" s="12"/>
    </row>
    <row r="968" spans="1:54" x14ac:dyDescent="0.25">
      <c r="A968" s="12"/>
      <c r="B968" s="12"/>
      <c r="C968" s="12" t="s">
        <v>104</v>
      </c>
      <c r="D968" s="12" t="s">
        <v>109</v>
      </c>
      <c r="E968" s="12" t="s">
        <v>1604</v>
      </c>
      <c r="F968" s="12" t="s">
        <v>1605</v>
      </c>
      <c r="G968" s="12">
        <v>0.29817100000000002</v>
      </c>
      <c r="H968" s="12">
        <v>34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>
        <v>80.5</v>
      </c>
      <c r="X968" s="12">
        <v>6.5995687038645601</v>
      </c>
      <c r="Y968" s="12">
        <v>-22.5</v>
      </c>
      <c r="Z968" s="12"/>
      <c r="AA968" s="12">
        <v>0.29817100000000002</v>
      </c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 t="s">
        <v>2593</v>
      </c>
      <c r="AT968" s="12">
        <v>11.682945999999999</v>
      </c>
      <c r="AU968" s="12" t="s">
        <v>112</v>
      </c>
      <c r="AV968" s="12">
        <v>124.09094578555592</v>
      </c>
      <c r="AW968" s="12" t="s">
        <v>113</v>
      </c>
      <c r="AX968" s="12" t="s">
        <v>2535</v>
      </c>
      <c r="AY968" s="12" t="s">
        <v>2536</v>
      </c>
      <c r="AZ968" s="12" t="s">
        <v>2537</v>
      </c>
      <c r="BA968" s="12" t="s">
        <v>2538</v>
      </c>
      <c r="BB968" s="12"/>
    </row>
    <row r="969" spans="1:54" x14ac:dyDescent="0.25">
      <c r="A969" s="12"/>
      <c r="B969" s="12"/>
      <c r="C969" s="12" t="s">
        <v>104</v>
      </c>
      <c r="D969" s="12" t="s">
        <v>473</v>
      </c>
      <c r="E969" s="12" t="s">
        <v>1606</v>
      </c>
      <c r="F969" s="12" t="s">
        <v>1607</v>
      </c>
      <c r="G969" s="12">
        <v>0.29817100000000002</v>
      </c>
      <c r="H969" s="12">
        <v>34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>
        <v>80.5</v>
      </c>
      <c r="X969" s="12">
        <v>6.5995687038645601</v>
      </c>
      <c r="Y969" s="12">
        <v>-22.5</v>
      </c>
      <c r="Z969" s="12"/>
      <c r="AA969" s="12">
        <v>0.29817100000000002</v>
      </c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 t="s">
        <v>2593</v>
      </c>
      <c r="AT969" s="12">
        <v>33.593321000000003</v>
      </c>
      <c r="AU969" s="12" t="s">
        <v>112</v>
      </c>
      <c r="AV969" s="12">
        <v>146.00132118555581</v>
      </c>
      <c r="AW969" s="12" t="s">
        <v>113</v>
      </c>
      <c r="AX969" s="12" t="s">
        <v>2535</v>
      </c>
      <c r="AY969" s="12" t="s">
        <v>2536</v>
      </c>
      <c r="AZ969" s="12" t="s">
        <v>2537</v>
      </c>
      <c r="BA969" s="12" t="s">
        <v>2538</v>
      </c>
      <c r="BB969" s="12"/>
    </row>
    <row r="970" spans="1:54" x14ac:dyDescent="0.25">
      <c r="A970" s="12"/>
      <c r="B970" s="12"/>
      <c r="C970" s="12" t="s">
        <v>151</v>
      </c>
      <c r="D970" s="12" t="s">
        <v>152</v>
      </c>
      <c r="E970" s="12"/>
      <c r="F970" s="12" t="s">
        <v>1608</v>
      </c>
      <c r="G970" s="12"/>
      <c r="H970" s="12">
        <v>150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>
        <v>0.1905</v>
      </c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 t="s">
        <v>151</v>
      </c>
      <c r="AT970" s="12">
        <v>26.309248</v>
      </c>
      <c r="AU970" s="12" t="s">
        <v>200</v>
      </c>
      <c r="AV970" s="12">
        <v>94.799450518999976</v>
      </c>
      <c r="AW970" s="12"/>
      <c r="AX970" s="12"/>
      <c r="AY970" s="12"/>
      <c r="AZ970" s="12"/>
      <c r="BA970" s="12"/>
      <c r="BB970" s="12"/>
    </row>
    <row r="971" spans="1:54" x14ac:dyDescent="0.25">
      <c r="A971" s="12"/>
      <c r="B971" s="12"/>
      <c r="C971" s="12" t="s">
        <v>117</v>
      </c>
      <c r="D971" s="12" t="s">
        <v>138</v>
      </c>
      <c r="E971" s="12" t="s">
        <v>1609</v>
      </c>
      <c r="F971" s="12" t="s">
        <v>1610</v>
      </c>
      <c r="G971" s="12">
        <v>0.25</v>
      </c>
      <c r="H971" s="12">
        <v>50</v>
      </c>
      <c r="I971" s="12"/>
      <c r="J971" s="12">
        <v>1.9618279999999999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>
        <v>0.25</v>
      </c>
      <c r="AB971" s="12"/>
      <c r="AC971" s="12"/>
      <c r="AD971" s="12">
        <v>12.9</v>
      </c>
      <c r="AE971" s="12"/>
      <c r="AF971" s="12"/>
      <c r="AG971" s="12"/>
      <c r="AH971" s="12"/>
      <c r="AI971" s="12">
        <v>1</v>
      </c>
      <c r="AJ971" s="12"/>
      <c r="AK971" s="12"/>
      <c r="AL971" s="12"/>
      <c r="AM971" s="12"/>
      <c r="AN971" s="12"/>
      <c r="AO971" s="12"/>
      <c r="AP971" s="12"/>
      <c r="AQ971" s="12"/>
      <c r="AR971" s="12"/>
      <c r="AS971" s="12" t="s">
        <v>117</v>
      </c>
      <c r="AT971" s="12">
        <v>63.974395999999999</v>
      </c>
      <c r="AU971" s="12" t="s">
        <v>347</v>
      </c>
      <c r="AV971" s="12">
        <v>496.93650843155967</v>
      </c>
      <c r="AW971" s="12"/>
      <c r="AX971" s="12"/>
      <c r="AY971" s="12"/>
      <c r="AZ971" s="12"/>
      <c r="BA971" s="12"/>
      <c r="BB971" s="12"/>
    </row>
    <row r="972" spans="1:54" x14ac:dyDescent="0.25">
      <c r="A972" s="12"/>
      <c r="B972" s="12"/>
      <c r="C972" s="12" t="s">
        <v>104</v>
      </c>
      <c r="D972" s="12" t="s">
        <v>135</v>
      </c>
      <c r="E972" s="12"/>
      <c r="F972" s="12" t="s">
        <v>1611</v>
      </c>
      <c r="G972" s="12"/>
      <c r="H972" s="12">
        <v>40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>
        <v>7.1999999999999995E-2</v>
      </c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 t="s">
        <v>2593</v>
      </c>
      <c r="AT972" s="12">
        <v>67.471104999999994</v>
      </c>
      <c r="AU972" s="12" t="s">
        <v>143</v>
      </c>
      <c r="AV972" s="12">
        <v>179.87910512555561</v>
      </c>
      <c r="AW972" s="12"/>
      <c r="AX972" s="12"/>
      <c r="AY972" s="12"/>
      <c r="AZ972" s="12"/>
      <c r="BA972" s="12"/>
      <c r="BB972" s="12"/>
    </row>
    <row r="973" spans="1:54" x14ac:dyDescent="0.25">
      <c r="A973" s="12"/>
      <c r="B973" s="12"/>
      <c r="C973" s="12" t="s">
        <v>104</v>
      </c>
      <c r="D973" s="12" t="s">
        <v>109</v>
      </c>
      <c r="E973" s="12" t="s">
        <v>1612</v>
      </c>
      <c r="F973" s="12" t="s">
        <v>1613</v>
      </c>
      <c r="G973" s="12">
        <v>0.5</v>
      </c>
      <c r="H973" s="12">
        <v>40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>
        <v>0.5</v>
      </c>
      <c r="AB973" s="12"/>
      <c r="AC973" s="12"/>
      <c r="AD973" s="12">
        <v>5.2</v>
      </c>
      <c r="AE973" s="12"/>
      <c r="AF973" s="12"/>
      <c r="AG973" s="12"/>
      <c r="AH973" s="12"/>
      <c r="AI973" s="12">
        <v>1</v>
      </c>
      <c r="AJ973" s="12"/>
      <c r="AK973" s="12"/>
      <c r="AL973" s="12"/>
      <c r="AM973" s="12"/>
      <c r="AN973" s="12"/>
      <c r="AO973" s="12"/>
      <c r="AP973" s="12">
        <v>1.6962060000000001</v>
      </c>
      <c r="AQ973" s="12"/>
      <c r="AR973" s="12"/>
      <c r="AS973" s="12" t="s">
        <v>2593</v>
      </c>
      <c r="AT973" s="12">
        <v>13.105933</v>
      </c>
      <c r="AU973" s="12" t="s">
        <v>108</v>
      </c>
      <c r="AV973" s="12">
        <v>125.51393312555592</v>
      </c>
      <c r="AW973" s="12"/>
      <c r="AX973" s="12"/>
      <c r="AY973" s="12"/>
      <c r="AZ973" s="12"/>
      <c r="BA973" s="12"/>
      <c r="BB973" s="12"/>
    </row>
    <row r="974" spans="1:54" x14ac:dyDescent="0.25">
      <c r="A974" s="12"/>
      <c r="B974" s="12"/>
      <c r="C974" s="12" t="s">
        <v>201</v>
      </c>
      <c r="D974" s="12" t="s">
        <v>215</v>
      </c>
      <c r="E974" s="12"/>
      <c r="F974" s="12" t="s">
        <v>1614</v>
      </c>
      <c r="G974" s="12"/>
      <c r="H974" s="12">
        <v>50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>
        <v>0.2</v>
      </c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 t="s">
        <v>201</v>
      </c>
      <c r="AT974" s="12">
        <v>17.635158000000001</v>
      </c>
      <c r="AU974" s="12" t="s">
        <v>239</v>
      </c>
      <c r="AV974" s="12">
        <v>574.61994219552753</v>
      </c>
      <c r="AW974" s="12"/>
      <c r="AX974" s="12"/>
      <c r="AY974" s="12"/>
      <c r="AZ974" s="12"/>
      <c r="BA974" s="12"/>
      <c r="BB974" s="12"/>
    </row>
    <row r="975" spans="1:54" x14ac:dyDescent="0.25">
      <c r="A975" s="12"/>
      <c r="B975" s="12"/>
      <c r="C975" s="12" t="s">
        <v>125</v>
      </c>
      <c r="D975" s="12" t="s">
        <v>767</v>
      </c>
      <c r="E975" s="12"/>
      <c r="F975" s="12" t="s">
        <v>1615</v>
      </c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>
        <v>0</v>
      </c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 t="s">
        <v>125</v>
      </c>
      <c r="AT975" s="12">
        <v>115.775497</v>
      </c>
      <c r="AU975" s="12" t="s">
        <v>134</v>
      </c>
      <c r="AV975" s="12">
        <v>386.27718793156077</v>
      </c>
      <c r="AW975" s="12"/>
      <c r="AX975" s="12"/>
      <c r="AY975" s="12"/>
      <c r="AZ975" s="12"/>
      <c r="BA975" s="12"/>
      <c r="BB975" s="12"/>
    </row>
    <row r="976" spans="1:54" x14ac:dyDescent="0.25">
      <c r="A976" s="12"/>
      <c r="B976" s="12"/>
      <c r="C976" s="12" t="s">
        <v>125</v>
      </c>
      <c r="D976" s="12" t="s">
        <v>767</v>
      </c>
      <c r="E976" s="12"/>
      <c r="F976" s="12" t="s">
        <v>1616</v>
      </c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>
        <v>0</v>
      </c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 t="s">
        <v>125</v>
      </c>
      <c r="AT976" s="12">
        <v>115.866497</v>
      </c>
      <c r="AU976" s="12" t="s">
        <v>134</v>
      </c>
      <c r="AV976" s="12">
        <v>386.36818793156078</v>
      </c>
      <c r="AW976" s="12"/>
      <c r="AX976" s="12"/>
      <c r="AY976" s="12"/>
      <c r="AZ976" s="12"/>
      <c r="BA976" s="12"/>
      <c r="BB976" s="12"/>
    </row>
    <row r="977" spans="1:54" x14ac:dyDescent="0.25">
      <c r="A977" s="12"/>
      <c r="B977" s="12"/>
      <c r="C977" s="12" t="s">
        <v>104</v>
      </c>
      <c r="D977" s="12" t="s">
        <v>105</v>
      </c>
      <c r="E977" s="12" t="s">
        <v>1617</v>
      </c>
      <c r="F977" s="12" t="s">
        <v>1618</v>
      </c>
      <c r="G977" s="12">
        <v>0.5</v>
      </c>
      <c r="H977" s="12">
        <v>40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>
        <v>0.5</v>
      </c>
      <c r="AB977" s="12"/>
      <c r="AC977" s="12"/>
      <c r="AD977" s="12">
        <v>5.51</v>
      </c>
      <c r="AE977" s="12"/>
      <c r="AF977" s="12"/>
      <c r="AG977" s="12"/>
      <c r="AH977" s="12"/>
      <c r="AI977" s="12">
        <v>1</v>
      </c>
      <c r="AJ977" s="12"/>
      <c r="AK977" s="12"/>
      <c r="AL977" s="12"/>
      <c r="AM977" s="12"/>
      <c r="AN977" s="12"/>
      <c r="AO977" s="12"/>
      <c r="AP977" s="12">
        <v>1.245131</v>
      </c>
      <c r="AQ977" s="12"/>
      <c r="AR977" s="12"/>
      <c r="AS977" s="12" t="s">
        <v>2593</v>
      </c>
      <c r="AT977" s="12">
        <v>21.476082999999999</v>
      </c>
      <c r="AU977" s="12" t="s">
        <v>108</v>
      </c>
      <c r="AV977" s="12">
        <v>133.88408348555592</v>
      </c>
      <c r="AW977" s="12"/>
      <c r="AX977" s="12"/>
      <c r="AY977" s="12"/>
      <c r="AZ977" s="12"/>
      <c r="BA977" s="12"/>
      <c r="BB977" s="12"/>
    </row>
    <row r="978" spans="1:54" x14ac:dyDescent="0.25">
      <c r="A978" s="12"/>
      <c r="B978" s="12"/>
      <c r="C978" s="12" t="s">
        <v>125</v>
      </c>
      <c r="D978" s="12" t="s">
        <v>165</v>
      </c>
      <c r="E978" s="12"/>
      <c r="F978" s="12" t="s">
        <v>1619</v>
      </c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>
        <v>0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 t="s">
        <v>125</v>
      </c>
      <c r="AT978" s="12">
        <v>75.050318000000004</v>
      </c>
      <c r="AU978" s="12" t="s">
        <v>120</v>
      </c>
      <c r="AV978" s="12">
        <v>345.55200893156126</v>
      </c>
      <c r="AW978" s="12"/>
      <c r="AX978" s="12"/>
      <c r="AY978" s="12"/>
      <c r="AZ978" s="12"/>
      <c r="BA978" s="12"/>
      <c r="BB978" s="12"/>
    </row>
    <row r="979" spans="1:54" x14ac:dyDescent="0.25">
      <c r="A979" s="12"/>
      <c r="B979" s="12"/>
      <c r="C979" s="12" t="s">
        <v>151</v>
      </c>
      <c r="D979" s="12" t="s">
        <v>152</v>
      </c>
      <c r="E979" s="12"/>
      <c r="F979" s="12" t="s">
        <v>1620</v>
      </c>
      <c r="G979" s="12"/>
      <c r="H979" s="12">
        <v>150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>
        <v>0.1905</v>
      </c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 t="s">
        <v>151</v>
      </c>
      <c r="AT979" s="12">
        <v>10.486947000000001</v>
      </c>
      <c r="AU979" s="12" t="s">
        <v>200</v>
      </c>
      <c r="AV979" s="12">
        <v>78.97715026719986</v>
      </c>
      <c r="AW979" s="12"/>
      <c r="AX979" s="12"/>
      <c r="AY979" s="12"/>
      <c r="AZ979" s="12"/>
      <c r="BA979" s="12"/>
      <c r="BB979" s="12"/>
    </row>
    <row r="980" spans="1:54" x14ac:dyDescent="0.25">
      <c r="A980" s="12"/>
      <c r="B980" s="12"/>
      <c r="C980" s="12" t="s">
        <v>121</v>
      </c>
      <c r="D980" s="12" t="s">
        <v>477</v>
      </c>
      <c r="E980" s="12" t="s">
        <v>1621</v>
      </c>
      <c r="F980" s="12" t="s">
        <v>1622</v>
      </c>
      <c r="G980" s="12">
        <v>0.29817100000000002</v>
      </c>
      <c r="H980" s="12">
        <v>30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>
        <v>161</v>
      </c>
      <c r="X980" s="12">
        <v>0</v>
      </c>
      <c r="Y980" s="12">
        <v>-90</v>
      </c>
      <c r="Z980" s="12"/>
      <c r="AA980" s="12">
        <v>0.29817100000000002</v>
      </c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 t="s">
        <v>2575</v>
      </c>
      <c r="AT980" s="12">
        <v>19.994126999999999</v>
      </c>
      <c r="AU980" s="12" t="s">
        <v>112</v>
      </c>
      <c r="AV980" s="12">
        <v>262.99218443156201</v>
      </c>
      <c r="AW980" s="12" t="s">
        <v>113</v>
      </c>
      <c r="AX980" s="12" t="s">
        <v>2535</v>
      </c>
      <c r="AY980" s="12" t="s">
        <v>2536</v>
      </c>
      <c r="AZ980" s="12" t="s">
        <v>2537</v>
      </c>
      <c r="BA980" s="12" t="s">
        <v>2538</v>
      </c>
      <c r="BB980" s="12"/>
    </row>
    <row r="981" spans="1:54" x14ac:dyDescent="0.25">
      <c r="A981" s="12"/>
      <c r="B981" s="12"/>
      <c r="C981" s="12" t="s">
        <v>125</v>
      </c>
      <c r="D981" s="12" t="s">
        <v>168</v>
      </c>
      <c r="E981" s="12"/>
      <c r="F981" s="12" t="s">
        <v>1623</v>
      </c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>
        <v>0</v>
      </c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 t="s">
        <v>125</v>
      </c>
      <c r="AT981" s="12">
        <v>60.858666999999997</v>
      </c>
      <c r="AU981" s="12" t="s">
        <v>120</v>
      </c>
      <c r="AV981" s="12">
        <v>331.36035793156145</v>
      </c>
      <c r="AW981" s="12"/>
      <c r="AX981" s="12"/>
      <c r="AY981" s="12"/>
      <c r="AZ981" s="12"/>
      <c r="BA981" s="12"/>
      <c r="BB981" s="12"/>
    </row>
    <row r="982" spans="1:54" x14ac:dyDescent="0.25">
      <c r="A982" s="12"/>
      <c r="B982" s="12"/>
      <c r="C982" s="12" t="s">
        <v>104</v>
      </c>
      <c r="D982" s="12" t="s">
        <v>473</v>
      </c>
      <c r="E982" s="12" t="s">
        <v>1624</v>
      </c>
      <c r="F982" s="12" t="s">
        <v>1625</v>
      </c>
      <c r="G982" s="12">
        <v>0.5</v>
      </c>
      <c r="H982" s="12">
        <v>40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>
        <v>0.5</v>
      </c>
      <c r="AB982" s="12"/>
      <c r="AC982" s="12"/>
      <c r="AD982" s="12">
        <v>6.73</v>
      </c>
      <c r="AE982" s="12"/>
      <c r="AF982" s="12"/>
      <c r="AG982" s="12"/>
      <c r="AH982" s="12"/>
      <c r="AI982" s="12">
        <v>1</v>
      </c>
      <c r="AJ982" s="12"/>
      <c r="AK982" s="12"/>
      <c r="AL982" s="12"/>
      <c r="AM982" s="12"/>
      <c r="AN982" s="12"/>
      <c r="AO982" s="12"/>
      <c r="AP982" s="12">
        <v>1.1671450000000001</v>
      </c>
      <c r="AQ982" s="12"/>
      <c r="AR982" s="12"/>
      <c r="AS982" s="12" t="s">
        <v>2593</v>
      </c>
      <c r="AT982" s="12">
        <v>34.220933000000002</v>
      </c>
      <c r="AU982" s="12" t="s">
        <v>108</v>
      </c>
      <c r="AV982" s="12">
        <v>146.62893252555583</v>
      </c>
      <c r="AW982" s="12"/>
      <c r="AX982" s="12"/>
      <c r="AY982" s="12"/>
      <c r="AZ982" s="12"/>
      <c r="BA982" s="12"/>
      <c r="BB982" s="12"/>
    </row>
    <row r="983" spans="1:54" x14ac:dyDescent="0.25">
      <c r="A983" s="12"/>
      <c r="B983" s="12"/>
      <c r="C983" s="12" t="s">
        <v>117</v>
      </c>
      <c r="D983" s="12" t="s">
        <v>126</v>
      </c>
      <c r="E983" s="12" t="s">
        <v>1626</v>
      </c>
      <c r="F983" s="12" t="s">
        <v>1627</v>
      </c>
      <c r="G983" s="12">
        <v>0.49565599999999999</v>
      </c>
      <c r="H983" s="12">
        <v>40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>
        <v>322</v>
      </c>
      <c r="X983" s="12">
        <v>8.589828429394581</v>
      </c>
      <c r="Y983" s="12">
        <v>-24</v>
      </c>
      <c r="Z983" s="12"/>
      <c r="AA983" s="12">
        <v>0.49565599999999999</v>
      </c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 t="s">
        <v>117</v>
      </c>
      <c r="AT983" s="12">
        <v>32.047438999999997</v>
      </c>
      <c r="AU983" s="12" t="s">
        <v>112</v>
      </c>
      <c r="AV983" s="12">
        <v>465.00955143155983</v>
      </c>
      <c r="AW983" s="12" t="s">
        <v>129</v>
      </c>
      <c r="AX983" s="12" t="s">
        <v>2539</v>
      </c>
      <c r="AY983" s="12" t="s">
        <v>2540</v>
      </c>
      <c r="AZ983" s="12" t="s">
        <v>2541</v>
      </c>
      <c r="BA983" s="12" t="s">
        <v>2542</v>
      </c>
      <c r="BB983" s="12"/>
    </row>
    <row r="984" spans="1:54" x14ac:dyDescent="0.25">
      <c r="A984" s="12"/>
      <c r="B984" s="12"/>
      <c r="C984" s="12" t="s">
        <v>121</v>
      </c>
      <c r="D984" s="12" t="s">
        <v>1535</v>
      </c>
      <c r="E984" s="12"/>
      <c r="F984" s="12" t="s">
        <v>1628</v>
      </c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>
        <v>7.1999999999999995E-2</v>
      </c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 t="s">
        <v>2574</v>
      </c>
      <c r="AT984" s="12">
        <v>10.33652</v>
      </c>
      <c r="AU984" s="12" t="s">
        <v>143</v>
      </c>
      <c r="AV984" s="12">
        <v>234.67825366555547</v>
      </c>
      <c r="AW984" s="12"/>
      <c r="AX984" s="12"/>
      <c r="AY984" s="12"/>
      <c r="AZ984" s="12"/>
      <c r="BA984" s="12"/>
      <c r="BB984" s="12"/>
    </row>
    <row r="985" spans="1:54" x14ac:dyDescent="0.25">
      <c r="A985" s="12"/>
      <c r="B985" s="12"/>
      <c r="C985" s="12" t="s">
        <v>151</v>
      </c>
      <c r="D985" s="12" t="s">
        <v>152</v>
      </c>
      <c r="E985" s="12"/>
      <c r="F985" s="12" t="s">
        <v>1629</v>
      </c>
      <c r="G985" s="12"/>
      <c r="H985" s="12">
        <v>150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>
        <v>0.2</v>
      </c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 t="s">
        <v>151</v>
      </c>
      <c r="AT985" s="12">
        <v>16.306996999999999</v>
      </c>
      <c r="AU985" s="12" t="s">
        <v>795</v>
      </c>
      <c r="AV985" s="12">
        <v>84.797199897199889</v>
      </c>
      <c r="AW985" s="12"/>
      <c r="AX985" s="12"/>
      <c r="AY985" s="12"/>
      <c r="AZ985" s="12"/>
      <c r="BA985" s="12"/>
      <c r="BB985" s="12"/>
    </row>
    <row r="986" spans="1:54" x14ac:dyDescent="0.25">
      <c r="A986" s="12"/>
      <c r="B986" s="12"/>
      <c r="C986" s="12" t="s">
        <v>117</v>
      </c>
      <c r="D986" s="12" t="s">
        <v>165</v>
      </c>
      <c r="E986" s="12" t="s">
        <v>1630</v>
      </c>
      <c r="F986" s="12" t="s">
        <v>1631</v>
      </c>
      <c r="G986" s="12">
        <v>0.5</v>
      </c>
      <c r="H986" s="12">
        <v>40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>
        <v>0.5</v>
      </c>
      <c r="AB986" s="12"/>
      <c r="AC986" s="12"/>
      <c r="AD986" s="12">
        <v>-8</v>
      </c>
      <c r="AE986" s="12"/>
      <c r="AF986" s="12"/>
      <c r="AG986" s="12"/>
      <c r="AH986" s="12"/>
      <c r="AI986" s="12">
        <v>1</v>
      </c>
      <c r="AJ986" s="12"/>
      <c r="AK986" s="12"/>
      <c r="AL986" s="12"/>
      <c r="AM986" s="12"/>
      <c r="AN986" s="12"/>
      <c r="AO986" s="12"/>
      <c r="AP986" s="12">
        <v>-0.63137399999999999</v>
      </c>
      <c r="AQ986" s="12"/>
      <c r="AR986" s="12"/>
      <c r="AS986" s="12" t="s">
        <v>117</v>
      </c>
      <c r="AT986" s="12">
        <v>27.687797</v>
      </c>
      <c r="AU986" s="12" t="s">
        <v>108</v>
      </c>
      <c r="AV986" s="12">
        <v>460.64990943155993</v>
      </c>
      <c r="AW986" s="12"/>
      <c r="AX986" s="12"/>
      <c r="AY986" s="12"/>
      <c r="AZ986" s="12"/>
      <c r="BA986" s="12"/>
      <c r="BB986" s="12"/>
    </row>
    <row r="987" spans="1:54" x14ac:dyDescent="0.25">
      <c r="A987" s="12"/>
      <c r="B987" s="12"/>
      <c r="C987" s="12" t="s">
        <v>104</v>
      </c>
      <c r="D987" s="12" t="s">
        <v>159</v>
      </c>
      <c r="E987" s="12" t="s">
        <v>1632</v>
      </c>
      <c r="F987" s="12" t="s">
        <v>1633</v>
      </c>
      <c r="G987" s="12">
        <v>0.29817100000000002</v>
      </c>
      <c r="H987" s="12">
        <v>34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>
        <v>80.5</v>
      </c>
      <c r="X987" s="12">
        <v>6.5995687038645601</v>
      </c>
      <c r="Y987" s="12">
        <v>-48.5</v>
      </c>
      <c r="Z987" s="12"/>
      <c r="AA987" s="12">
        <v>0.29817100000000002</v>
      </c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 t="s">
        <v>2593</v>
      </c>
      <c r="AT987" s="12">
        <v>74.204841000000002</v>
      </c>
      <c r="AU987" s="12" t="s">
        <v>112</v>
      </c>
      <c r="AV987" s="12">
        <v>186.61284114555556</v>
      </c>
      <c r="AW987" s="12" t="s">
        <v>113</v>
      </c>
      <c r="AX987" s="12" t="s">
        <v>2535</v>
      </c>
      <c r="AY987" s="12" t="s">
        <v>2536</v>
      </c>
      <c r="AZ987" s="12" t="s">
        <v>2537</v>
      </c>
      <c r="BA987" s="12" t="s">
        <v>2538</v>
      </c>
      <c r="BB987" s="12"/>
    </row>
    <row r="988" spans="1:54" x14ac:dyDescent="0.25">
      <c r="A988" s="12"/>
      <c r="B988" s="12"/>
      <c r="C988" s="12" t="s">
        <v>121</v>
      </c>
      <c r="D988" s="12" t="s">
        <v>240</v>
      </c>
      <c r="E988" s="12"/>
      <c r="F988" s="12" t="s">
        <v>1634</v>
      </c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>
        <v>0.34949999999999998</v>
      </c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 t="s">
        <v>2575</v>
      </c>
      <c r="AT988" s="12">
        <v>25.592879</v>
      </c>
      <c r="AU988" s="12" t="s">
        <v>242</v>
      </c>
      <c r="AV988" s="12">
        <v>268.59093593156194</v>
      </c>
      <c r="AW988" s="12"/>
      <c r="AX988" s="12"/>
      <c r="AY988" s="12"/>
      <c r="AZ988" s="12"/>
      <c r="BA988" s="12"/>
      <c r="BB988" s="12"/>
    </row>
    <row r="989" spans="1:54" x14ac:dyDescent="0.25">
      <c r="A989" s="12"/>
      <c r="B989" s="12"/>
      <c r="C989" s="12" t="s">
        <v>125</v>
      </c>
      <c r="D989" s="12" t="s">
        <v>148</v>
      </c>
      <c r="E989" s="12" t="s">
        <v>1635</v>
      </c>
      <c r="F989" s="12" t="s">
        <v>1636</v>
      </c>
      <c r="G989" s="12">
        <v>0.49565599999999999</v>
      </c>
      <c r="H989" s="12">
        <v>40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>
        <v>322</v>
      </c>
      <c r="X989" s="12">
        <v>8.589828429394581</v>
      </c>
      <c r="Y989" s="12">
        <v>-24</v>
      </c>
      <c r="Z989" s="12"/>
      <c r="AA989" s="12">
        <v>0.49565599999999999</v>
      </c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 t="s">
        <v>125</v>
      </c>
      <c r="AT989" s="12">
        <v>87.208622000000005</v>
      </c>
      <c r="AU989" s="12" t="s">
        <v>112</v>
      </c>
      <c r="AV989" s="12">
        <v>357.71031293156108</v>
      </c>
      <c r="AW989" s="12" t="s">
        <v>129</v>
      </c>
      <c r="AX989" s="12" t="s">
        <v>2539</v>
      </c>
      <c r="AY989" s="12" t="s">
        <v>2540</v>
      </c>
      <c r="AZ989" s="12" t="s">
        <v>2541</v>
      </c>
      <c r="BA989" s="12" t="s">
        <v>2542</v>
      </c>
      <c r="BB989" s="12"/>
    </row>
    <row r="990" spans="1:54" x14ac:dyDescent="0.25">
      <c r="A990" s="12"/>
      <c r="B990" s="12"/>
      <c r="C990" s="12" t="s">
        <v>125</v>
      </c>
      <c r="D990" s="12" t="s">
        <v>1637</v>
      </c>
      <c r="E990" s="12"/>
      <c r="F990" s="12" t="s">
        <v>1638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>
        <v>0</v>
      </c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 t="s">
        <v>125</v>
      </c>
      <c r="AT990" s="12">
        <v>97.092298999999997</v>
      </c>
      <c r="AU990" s="12" t="s">
        <v>124</v>
      </c>
      <c r="AV990" s="12">
        <v>367.593989931561</v>
      </c>
      <c r="AW990" s="12"/>
      <c r="AX990" s="12"/>
      <c r="AY990" s="12"/>
      <c r="AZ990" s="12"/>
      <c r="BA990" s="12"/>
      <c r="BB990" s="12"/>
    </row>
    <row r="991" spans="1:54" x14ac:dyDescent="0.25">
      <c r="A991" s="12"/>
      <c r="B991" s="12"/>
      <c r="C991" s="12" t="s">
        <v>125</v>
      </c>
      <c r="D991" s="12" t="s">
        <v>230</v>
      </c>
      <c r="E991" s="12" t="s">
        <v>1639</v>
      </c>
      <c r="F991" s="12" t="s">
        <v>1640</v>
      </c>
      <c r="G991" s="12">
        <v>0.49565599999999999</v>
      </c>
      <c r="H991" s="12">
        <v>40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>
        <v>322</v>
      </c>
      <c r="X991" s="12">
        <v>8.589828429394581</v>
      </c>
      <c r="Y991" s="12">
        <v>-24</v>
      </c>
      <c r="Z991" s="12"/>
      <c r="AA991" s="12">
        <v>0.49565599999999999</v>
      </c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 t="s">
        <v>125</v>
      </c>
      <c r="AT991" s="12">
        <v>104.62747400000001</v>
      </c>
      <c r="AU991" s="12" t="s">
        <v>112</v>
      </c>
      <c r="AV991" s="12">
        <v>375.12916493156087</v>
      </c>
      <c r="AW991" s="12" t="s">
        <v>129</v>
      </c>
      <c r="AX991" s="12" t="s">
        <v>2539</v>
      </c>
      <c r="AY991" s="12" t="s">
        <v>2540</v>
      </c>
      <c r="AZ991" s="12" t="s">
        <v>2541</v>
      </c>
      <c r="BA991" s="12" t="s">
        <v>2542</v>
      </c>
      <c r="BB991" s="12"/>
    </row>
    <row r="992" spans="1:54" x14ac:dyDescent="0.25">
      <c r="A992" s="12"/>
      <c r="B992" s="12"/>
      <c r="C992" s="12" t="s">
        <v>104</v>
      </c>
      <c r="D992" s="12" t="s">
        <v>105</v>
      </c>
      <c r="E992" s="12"/>
      <c r="F992" s="12" t="s">
        <v>1641</v>
      </c>
      <c r="G992" s="12"/>
      <c r="H992" s="12">
        <v>40</v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>
        <v>0</v>
      </c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 t="s">
        <v>2593</v>
      </c>
      <c r="AT992" s="12">
        <v>19.096342</v>
      </c>
      <c r="AU992" s="12" t="s">
        <v>124</v>
      </c>
      <c r="AV992" s="12">
        <v>131.50434164555597</v>
      </c>
      <c r="AW992" s="12"/>
      <c r="AX992" s="12"/>
      <c r="AY992" s="12"/>
      <c r="AZ992" s="12"/>
      <c r="BA992" s="12"/>
      <c r="BB992" s="12"/>
    </row>
    <row r="993" spans="1:54" x14ac:dyDescent="0.25">
      <c r="A993" s="12"/>
      <c r="B993" s="12"/>
      <c r="C993" s="12" t="s">
        <v>151</v>
      </c>
      <c r="D993" s="12" t="s">
        <v>388</v>
      </c>
      <c r="E993" s="12"/>
      <c r="F993" s="12" t="s">
        <v>1642</v>
      </c>
      <c r="G993" s="12"/>
      <c r="H993" s="12">
        <v>150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>
        <v>0</v>
      </c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 t="s">
        <v>151</v>
      </c>
      <c r="AT993" s="12">
        <v>5.4075980000000001</v>
      </c>
      <c r="AU993" s="12" t="s">
        <v>961</v>
      </c>
      <c r="AV993" s="12">
        <v>73.897800587199825</v>
      </c>
      <c r="AW993" s="12"/>
      <c r="AX993" s="12"/>
      <c r="AY993" s="12"/>
      <c r="AZ993" s="12"/>
      <c r="BA993" s="12"/>
      <c r="BB993" s="12"/>
    </row>
    <row r="994" spans="1:54" x14ac:dyDescent="0.25">
      <c r="A994" s="12"/>
      <c r="B994" s="12"/>
      <c r="C994" s="12" t="s">
        <v>104</v>
      </c>
      <c r="D994" s="12" t="s">
        <v>1271</v>
      </c>
      <c r="E994" s="12"/>
      <c r="F994" s="12" t="s">
        <v>1643</v>
      </c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>
        <v>0</v>
      </c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 t="s">
        <v>2593</v>
      </c>
      <c r="AT994" s="12">
        <v>60.798681000000002</v>
      </c>
      <c r="AU994" s="12" t="s">
        <v>124</v>
      </c>
      <c r="AV994" s="12">
        <v>173.20668060555565</v>
      </c>
      <c r="AW994" s="12"/>
      <c r="AX994" s="12"/>
      <c r="AY994" s="12"/>
      <c r="AZ994" s="12"/>
      <c r="BA994" s="12"/>
      <c r="BB994" s="12"/>
    </row>
    <row r="995" spans="1:54" x14ac:dyDescent="0.25">
      <c r="A995" s="12"/>
      <c r="B995" s="12"/>
      <c r="C995" s="12" t="s">
        <v>117</v>
      </c>
      <c r="D995" s="12" t="s">
        <v>138</v>
      </c>
      <c r="E995" s="12"/>
      <c r="F995" s="12" t="s">
        <v>1644</v>
      </c>
      <c r="G995" s="12"/>
      <c r="H995" s="12">
        <v>47.5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>
        <v>0.13700000000000001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 t="s">
        <v>117</v>
      </c>
      <c r="AT995" s="12">
        <v>88.552896000000004</v>
      </c>
      <c r="AU995" s="12" t="s">
        <v>124</v>
      </c>
      <c r="AV995" s="12">
        <v>521.51500843155975</v>
      </c>
      <c r="AW995" s="12"/>
      <c r="AX995" s="12"/>
      <c r="AY995" s="12"/>
      <c r="AZ995" s="12"/>
      <c r="BA995" s="12"/>
      <c r="BB995" s="12"/>
    </row>
    <row r="996" spans="1:54" x14ac:dyDescent="0.25">
      <c r="A996" s="12"/>
      <c r="B996" s="12"/>
      <c r="C996" s="12" t="s">
        <v>104</v>
      </c>
      <c r="D996" s="12" t="s">
        <v>294</v>
      </c>
      <c r="E996" s="12"/>
      <c r="F996" s="12" t="s">
        <v>1645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>
        <v>7.1999999999999995E-2</v>
      </c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 t="s">
        <v>2593</v>
      </c>
      <c r="AT996" s="12">
        <v>41.529406999999999</v>
      </c>
      <c r="AU996" s="12" t="s">
        <v>143</v>
      </c>
      <c r="AV996" s="12">
        <v>153.93740704555577</v>
      </c>
      <c r="AW996" s="12"/>
      <c r="AX996" s="12"/>
      <c r="AY996" s="12"/>
      <c r="AZ996" s="12"/>
      <c r="BA996" s="12"/>
      <c r="BB996" s="12"/>
    </row>
    <row r="997" spans="1:54" x14ac:dyDescent="0.25">
      <c r="A997" s="12"/>
      <c r="B997" s="12"/>
      <c r="C997" s="12" t="s">
        <v>201</v>
      </c>
      <c r="D997" s="12" t="s">
        <v>215</v>
      </c>
      <c r="E997" s="12"/>
      <c r="F997" s="12" t="s">
        <v>1646</v>
      </c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>
        <v>0</v>
      </c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 t="s">
        <v>201</v>
      </c>
      <c r="AT997" s="12">
        <v>21.810158000000001</v>
      </c>
      <c r="AU997" s="12" t="s">
        <v>143</v>
      </c>
      <c r="AV997" s="12">
        <v>578.7949421955276</v>
      </c>
      <c r="AW997" s="12"/>
      <c r="AX997" s="12"/>
      <c r="AY997" s="12"/>
      <c r="AZ997" s="12"/>
      <c r="BA997" s="12"/>
      <c r="BB997" s="12"/>
    </row>
    <row r="998" spans="1:54" x14ac:dyDescent="0.25">
      <c r="A998" s="12"/>
      <c r="B998" s="12"/>
      <c r="C998" s="12" t="s">
        <v>151</v>
      </c>
      <c r="D998" s="12" t="s">
        <v>152</v>
      </c>
      <c r="E998" s="12"/>
      <c r="F998" s="12" t="s">
        <v>1647</v>
      </c>
      <c r="G998" s="12"/>
      <c r="H998" s="12">
        <v>150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>
        <v>0</v>
      </c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 t="s">
        <v>151</v>
      </c>
      <c r="AT998" s="12">
        <v>12.575094</v>
      </c>
      <c r="AU998" s="12" t="s">
        <v>1172</v>
      </c>
      <c r="AV998" s="12">
        <v>81.065297267199867</v>
      </c>
      <c r="AW998" s="12"/>
      <c r="AX998" s="12"/>
      <c r="AY998" s="12"/>
      <c r="AZ998" s="12"/>
      <c r="BA998" s="12"/>
      <c r="BB998" s="12"/>
    </row>
    <row r="999" spans="1:54" x14ac:dyDescent="0.25">
      <c r="A999" s="12"/>
      <c r="B999" s="12"/>
      <c r="C999" s="12" t="s">
        <v>121</v>
      </c>
      <c r="D999" s="12" t="s">
        <v>122</v>
      </c>
      <c r="E999" s="12"/>
      <c r="F999" s="12" t="s">
        <v>1648</v>
      </c>
      <c r="G999" s="12"/>
      <c r="H999" s="12">
        <v>50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>
        <v>0.2</v>
      </c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 t="s">
        <v>2574</v>
      </c>
      <c r="AT999" s="12">
        <v>1.9139999999999999</v>
      </c>
      <c r="AU999" s="12" t="s">
        <v>239</v>
      </c>
      <c r="AV999" s="12">
        <v>226.25573366555548</v>
      </c>
      <c r="AW999" s="12"/>
      <c r="AX999" s="12"/>
      <c r="AY999" s="12"/>
      <c r="AZ999" s="12"/>
      <c r="BA999" s="12"/>
      <c r="BB999" s="12"/>
    </row>
    <row r="1000" spans="1:54" x14ac:dyDescent="0.25">
      <c r="A1000" s="12"/>
      <c r="B1000" s="12"/>
      <c r="C1000" s="12" t="s">
        <v>151</v>
      </c>
      <c r="D1000" s="12" t="s">
        <v>152</v>
      </c>
      <c r="E1000" s="12"/>
      <c r="F1000" s="12" t="s">
        <v>1649</v>
      </c>
      <c r="G1000" s="12"/>
      <c r="H1000" s="12">
        <v>150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>
        <v>0</v>
      </c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 t="s">
        <v>151</v>
      </c>
      <c r="AT1000" s="12">
        <v>28.819647</v>
      </c>
      <c r="AU1000" s="12" t="s">
        <v>1650</v>
      </c>
      <c r="AV1000" s="12">
        <v>97.309850258999973</v>
      </c>
      <c r="AW1000" s="12"/>
      <c r="AX1000" s="12"/>
      <c r="AY1000" s="12"/>
      <c r="AZ1000" s="12"/>
      <c r="BA1000" s="12"/>
      <c r="BB1000" s="12"/>
    </row>
    <row r="1001" spans="1:54" x14ac:dyDescent="0.25">
      <c r="A1001" s="12"/>
      <c r="B1001" s="12"/>
      <c r="C1001" s="12" t="s">
        <v>121</v>
      </c>
      <c r="D1001" s="12" t="s">
        <v>1535</v>
      </c>
      <c r="E1001" s="12"/>
      <c r="F1001" s="12" t="s">
        <v>1651</v>
      </c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>
        <v>7.1999999999999995E-2</v>
      </c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 t="s">
        <v>2574</v>
      </c>
      <c r="AT1001" s="12">
        <v>9.6145589999999999</v>
      </c>
      <c r="AU1001" s="12" t="s">
        <v>143</v>
      </c>
      <c r="AV1001" s="12">
        <v>233.95629266555548</v>
      </c>
      <c r="AW1001" s="12"/>
      <c r="AX1001" s="12"/>
      <c r="AY1001" s="12"/>
      <c r="AZ1001" s="12"/>
      <c r="BA1001" s="12"/>
      <c r="BB1001" s="12"/>
    </row>
    <row r="1002" spans="1:54" x14ac:dyDescent="0.25">
      <c r="A1002" s="12"/>
      <c r="B1002" s="12"/>
      <c r="C1002" s="12" t="s">
        <v>117</v>
      </c>
      <c r="D1002" s="12" t="s">
        <v>370</v>
      </c>
      <c r="E1002" s="12"/>
      <c r="F1002" s="12" t="s">
        <v>1652</v>
      </c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>
        <v>0</v>
      </c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 t="s">
        <v>117</v>
      </c>
      <c r="AT1002" s="12">
        <v>30.880330000000001</v>
      </c>
      <c r="AU1002" s="12" t="s">
        <v>134</v>
      </c>
      <c r="AV1002" s="12">
        <v>463.8424424315599</v>
      </c>
      <c r="AW1002" s="12"/>
      <c r="AX1002" s="12"/>
      <c r="AY1002" s="12"/>
      <c r="AZ1002" s="12"/>
      <c r="BA1002" s="12"/>
      <c r="BB1002" s="12"/>
    </row>
    <row r="1003" spans="1:54" x14ac:dyDescent="0.25">
      <c r="A1003" s="12"/>
      <c r="B1003" s="12"/>
      <c r="C1003" s="12" t="s">
        <v>104</v>
      </c>
      <c r="D1003" s="12" t="s">
        <v>473</v>
      </c>
      <c r="E1003" s="12"/>
      <c r="F1003" s="12" t="s">
        <v>1653</v>
      </c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>
        <v>0</v>
      </c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 t="s">
        <v>2593</v>
      </c>
      <c r="AT1003" s="12">
        <v>31.744681</v>
      </c>
      <c r="AU1003" s="12" t="s">
        <v>120</v>
      </c>
      <c r="AV1003" s="12">
        <v>144.15268084555586</v>
      </c>
      <c r="AW1003" s="12"/>
      <c r="AX1003" s="12"/>
      <c r="AY1003" s="12"/>
      <c r="AZ1003" s="12"/>
      <c r="BA1003" s="12"/>
      <c r="BB1003" s="12"/>
    </row>
    <row r="1004" spans="1:54" x14ac:dyDescent="0.25">
      <c r="A1004" s="12"/>
      <c r="B1004" s="12"/>
      <c r="C1004" s="12" t="s">
        <v>151</v>
      </c>
      <c r="D1004" s="12" t="s">
        <v>363</v>
      </c>
      <c r="E1004" s="12"/>
      <c r="F1004" s="12" t="s">
        <v>1654</v>
      </c>
      <c r="G1004" s="12"/>
      <c r="H1004" s="12">
        <v>30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>
        <v>0.32</v>
      </c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 t="s">
        <v>151</v>
      </c>
      <c r="AT1004" s="12">
        <v>38.017296999999999</v>
      </c>
      <c r="AU1004" s="12" t="s">
        <v>112</v>
      </c>
      <c r="AV1004" s="12">
        <v>106.50750000755598</v>
      </c>
      <c r="AW1004" s="12"/>
      <c r="AX1004" s="12"/>
      <c r="AY1004" s="12"/>
      <c r="AZ1004" s="12"/>
      <c r="BA1004" s="12"/>
      <c r="BB1004" s="12"/>
    </row>
    <row r="1005" spans="1:54" x14ac:dyDescent="0.25">
      <c r="A1005" s="12"/>
      <c r="B1005" s="12"/>
      <c r="C1005" s="12" t="s">
        <v>151</v>
      </c>
      <c r="D1005" s="12" t="s">
        <v>363</v>
      </c>
      <c r="E1005" s="12"/>
      <c r="F1005" s="12" t="s">
        <v>1655</v>
      </c>
      <c r="G1005" s="12"/>
      <c r="H1005" s="12">
        <v>40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>
        <v>0.22579637399999999</v>
      </c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 t="s">
        <v>151</v>
      </c>
      <c r="AT1005" s="12">
        <v>41.546705000000003</v>
      </c>
      <c r="AU1005" s="12" t="s">
        <v>390</v>
      </c>
      <c r="AV1005" s="12">
        <v>110.03690821055596</v>
      </c>
      <c r="AW1005" s="12"/>
      <c r="AX1005" s="12"/>
      <c r="AY1005" s="12"/>
      <c r="AZ1005" s="12"/>
      <c r="BA1005" s="12"/>
      <c r="BB1005" s="12"/>
    </row>
    <row r="1006" spans="1:54" x14ac:dyDescent="0.25">
      <c r="A1006" s="12"/>
      <c r="B1006" s="12"/>
      <c r="C1006" s="12" t="s">
        <v>125</v>
      </c>
      <c r="D1006" s="12" t="s">
        <v>230</v>
      </c>
      <c r="E1006" s="12" t="s">
        <v>1656</v>
      </c>
      <c r="F1006" s="12" t="s">
        <v>1657</v>
      </c>
      <c r="G1006" s="12">
        <v>0.49565599999999999</v>
      </c>
      <c r="H1006" s="12">
        <v>40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>
        <v>322</v>
      </c>
      <c r="X1006" s="12">
        <v>8.589828429394581</v>
      </c>
      <c r="Y1006" s="12">
        <v>-24</v>
      </c>
      <c r="Z1006" s="12"/>
      <c r="AA1006" s="12">
        <v>0.49565599999999999</v>
      </c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 t="s">
        <v>125</v>
      </c>
      <c r="AT1006" s="12">
        <v>107.719149</v>
      </c>
      <c r="AU1006" s="12" t="s">
        <v>112</v>
      </c>
      <c r="AV1006" s="12">
        <v>378.22083993156087</v>
      </c>
      <c r="AW1006" s="12" t="s">
        <v>129</v>
      </c>
      <c r="AX1006" s="12" t="s">
        <v>2539</v>
      </c>
      <c r="AY1006" s="12" t="s">
        <v>2540</v>
      </c>
      <c r="AZ1006" s="12" t="s">
        <v>2541</v>
      </c>
      <c r="BA1006" s="12" t="s">
        <v>2542</v>
      </c>
      <c r="BB1006" s="12"/>
    </row>
    <row r="1007" spans="1:54" x14ac:dyDescent="0.25">
      <c r="A1007" s="12"/>
      <c r="B1007" s="12"/>
      <c r="C1007" s="12" t="s">
        <v>104</v>
      </c>
      <c r="D1007" s="12" t="s">
        <v>114</v>
      </c>
      <c r="E1007" s="12"/>
      <c r="F1007" s="12" t="s">
        <v>1658</v>
      </c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>
        <v>7.1999999999999995E-2</v>
      </c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 t="s">
        <v>2593</v>
      </c>
      <c r="AT1007" s="12">
        <v>28.784558000000001</v>
      </c>
      <c r="AU1007" s="12" t="s">
        <v>143</v>
      </c>
      <c r="AV1007" s="12">
        <v>141.19255800555587</v>
      </c>
      <c r="AW1007" s="12"/>
      <c r="AX1007" s="12"/>
      <c r="AY1007" s="12"/>
      <c r="AZ1007" s="12"/>
      <c r="BA1007" s="12"/>
      <c r="BB1007" s="12"/>
    </row>
    <row r="1008" spans="1:54" x14ac:dyDescent="0.25">
      <c r="A1008" s="12"/>
      <c r="B1008" s="12"/>
      <c r="C1008" s="12" t="s">
        <v>125</v>
      </c>
      <c r="D1008" s="12" t="s">
        <v>264</v>
      </c>
      <c r="E1008" s="12"/>
      <c r="F1008" s="12" t="s">
        <v>1659</v>
      </c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>
        <v>0</v>
      </c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 t="s">
        <v>125</v>
      </c>
      <c r="AT1008" s="12">
        <v>35.184719000000001</v>
      </c>
      <c r="AU1008" s="12" t="s">
        <v>120</v>
      </c>
      <c r="AV1008" s="12">
        <v>305.68640993156174</v>
      </c>
      <c r="AW1008" s="12"/>
      <c r="AX1008" s="12"/>
      <c r="AY1008" s="12"/>
      <c r="AZ1008" s="12"/>
      <c r="BA1008" s="12"/>
      <c r="BB1008" s="12"/>
    </row>
    <row r="1009" spans="1:54" x14ac:dyDescent="0.25">
      <c r="A1009" s="12"/>
      <c r="B1009" s="12"/>
      <c r="C1009" s="12" t="s">
        <v>104</v>
      </c>
      <c r="D1009" s="12" t="s">
        <v>159</v>
      </c>
      <c r="E1009" s="12"/>
      <c r="F1009" s="12" t="s">
        <v>1660</v>
      </c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>
        <v>0</v>
      </c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 t="s">
        <v>2593</v>
      </c>
      <c r="AT1009" s="12">
        <v>74.353926999999999</v>
      </c>
      <c r="AU1009" s="12" t="s">
        <v>120</v>
      </c>
      <c r="AV1009" s="12">
        <v>186.76192664555558</v>
      </c>
      <c r="AW1009" s="12"/>
      <c r="AX1009" s="12"/>
      <c r="AY1009" s="12"/>
      <c r="AZ1009" s="12"/>
      <c r="BA1009" s="12"/>
      <c r="BB1009" s="12"/>
    </row>
    <row r="1010" spans="1:54" x14ac:dyDescent="0.25">
      <c r="A1010" s="12"/>
      <c r="B1010" s="12"/>
      <c r="C1010" s="12" t="s">
        <v>104</v>
      </c>
      <c r="D1010" s="12" t="s">
        <v>1532</v>
      </c>
      <c r="E1010" s="12"/>
      <c r="F1010" s="12" t="s">
        <v>1661</v>
      </c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>
        <v>7.1999999999999995E-2</v>
      </c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 t="s">
        <v>2593</v>
      </c>
      <c r="AT1010" s="12">
        <v>87.034548999999998</v>
      </c>
      <c r="AU1010" s="12" t="s">
        <v>143</v>
      </c>
      <c r="AV1010" s="12">
        <v>199.44254916555553</v>
      </c>
      <c r="AW1010" s="12"/>
      <c r="AX1010" s="12"/>
      <c r="AY1010" s="12"/>
      <c r="AZ1010" s="12"/>
      <c r="BA1010" s="12"/>
      <c r="BB1010" s="12"/>
    </row>
    <row r="1011" spans="1:54" x14ac:dyDescent="0.25">
      <c r="A1011" s="12"/>
      <c r="B1011" s="12"/>
      <c r="C1011" s="12" t="s">
        <v>117</v>
      </c>
      <c r="D1011" s="12" t="s">
        <v>126</v>
      </c>
      <c r="E1011" s="12" t="s">
        <v>1662</v>
      </c>
      <c r="F1011" s="12" t="s">
        <v>1663</v>
      </c>
      <c r="G1011" s="12">
        <v>0.49565599999999999</v>
      </c>
      <c r="H1011" s="12">
        <v>40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>
        <v>322</v>
      </c>
      <c r="X1011" s="12">
        <v>8.589828429394581</v>
      </c>
      <c r="Y1011" s="12">
        <v>-24</v>
      </c>
      <c r="Z1011" s="12"/>
      <c r="AA1011" s="12">
        <v>0.49565599999999999</v>
      </c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 t="s">
        <v>117</v>
      </c>
      <c r="AT1011" s="12">
        <v>35.734287000000002</v>
      </c>
      <c r="AU1011" s="12" t="s">
        <v>112</v>
      </c>
      <c r="AV1011" s="12">
        <v>468.69639943155983</v>
      </c>
      <c r="AW1011" s="12" t="s">
        <v>129</v>
      </c>
      <c r="AX1011" s="12" t="s">
        <v>2539</v>
      </c>
      <c r="AY1011" s="12" t="s">
        <v>2540</v>
      </c>
      <c r="AZ1011" s="12" t="s">
        <v>2541</v>
      </c>
      <c r="BA1011" s="12" t="s">
        <v>2542</v>
      </c>
      <c r="BB1011" s="12"/>
    </row>
    <row r="1012" spans="1:54" x14ac:dyDescent="0.25">
      <c r="A1012" s="12"/>
      <c r="B1012" s="12"/>
      <c r="C1012" s="12" t="s">
        <v>234</v>
      </c>
      <c r="D1012" s="12" t="s">
        <v>480</v>
      </c>
      <c r="E1012" s="12" t="s">
        <v>1664</v>
      </c>
      <c r="F1012" s="12" t="s">
        <v>1665</v>
      </c>
      <c r="G1012" s="12">
        <v>0.49565599999999999</v>
      </c>
      <c r="H1012" s="12">
        <v>40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>
        <v>322</v>
      </c>
      <c r="X1012" s="12">
        <v>5.1537760059396032</v>
      </c>
      <c r="Y1012" s="12">
        <v>-90</v>
      </c>
      <c r="Z1012" s="12"/>
      <c r="AA1012" s="12">
        <v>0.49565599999999999</v>
      </c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 t="s">
        <v>234</v>
      </c>
      <c r="AT1012" s="12">
        <v>25.926234999999998</v>
      </c>
      <c r="AU1012" s="12" t="s">
        <v>112</v>
      </c>
      <c r="AV1012" s="12">
        <v>418.63248943156032</v>
      </c>
      <c r="AW1012" s="12" t="s">
        <v>129</v>
      </c>
      <c r="AX1012" s="12" t="s">
        <v>2539</v>
      </c>
      <c r="AY1012" s="12" t="s">
        <v>2540</v>
      </c>
      <c r="AZ1012" s="12" t="s">
        <v>2541</v>
      </c>
      <c r="BA1012" s="12" t="s">
        <v>2542</v>
      </c>
      <c r="BB1012" s="12"/>
    </row>
    <row r="1013" spans="1:54" x14ac:dyDescent="0.25">
      <c r="A1013" s="12"/>
      <c r="B1013" s="12"/>
      <c r="C1013" s="12" t="s">
        <v>117</v>
      </c>
      <c r="D1013" s="12" t="s">
        <v>138</v>
      </c>
      <c r="E1013" s="12"/>
      <c r="F1013" s="12" t="s">
        <v>1666</v>
      </c>
      <c r="G1013" s="12"/>
      <c r="H1013" s="12">
        <v>50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>
        <v>0.2</v>
      </c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 t="s">
        <v>117</v>
      </c>
      <c r="AT1013" s="12">
        <v>94.569395999999998</v>
      </c>
      <c r="AU1013" s="12" t="s">
        <v>239</v>
      </c>
      <c r="AV1013" s="12">
        <v>527.5315084315597</v>
      </c>
      <c r="AW1013" s="12"/>
      <c r="AX1013" s="12"/>
      <c r="AY1013" s="12"/>
      <c r="AZ1013" s="12"/>
      <c r="BA1013" s="12"/>
      <c r="BB1013" s="12"/>
    </row>
    <row r="1014" spans="1:54" x14ac:dyDescent="0.25">
      <c r="A1014" s="12"/>
      <c r="B1014" s="12"/>
      <c r="C1014" s="12" t="s">
        <v>104</v>
      </c>
      <c r="D1014" s="12" t="s">
        <v>256</v>
      </c>
      <c r="E1014" s="12" t="s">
        <v>1667</v>
      </c>
      <c r="F1014" s="12" t="s">
        <v>1668</v>
      </c>
      <c r="G1014" s="12">
        <v>0.29817100000000002</v>
      </c>
      <c r="H1014" s="12">
        <v>34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>
        <v>80.5</v>
      </c>
      <c r="X1014" s="12">
        <v>6.5995687038645601</v>
      </c>
      <c r="Y1014" s="12">
        <v>-48.5</v>
      </c>
      <c r="Z1014" s="12"/>
      <c r="AA1014" s="12">
        <v>0.29817100000000002</v>
      </c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 t="s">
        <v>2593</v>
      </c>
      <c r="AT1014" s="12">
        <v>55.087567999999997</v>
      </c>
      <c r="AU1014" s="12" t="s">
        <v>112</v>
      </c>
      <c r="AV1014" s="12">
        <v>167.4955675855557</v>
      </c>
      <c r="AW1014" s="12" t="s">
        <v>113</v>
      </c>
      <c r="AX1014" s="12" t="s">
        <v>2535</v>
      </c>
      <c r="AY1014" s="12" t="s">
        <v>2536</v>
      </c>
      <c r="AZ1014" s="12" t="s">
        <v>2537</v>
      </c>
      <c r="BA1014" s="12" t="s">
        <v>2538</v>
      </c>
      <c r="BB1014" s="12"/>
    </row>
    <row r="1015" spans="1:54" x14ac:dyDescent="0.25">
      <c r="A1015" s="12"/>
      <c r="B1015" s="12"/>
      <c r="C1015" s="12" t="s">
        <v>125</v>
      </c>
      <c r="D1015" s="12" t="s">
        <v>245</v>
      </c>
      <c r="E1015" s="12"/>
      <c r="F1015" s="12" t="s">
        <v>1669</v>
      </c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>
        <v>0</v>
      </c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 t="s">
        <v>125</v>
      </c>
      <c r="AT1015" s="12">
        <v>121.563455</v>
      </c>
      <c r="AU1015" s="12" t="s">
        <v>120</v>
      </c>
      <c r="AV1015" s="12">
        <v>392.06514593156072</v>
      </c>
      <c r="AW1015" s="12"/>
      <c r="AX1015" s="12"/>
      <c r="AY1015" s="12"/>
      <c r="AZ1015" s="12"/>
      <c r="BA1015" s="12"/>
      <c r="BB1015" s="12"/>
    </row>
    <row r="1016" spans="1:54" x14ac:dyDescent="0.25">
      <c r="A1016" s="12"/>
      <c r="B1016" s="12"/>
      <c r="C1016" s="12" t="s">
        <v>125</v>
      </c>
      <c r="D1016" s="12" t="s">
        <v>950</v>
      </c>
      <c r="E1016" s="12"/>
      <c r="F1016" s="12" t="s">
        <v>1670</v>
      </c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>
        <v>0</v>
      </c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 t="s">
        <v>125</v>
      </c>
      <c r="AT1016" s="12">
        <v>91.054232999999996</v>
      </c>
      <c r="AU1016" s="12" t="s">
        <v>134</v>
      </c>
      <c r="AV1016" s="12">
        <v>361.5559239315611</v>
      </c>
      <c r="AW1016" s="12"/>
      <c r="AX1016" s="12"/>
      <c r="AY1016" s="12"/>
      <c r="AZ1016" s="12"/>
      <c r="BA1016" s="12"/>
      <c r="BB1016" s="12"/>
    </row>
    <row r="1017" spans="1:54" x14ac:dyDescent="0.25">
      <c r="A1017" s="12"/>
      <c r="B1017" s="12"/>
      <c r="C1017" s="12" t="s">
        <v>125</v>
      </c>
      <c r="D1017" s="12" t="s">
        <v>291</v>
      </c>
      <c r="E1017" s="12" t="s">
        <v>1671</v>
      </c>
      <c r="F1017" s="12" t="s">
        <v>1672</v>
      </c>
      <c r="G1017" s="12">
        <v>0.32364399999999999</v>
      </c>
      <c r="H1017" s="12">
        <v>40</v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>
        <v>322</v>
      </c>
      <c r="X1017" s="12">
        <v>7.6775716528036977</v>
      </c>
      <c r="Y1017" s="12">
        <v>-32</v>
      </c>
      <c r="Z1017" s="12"/>
      <c r="AA1017" s="12">
        <v>0.32364399999999999</v>
      </c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 t="s">
        <v>125</v>
      </c>
      <c r="AT1017" s="12">
        <v>20.254165</v>
      </c>
      <c r="AU1017" s="12" t="s">
        <v>112</v>
      </c>
      <c r="AV1017" s="12">
        <v>290.75585593156183</v>
      </c>
      <c r="AW1017" s="12" t="s">
        <v>187</v>
      </c>
      <c r="AX1017" s="12" t="s">
        <v>2543</v>
      </c>
      <c r="AY1017" s="12" t="s">
        <v>2544</v>
      </c>
      <c r="AZ1017" s="12" t="s">
        <v>2545</v>
      </c>
      <c r="BA1017" s="12" t="s">
        <v>2546</v>
      </c>
      <c r="BB1017" s="12"/>
    </row>
    <row r="1018" spans="1:54" x14ac:dyDescent="0.25">
      <c r="A1018" s="12"/>
      <c r="B1018" s="12"/>
      <c r="C1018" s="12" t="s">
        <v>125</v>
      </c>
      <c r="D1018" s="12" t="s">
        <v>264</v>
      </c>
      <c r="E1018" s="12" t="s">
        <v>1673</v>
      </c>
      <c r="F1018" s="12" t="s">
        <v>1674</v>
      </c>
      <c r="G1018" s="12">
        <v>0.32364399999999999</v>
      </c>
      <c r="H1018" s="12">
        <v>40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>
        <v>322</v>
      </c>
      <c r="X1018" s="12">
        <v>7.6775716528036977</v>
      </c>
      <c r="Y1018" s="12">
        <v>-32</v>
      </c>
      <c r="Z1018" s="12"/>
      <c r="AA1018" s="12">
        <v>0.32364399999999999</v>
      </c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 t="s">
        <v>125</v>
      </c>
      <c r="AT1018" s="12">
        <v>34.176575</v>
      </c>
      <c r="AU1018" s="12" t="s">
        <v>112</v>
      </c>
      <c r="AV1018" s="12">
        <v>304.67826593156178</v>
      </c>
      <c r="AW1018" s="12" t="s">
        <v>187</v>
      </c>
      <c r="AX1018" s="12" t="s">
        <v>2543</v>
      </c>
      <c r="AY1018" s="12" t="s">
        <v>2544</v>
      </c>
      <c r="AZ1018" s="12" t="s">
        <v>2545</v>
      </c>
      <c r="BA1018" s="12" t="s">
        <v>2546</v>
      </c>
      <c r="BB1018" s="12"/>
    </row>
    <row r="1019" spans="1:54" x14ac:dyDescent="0.25">
      <c r="A1019" s="12"/>
      <c r="B1019" s="12"/>
      <c r="C1019" s="12" t="s">
        <v>125</v>
      </c>
      <c r="D1019" s="12" t="s">
        <v>469</v>
      </c>
      <c r="E1019" s="12" t="s">
        <v>1675</v>
      </c>
      <c r="F1019" s="12" t="s">
        <v>1676</v>
      </c>
      <c r="G1019" s="12">
        <v>0.32364399999999999</v>
      </c>
      <c r="H1019" s="12">
        <v>40</v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>
        <v>322</v>
      </c>
      <c r="X1019" s="12">
        <v>7.6775716528036977</v>
      </c>
      <c r="Y1019" s="12">
        <v>-35</v>
      </c>
      <c r="Z1019" s="12"/>
      <c r="AA1019" s="12">
        <v>0.32364399999999999</v>
      </c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 t="s">
        <v>125</v>
      </c>
      <c r="AT1019" s="12">
        <v>8.7353819999999995</v>
      </c>
      <c r="AU1019" s="12" t="s">
        <v>112</v>
      </c>
      <c r="AV1019" s="12">
        <v>279.2370729315619</v>
      </c>
      <c r="AW1019" s="12" t="s">
        <v>187</v>
      </c>
      <c r="AX1019" s="12" t="s">
        <v>2543</v>
      </c>
      <c r="AY1019" s="12" t="s">
        <v>2544</v>
      </c>
      <c r="AZ1019" s="12" t="s">
        <v>2545</v>
      </c>
      <c r="BA1019" s="12" t="s">
        <v>2546</v>
      </c>
      <c r="BB1019" s="12"/>
    </row>
    <row r="1020" spans="1:54" x14ac:dyDescent="0.25">
      <c r="A1020" s="12"/>
      <c r="B1020" s="12"/>
      <c r="C1020" s="12" t="s">
        <v>125</v>
      </c>
      <c r="D1020" s="12" t="s">
        <v>469</v>
      </c>
      <c r="E1020" s="12" t="s">
        <v>1677</v>
      </c>
      <c r="F1020" s="12" t="s">
        <v>1678</v>
      </c>
      <c r="G1020" s="12">
        <v>0.32364399999999999</v>
      </c>
      <c r="H1020" s="12">
        <v>40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>
        <v>322</v>
      </c>
      <c r="X1020" s="12">
        <v>7.6775716528036977</v>
      </c>
      <c r="Y1020" s="12">
        <v>-35</v>
      </c>
      <c r="Z1020" s="12"/>
      <c r="AA1020" s="12">
        <v>0.32364399999999999</v>
      </c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 t="s">
        <v>125</v>
      </c>
      <c r="AT1020" s="12">
        <v>11.139009</v>
      </c>
      <c r="AU1020" s="12" t="s">
        <v>112</v>
      </c>
      <c r="AV1020" s="12">
        <v>281.64069993156193</v>
      </c>
      <c r="AW1020" s="12" t="s">
        <v>187</v>
      </c>
      <c r="AX1020" s="12" t="s">
        <v>2543</v>
      </c>
      <c r="AY1020" s="12" t="s">
        <v>2544</v>
      </c>
      <c r="AZ1020" s="12" t="s">
        <v>2545</v>
      </c>
      <c r="BA1020" s="12" t="s">
        <v>2546</v>
      </c>
      <c r="BB1020" s="12"/>
    </row>
    <row r="1021" spans="1:54" x14ac:dyDescent="0.25">
      <c r="A1021" s="12"/>
      <c r="B1021" s="12"/>
      <c r="C1021" s="12" t="s">
        <v>151</v>
      </c>
      <c r="D1021" s="12" t="s">
        <v>152</v>
      </c>
      <c r="E1021" s="12"/>
      <c r="F1021" s="12" t="s">
        <v>1679</v>
      </c>
      <c r="G1021" s="12"/>
      <c r="H1021" s="12">
        <v>150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>
        <v>8.0264000000000002E-2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 t="s">
        <v>151</v>
      </c>
      <c r="AT1021" s="12">
        <v>25.771381999999999</v>
      </c>
      <c r="AU1021" s="12" t="s">
        <v>143</v>
      </c>
      <c r="AV1021" s="12">
        <v>94.261584888999963</v>
      </c>
      <c r="AW1021" s="12"/>
      <c r="AX1021" s="12"/>
      <c r="AY1021" s="12"/>
      <c r="AZ1021" s="12"/>
      <c r="BA1021" s="12"/>
      <c r="BB1021" s="12"/>
    </row>
    <row r="1022" spans="1:54" x14ac:dyDescent="0.25">
      <c r="A1022" s="12"/>
      <c r="B1022" s="12"/>
      <c r="C1022" s="12" t="s">
        <v>121</v>
      </c>
      <c r="D1022" s="12" t="s">
        <v>226</v>
      </c>
      <c r="E1022" s="12" t="s">
        <v>1680</v>
      </c>
      <c r="F1022" s="12" t="s">
        <v>1681</v>
      </c>
      <c r="G1022" s="12">
        <v>1.0406525665016189</v>
      </c>
      <c r="H1022" s="12">
        <v>40</v>
      </c>
      <c r="I1022" s="12">
        <v>45</v>
      </c>
      <c r="J1022" s="12"/>
      <c r="K1022" s="12"/>
      <c r="L1022" s="12"/>
      <c r="M1022" s="12">
        <v>7</v>
      </c>
      <c r="N1022" s="12">
        <v>7</v>
      </c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>
        <v>1.0406525665016189</v>
      </c>
      <c r="AB1022" s="12"/>
      <c r="AC1022" s="12"/>
      <c r="AD1022" s="12"/>
      <c r="AE1022" s="12"/>
      <c r="AF1022" s="12"/>
      <c r="AG1022" s="12"/>
      <c r="AH1022" s="12"/>
      <c r="AI1022" s="12">
        <v>1</v>
      </c>
      <c r="AJ1022" s="12"/>
      <c r="AK1022" s="12"/>
      <c r="AL1022" s="12"/>
      <c r="AM1022" s="12"/>
      <c r="AN1022" s="12"/>
      <c r="AO1022" s="12"/>
      <c r="AP1022" s="12"/>
      <c r="AQ1022" s="12">
        <v>40</v>
      </c>
      <c r="AR1022" s="12">
        <v>100</v>
      </c>
      <c r="AS1022" s="12" t="s">
        <v>2575</v>
      </c>
      <c r="AT1022" s="12">
        <v>0.48432599999999998</v>
      </c>
      <c r="AU1022" s="12" t="s">
        <v>338</v>
      </c>
      <c r="AV1022" s="12">
        <v>243.4823825153079</v>
      </c>
      <c r="AW1022" s="12"/>
      <c r="AX1022" s="12"/>
      <c r="AY1022" s="12"/>
      <c r="AZ1022" s="12"/>
      <c r="BA1022" s="12"/>
      <c r="BB1022" s="12">
        <v>1.0406525665016189</v>
      </c>
    </row>
    <row r="1023" spans="1:54" x14ac:dyDescent="0.25">
      <c r="A1023" s="12"/>
      <c r="B1023" s="12"/>
      <c r="C1023" s="12" t="s">
        <v>125</v>
      </c>
      <c r="D1023" s="12" t="s">
        <v>168</v>
      </c>
      <c r="E1023" s="12"/>
      <c r="F1023" s="12" t="s">
        <v>1682</v>
      </c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>
        <v>0</v>
      </c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 t="s">
        <v>125</v>
      </c>
      <c r="AT1023" s="12">
        <v>62.644185999999998</v>
      </c>
      <c r="AU1023" s="12" t="s">
        <v>120</v>
      </c>
      <c r="AV1023" s="12">
        <v>333.14587693156142</v>
      </c>
      <c r="AW1023" s="12"/>
      <c r="AX1023" s="12"/>
      <c r="AY1023" s="12"/>
      <c r="AZ1023" s="12"/>
      <c r="BA1023" s="12"/>
      <c r="BB1023" s="12"/>
    </row>
    <row r="1024" spans="1:54" x14ac:dyDescent="0.25">
      <c r="A1024" s="12"/>
      <c r="B1024" s="12"/>
      <c r="C1024" s="12" t="s">
        <v>125</v>
      </c>
      <c r="D1024" s="12" t="s">
        <v>165</v>
      </c>
      <c r="E1024" s="12"/>
      <c r="F1024" s="12" t="s">
        <v>1683</v>
      </c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>
        <v>0</v>
      </c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 t="s">
        <v>125</v>
      </c>
      <c r="AT1024" s="12">
        <v>73.264798999999996</v>
      </c>
      <c r="AU1024" s="12" t="s">
        <v>120</v>
      </c>
      <c r="AV1024" s="12">
        <v>343.7664899315613</v>
      </c>
      <c r="AW1024" s="12"/>
      <c r="AX1024" s="12"/>
      <c r="AY1024" s="12"/>
      <c r="AZ1024" s="12"/>
      <c r="BA1024" s="12"/>
      <c r="BB1024" s="12"/>
    </row>
    <row r="1025" spans="1:54" x14ac:dyDescent="0.25">
      <c r="A1025" s="12"/>
      <c r="B1025" s="12"/>
      <c r="C1025" s="12" t="s">
        <v>151</v>
      </c>
      <c r="D1025" s="12" t="s">
        <v>152</v>
      </c>
      <c r="E1025" s="12"/>
      <c r="F1025" s="12" t="s">
        <v>1684</v>
      </c>
      <c r="G1025" s="12"/>
      <c r="H1025" s="12">
        <v>150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>
        <v>0.1905</v>
      </c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 t="s">
        <v>151</v>
      </c>
      <c r="AT1025" s="12">
        <v>24.389496999999999</v>
      </c>
      <c r="AU1025" s="12" t="s">
        <v>200</v>
      </c>
      <c r="AV1025" s="12">
        <v>92.87969988899998</v>
      </c>
      <c r="AW1025" s="12"/>
      <c r="AX1025" s="12"/>
      <c r="AY1025" s="12"/>
      <c r="AZ1025" s="12"/>
      <c r="BA1025" s="12"/>
      <c r="BB1025" s="12"/>
    </row>
    <row r="1026" spans="1:54" x14ac:dyDescent="0.25">
      <c r="A1026" s="12"/>
      <c r="B1026" s="12"/>
      <c r="C1026" s="12" t="s">
        <v>117</v>
      </c>
      <c r="D1026" s="12" t="s">
        <v>138</v>
      </c>
      <c r="E1026" s="12"/>
      <c r="F1026" s="12" t="s">
        <v>1685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>
        <v>0</v>
      </c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 t="s">
        <v>117</v>
      </c>
      <c r="AT1026" s="12">
        <v>55.606895999999999</v>
      </c>
      <c r="AU1026" s="12" t="s">
        <v>124</v>
      </c>
      <c r="AV1026" s="12">
        <v>488.56900843155972</v>
      </c>
      <c r="AW1026" s="12"/>
      <c r="AX1026" s="12"/>
      <c r="AY1026" s="12"/>
      <c r="AZ1026" s="12"/>
      <c r="BA1026" s="12"/>
      <c r="BB1026" s="12"/>
    </row>
    <row r="1027" spans="1:54" x14ac:dyDescent="0.25">
      <c r="A1027" s="12"/>
      <c r="B1027" s="12"/>
      <c r="C1027" s="12" t="s">
        <v>117</v>
      </c>
      <c r="D1027" s="12" t="s">
        <v>221</v>
      </c>
      <c r="E1027" s="12"/>
      <c r="F1027" s="12" t="s">
        <v>1686</v>
      </c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>
        <v>0</v>
      </c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 t="s">
        <v>117</v>
      </c>
      <c r="AT1027" s="12">
        <v>8.673349</v>
      </c>
      <c r="AU1027" s="12" t="s">
        <v>120</v>
      </c>
      <c r="AV1027" s="12">
        <v>441.63546143156015</v>
      </c>
      <c r="AW1027" s="12"/>
      <c r="AX1027" s="12"/>
      <c r="AY1027" s="12"/>
      <c r="AZ1027" s="12"/>
      <c r="BA1027" s="12"/>
      <c r="BB1027" s="12"/>
    </row>
    <row r="1028" spans="1:54" x14ac:dyDescent="0.25">
      <c r="A1028" s="12"/>
      <c r="B1028" s="12"/>
      <c r="C1028" s="12" t="s">
        <v>125</v>
      </c>
      <c r="D1028" s="12" t="s">
        <v>165</v>
      </c>
      <c r="E1028" s="12" t="s">
        <v>1687</v>
      </c>
      <c r="F1028" s="12" t="s">
        <v>1688</v>
      </c>
      <c r="G1028" s="12">
        <v>0.49565599999999999</v>
      </c>
      <c r="H1028" s="12">
        <v>40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>
        <v>322</v>
      </c>
      <c r="X1028" s="12">
        <v>8.589828429394581</v>
      </c>
      <c r="Y1028" s="12">
        <v>-24</v>
      </c>
      <c r="Z1028" s="12"/>
      <c r="AA1028" s="12">
        <v>0.49565599999999999</v>
      </c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 t="s">
        <v>125</v>
      </c>
      <c r="AT1028" s="12">
        <v>73.016970999999998</v>
      </c>
      <c r="AU1028" s="12" t="s">
        <v>112</v>
      </c>
      <c r="AV1028" s="12">
        <v>343.51866193156127</v>
      </c>
      <c r="AW1028" s="12" t="s">
        <v>129</v>
      </c>
      <c r="AX1028" s="12" t="s">
        <v>2539</v>
      </c>
      <c r="AY1028" s="12" t="s">
        <v>2540</v>
      </c>
      <c r="AZ1028" s="12" t="s">
        <v>2541</v>
      </c>
      <c r="BA1028" s="12" t="s">
        <v>2542</v>
      </c>
      <c r="BB1028" s="12"/>
    </row>
    <row r="1029" spans="1:54" x14ac:dyDescent="0.25">
      <c r="A1029" s="12"/>
      <c r="B1029" s="12"/>
      <c r="C1029" s="12" t="s">
        <v>121</v>
      </c>
      <c r="D1029" s="12" t="s">
        <v>240</v>
      </c>
      <c r="E1029" s="12"/>
      <c r="F1029" s="12" t="s">
        <v>1689</v>
      </c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>
        <v>0</v>
      </c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 t="s">
        <v>2575</v>
      </c>
      <c r="AT1029" s="12">
        <v>7.3424199999999997</v>
      </c>
      <c r="AU1029" s="12" t="s">
        <v>134</v>
      </c>
      <c r="AV1029" s="12">
        <v>250.34047693156194</v>
      </c>
      <c r="AW1029" s="12"/>
      <c r="AX1029" s="12"/>
      <c r="AY1029" s="12"/>
      <c r="AZ1029" s="12"/>
      <c r="BA1029" s="12"/>
      <c r="BB1029" s="12"/>
    </row>
    <row r="1030" spans="1:54" x14ac:dyDescent="0.25">
      <c r="A1030" s="12"/>
      <c r="B1030" s="12"/>
      <c r="C1030" s="12" t="s">
        <v>125</v>
      </c>
      <c r="D1030" s="12" t="s">
        <v>1252</v>
      </c>
      <c r="E1030" s="12"/>
      <c r="F1030" s="12" t="s">
        <v>1690</v>
      </c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>
        <v>0</v>
      </c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 t="s">
        <v>125</v>
      </c>
      <c r="AT1030" s="12">
        <v>27.638531</v>
      </c>
      <c r="AU1030" s="12" t="s">
        <v>134</v>
      </c>
      <c r="AV1030" s="12">
        <v>298.14022193156177</v>
      </c>
      <c r="AW1030" s="12"/>
      <c r="AX1030" s="12"/>
      <c r="AY1030" s="12"/>
      <c r="AZ1030" s="12"/>
      <c r="BA1030" s="12"/>
      <c r="BB1030" s="12"/>
    </row>
    <row r="1031" spans="1:54" x14ac:dyDescent="0.25">
      <c r="A1031" s="12"/>
      <c r="B1031" s="12"/>
      <c r="C1031" s="12" t="s">
        <v>125</v>
      </c>
      <c r="D1031" s="12" t="s">
        <v>243</v>
      </c>
      <c r="E1031" s="12" t="s">
        <v>1691</v>
      </c>
      <c r="F1031" s="12" t="s">
        <v>1692</v>
      </c>
      <c r="G1031" s="12">
        <v>0.49565599999999999</v>
      </c>
      <c r="H1031" s="12">
        <v>40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>
        <v>322</v>
      </c>
      <c r="X1031" s="12">
        <v>8.589828429394581</v>
      </c>
      <c r="Y1031" s="12">
        <v>-24</v>
      </c>
      <c r="Z1031" s="12"/>
      <c r="AA1031" s="12">
        <v>0.49565599999999999</v>
      </c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 t="s">
        <v>125</v>
      </c>
      <c r="AT1031" s="12">
        <v>52.486727999999999</v>
      </c>
      <c r="AU1031" s="12" t="s">
        <v>112</v>
      </c>
      <c r="AV1031" s="12">
        <v>322.98841893156157</v>
      </c>
      <c r="AW1031" s="12" t="s">
        <v>129</v>
      </c>
      <c r="AX1031" s="12" t="s">
        <v>2539</v>
      </c>
      <c r="AY1031" s="12" t="s">
        <v>2540</v>
      </c>
      <c r="AZ1031" s="12" t="s">
        <v>2541</v>
      </c>
      <c r="BA1031" s="12" t="s">
        <v>2542</v>
      </c>
      <c r="BB1031" s="12"/>
    </row>
    <row r="1032" spans="1:54" x14ac:dyDescent="0.25">
      <c r="A1032" s="12"/>
      <c r="B1032" s="12"/>
      <c r="C1032" s="12" t="s">
        <v>151</v>
      </c>
      <c r="D1032" s="12" t="s">
        <v>152</v>
      </c>
      <c r="E1032" s="12"/>
      <c r="F1032" s="12" t="s">
        <v>1693</v>
      </c>
      <c r="G1032" s="12"/>
      <c r="H1032" s="12">
        <v>150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>
        <v>0.33322259999999998</v>
      </c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 t="s">
        <v>151</v>
      </c>
      <c r="AT1032" s="12">
        <v>27.503036000000002</v>
      </c>
      <c r="AU1032" s="12" t="s">
        <v>1650</v>
      </c>
      <c r="AV1032" s="12">
        <v>95.993238958999967</v>
      </c>
      <c r="AW1032" s="12"/>
      <c r="AX1032" s="12"/>
      <c r="AY1032" s="12"/>
      <c r="AZ1032" s="12"/>
      <c r="BA1032" s="12"/>
      <c r="BB1032" s="12"/>
    </row>
    <row r="1033" spans="1:54" x14ac:dyDescent="0.25">
      <c r="A1033" s="12"/>
      <c r="B1033" s="12"/>
      <c r="C1033" s="12" t="s">
        <v>125</v>
      </c>
      <c r="D1033" s="12" t="s">
        <v>966</v>
      </c>
      <c r="E1033" s="12"/>
      <c r="F1033" s="12" t="s">
        <v>1694</v>
      </c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>
        <v>0</v>
      </c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 t="s">
        <v>125</v>
      </c>
      <c r="AT1033" s="12">
        <v>31.545179000000001</v>
      </c>
      <c r="AU1033" s="12" t="s">
        <v>124</v>
      </c>
      <c r="AV1033" s="12">
        <v>302.04686993156173</v>
      </c>
      <c r="AW1033" s="12"/>
      <c r="AX1033" s="12"/>
      <c r="AY1033" s="12"/>
      <c r="AZ1033" s="12"/>
      <c r="BA1033" s="12"/>
      <c r="BB1033" s="12"/>
    </row>
    <row r="1034" spans="1:54" x14ac:dyDescent="0.25">
      <c r="A1034" s="12"/>
      <c r="B1034" s="12"/>
      <c r="C1034" s="12" t="s">
        <v>117</v>
      </c>
      <c r="D1034" s="12" t="s">
        <v>243</v>
      </c>
      <c r="E1034" s="12" t="s">
        <v>1695</v>
      </c>
      <c r="F1034" s="12" t="s">
        <v>1696</v>
      </c>
      <c r="G1034" s="12">
        <v>0.49565599999999999</v>
      </c>
      <c r="H1034" s="12">
        <v>40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>
        <v>322</v>
      </c>
      <c r="X1034" s="12">
        <v>8.589828429394581</v>
      </c>
      <c r="Y1034" s="12">
        <v>-24</v>
      </c>
      <c r="Z1034" s="12"/>
      <c r="AA1034" s="12">
        <v>0.49565599999999999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 t="s">
        <v>117</v>
      </c>
      <c r="AT1034" s="12">
        <v>1.6272819999999999</v>
      </c>
      <c r="AU1034" s="12" t="s">
        <v>112</v>
      </c>
      <c r="AV1034" s="12">
        <v>434.58939443156021</v>
      </c>
      <c r="AW1034" s="12" t="s">
        <v>129</v>
      </c>
      <c r="AX1034" s="12" t="s">
        <v>2539</v>
      </c>
      <c r="AY1034" s="12" t="s">
        <v>2540</v>
      </c>
      <c r="AZ1034" s="12" t="s">
        <v>2541</v>
      </c>
      <c r="BA1034" s="12" t="s">
        <v>2542</v>
      </c>
      <c r="BB1034" s="12"/>
    </row>
    <row r="1035" spans="1:54" x14ac:dyDescent="0.25">
      <c r="A1035" s="12"/>
      <c r="B1035" s="12"/>
      <c r="C1035" s="12" t="s">
        <v>125</v>
      </c>
      <c r="D1035" s="12" t="s">
        <v>1252</v>
      </c>
      <c r="E1035" s="12"/>
      <c r="F1035" s="12" t="s">
        <v>1697</v>
      </c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>
        <v>0</v>
      </c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 t="s">
        <v>125</v>
      </c>
      <c r="AT1035" s="12">
        <v>27.729531000000001</v>
      </c>
      <c r="AU1035" s="12" t="s">
        <v>134</v>
      </c>
      <c r="AV1035" s="12">
        <v>298.23122193156178</v>
      </c>
      <c r="AW1035" s="12"/>
      <c r="AX1035" s="12"/>
      <c r="AY1035" s="12"/>
      <c r="AZ1035" s="12"/>
      <c r="BA1035" s="12"/>
      <c r="BB1035" s="12"/>
    </row>
    <row r="1036" spans="1:54" x14ac:dyDescent="0.25">
      <c r="A1036" s="12"/>
      <c r="B1036" s="12"/>
      <c r="C1036" s="12" t="s">
        <v>117</v>
      </c>
      <c r="D1036" s="12" t="s">
        <v>448</v>
      </c>
      <c r="E1036" s="12"/>
      <c r="F1036" s="12" t="s">
        <v>1698</v>
      </c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>
        <v>0</v>
      </c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 t="s">
        <v>117</v>
      </c>
      <c r="AT1036" s="12">
        <v>5.9030659999999999</v>
      </c>
      <c r="AU1036" s="12" t="s">
        <v>124</v>
      </c>
      <c r="AV1036" s="12">
        <v>438.8651784315602</v>
      </c>
      <c r="AW1036" s="12"/>
      <c r="AX1036" s="12"/>
      <c r="AY1036" s="12"/>
      <c r="AZ1036" s="12"/>
      <c r="BA1036" s="12"/>
      <c r="BB1036" s="12"/>
    </row>
    <row r="1037" spans="1:54" x14ac:dyDescent="0.25">
      <c r="A1037" s="12"/>
      <c r="B1037" s="12"/>
      <c r="C1037" s="12" t="s">
        <v>151</v>
      </c>
      <c r="D1037" s="12" t="s">
        <v>363</v>
      </c>
      <c r="E1037" s="12"/>
      <c r="F1037" s="12" t="s">
        <v>1699</v>
      </c>
      <c r="G1037" s="12"/>
      <c r="H1037" s="12">
        <v>40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>
        <v>0.13689599999999999</v>
      </c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 t="s">
        <v>151</v>
      </c>
      <c r="AT1037" s="12">
        <v>42.806339000000001</v>
      </c>
      <c r="AU1037" s="12" t="s">
        <v>124</v>
      </c>
      <c r="AV1037" s="12">
        <v>111.29654240555595</v>
      </c>
      <c r="AW1037" s="12"/>
      <c r="AX1037" s="12"/>
      <c r="AY1037" s="12"/>
      <c r="AZ1037" s="12"/>
      <c r="BA1037" s="12"/>
      <c r="BB1037" s="12"/>
    </row>
    <row r="1038" spans="1:54" x14ac:dyDescent="0.25">
      <c r="A1038" s="12"/>
      <c r="B1038" s="12"/>
      <c r="C1038" s="12" t="s">
        <v>151</v>
      </c>
      <c r="D1038" s="12" t="s">
        <v>252</v>
      </c>
      <c r="E1038" s="12"/>
      <c r="F1038" s="12" t="s">
        <v>1700</v>
      </c>
      <c r="G1038" s="12"/>
      <c r="H1038" s="12">
        <v>150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>
        <v>0.2</v>
      </c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 t="s">
        <v>151</v>
      </c>
      <c r="AT1038" s="12">
        <v>2.0416970000000001</v>
      </c>
      <c r="AU1038" s="12" t="s">
        <v>349</v>
      </c>
      <c r="AV1038" s="12">
        <v>70.531900280205804</v>
      </c>
      <c r="AW1038" s="12"/>
      <c r="AX1038" s="12"/>
      <c r="AY1038" s="12"/>
      <c r="AZ1038" s="12"/>
      <c r="BA1038" s="12"/>
      <c r="BB1038" s="12"/>
    </row>
    <row r="1039" spans="1:54" x14ac:dyDescent="0.25">
      <c r="A1039" s="12"/>
      <c r="B1039" s="12"/>
      <c r="C1039" s="12" t="s">
        <v>151</v>
      </c>
      <c r="D1039" s="12" t="s">
        <v>388</v>
      </c>
      <c r="E1039" s="12"/>
      <c r="F1039" s="12" t="s">
        <v>1701</v>
      </c>
      <c r="G1039" s="12"/>
      <c r="H1039" s="12">
        <v>150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>
        <v>0</v>
      </c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 t="s">
        <v>151</v>
      </c>
      <c r="AT1039" s="12">
        <v>5.4075980000000001</v>
      </c>
      <c r="AU1039" s="12" t="s">
        <v>1172</v>
      </c>
      <c r="AV1039" s="12">
        <v>73.897800587199825</v>
      </c>
      <c r="AW1039" s="12"/>
      <c r="AX1039" s="12"/>
      <c r="AY1039" s="12"/>
      <c r="AZ1039" s="12"/>
      <c r="BA1039" s="12"/>
      <c r="BB1039" s="12"/>
    </row>
    <row r="1040" spans="1:54" x14ac:dyDescent="0.25">
      <c r="A1040" s="12"/>
      <c r="B1040" s="12"/>
      <c r="C1040" s="12" t="s">
        <v>125</v>
      </c>
      <c r="D1040" s="12" t="s">
        <v>162</v>
      </c>
      <c r="E1040" s="12"/>
      <c r="F1040" s="12" t="s">
        <v>1702</v>
      </c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>
        <v>0</v>
      </c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 t="s">
        <v>125</v>
      </c>
      <c r="AT1040" s="12">
        <v>66.150969000000003</v>
      </c>
      <c r="AU1040" s="12" t="s">
        <v>183</v>
      </c>
      <c r="AV1040" s="12">
        <v>336.6526599315614</v>
      </c>
      <c r="AW1040" s="12"/>
      <c r="AX1040" s="12"/>
      <c r="AY1040" s="12"/>
      <c r="AZ1040" s="12"/>
      <c r="BA1040" s="12"/>
      <c r="BB1040" s="12"/>
    </row>
    <row r="1041" spans="1:54" x14ac:dyDescent="0.25">
      <c r="A1041" s="12"/>
      <c r="B1041" s="12"/>
      <c r="C1041" s="12" t="s">
        <v>104</v>
      </c>
      <c r="D1041" s="12" t="s">
        <v>105</v>
      </c>
      <c r="E1041" s="12"/>
      <c r="F1041" s="12" t="s">
        <v>1703</v>
      </c>
      <c r="G1041" s="12"/>
      <c r="H1041" s="12">
        <v>40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>
        <v>0</v>
      </c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 t="s">
        <v>2593</v>
      </c>
      <c r="AT1041" s="12">
        <v>21.094066999999999</v>
      </c>
      <c r="AU1041" s="12" t="s">
        <v>124</v>
      </c>
      <c r="AV1041" s="12">
        <v>133.50206748555593</v>
      </c>
      <c r="AW1041" s="12"/>
      <c r="AX1041" s="12"/>
      <c r="AY1041" s="12"/>
      <c r="AZ1041" s="12"/>
      <c r="BA1041" s="12"/>
      <c r="BB1041" s="12"/>
    </row>
    <row r="1042" spans="1:54" x14ac:dyDescent="0.25">
      <c r="A1042" s="12"/>
      <c r="B1042" s="12"/>
      <c r="C1042" s="12" t="s">
        <v>151</v>
      </c>
      <c r="D1042" s="12" t="s">
        <v>157</v>
      </c>
      <c r="E1042" s="12"/>
      <c r="F1042" s="12" t="s">
        <v>1704</v>
      </c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>
        <v>0.31648399999999999</v>
      </c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 t="s">
        <v>151</v>
      </c>
      <c r="AT1042" s="12">
        <v>-0.71394500000000005</v>
      </c>
      <c r="AU1042" s="12" t="s">
        <v>1119</v>
      </c>
      <c r="AV1042" s="12">
        <v>67.776258280205795</v>
      </c>
      <c r="AW1042" s="12"/>
      <c r="AX1042" s="12"/>
      <c r="AY1042" s="12"/>
      <c r="AZ1042" s="12"/>
      <c r="BA1042" s="12"/>
      <c r="BB1042" s="12"/>
    </row>
    <row r="1043" spans="1:54" x14ac:dyDescent="0.25">
      <c r="A1043" s="12"/>
      <c r="B1043" s="12"/>
      <c r="C1043" s="12" t="s">
        <v>125</v>
      </c>
      <c r="D1043" s="12" t="s">
        <v>126</v>
      </c>
      <c r="E1043" s="12"/>
      <c r="F1043" s="12" t="s">
        <v>1705</v>
      </c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>
        <v>0</v>
      </c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 t="s">
        <v>125</v>
      </c>
      <c r="AT1043" s="12">
        <v>81.253383999999997</v>
      </c>
      <c r="AU1043" s="12" t="s">
        <v>120</v>
      </c>
      <c r="AV1043" s="12">
        <v>351.75507493156118</v>
      </c>
      <c r="AW1043" s="12"/>
      <c r="AX1043" s="12"/>
      <c r="AY1043" s="12"/>
      <c r="AZ1043" s="12"/>
      <c r="BA1043" s="12"/>
      <c r="BB1043" s="12"/>
    </row>
    <row r="1044" spans="1:54" x14ac:dyDescent="0.25">
      <c r="A1044" s="12"/>
      <c r="B1044" s="12"/>
      <c r="C1044" s="12" t="s">
        <v>104</v>
      </c>
      <c r="D1044" s="12" t="s">
        <v>473</v>
      </c>
      <c r="E1044" s="12"/>
      <c r="F1044" s="12" t="s">
        <v>1706</v>
      </c>
      <c r="G1044" s="12"/>
      <c r="H1044" s="12">
        <v>40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>
        <v>0</v>
      </c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 t="s">
        <v>2593</v>
      </c>
      <c r="AT1044" s="12">
        <v>31.841190999999998</v>
      </c>
      <c r="AU1044" s="12" t="s">
        <v>124</v>
      </c>
      <c r="AV1044" s="12">
        <v>144.24919068555587</v>
      </c>
      <c r="AW1044" s="12"/>
      <c r="AX1044" s="12"/>
      <c r="AY1044" s="12"/>
      <c r="AZ1044" s="12"/>
      <c r="BA1044" s="12"/>
      <c r="BB1044" s="12"/>
    </row>
    <row r="1045" spans="1:54" x14ac:dyDescent="0.25">
      <c r="A1045" s="12"/>
      <c r="B1045" s="12"/>
      <c r="C1045" s="12" t="s">
        <v>125</v>
      </c>
      <c r="D1045" s="12" t="s">
        <v>118</v>
      </c>
      <c r="E1045" s="12" t="s">
        <v>1707</v>
      </c>
      <c r="F1045" s="12" t="s">
        <v>1708</v>
      </c>
      <c r="G1045" s="12">
        <v>0.49565599999999999</v>
      </c>
      <c r="H1045" s="12">
        <v>40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>
        <v>322</v>
      </c>
      <c r="X1045" s="12">
        <v>8.589828429394581</v>
      </c>
      <c r="Y1045" s="12">
        <v>-24</v>
      </c>
      <c r="Z1045" s="12"/>
      <c r="AA1045" s="12">
        <v>0.49565599999999999</v>
      </c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 t="s">
        <v>125</v>
      </c>
      <c r="AT1045" s="12">
        <v>68.004250999999996</v>
      </c>
      <c r="AU1045" s="12" t="s">
        <v>112</v>
      </c>
      <c r="AV1045" s="12">
        <v>338.50594193156132</v>
      </c>
      <c r="AW1045" s="12" t="s">
        <v>129</v>
      </c>
      <c r="AX1045" s="12" t="s">
        <v>2539</v>
      </c>
      <c r="AY1045" s="12" t="s">
        <v>2540</v>
      </c>
      <c r="AZ1045" s="12" t="s">
        <v>2541</v>
      </c>
      <c r="BA1045" s="12" t="s">
        <v>2542</v>
      </c>
      <c r="BB1045" s="12"/>
    </row>
    <row r="1046" spans="1:54" x14ac:dyDescent="0.25">
      <c r="A1046" s="12"/>
      <c r="B1046" s="12"/>
      <c r="C1046" s="12" t="s">
        <v>151</v>
      </c>
      <c r="D1046" s="12" t="s">
        <v>152</v>
      </c>
      <c r="E1046" s="12"/>
      <c r="F1046" s="12" t="s">
        <v>1709</v>
      </c>
      <c r="G1046" s="12"/>
      <c r="H1046" s="12">
        <v>150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>
        <v>0.1905</v>
      </c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 t="s">
        <v>151</v>
      </c>
      <c r="AT1046" s="12">
        <v>29.424547</v>
      </c>
      <c r="AU1046" s="12" t="s">
        <v>200</v>
      </c>
      <c r="AV1046" s="12">
        <v>97.914750258999987</v>
      </c>
      <c r="AW1046" s="12"/>
      <c r="AX1046" s="12"/>
      <c r="AY1046" s="12"/>
      <c r="AZ1046" s="12"/>
      <c r="BA1046" s="12"/>
      <c r="BB1046" s="12"/>
    </row>
    <row r="1047" spans="1:54" x14ac:dyDescent="0.25">
      <c r="A1047" s="12"/>
      <c r="B1047" s="12"/>
      <c r="C1047" s="12" t="s">
        <v>125</v>
      </c>
      <c r="D1047" s="12" t="s">
        <v>184</v>
      </c>
      <c r="E1047" s="12" t="s">
        <v>1710</v>
      </c>
      <c r="F1047" s="12" t="s">
        <v>1711</v>
      </c>
      <c r="G1047" s="12">
        <v>0.5</v>
      </c>
      <c r="H1047" s="12">
        <v>40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>
        <v>0.5</v>
      </c>
      <c r="AB1047" s="12"/>
      <c r="AC1047" s="12"/>
      <c r="AD1047" s="12">
        <v>5.55</v>
      </c>
      <c r="AE1047" s="12"/>
      <c r="AF1047" s="12"/>
      <c r="AG1047" s="12"/>
      <c r="AH1047" s="12"/>
      <c r="AI1047" s="12">
        <v>1</v>
      </c>
      <c r="AJ1047" s="12"/>
      <c r="AK1047" s="12"/>
      <c r="AL1047" s="12"/>
      <c r="AM1047" s="12"/>
      <c r="AN1047" s="12"/>
      <c r="AO1047" s="12"/>
      <c r="AP1047" s="12">
        <v>0.91085099999999997</v>
      </c>
      <c r="AQ1047" s="12"/>
      <c r="AR1047" s="12"/>
      <c r="AS1047" s="12" t="s">
        <v>125</v>
      </c>
      <c r="AT1047" s="12">
        <v>37.590150999999999</v>
      </c>
      <c r="AU1047" s="12" t="s">
        <v>108</v>
      </c>
      <c r="AV1047" s="12">
        <v>308.0918419315617</v>
      </c>
      <c r="AW1047" s="12"/>
      <c r="AX1047" s="12"/>
      <c r="AY1047" s="12"/>
      <c r="AZ1047" s="12"/>
      <c r="BA1047" s="12"/>
      <c r="BB1047" s="12"/>
    </row>
    <row r="1048" spans="1:54" x14ac:dyDescent="0.25">
      <c r="A1048" s="12"/>
      <c r="B1048" s="12"/>
      <c r="C1048" s="12" t="s">
        <v>104</v>
      </c>
      <c r="D1048" s="12" t="s">
        <v>256</v>
      </c>
      <c r="E1048" s="12"/>
      <c r="F1048" s="12" t="s">
        <v>1712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>
        <v>7.1999999999999995E-2</v>
      </c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 t="s">
        <v>2593</v>
      </c>
      <c r="AT1048" s="12">
        <v>60.646681000000001</v>
      </c>
      <c r="AU1048" s="12" t="s">
        <v>143</v>
      </c>
      <c r="AV1048" s="12">
        <v>173.05468060555563</v>
      </c>
      <c r="AW1048" s="12"/>
      <c r="AX1048" s="12"/>
      <c r="AY1048" s="12"/>
      <c r="AZ1048" s="12"/>
      <c r="BA1048" s="12"/>
      <c r="BB1048" s="12"/>
    </row>
    <row r="1049" spans="1:54" x14ac:dyDescent="0.25">
      <c r="A1049" s="12"/>
      <c r="B1049" s="12"/>
      <c r="C1049" s="12" t="s">
        <v>121</v>
      </c>
      <c r="D1049" s="12" t="s">
        <v>226</v>
      </c>
      <c r="E1049" s="12"/>
      <c r="F1049" s="12" t="s">
        <v>1713</v>
      </c>
      <c r="G1049" s="12"/>
      <c r="H1049" s="12">
        <v>140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>
        <v>0.2</v>
      </c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 t="s">
        <v>2575</v>
      </c>
      <c r="AT1049" s="12">
        <v>3.7935270000000001</v>
      </c>
      <c r="AU1049" s="12" t="s">
        <v>239</v>
      </c>
      <c r="AV1049" s="12">
        <v>246.79158436506029</v>
      </c>
      <c r="AW1049" s="12"/>
      <c r="AX1049" s="12"/>
      <c r="AY1049" s="12"/>
      <c r="AZ1049" s="12"/>
      <c r="BA1049" s="12"/>
      <c r="BB1049" s="12"/>
    </row>
    <row r="1050" spans="1:54" x14ac:dyDescent="0.25">
      <c r="A1050" s="12"/>
      <c r="B1050" s="12"/>
      <c r="C1050" s="12" t="s">
        <v>201</v>
      </c>
      <c r="D1050" s="12" t="s">
        <v>138</v>
      </c>
      <c r="E1050" s="12" t="s">
        <v>1714</v>
      </c>
      <c r="F1050" s="12" t="s">
        <v>1715</v>
      </c>
      <c r="G1050" s="12">
        <v>0.25</v>
      </c>
      <c r="H1050" s="12">
        <v>50</v>
      </c>
      <c r="I1050" s="12"/>
      <c r="J1050" s="12">
        <v>-2.6766030000000001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>
        <v>0.25</v>
      </c>
      <c r="AB1050" s="12"/>
      <c r="AC1050" s="12"/>
      <c r="AD1050" s="12">
        <v>-17.600000000000001</v>
      </c>
      <c r="AE1050" s="12"/>
      <c r="AF1050" s="12"/>
      <c r="AG1050" s="12"/>
      <c r="AH1050" s="12"/>
      <c r="AI1050" s="12">
        <v>-1</v>
      </c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 t="s">
        <v>117</v>
      </c>
      <c r="AT1050" s="12">
        <v>122.21167199999999</v>
      </c>
      <c r="AU1050" s="12" t="s">
        <v>141</v>
      </c>
      <c r="AV1050" s="12">
        <v>555.17378443155962</v>
      </c>
      <c r="AW1050" s="12"/>
      <c r="AX1050" s="12"/>
      <c r="AY1050" s="12"/>
      <c r="AZ1050" s="12"/>
      <c r="BA1050" s="12"/>
      <c r="BB1050" s="12"/>
    </row>
    <row r="1051" spans="1:54" x14ac:dyDescent="0.25">
      <c r="A1051" s="12"/>
      <c r="B1051" s="12"/>
      <c r="C1051" s="12" t="s">
        <v>104</v>
      </c>
      <c r="D1051" s="12" t="s">
        <v>342</v>
      </c>
      <c r="E1051" s="12"/>
      <c r="F1051" s="12" t="s">
        <v>1716</v>
      </c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>
        <v>0</v>
      </c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 t="s">
        <v>2593</v>
      </c>
      <c r="AT1051" s="12">
        <v>46.487256000000002</v>
      </c>
      <c r="AU1051" s="12" t="s">
        <v>120</v>
      </c>
      <c r="AV1051" s="12">
        <v>158.89525572555573</v>
      </c>
      <c r="AW1051" s="12"/>
      <c r="AX1051" s="12"/>
      <c r="AY1051" s="12"/>
      <c r="AZ1051" s="12"/>
      <c r="BA1051" s="12"/>
      <c r="BB1051" s="12"/>
    </row>
    <row r="1052" spans="1:54" x14ac:dyDescent="0.25">
      <c r="A1052" s="12"/>
      <c r="B1052" s="12"/>
      <c r="C1052" s="12" t="s">
        <v>151</v>
      </c>
      <c r="D1052" s="12" t="s">
        <v>152</v>
      </c>
      <c r="E1052" s="12"/>
      <c r="F1052" s="12" t="s">
        <v>1717</v>
      </c>
      <c r="G1052" s="12"/>
      <c r="H1052" s="12">
        <v>150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>
        <v>0</v>
      </c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 t="s">
        <v>151</v>
      </c>
      <c r="AT1052" s="12">
        <v>12.575094</v>
      </c>
      <c r="AU1052" s="12" t="s">
        <v>183</v>
      </c>
      <c r="AV1052" s="12">
        <v>81.065297267199867</v>
      </c>
      <c r="AW1052" s="12"/>
      <c r="AX1052" s="12"/>
      <c r="AY1052" s="12"/>
      <c r="AZ1052" s="12"/>
      <c r="BA1052" s="12"/>
      <c r="BB1052" s="12"/>
    </row>
    <row r="1053" spans="1:54" x14ac:dyDescent="0.25">
      <c r="A1053" s="12"/>
      <c r="B1053" s="12"/>
      <c r="C1053" s="12" t="s">
        <v>104</v>
      </c>
      <c r="D1053" s="12" t="s">
        <v>159</v>
      </c>
      <c r="E1053" s="12"/>
      <c r="F1053" s="12" t="s">
        <v>1718</v>
      </c>
      <c r="G1053" s="12"/>
      <c r="H1053" s="12">
        <v>40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>
        <v>7.1999999999999995E-2</v>
      </c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 t="s">
        <v>2593</v>
      </c>
      <c r="AT1053" s="12">
        <v>73.843530000000001</v>
      </c>
      <c r="AU1053" s="12" t="s">
        <v>143</v>
      </c>
      <c r="AV1053" s="12">
        <v>186.25152964555556</v>
      </c>
      <c r="AW1053" s="12"/>
      <c r="AX1053" s="12"/>
      <c r="AY1053" s="12"/>
      <c r="AZ1053" s="12"/>
      <c r="BA1053" s="12"/>
      <c r="BB1053" s="12"/>
    </row>
    <row r="1054" spans="1:54" x14ac:dyDescent="0.25">
      <c r="A1054" s="12"/>
      <c r="B1054" s="12"/>
      <c r="C1054" s="12" t="s">
        <v>125</v>
      </c>
      <c r="D1054" s="12" t="s">
        <v>1204</v>
      </c>
      <c r="E1054" s="12"/>
      <c r="F1054" s="12" t="s">
        <v>1719</v>
      </c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>
        <v>0</v>
      </c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 t="s">
        <v>125</v>
      </c>
      <c r="AT1054" s="12">
        <v>7.8262910000000003</v>
      </c>
      <c r="AU1054" s="12" t="s">
        <v>134</v>
      </c>
      <c r="AV1054" s="12">
        <v>278.32798193156191</v>
      </c>
      <c r="AW1054" s="12"/>
      <c r="AX1054" s="12"/>
      <c r="AY1054" s="12"/>
      <c r="AZ1054" s="12"/>
      <c r="BA1054" s="12"/>
      <c r="BB1054" s="12"/>
    </row>
    <row r="1055" spans="1:54" x14ac:dyDescent="0.25">
      <c r="A1055" s="12"/>
      <c r="B1055" s="12"/>
      <c r="C1055" s="12" t="s">
        <v>151</v>
      </c>
      <c r="D1055" s="12" t="s">
        <v>252</v>
      </c>
      <c r="E1055" s="12"/>
      <c r="F1055" s="12" t="s">
        <v>1720</v>
      </c>
      <c r="G1055" s="12"/>
      <c r="H1055" s="12">
        <v>150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>
        <v>0.2</v>
      </c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 t="s">
        <v>151</v>
      </c>
      <c r="AT1055" s="12">
        <v>2.7416969999999998</v>
      </c>
      <c r="AU1055" s="12" t="s">
        <v>349</v>
      </c>
      <c r="AV1055" s="12">
        <v>71.231900280205821</v>
      </c>
      <c r="AW1055" s="12"/>
      <c r="AX1055" s="12"/>
      <c r="AY1055" s="12"/>
      <c r="AZ1055" s="12"/>
      <c r="BA1055" s="12"/>
      <c r="BB1055" s="12"/>
    </row>
    <row r="1056" spans="1:54" x14ac:dyDescent="0.25">
      <c r="A1056" s="12"/>
      <c r="B1056" s="12"/>
      <c r="C1056" s="12" t="s">
        <v>125</v>
      </c>
      <c r="D1056" s="12" t="s">
        <v>168</v>
      </c>
      <c r="E1056" s="12" t="s">
        <v>1721</v>
      </c>
      <c r="F1056" s="12" t="s">
        <v>1722</v>
      </c>
      <c r="G1056" s="12">
        <v>0.49565599999999999</v>
      </c>
      <c r="H1056" s="12">
        <v>40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>
        <v>322</v>
      </c>
      <c r="X1056" s="12">
        <v>8.589828429394581</v>
      </c>
      <c r="Y1056" s="12">
        <v>-24</v>
      </c>
      <c r="Z1056" s="12"/>
      <c r="AA1056" s="12">
        <v>0.49565599999999999</v>
      </c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 t="s">
        <v>125</v>
      </c>
      <c r="AT1056" s="12">
        <v>60.610838999999999</v>
      </c>
      <c r="AU1056" s="12" t="s">
        <v>112</v>
      </c>
      <c r="AV1056" s="12">
        <v>331.11252993156143</v>
      </c>
      <c r="AW1056" s="12" t="s">
        <v>129</v>
      </c>
      <c r="AX1056" s="12" t="s">
        <v>2539</v>
      </c>
      <c r="AY1056" s="12" t="s">
        <v>2540</v>
      </c>
      <c r="AZ1056" s="12" t="s">
        <v>2541</v>
      </c>
      <c r="BA1056" s="12" t="s">
        <v>2542</v>
      </c>
      <c r="BB1056" s="12"/>
    </row>
    <row r="1057" spans="1:54" x14ac:dyDescent="0.25">
      <c r="A1057" s="12"/>
      <c r="B1057" s="12"/>
      <c r="C1057" s="12" t="s">
        <v>121</v>
      </c>
      <c r="D1057" s="12" t="s">
        <v>226</v>
      </c>
      <c r="E1057" s="12" t="s">
        <v>1723</v>
      </c>
      <c r="F1057" s="12" t="s">
        <v>1724</v>
      </c>
      <c r="G1057" s="12">
        <v>0.25</v>
      </c>
      <c r="H1057" s="12">
        <v>140</v>
      </c>
      <c r="I1057" s="12"/>
      <c r="J1057" s="12">
        <v>5.0105599999999999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>
        <v>0.25</v>
      </c>
      <c r="AB1057" s="12"/>
      <c r="AC1057" s="12"/>
      <c r="AD1057" s="12">
        <v>8.9725000000000001</v>
      </c>
      <c r="AE1057" s="12"/>
      <c r="AF1057" s="12"/>
      <c r="AG1057" s="12"/>
      <c r="AH1057" s="12"/>
      <c r="AI1057" s="12">
        <v>1</v>
      </c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 t="s">
        <v>121</v>
      </c>
      <c r="AT1057" s="12">
        <v>2.6896520000000002</v>
      </c>
      <c r="AU1057" s="12" t="s">
        <v>341</v>
      </c>
      <c r="AV1057" s="12">
        <v>241.58383323205709</v>
      </c>
      <c r="AW1057" s="12"/>
      <c r="AX1057" s="12"/>
      <c r="AY1057" s="12"/>
      <c r="AZ1057" s="12"/>
      <c r="BA1057" s="12"/>
      <c r="BB1057" s="12"/>
    </row>
    <row r="1058" spans="1:54" x14ac:dyDescent="0.25">
      <c r="A1058" s="12"/>
      <c r="B1058" s="12"/>
      <c r="C1058" s="12" t="s">
        <v>125</v>
      </c>
      <c r="D1058" s="12" t="s">
        <v>1204</v>
      </c>
      <c r="E1058" s="12"/>
      <c r="F1058" s="12" t="s">
        <v>1725</v>
      </c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>
        <v>0</v>
      </c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 t="s">
        <v>125</v>
      </c>
      <c r="AT1058" s="12">
        <v>7.7352910000000001</v>
      </c>
      <c r="AU1058" s="12" t="s">
        <v>134</v>
      </c>
      <c r="AV1058" s="12">
        <v>278.2369819315619</v>
      </c>
      <c r="AW1058" s="12"/>
      <c r="AX1058" s="12"/>
      <c r="AY1058" s="12"/>
      <c r="AZ1058" s="12"/>
      <c r="BA1058" s="12"/>
      <c r="BB1058" s="12"/>
    </row>
    <row r="1059" spans="1:54" x14ac:dyDescent="0.25">
      <c r="A1059" s="12"/>
      <c r="B1059" s="12"/>
      <c r="C1059" s="12" t="s">
        <v>117</v>
      </c>
      <c r="D1059" s="12" t="s">
        <v>126</v>
      </c>
      <c r="E1059" s="12" t="s">
        <v>1726</v>
      </c>
      <c r="F1059" s="12" t="s">
        <v>1727</v>
      </c>
      <c r="G1059" s="12">
        <v>0.49565599999999999</v>
      </c>
      <c r="H1059" s="12">
        <v>40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>
        <v>322</v>
      </c>
      <c r="X1059" s="12">
        <v>8.589828429394581</v>
      </c>
      <c r="Y1059" s="12">
        <v>-24</v>
      </c>
      <c r="Z1059" s="12"/>
      <c r="AA1059" s="12">
        <v>0.49565599999999999</v>
      </c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 t="s">
        <v>117</v>
      </c>
      <c r="AT1059" s="12">
        <v>36.329459999999997</v>
      </c>
      <c r="AU1059" s="12" t="s">
        <v>112</v>
      </c>
      <c r="AV1059" s="12">
        <v>469.29157243155981</v>
      </c>
      <c r="AW1059" s="12" t="s">
        <v>129</v>
      </c>
      <c r="AX1059" s="12" t="s">
        <v>2539</v>
      </c>
      <c r="AY1059" s="12" t="s">
        <v>2540</v>
      </c>
      <c r="AZ1059" s="12" t="s">
        <v>2541</v>
      </c>
      <c r="BA1059" s="12" t="s">
        <v>2542</v>
      </c>
      <c r="BB1059" s="12"/>
    </row>
    <row r="1060" spans="1:54" x14ac:dyDescent="0.25">
      <c r="A1060" s="12"/>
      <c r="B1060" s="12"/>
      <c r="C1060" s="12" t="s">
        <v>104</v>
      </c>
      <c r="D1060" s="12" t="s">
        <v>105</v>
      </c>
      <c r="E1060" s="12"/>
      <c r="F1060" s="12" t="s">
        <v>1728</v>
      </c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>
        <v>0</v>
      </c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 t="s">
        <v>2593</v>
      </c>
      <c r="AT1060" s="12">
        <v>18.999832000000001</v>
      </c>
      <c r="AU1060" s="12" t="s">
        <v>120</v>
      </c>
      <c r="AV1060" s="12">
        <v>131.40783180555596</v>
      </c>
      <c r="AW1060" s="12"/>
      <c r="AX1060" s="12"/>
      <c r="AY1060" s="12"/>
      <c r="AZ1060" s="12"/>
      <c r="BA1060" s="12"/>
      <c r="BB1060" s="12"/>
    </row>
    <row r="1061" spans="1:54" x14ac:dyDescent="0.25">
      <c r="A1061" s="12"/>
      <c r="B1061" s="12"/>
      <c r="C1061" s="12" t="s">
        <v>125</v>
      </c>
      <c r="D1061" s="12" t="s">
        <v>259</v>
      </c>
      <c r="E1061" s="12" t="s">
        <v>1729</v>
      </c>
      <c r="F1061" s="12" t="s">
        <v>1730</v>
      </c>
      <c r="G1061" s="12">
        <v>0.32364399999999999</v>
      </c>
      <c r="H1061" s="12">
        <v>40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>
        <v>322</v>
      </c>
      <c r="X1061" s="12">
        <v>7.6775716528036977</v>
      </c>
      <c r="Y1061" s="12">
        <v>-32</v>
      </c>
      <c r="Z1061" s="12"/>
      <c r="AA1061" s="12">
        <v>0.32364399999999999</v>
      </c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 t="s">
        <v>125</v>
      </c>
      <c r="AT1061" s="12">
        <v>30.195927000000001</v>
      </c>
      <c r="AU1061" s="12" t="s">
        <v>112</v>
      </c>
      <c r="AV1061" s="12">
        <v>300.69761793156181</v>
      </c>
      <c r="AW1061" s="12" t="s">
        <v>187</v>
      </c>
      <c r="AX1061" s="12" t="s">
        <v>2543</v>
      </c>
      <c r="AY1061" s="12" t="s">
        <v>2544</v>
      </c>
      <c r="AZ1061" s="12" t="s">
        <v>2545</v>
      </c>
      <c r="BA1061" s="12" t="s">
        <v>2546</v>
      </c>
      <c r="BB1061" s="12"/>
    </row>
    <row r="1062" spans="1:54" x14ac:dyDescent="0.25">
      <c r="A1062" s="12"/>
      <c r="B1062" s="12"/>
      <c r="C1062" s="12" t="s">
        <v>151</v>
      </c>
      <c r="D1062" s="12" t="s">
        <v>252</v>
      </c>
      <c r="E1062" s="12"/>
      <c r="F1062" s="12" t="s">
        <v>1731</v>
      </c>
      <c r="G1062" s="12"/>
      <c r="H1062" s="12">
        <v>150</v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>
        <v>0.2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 t="s">
        <v>151</v>
      </c>
      <c r="AT1062" s="12">
        <v>3.6416970000000002</v>
      </c>
      <c r="AU1062" s="12" t="s">
        <v>349</v>
      </c>
      <c r="AV1062" s="12">
        <v>72.131900280205826</v>
      </c>
      <c r="AW1062" s="12"/>
      <c r="AX1062" s="12"/>
      <c r="AY1062" s="12"/>
      <c r="AZ1062" s="12"/>
      <c r="BA1062" s="12"/>
      <c r="BB1062" s="12"/>
    </row>
    <row r="1063" spans="1:54" x14ac:dyDescent="0.25">
      <c r="A1063" s="12"/>
      <c r="B1063" s="12"/>
      <c r="C1063" s="12" t="s">
        <v>117</v>
      </c>
      <c r="D1063" s="12" t="s">
        <v>221</v>
      </c>
      <c r="E1063" s="12"/>
      <c r="F1063" s="12" t="s">
        <v>1732</v>
      </c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>
        <v>7.1999999999999995E-2</v>
      </c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 t="s">
        <v>117</v>
      </c>
      <c r="AT1063" s="12">
        <v>11.954132</v>
      </c>
      <c r="AU1063" s="12" t="s">
        <v>143</v>
      </c>
      <c r="AV1063" s="12">
        <v>444.91624443156013</v>
      </c>
      <c r="AW1063" s="12"/>
      <c r="AX1063" s="12"/>
      <c r="AY1063" s="12"/>
      <c r="AZ1063" s="12"/>
      <c r="BA1063" s="12"/>
      <c r="BB1063" s="12"/>
    </row>
    <row r="1064" spans="1:54" x14ac:dyDescent="0.25">
      <c r="A1064" s="12"/>
      <c r="B1064" s="12"/>
      <c r="C1064" s="12" t="s">
        <v>125</v>
      </c>
      <c r="D1064" s="12" t="s">
        <v>443</v>
      </c>
      <c r="E1064" s="12" t="s">
        <v>1733</v>
      </c>
      <c r="F1064" s="12" t="s">
        <v>1734</v>
      </c>
      <c r="G1064" s="12">
        <v>0.32364399999999999</v>
      </c>
      <c r="H1064" s="12">
        <v>40</v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>
        <v>322</v>
      </c>
      <c r="X1064" s="12">
        <v>7.6775716528036977</v>
      </c>
      <c r="Y1064" s="12">
        <v>-35</v>
      </c>
      <c r="Z1064" s="12"/>
      <c r="AA1064" s="12">
        <v>0.32364399999999999</v>
      </c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 t="s">
        <v>125</v>
      </c>
      <c r="AT1064" s="12">
        <v>17.119838999999999</v>
      </c>
      <c r="AU1064" s="12" t="s">
        <v>112</v>
      </c>
      <c r="AV1064" s="12">
        <v>287.62152993156184</v>
      </c>
      <c r="AW1064" s="12" t="s">
        <v>187</v>
      </c>
      <c r="AX1064" s="12" t="s">
        <v>2543</v>
      </c>
      <c r="AY1064" s="12" t="s">
        <v>2544</v>
      </c>
      <c r="AZ1064" s="12" t="s">
        <v>2545</v>
      </c>
      <c r="BA1064" s="12" t="s">
        <v>2546</v>
      </c>
      <c r="BB1064" s="12"/>
    </row>
    <row r="1065" spans="1:54" x14ac:dyDescent="0.25">
      <c r="A1065" s="12"/>
      <c r="B1065" s="12"/>
      <c r="C1065" s="12" t="s">
        <v>104</v>
      </c>
      <c r="D1065" s="12" t="s">
        <v>155</v>
      </c>
      <c r="E1065" s="12" t="s">
        <v>1735</v>
      </c>
      <c r="F1065" s="12" t="s">
        <v>1736</v>
      </c>
      <c r="G1065" s="12">
        <v>0.175507</v>
      </c>
      <c r="H1065" s="12">
        <v>34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>
        <v>80.5</v>
      </c>
      <c r="X1065" s="12">
        <v>5.6117419818012957</v>
      </c>
      <c r="Y1065" s="12">
        <v>-35</v>
      </c>
      <c r="Z1065" s="12"/>
      <c r="AA1065" s="12">
        <v>0.175507</v>
      </c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 t="s">
        <v>2593</v>
      </c>
      <c r="AT1065" s="12">
        <v>6.003126</v>
      </c>
      <c r="AU1065" s="12" t="s">
        <v>112</v>
      </c>
      <c r="AV1065" s="12">
        <v>118.41112626555592</v>
      </c>
      <c r="AW1065" s="12" t="s">
        <v>209</v>
      </c>
      <c r="AX1065" s="12" t="s">
        <v>2547</v>
      </c>
      <c r="AY1065" s="12" t="s">
        <v>2548</v>
      </c>
      <c r="AZ1065" s="12" t="s">
        <v>2549</v>
      </c>
      <c r="BA1065" s="12" t="s">
        <v>2550</v>
      </c>
      <c r="BB1065" s="12"/>
    </row>
    <row r="1066" spans="1:54" x14ac:dyDescent="0.25">
      <c r="A1066" s="12"/>
      <c r="B1066" s="12"/>
      <c r="C1066" s="12" t="s">
        <v>104</v>
      </c>
      <c r="D1066" s="12" t="s">
        <v>473</v>
      </c>
      <c r="E1066" s="12"/>
      <c r="F1066" s="12" t="s">
        <v>1737</v>
      </c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>
        <v>0</v>
      </c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 t="s">
        <v>2593</v>
      </c>
      <c r="AT1066" s="12">
        <v>33.742407</v>
      </c>
      <c r="AU1066" s="12" t="s">
        <v>120</v>
      </c>
      <c r="AV1066" s="12">
        <v>146.15040668555582</v>
      </c>
      <c r="AW1066" s="12"/>
      <c r="AX1066" s="12"/>
      <c r="AY1066" s="12"/>
      <c r="AZ1066" s="12"/>
      <c r="BA1066" s="12"/>
      <c r="BB1066" s="12"/>
    </row>
    <row r="1067" spans="1:54" x14ac:dyDescent="0.25">
      <c r="A1067" s="12"/>
      <c r="B1067" s="12"/>
      <c r="C1067" s="12" t="s">
        <v>201</v>
      </c>
      <c r="D1067" s="12" t="s">
        <v>215</v>
      </c>
      <c r="E1067" s="12"/>
      <c r="F1067" s="12" t="s">
        <v>1738</v>
      </c>
      <c r="G1067" s="12"/>
      <c r="H1067" s="12">
        <v>50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>
        <v>0.2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 t="s">
        <v>201</v>
      </c>
      <c r="AT1067" s="12">
        <v>21.113095000000001</v>
      </c>
      <c r="AU1067" s="12" t="s">
        <v>239</v>
      </c>
      <c r="AV1067" s="12">
        <v>578.09787919552753</v>
      </c>
      <c r="AW1067" s="12"/>
      <c r="AX1067" s="12"/>
      <c r="AY1067" s="12"/>
      <c r="AZ1067" s="12"/>
      <c r="BA1067" s="12"/>
      <c r="BB1067" s="12"/>
    </row>
    <row r="1068" spans="1:54" x14ac:dyDescent="0.25">
      <c r="A1068" s="12"/>
      <c r="B1068" s="12"/>
      <c r="C1068" s="12" t="s">
        <v>151</v>
      </c>
      <c r="D1068" s="12" t="s">
        <v>252</v>
      </c>
      <c r="E1068" s="12"/>
      <c r="F1068" s="12" t="s">
        <v>1739</v>
      </c>
      <c r="G1068" s="12"/>
      <c r="H1068" s="12">
        <v>150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>
        <v>0.2</v>
      </c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 t="s">
        <v>151</v>
      </c>
      <c r="AT1068" s="12">
        <v>4.3416969999999999</v>
      </c>
      <c r="AU1068" s="12" t="s">
        <v>349</v>
      </c>
      <c r="AV1068" s="12">
        <v>72.831900280205844</v>
      </c>
      <c r="AW1068" s="12"/>
      <c r="AX1068" s="12"/>
      <c r="AY1068" s="12"/>
      <c r="AZ1068" s="12"/>
      <c r="BA1068" s="12"/>
      <c r="BB1068" s="12"/>
    </row>
    <row r="1069" spans="1:54" x14ac:dyDescent="0.25">
      <c r="A1069" s="12"/>
      <c r="B1069" s="12"/>
      <c r="C1069" s="12" t="s">
        <v>117</v>
      </c>
      <c r="D1069" s="12" t="s">
        <v>165</v>
      </c>
      <c r="E1069" s="12"/>
      <c r="F1069" s="12" t="s">
        <v>1740</v>
      </c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>
        <v>0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 t="s">
        <v>117</v>
      </c>
      <c r="AT1069" s="12">
        <v>25.497028</v>
      </c>
      <c r="AU1069" s="12" t="s">
        <v>120</v>
      </c>
      <c r="AV1069" s="12">
        <v>458.45914043155994</v>
      </c>
      <c r="AW1069" s="12"/>
      <c r="AX1069" s="12"/>
      <c r="AY1069" s="12"/>
      <c r="AZ1069" s="12"/>
      <c r="BA1069" s="12"/>
      <c r="BB1069" s="12"/>
    </row>
    <row r="1070" spans="1:54" x14ac:dyDescent="0.25">
      <c r="A1070" s="12"/>
      <c r="B1070" s="12"/>
      <c r="C1070" s="12" t="s">
        <v>117</v>
      </c>
      <c r="D1070" s="12" t="s">
        <v>118</v>
      </c>
      <c r="E1070" s="12" t="s">
        <v>1741</v>
      </c>
      <c r="F1070" s="12" t="s">
        <v>1742</v>
      </c>
      <c r="G1070" s="12">
        <v>0.49565599999999999</v>
      </c>
      <c r="H1070" s="12">
        <v>40</v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>
        <v>322</v>
      </c>
      <c r="X1070" s="12">
        <v>8.589828429394581</v>
      </c>
      <c r="Y1070" s="12">
        <v>-24</v>
      </c>
      <c r="Z1070" s="12"/>
      <c r="AA1070" s="12">
        <v>0.49565599999999999</v>
      </c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 t="s">
        <v>117</v>
      </c>
      <c r="AT1070" s="12">
        <v>19.046133999999999</v>
      </c>
      <c r="AU1070" s="12" t="s">
        <v>112</v>
      </c>
      <c r="AV1070" s="12">
        <v>452.00824643156</v>
      </c>
      <c r="AW1070" s="12" t="s">
        <v>129</v>
      </c>
      <c r="AX1070" s="12" t="s">
        <v>2539</v>
      </c>
      <c r="AY1070" s="12" t="s">
        <v>2540</v>
      </c>
      <c r="AZ1070" s="12" t="s">
        <v>2541</v>
      </c>
      <c r="BA1070" s="12" t="s">
        <v>2542</v>
      </c>
      <c r="BB1070" s="12"/>
    </row>
    <row r="1071" spans="1:54" x14ac:dyDescent="0.25">
      <c r="A1071" s="12"/>
      <c r="B1071" s="12"/>
      <c r="C1071" s="12" t="s">
        <v>117</v>
      </c>
      <c r="D1071" s="12" t="s">
        <v>126</v>
      </c>
      <c r="E1071" s="12" t="s">
        <v>1743</v>
      </c>
      <c r="F1071" s="12" t="s">
        <v>1744</v>
      </c>
      <c r="G1071" s="12">
        <v>0.49565599999999999</v>
      </c>
      <c r="H1071" s="12">
        <v>40</v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>
        <v>322</v>
      </c>
      <c r="X1071" s="12">
        <v>8.589828429394581</v>
      </c>
      <c r="Y1071" s="12">
        <v>-24</v>
      </c>
      <c r="Z1071" s="12"/>
      <c r="AA1071" s="12">
        <v>0.49565599999999999</v>
      </c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 t="s">
        <v>117</v>
      </c>
      <c r="AT1071" s="12">
        <v>35.139113999999999</v>
      </c>
      <c r="AU1071" s="12" t="s">
        <v>112</v>
      </c>
      <c r="AV1071" s="12">
        <v>468.10122643155984</v>
      </c>
      <c r="AW1071" s="12" t="s">
        <v>129</v>
      </c>
      <c r="AX1071" s="12" t="s">
        <v>2539</v>
      </c>
      <c r="AY1071" s="12" t="s">
        <v>2540</v>
      </c>
      <c r="AZ1071" s="12" t="s">
        <v>2541</v>
      </c>
      <c r="BA1071" s="12" t="s">
        <v>2542</v>
      </c>
      <c r="BB1071" s="12"/>
    </row>
    <row r="1072" spans="1:54" x14ac:dyDescent="0.25">
      <c r="A1072" s="12"/>
      <c r="B1072" s="12"/>
      <c r="C1072" s="12" t="s">
        <v>234</v>
      </c>
      <c r="D1072" s="12" t="s">
        <v>480</v>
      </c>
      <c r="E1072" s="12" t="s">
        <v>1745</v>
      </c>
      <c r="F1072" s="12" t="s">
        <v>1746</v>
      </c>
      <c r="G1072" s="12">
        <v>0.49565599999999999</v>
      </c>
      <c r="H1072" s="12">
        <v>40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>
        <v>322</v>
      </c>
      <c r="X1072" s="12">
        <v>5.1537760059396032</v>
      </c>
      <c r="Y1072" s="12">
        <v>-90</v>
      </c>
      <c r="Z1072" s="12"/>
      <c r="AA1072" s="12">
        <v>0.49565599999999999</v>
      </c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 t="s">
        <v>234</v>
      </c>
      <c r="AT1072" s="12">
        <v>26.521408000000001</v>
      </c>
      <c r="AU1072" s="12" t="s">
        <v>112</v>
      </c>
      <c r="AV1072" s="12">
        <v>419.2276624315603</v>
      </c>
      <c r="AW1072" s="12" t="s">
        <v>129</v>
      </c>
      <c r="AX1072" s="12" t="s">
        <v>2539</v>
      </c>
      <c r="AY1072" s="12" t="s">
        <v>2540</v>
      </c>
      <c r="AZ1072" s="12" t="s">
        <v>2541</v>
      </c>
      <c r="BA1072" s="12" t="s">
        <v>2542</v>
      </c>
      <c r="BB1072" s="12"/>
    </row>
    <row r="1073" spans="1:54" x14ac:dyDescent="0.25">
      <c r="A1073" s="12"/>
      <c r="B1073" s="12"/>
      <c r="C1073" s="12" t="s">
        <v>104</v>
      </c>
      <c r="D1073" s="12" t="s">
        <v>1747</v>
      </c>
      <c r="E1073" s="12"/>
      <c r="F1073" s="12" t="s">
        <v>1748</v>
      </c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>
        <v>0</v>
      </c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 t="s">
        <v>2593</v>
      </c>
      <c r="AT1073" s="12">
        <v>54.426256000000002</v>
      </c>
      <c r="AU1073" s="12" t="s">
        <v>124</v>
      </c>
      <c r="AV1073" s="12">
        <v>166.83425608555569</v>
      </c>
      <c r="AW1073" s="12"/>
      <c r="AX1073" s="12"/>
      <c r="AY1073" s="12"/>
      <c r="AZ1073" s="12"/>
      <c r="BA1073" s="12"/>
      <c r="BB1073" s="12"/>
    </row>
    <row r="1074" spans="1:54" x14ac:dyDescent="0.25">
      <c r="A1074" s="12"/>
      <c r="B1074" s="12"/>
      <c r="C1074" s="12" t="s">
        <v>125</v>
      </c>
      <c r="D1074" s="12" t="s">
        <v>230</v>
      </c>
      <c r="E1074" s="12" t="s">
        <v>1749</v>
      </c>
      <c r="F1074" s="12" t="s">
        <v>1750</v>
      </c>
      <c r="G1074" s="12">
        <v>0.49565599999999999</v>
      </c>
      <c r="H1074" s="12">
        <v>40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>
        <v>322</v>
      </c>
      <c r="X1074" s="12">
        <v>8.589828429394581</v>
      </c>
      <c r="Y1074" s="12">
        <v>-24</v>
      </c>
      <c r="Z1074" s="12"/>
      <c r="AA1074" s="12">
        <v>0.49565599999999999</v>
      </c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 t="s">
        <v>125</v>
      </c>
      <c r="AT1074" s="12">
        <v>107.123976</v>
      </c>
      <c r="AU1074" s="12" t="s">
        <v>112</v>
      </c>
      <c r="AV1074" s="12">
        <v>377.62566693156089</v>
      </c>
      <c r="AW1074" s="12" t="s">
        <v>129</v>
      </c>
      <c r="AX1074" s="12" t="s">
        <v>2539</v>
      </c>
      <c r="AY1074" s="12" t="s">
        <v>2540</v>
      </c>
      <c r="AZ1074" s="12" t="s">
        <v>2541</v>
      </c>
      <c r="BA1074" s="12" t="s">
        <v>2542</v>
      </c>
      <c r="BB1074" s="12"/>
    </row>
    <row r="1075" spans="1:54" x14ac:dyDescent="0.25">
      <c r="A1075" s="12"/>
      <c r="B1075" s="12"/>
      <c r="C1075" s="12" t="s">
        <v>125</v>
      </c>
      <c r="D1075" s="12" t="s">
        <v>126</v>
      </c>
      <c r="E1075" s="12"/>
      <c r="F1075" s="12" t="s">
        <v>1751</v>
      </c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>
        <v>0</v>
      </c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 t="s">
        <v>125</v>
      </c>
      <c r="AT1075" s="12">
        <v>79.467865000000003</v>
      </c>
      <c r="AU1075" s="12" t="s">
        <v>120</v>
      </c>
      <c r="AV1075" s="12">
        <v>349.96955593156122</v>
      </c>
      <c r="AW1075" s="12"/>
      <c r="AX1075" s="12"/>
      <c r="AY1075" s="12"/>
      <c r="AZ1075" s="12"/>
      <c r="BA1075" s="12"/>
      <c r="BB1075" s="12"/>
    </row>
    <row r="1076" spans="1:54" x14ac:dyDescent="0.25">
      <c r="A1076" s="12"/>
      <c r="B1076" s="12"/>
      <c r="C1076" s="12" t="s">
        <v>234</v>
      </c>
      <c r="D1076" s="12" t="s">
        <v>240</v>
      </c>
      <c r="E1076" s="12" t="s">
        <v>1752</v>
      </c>
      <c r="F1076" s="12" t="s">
        <v>1753</v>
      </c>
      <c r="G1076" s="12">
        <v>0.25</v>
      </c>
      <c r="H1076" s="12">
        <v>50</v>
      </c>
      <c r="I1076" s="12"/>
      <c r="J1076" s="12">
        <v>-0.685473</v>
      </c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>
        <v>0.25</v>
      </c>
      <c r="AB1076" s="12"/>
      <c r="AC1076" s="12"/>
      <c r="AD1076" s="12">
        <v>-3.82</v>
      </c>
      <c r="AE1076" s="12"/>
      <c r="AF1076" s="12"/>
      <c r="AG1076" s="12"/>
      <c r="AH1076" s="12"/>
      <c r="AI1076" s="12">
        <v>-1</v>
      </c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 t="s">
        <v>234</v>
      </c>
      <c r="AT1076" s="12">
        <v>22.814858000000001</v>
      </c>
      <c r="AU1076" s="12" t="s">
        <v>141</v>
      </c>
      <c r="AV1076" s="12">
        <v>415.52111243156031</v>
      </c>
      <c r="AW1076" s="12"/>
      <c r="AX1076" s="12"/>
      <c r="AY1076" s="12"/>
      <c r="AZ1076" s="12"/>
      <c r="BA1076" s="12"/>
      <c r="BB1076" s="12"/>
    </row>
    <row r="1077" spans="1:54" x14ac:dyDescent="0.25">
      <c r="A1077" s="12"/>
      <c r="B1077" s="12"/>
      <c r="C1077" s="12" t="s">
        <v>125</v>
      </c>
      <c r="D1077" s="12" t="s">
        <v>243</v>
      </c>
      <c r="E1077" s="12"/>
      <c r="F1077" s="12" t="s">
        <v>1754</v>
      </c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>
        <v>0</v>
      </c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 t="s">
        <v>125</v>
      </c>
      <c r="AT1077" s="12">
        <v>50.238053999999998</v>
      </c>
      <c r="AU1077" s="12" t="s">
        <v>120</v>
      </c>
      <c r="AV1077" s="12">
        <v>320.73974493156157</v>
      </c>
      <c r="AW1077" s="12"/>
      <c r="AX1077" s="12"/>
      <c r="AY1077" s="12"/>
      <c r="AZ1077" s="12"/>
      <c r="BA1077" s="12"/>
      <c r="BB1077" s="12"/>
    </row>
    <row r="1078" spans="1:54" x14ac:dyDescent="0.25">
      <c r="A1078" s="12"/>
      <c r="B1078" s="12"/>
      <c r="C1078" s="12" t="s">
        <v>104</v>
      </c>
      <c r="D1078" s="12" t="s">
        <v>473</v>
      </c>
      <c r="E1078" s="12"/>
      <c r="F1078" s="12" t="s">
        <v>1755</v>
      </c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>
        <v>0</v>
      </c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 t="s">
        <v>2593</v>
      </c>
      <c r="AT1078" s="12">
        <v>29.843464999999998</v>
      </c>
      <c r="AU1078" s="12" t="s">
        <v>124</v>
      </c>
      <c r="AV1078" s="12">
        <v>142.25146484555592</v>
      </c>
      <c r="AW1078" s="12"/>
      <c r="AX1078" s="12"/>
      <c r="AY1078" s="12"/>
      <c r="AZ1078" s="12"/>
      <c r="BA1078" s="12"/>
      <c r="BB1078" s="12"/>
    </row>
    <row r="1079" spans="1:54" x14ac:dyDescent="0.25">
      <c r="A1079" s="12"/>
      <c r="B1079" s="12"/>
      <c r="C1079" s="12" t="s">
        <v>117</v>
      </c>
      <c r="D1079" s="12" t="s">
        <v>138</v>
      </c>
      <c r="E1079" s="12" t="s">
        <v>1756</v>
      </c>
      <c r="F1079" s="12" t="s">
        <v>1757</v>
      </c>
      <c r="G1079" s="12">
        <v>0.25</v>
      </c>
      <c r="H1079" s="12">
        <v>50</v>
      </c>
      <c r="I1079" s="12"/>
      <c r="J1079" s="12">
        <v>-1.9618279999999999</v>
      </c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>
        <v>0.25</v>
      </c>
      <c r="AB1079" s="12"/>
      <c r="AC1079" s="12"/>
      <c r="AD1079" s="12">
        <v>-12.9</v>
      </c>
      <c r="AE1079" s="12"/>
      <c r="AF1079" s="12"/>
      <c r="AG1079" s="12"/>
      <c r="AH1079" s="12"/>
      <c r="AI1079" s="12">
        <v>-1</v>
      </c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 t="s">
        <v>117</v>
      </c>
      <c r="AT1079" s="12">
        <v>97.244395999999995</v>
      </c>
      <c r="AU1079" s="12" t="s">
        <v>141</v>
      </c>
      <c r="AV1079" s="12">
        <v>530.20650843155977</v>
      </c>
      <c r="AW1079" s="12"/>
      <c r="AX1079" s="12"/>
      <c r="AY1079" s="12"/>
      <c r="AZ1079" s="12"/>
      <c r="BA1079" s="12"/>
      <c r="BB1079" s="12"/>
    </row>
    <row r="1080" spans="1:54" x14ac:dyDescent="0.25">
      <c r="A1080" s="12"/>
      <c r="B1080" s="12"/>
      <c r="C1080" s="12" t="s">
        <v>117</v>
      </c>
      <c r="D1080" s="12" t="s">
        <v>138</v>
      </c>
      <c r="E1080" s="12"/>
      <c r="F1080" s="12" t="s">
        <v>1758</v>
      </c>
      <c r="G1080" s="12"/>
      <c r="H1080" s="12">
        <v>50</v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>
        <v>0.2</v>
      </c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 t="s">
        <v>117</v>
      </c>
      <c r="AT1080" s="12">
        <v>69.753395999999995</v>
      </c>
      <c r="AU1080" s="12" t="s">
        <v>239</v>
      </c>
      <c r="AV1080" s="12">
        <v>502.71550843155967</v>
      </c>
      <c r="AW1080" s="12"/>
      <c r="AX1080" s="12"/>
      <c r="AY1080" s="12"/>
      <c r="AZ1080" s="12"/>
      <c r="BA1080" s="12"/>
      <c r="BB1080" s="12"/>
    </row>
    <row r="1081" spans="1:54" x14ac:dyDescent="0.25">
      <c r="A1081" s="12"/>
      <c r="B1081" s="12"/>
      <c r="C1081" s="12" t="s">
        <v>104</v>
      </c>
      <c r="D1081" s="12" t="s">
        <v>256</v>
      </c>
      <c r="E1081" s="12"/>
      <c r="F1081" s="12" t="s">
        <v>1759</v>
      </c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>
        <v>0</v>
      </c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 t="s">
        <v>2593</v>
      </c>
      <c r="AT1081" s="12">
        <v>55.333162999999999</v>
      </c>
      <c r="AU1081" s="12" t="s">
        <v>124</v>
      </c>
      <c r="AV1081" s="12">
        <v>167.74116292555573</v>
      </c>
      <c r="AW1081" s="12"/>
      <c r="AX1081" s="12"/>
      <c r="AY1081" s="12"/>
      <c r="AZ1081" s="12"/>
      <c r="BA1081" s="12"/>
      <c r="BB1081" s="12"/>
    </row>
    <row r="1082" spans="1:54" x14ac:dyDescent="0.25">
      <c r="A1082" s="12"/>
      <c r="B1082" s="12"/>
      <c r="C1082" s="12" t="s">
        <v>117</v>
      </c>
      <c r="D1082" s="12" t="s">
        <v>243</v>
      </c>
      <c r="E1082" s="12" t="s">
        <v>1760</v>
      </c>
      <c r="F1082" s="12" t="s">
        <v>1761</v>
      </c>
      <c r="G1082" s="12">
        <v>0.49565599999999999</v>
      </c>
      <c r="H1082" s="12">
        <v>40</v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>
        <v>322</v>
      </c>
      <c r="X1082" s="12">
        <v>8.589828429394581</v>
      </c>
      <c r="Y1082" s="12">
        <v>-24</v>
      </c>
      <c r="Z1082" s="12"/>
      <c r="AA1082" s="12">
        <v>0.49565599999999999</v>
      </c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 t="s">
        <v>117</v>
      </c>
      <c r="AT1082" s="12">
        <v>2.2224550000000001</v>
      </c>
      <c r="AU1082" s="12" t="s">
        <v>112</v>
      </c>
      <c r="AV1082" s="12">
        <v>435.1845674315602</v>
      </c>
      <c r="AW1082" s="12" t="s">
        <v>129</v>
      </c>
      <c r="AX1082" s="12" t="s">
        <v>2539</v>
      </c>
      <c r="AY1082" s="12" t="s">
        <v>2540</v>
      </c>
      <c r="AZ1082" s="12" t="s">
        <v>2541</v>
      </c>
      <c r="BA1082" s="12" t="s">
        <v>2542</v>
      </c>
      <c r="BB1082" s="12"/>
    </row>
    <row r="1083" spans="1:54" x14ac:dyDescent="0.25">
      <c r="A1083" s="12"/>
      <c r="B1083" s="12"/>
      <c r="C1083" s="12" t="s">
        <v>234</v>
      </c>
      <c r="D1083" s="12" t="s">
        <v>138</v>
      </c>
      <c r="E1083" s="12"/>
      <c r="F1083" s="12" t="s">
        <v>1762</v>
      </c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>
        <v>0</v>
      </c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 t="s">
        <v>234</v>
      </c>
      <c r="AT1083" s="12">
        <v>3.3090000000000002</v>
      </c>
      <c r="AU1083" s="12" t="s">
        <v>134</v>
      </c>
      <c r="AV1083" s="12">
        <v>396.01525393156066</v>
      </c>
      <c r="AW1083" s="12"/>
      <c r="AX1083" s="12"/>
      <c r="AY1083" s="12"/>
      <c r="AZ1083" s="12"/>
      <c r="BA1083" s="12"/>
      <c r="BB1083" s="12"/>
    </row>
    <row r="1084" spans="1:54" x14ac:dyDescent="0.25">
      <c r="A1084" s="12"/>
      <c r="B1084" s="12"/>
      <c r="C1084" s="12" t="s">
        <v>125</v>
      </c>
      <c r="D1084" s="12" t="s">
        <v>118</v>
      </c>
      <c r="E1084" s="12" t="s">
        <v>1763</v>
      </c>
      <c r="F1084" s="12" t="s">
        <v>1764</v>
      </c>
      <c r="G1084" s="12">
        <v>0.5</v>
      </c>
      <c r="H1084" s="12">
        <v>40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>
        <v>0.5</v>
      </c>
      <c r="AB1084" s="12"/>
      <c r="AC1084" s="12"/>
      <c r="AD1084" s="12">
        <v>6.8</v>
      </c>
      <c r="AE1084" s="12"/>
      <c r="AF1084" s="12"/>
      <c r="AG1084" s="12"/>
      <c r="AH1084" s="12"/>
      <c r="AI1084" s="12">
        <v>1</v>
      </c>
      <c r="AJ1084" s="12"/>
      <c r="AK1084" s="12"/>
      <c r="AL1084" s="12"/>
      <c r="AM1084" s="12"/>
      <c r="AN1084" s="12"/>
      <c r="AO1084" s="12"/>
      <c r="AP1084" s="12">
        <v>0.85736199999999996</v>
      </c>
      <c r="AQ1084" s="12"/>
      <c r="AR1084" s="12"/>
      <c r="AS1084" s="12" t="s">
        <v>125</v>
      </c>
      <c r="AT1084" s="12">
        <v>69.252502000000007</v>
      </c>
      <c r="AU1084" s="12" t="s">
        <v>108</v>
      </c>
      <c r="AV1084" s="12">
        <v>339.75419293156136</v>
      </c>
      <c r="AW1084" s="12"/>
      <c r="AX1084" s="12"/>
      <c r="AY1084" s="12"/>
      <c r="AZ1084" s="12"/>
      <c r="BA1084" s="12"/>
      <c r="BB1084" s="12"/>
    </row>
    <row r="1085" spans="1:54" x14ac:dyDescent="0.25">
      <c r="A1085" s="12"/>
      <c r="B1085" s="12"/>
      <c r="C1085" s="12" t="s">
        <v>125</v>
      </c>
      <c r="D1085" s="12" t="s">
        <v>230</v>
      </c>
      <c r="E1085" s="12" t="s">
        <v>1765</v>
      </c>
      <c r="F1085" s="12" t="s">
        <v>1766</v>
      </c>
      <c r="G1085" s="12">
        <v>0.49565599999999999</v>
      </c>
      <c r="H1085" s="12">
        <v>40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>
        <v>322</v>
      </c>
      <c r="X1085" s="12">
        <v>8.589828429394581</v>
      </c>
      <c r="Y1085" s="12">
        <v>-24</v>
      </c>
      <c r="Z1085" s="12"/>
      <c r="AA1085" s="12">
        <v>0.49565599999999999</v>
      </c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 t="s">
        <v>125</v>
      </c>
      <c r="AT1085" s="12">
        <v>108.314322</v>
      </c>
      <c r="AU1085" s="12" t="s">
        <v>112</v>
      </c>
      <c r="AV1085" s="12">
        <v>378.81601293156086</v>
      </c>
      <c r="AW1085" s="12" t="s">
        <v>129</v>
      </c>
      <c r="AX1085" s="12" t="s">
        <v>2539</v>
      </c>
      <c r="AY1085" s="12" t="s">
        <v>2540</v>
      </c>
      <c r="AZ1085" s="12" t="s">
        <v>2541</v>
      </c>
      <c r="BA1085" s="12" t="s">
        <v>2542</v>
      </c>
      <c r="BB1085" s="12"/>
    </row>
    <row r="1086" spans="1:54" x14ac:dyDescent="0.25">
      <c r="A1086" s="12"/>
      <c r="B1086" s="12"/>
      <c r="C1086" s="12" t="s">
        <v>117</v>
      </c>
      <c r="D1086" s="12" t="s">
        <v>221</v>
      </c>
      <c r="E1086" s="12"/>
      <c r="F1086" s="12" t="s">
        <v>1767</v>
      </c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>
        <v>0</v>
      </c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 t="s">
        <v>117</v>
      </c>
      <c r="AT1086" s="12">
        <v>11.765024</v>
      </c>
      <c r="AU1086" s="12" t="s">
        <v>120</v>
      </c>
      <c r="AV1086" s="12">
        <v>444.72713643156015</v>
      </c>
      <c r="AW1086" s="12"/>
      <c r="AX1086" s="12"/>
      <c r="AY1086" s="12"/>
      <c r="AZ1086" s="12"/>
      <c r="BA1086" s="12"/>
      <c r="BB1086" s="12"/>
    </row>
    <row r="1087" spans="1:54" x14ac:dyDescent="0.25">
      <c r="A1087" s="12"/>
      <c r="B1087" s="12"/>
      <c r="C1087" s="12" t="s">
        <v>121</v>
      </c>
      <c r="D1087" s="12" t="s">
        <v>122</v>
      </c>
      <c r="E1087" s="12" t="s">
        <v>1768</v>
      </c>
      <c r="F1087" s="12" t="s">
        <v>1769</v>
      </c>
      <c r="G1087" s="12">
        <v>0.25</v>
      </c>
      <c r="H1087" s="12">
        <v>50</v>
      </c>
      <c r="I1087" s="12"/>
      <c r="J1087" s="12">
        <v>3.966119</v>
      </c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>
        <v>0.25</v>
      </c>
      <c r="AB1087" s="12"/>
      <c r="AC1087" s="12"/>
      <c r="AD1087" s="12">
        <v>7.1021999999999998</v>
      </c>
      <c r="AE1087" s="12"/>
      <c r="AF1087" s="12"/>
      <c r="AG1087" s="12"/>
      <c r="AH1087" s="12"/>
      <c r="AI1087" s="12">
        <v>1</v>
      </c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 t="s">
        <v>2574</v>
      </c>
      <c r="AT1087" s="12">
        <v>11.231552000000001</v>
      </c>
      <c r="AU1087" s="12" t="s">
        <v>347</v>
      </c>
      <c r="AV1087" s="12">
        <v>235.57328566555546</v>
      </c>
      <c r="AW1087" s="12"/>
      <c r="AX1087" s="12"/>
      <c r="AY1087" s="12"/>
      <c r="AZ1087" s="12"/>
      <c r="BA1087" s="12"/>
      <c r="BB1087" s="12"/>
    </row>
    <row r="1088" spans="1:54" x14ac:dyDescent="0.25">
      <c r="A1088" s="12"/>
      <c r="B1088" s="12"/>
      <c r="C1088" s="12" t="s">
        <v>125</v>
      </c>
      <c r="D1088" s="12" t="s">
        <v>168</v>
      </c>
      <c r="E1088" s="12"/>
      <c r="F1088" s="12" t="s">
        <v>1770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>
        <v>0</v>
      </c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 t="s">
        <v>125</v>
      </c>
      <c r="AT1088" s="12">
        <v>65.735861</v>
      </c>
      <c r="AU1088" s="12" t="s">
        <v>120</v>
      </c>
      <c r="AV1088" s="12">
        <v>336.23755193156143</v>
      </c>
      <c r="AW1088" s="12"/>
      <c r="AX1088" s="12"/>
      <c r="AY1088" s="12"/>
      <c r="AZ1088" s="12"/>
      <c r="BA1088" s="12"/>
      <c r="BB1088" s="12"/>
    </row>
    <row r="1089" spans="1:54" x14ac:dyDescent="0.25">
      <c r="A1089" s="12"/>
      <c r="B1089" s="12"/>
      <c r="C1089" s="12" t="s">
        <v>104</v>
      </c>
      <c r="D1089" s="12" t="s">
        <v>1532</v>
      </c>
      <c r="E1089" s="12" t="s">
        <v>1771</v>
      </c>
      <c r="F1089" s="12" t="s">
        <v>1772</v>
      </c>
      <c r="G1089" s="12">
        <v>0.32364399999999999</v>
      </c>
      <c r="H1089" s="12">
        <v>40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>
        <v>322</v>
      </c>
      <c r="X1089" s="12">
        <v>2.1495841109367082</v>
      </c>
      <c r="Y1089" s="12">
        <v>-90</v>
      </c>
      <c r="Z1089" s="12"/>
      <c r="AA1089" s="12">
        <v>0.32364399999999999</v>
      </c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 t="s">
        <v>2593</v>
      </c>
      <c r="AT1089" s="12">
        <v>86.237671000000006</v>
      </c>
      <c r="AU1089" s="12" t="s">
        <v>112</v>
      </c>
      <c r="AV1089" s="12">
        <v>198.64567116555554</v>
      </c>
      <c r="AW1089" s="12" t="s">
        <v>187</v>
      </c>
      <c r="AX1089" s="12" t="s">
        <v>2543</v>
      </c>
      <c r="AY1089" s="12" t="s">
        <v>2544</v>
      </c>
      <c r="AZ1089" s="12" t="s">
        <v>2545</v>
      </c>
      <c r="BA1089" s="12" t="s">
        <v>2546</v>
      </c>
      <c r="BB1089" s="12"/>
    </row>
    <row r="1090" spans="1:54" x14ac:dyDescent="0.25">
      <c r="A1090" s="12"/>
      <c r="B1090" s="12"/>
      <c r="C1090" s="12" t="s">
        <v>234</v>
      </c>
      <c r="D1090" s="12" t="s">
        <v>240</v>
      </c>
      <c r="E1090" s="12" t="s">
        <v>1773</v>
      </c>
      <c r="F1090" s="12" t="s">
        <v>1774</v>
      </c>
      <c r="G1090" s="12">
        <v>0.25</v>
      </c>
      <c r="H1090" s="12">
        <v>50</v>
      </c>
      <c r="I1090" s="12"/>
      <c r="J1090" s="12">
        <v>-2.5122049999999998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>
        <v>0.25</v>
      </c>
      <c r="AB1090" s="12"/>
      <c r="AC1090" s="12"/>
      <c r="AD1090" s="12">
        <v>-14</v>
      </c>
      <c r="AE1090" s="12"/>
      <c r="AF1090" s="12"/>
      <c r="AG1090" s="12"/>
      <c r="AH1090" s="12"/>
      <c r="AI1090" s="12">
        <v>-1</v>
      </c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 t="s">
        <v>234</v>
      </c>
      <c r="AT1090" s="12">
        <v>23.814858000000001</v>
      </c>
      <c r="AU1090" s="12" t="s">
        <v>141</v>
      </c>
      <c r="AV1090" s="12">
        <v>416.52111243156031</v>
      </c>
      <c r="AW1090" s="12"/>
      <c r="AX1090" s="12"/>
      <c r="AY1090" s="12"/>
      <c r="AZ1090" s="12"/>
      <c r="BA1090" s="12"/>
      <c r="BB1090" s="12"/>
    </row>
    <row r="1091" spans="1:54" x14ac:dyDescent="0.25">
      <c r="A1091" s="12"/>
      <c r="B1091" s="12"/>
      <c r="C1091" s="12" t="s">
        <v>121</v>
      </c>
      <c r="D1091" s="12" t="s">
        <v>122</v>
      </c>
      <c r="E1091" s="12" t="s">
        <v>1775</v>
      </c>
      <c r="F1091" s="12" t="s">
        <v>1776</v>
      </c>
      <c r="G1091" s="12">
        <v>0.25</v>
      </c>
      <c r="H1091" s="12">
        <v>50</v>
      </c>
      <c r="I1091" s="12"/>
      <c r="J1091" s="12">
        <v>0.662192</v>
      </c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>
        <v>0.25</v>
      </c>
      <c r="AB1091" s="12"/>
      <c r="AC1091" s="12"/>
      <c r="AD1091" s="12">
        <v>1.1858</v>
      </c>
      <c r="AE1091" s="12"/>
      <c r="AF1091" s="12"/>
      <c r="AG1091" s="12"/>
      <c r="AH1091" s="12"/>
      <c r="AI1091" s="12">
        <v>1</v>
      </c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 t="s">
        <v>2574</v>
      </c>
      <c r="AT1091" s="12">
        <v>11.931552</v>
      </c>
      <c r="AU1091" s="12" t="s">
        <v>347</v>
      </c>
      <c r="AV1091" s="12">
        <v>236.27328566555545</v>
      </c>
      <c r="AW1091" s="12"/>
      <c r="AX1091" s="12"/>
      <c r="AY1091" s="12"/>
      <c r="AZ1091" s="12"/>
      <c r="BA1091" s="12"/>
      <c r="BB1091" s="12"/>
    </row>
    <row r="1092" spans="1:54" x14ac:dyDescent="0.25">
      <c r="A1092" s="12"/>
      <c r="B1092" s="12"/>
      <c r="C1092" s="12" t="s">
        <v>104</v>
      </c>
      <c r="D1092" s="12" t="s">
        <v>342</v>
      </c>
      <c r="E1092" s="12" t="s">
        <v>1777</v>
      </c>
      <c r="F1092" s="12" t="s">
        <v>1778</v>
      </c>
      <c r="G1092" s="12">
        <v>0.5</v>
      </c>
      <c r="H1092" s="12">
        <v>40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>
        <v>0.5</v>
      </c>
      <c r="AB1092" s="12"/>
      <c r="AC1092" s="12"/>
      <c r="AD1092" s="12">
        <v>6.5</v>
      </c>
      <c r="AE1092" s="12"/>
      <c r="AF1092" s="12"/>
      <c r="AG1092" s="12"/>
      <c r="AH1092" s="12"/>
      <c r="AI1092" s="12">
        <v>1</v>
      </c>
      <c r="AJ1092" s="12"/>
      <c r="AK1092" s="12"/>
      <c r="AL1092" s="12"/>
      <c r="AM1092" s="12"/>
      <c r="AN1092" s="12"/>
      <c r="AO1092" s="12"/>
      <c r="AP1092" s="12">
        <v>0.98955700000000002</v>
      </c>
      <c r="AQ1092" s="12"/>
      <c r="AR1092" s="12"/>
      <c r="AS1092" s="12" t="s">
        <v>2593</v>
      </c>
      <c r="AT1092" s="12">
        <v>44.968055999999997</v>
      </c>
      <c r="AU1092" s="12" t="s">
        <v>108</v>
      </c>
      <c r="AV1092" s="12">
        <v>157.37605572555577</v>
      </c>
      <c r="AW1092" s="12"/>
      <c r="AX1092" s="12"/>
      <c r="AY1092" s="12"/>
      <c r="AZ1092" s="12"/>
      <c r="BA1092" s="12"/>
      <c r="BB1092" s="12"/>
    </row>
    <row r="1093" spans="1:54" x14ac:dyDescent="0.25">
      <c r="A1093" s="12"/>
      <c r="B1093" s="12"/>
      <c r="C1093" s="12" t="s">
        <v>151</v>
      </c>
      <c r="D1093" s="12" t="s">
        <v>152</v>
      </c>
      <c r="E1093" s="12"/>
      <c r="F1093" s="12" t="s">
        <v>1779</v>
      </c>
      <c r="G1093" s="12"/>
      <c r="H1093" s="12">
        <v>150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>
        <v>0.1905</v>
      </c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 t="s">
        <v>151</v>
      </c>
      <c r="AT1093" s="12">
        <v>27.949397000000001</v>
      </c>
      <c r="AU1093" s="12" t="s">
        <v>200</v>
      </c>
      <c r="AV1093" s="12">
        <v>96.439600258999974</v>
      </c>
      <c r="AW1093" s="12"/>
      <c r="AX1093" s="12"/>
      <c r="AY1093" s="12"/>
      <c r="AZ1093" s="12"/>
      <c r="BA1093" s="12"/>
      <c r="BB1093" s="12"/>
    </row>
    <row r="1094" spans="1:54" x14ac:dyDescent="0.25">
      <c r="A1094" s="12"/>
      <c r="B1094" s="12"/>
      <c r="C1094" s="12" t="s">
        <v>125</v>
      </c>
      <c r="D1094" s="12" t="s">
        <v>168</v>
      </c>
      <c r="E1094" s="12" t="s">
        <v>1780</v>
      </c>
      <c r="F1094" s="12" t="s">
        <v>1781</v>
      </c>
      <c r="G1094" s="12">
        <v>0.49565599999999999</v>
      </c>
      <c r="H1094" s="12">
        <v>40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>
        <v>322</v>
      </c>
      <c r="X1094" s="12">
        <v>8.589828429394581</v>
      </c>
      <c r="Y1094" s="12">
        <v>-24</v>
      </c>
      <c r="Z1094" s="12"/>
      <c r="AA1094" s="12">
        <v>0.49565599999999999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 t="s">
        <v>125</v>
      </c>
      <c r="AT1094" s="12">
        <v>63.702514000000001</v>
      </c>
      <c r="AU1094" s="12" t="s">
        <v>112</v>
      </c>
      <c r="AV1094" s="12">
        <v>334.20420493156143</v>
      </c>
      <c r="AW1094" s="12" t="s">
        <v>129</v>
      </c>
      <c r="AX1094" s="12" t="s">
        <v>2539</v>
      </c>
      <c r="AY1094" s="12" t="s">
        <v>2540</v>
      </c>
      <c r="AZ1094" s="12" t="s">
        <v>2541</v>
      </c>
      <c r="BA1094" s="12" t="s">
        <v>2542</v>
      </c>
      <c r="BB1094" s="12"/>
    </row>
    <row r="1095" spans="1:54" x14ac:dyDescent="0.25">
      <c r="A1095" s="12"/>
      <c r="B1095" s="12"/>
      <c r="C1095" s="12" t="s">
        <v>117</v>
      </c>
      <c r="D1095" s="12" t="s">
        <v>243</v>
      </c>
      <c r="E1095" s="12"/>
      <c r="F1095" s="12" t="s">
        <v>1782</v>
      </c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>
        <v>7.1999999999999995E-2</v>
      </c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 t="s">
        <v>117</v>
      </c>
      <c r="AT1095" s="12">
        <v>5.7510659999999998</v>
      </c>
      <c r="AU1095" s="12" t="s">
        <v>143</v>
      </c>
      <c r="AV1095" s="12">
        <v>438.71317843156021</v>
      </c>
      <c r="AW1095" s="12"/>
      <c r="AX1095" s="12"/>
      <c r="AY1095" s="12"/>
      <c r="AZ1095" s="12"/>
      <c r="BA1095" s="12"/>
      <c r="BB1095" s="12"/>
    </row>
    <row r="1096" spans="1:54" x14ac:dyDescent="0.25">
      <c r="A1096" s="12"/>
      <c r="B1096" s="12"/>
      <c r="C1096" s="12" t="s">
        <v>104</v>
      </c>
      <c r="D1096" s="12" t="s">
        <v>159</v>
      </c>
      <c r="E1096" s="12" t="s">
        <v>1783</v>
      </c>
      <c r="F1096" s="12" t="s">
        <v>1784</v>
      </c>
      <c r="G1096" s="12">
        <v>0.29817100000000002</v>
      </c>
      <c r="H1096" s="12">
        <v>34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>
        <v>80.5</v>
      </c>
      <c r="X1096" s="12">
        <v>6.5995687038645601</v>
      </c>
      <c r="Y1096" s="12">
        <v>-22.5</v>
      </c>
      <c r="Z1096" s="12"/>
      <c r="AA1096" s="12">
        <v>0.29817100000000002</v>
      </c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 t="s">
        <v>2593</v>
      </c>
      <c r="AT1096" s="12">
        <v>75.804879</v>
      </c>
      <c r="AU1096" s="12" t="s">
        <v>112</v>
      </c>
      <c r="AV1096" s="12">
        <v>188.21287898555553</v>
      </c>
      <c r="AW1096" s="12" t="s">
        <v>113</v>
      </c>
      <c r="AX1096" s="12" t="s">
        <v>2535</v>
      </c>
      <c r="AY1096" s="12" t="s">
        <v>2536</v>
      </c>
      <c r="AZ1096" s="12" t="s">
        <v>2537</v>
      </c>
      <c r="BA1096" s="12" t="s">
        <v>2538</v>
      </c>
      <c r="BB1096" s="12"/>
    </row>
    <row r="1097" spans="1:54" x14ac:dyDescent="0.25">
      <c r="A1097" s="12"/>
      <c r="B1097" s="12"/>
      <c r="C1097" s="12" t="s">
        <v>125</v>
      </c>
      <c r="D1097" s="12" t="s">
        <v>243</v>
      </c>
      <c r="E1097" s="12" t="s">
        <v>1785</v>
      </c>
      <c r="F1097" s="12" t="s">
        <v>1786</v>
      </c>
      <c r="G1097" s="12">
        <v>0.49565599999999999</v>
      </c>
      <c r="H1097" s="12">
        <v>40</v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>
        <v>322</v>
      </c>
      <c r="X1097" s="12">
        <v>8.589828429394581</v>
      </c>
      <c r="Y1097" s="12">
        <v>-24</v>
      </c>
      <c r="Z1097" s="12"/>
      <c r="AA1097" s="12">
        <v>0.49565599999999999</v>
      </c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 t="s">
        <v>125</v>
      </c>
      <c r="AT1097" s="12">
        <v>48.799880000000002</v>
      </c>
      <c r="AU1097" s="12" t="s">
        <v>112</v>
      </c>
      <c r="AV1097" s="12">
        <v>319.30157093156157</v>
      </c>
      <c r="AW1097" s="12" t="s">
        <v>129</v>
      </c>
      <c r="AX1097" s="12" t="s">
        <v>2539</v>
      </c>
      <c r="AY1097" s="12" t="s">
        <v>2540</v>
      </c>
      <c r="AZ1097" s="12" t="s">
        <v>2541</v>
      </c>
      <c r="BA1097" s="12" t="s">
        <v>2542</v>
      </c>
      <c r="BB1097" s="12"/>
    </row>
    <row r="1098" spans="1:54" x14ac:dyDescent="0.25">
      <c r="A1098" s="12"/>
      <c r="B1098" s="12"/>
      <c r="C1098" s="12" t="s">
        <v>117</v>
      </c>
      <c r="D1098" s="12" t="s">
        <v>138</v>
      </c>
      <c r="E1098" s="12"/>
      <c r="F1098" s="12" t="s">
        <v>1787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>
        <v>0</v>
      </c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 t="s">
        <v>117</v>
      </c>
      <c r="AT1098" s="12">
        <v>92.995896000000002</v>
      </c>
      <c r="AU1098" s="12" t="s">
        <v>134</v>
      </c>
      <c r="AV1098" s="12">
        <v>525.95800843155962</v>
      </c>
      <c r="AW1098" s="12"/>
      <c r="AX1098" s="12"/>
      <c r="AY1098" s="12"/>
      <c r="AZ1098" s="12"/>
      <c r="BA1098" s="12"/>
      <c r="BB1098" s="12"/>
    </row>
    <row r="1099" spans="1:54" x14ac:dyDescent="0.25">
      <c r="A1099" s="12"/>
      <c r="B1099" s="12"/>
      <c r="C1099" s="12" t="s">
        <v>104</v>
      </c>
      <c r="D1099" s="12" t="s">
        <v>196</v>
      </c>
      <c r="E1099" s="12" t="s">
        <v>1788</v>
      </c>
      <c r="F1099" s="12" t="s">
        <v>1789</v>
      </c>
      <c r="G1099" s="12">
        <v>0.29817100000000002</v>
      </c>
      <c r="H1099" s="12">
        <v>34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>
        <v>80.5</v>
      </c>
      <c r="X1099" s="12">
        <v>6.5995687038645601</v>
      </c>
      <c r="Y1099" s="12">
        <v>-22.5</v>
      </c>
      <c r="Z1099" s="12"/>
      <c r="AA1099" s="12">
        <v>0.29817100000000002</v>
      </c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 t="s">
        <v>2593</v>
      </c>
      <c r="AT1099" s="12">
        <v>65.057755999999998</v>
      </c>
      <c r="AU1099" s="12" t="s">
        <v>112</v>
      </c>
      <c r="AV1099" s="12">
        <v>177.46575578555559</v>
      </c>
      <c r="AW1099" s="12" t="s">
        <v>113</v>
      </c>
      <c r="AX1099" s="12" t="s">
        <v>2535</v>
      </c>
      <c r="AY1099" s="12" t="s">
        <v>2536</v>
      </c>
      <c r="AZ1099" s="12" t="s">
        <v>2537</v>
      </c>
      <c r="BA1099" s="12" t="s">
        <v>2538</v>
      </c>
      <c r="BB1099" s="12"/>
    </row>
    <row r="1100" spans="1:54" x14ac:dyDescent="0.25">
      <c r="A1100" s="12"/>
      <c r="B1100" s="12"/>
      <c r="C1100" s="12" t="s">
        <v>117</v>
      </c>
      <c r="D1100" s="12" t="s">
        <v>165</v>
      </c>
      <c r="E1100" s="12"/>
      <c r="F1100" s="12" t="s">
        <v>1790</v>
      </c>
      <c r="G1100" s="12"/>
      <c r="H1100" s="12">
        <v>40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>
        <v>7.1999999999999995E-2</v>
      </c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 t="s">
        <v>117</v>
      </c>
      <c r="AT1100" s="12">
        <v>24.812263999999999</v>
      </c>
      <c r="AU1100" s="12" t="s">
        <v>143</v>
      </c>
      <c r="AV1100" s="12">
        <v>457.77437643155997</v>
      </c>
      <c r="AW1100" s="12"/>
      <c r="AX1100" s="12"/>
      <c r="AY1100" s="12"/>
      <c r="AZ1100" s="12"/>
      <c r="BA1100" s="12"/>
      <c r="BB1100" s="12"/>
    </row>
    <row r="1101" spans="1:54" x14ac:dyDescent="0.25">
      <c r="A1101" s="12"/>
      <c r="B1101" s="12"/>
      <c r="C1101" s="12" t="s">
        <v>125</v>
      </c>
      <c r="D1101" s="12" t="s">
        <v>283</v>
      </c>
      <c r="E1101" s="12"/>
      <c r="F1101" s="12" t="s">
        <v>1791</v>
      </c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>
        <v>7.1999999999999995E-2</v>
      </c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 t="s">
        <v>125</v>
      </c>
      <c r="AT1101" s="12">
        <v>7.5092910000000002</v>
      </c>
      <c r="AU1101" s="12" t="s">
        <v>143</v>
      </c>
      <c r="AV1101" s="12">
        <v>278.0109819315619</v>
      </c>
      <c r="AW1101" s="12"/>
      <c r="AX1101" s="12"/>
      <c r="AY1101" s="12"/>
      <c r="AZ1101" s="12"/>
      <c r="BA1101" s="12"/>
      <c r="BB1101" s="12"/>
    </row>
    <row r="1102" spans="1:54" x14ac:dyDescent="0.25">
      <c r="A1102" s="12"/>
      <c r="B1102" s="12"/>
      <c r="C1102" s="12" t="s">
        <v>121</v>
      </c>
      <c r="D1102" s="12" t="s">
        <v>226</v>
      </c>
      <c r="E1102" s="12" t="s">
        <v>1792</v>
      </c>
      <c r="F1102" s="12" t="s">
        <v>1793</v>
      </c>
      <c r="G1102" s="12">
        <v>0.25</v>
      </c>
      <c r="H1102" s="12">
        <v>140</v>
      </c>
      <c r="I1102" s="12"/>
      <c r="J1102" s="12">
        <v>-2.2766280000000001</v>
      </c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>
        <v>0.25</v>
      </c>
      <c r="AB1102" s="12"/>
      <c r="AC1102" s="12"/>
      <c r="AD1102" s="12">
        <v>-4.0768000000000004</v>
      </c>
      <c r="AE1102" s="12"/>
      <c r="AF1102" s="12"/>
      <c r="AG1102" s="12"/>
      <c r="AH1102" s="12"/>
      <c r="AI1102" s="12">
        <v>1</v>
      </c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 t="s">
        <v>121</v>
      </c>
      <c r="AT1102" s="12">
        <v>3.5396519999999998</v>
      </c>
      <c r="AU1102" s="12" t="s">
        <v>341</v>
      </c>
      <c r="AV1102" s="12">
        <v>242.43383323205708</v>
      </c>
      <c r="AW1102" s="12"/>
      <c r="AX1102" s="12"/>
      <c r="AY1102" s="12"/>
      <c r="AZ1102" s="12"/>
      <c r="BA1102" s="12"/>
      <c r="BB1102" s="12"/>
    </row>
    <row r="1103" spans="1:54" x14ac:dyDescent="0.25">
      <c r="A1103" s="12"/>
      <c r="B1103" s="12"/>
      <c r="C1103" s="12" t="s">
        <v>201</v>
      </c>
      <c r="D1103" s="12" t="s">
        <v>215</v>
      </c>
      <c r="E1103" s="12"/>
      <c r="F1103" s="12" t="s">
        <v>1794</v>
      </c>
      <c r="G1103" s="12"/>
      <c r="H1103" s="12">
        <v>50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>
        <v>0.2</v>
      </c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 t="s">
        <v>201</v>
      </c>
      <c r="AT1103" s="12">
        <v>23.563095000000001</v>
      </c>
      <c r="AU1103" s="12" t="s">
        <v>1795</v>
      </c>
      <c r="AV1103" s="12">
        <v>580.54787919552768</v>
      </c>
      <c r="AW1103" s="12"/>
      <c r="AX1103" s="12"/>
      <c r="AY1103" s="12"/>
      <c r="AZ1103" s="12"/>
      <c r="BA1103" s="12"/>
      <c r="BB1103" s="12"/>
    </row>
    <row r="1104" spans="1:54" x14ac:dyDescent="0.25">
      <c r="A1104" s="12"/>
      <c r="B1104" s="12"/>
      <c r="C1104" s="12" t="s">
        <v>151</v>
      </c>
      <c r="D1104" s="12" t="s">
        <v>152</v>
      </c>
      <c r="E1104" s="12"/>
      <c r="F1104" s="12" t="s">
        <v>1796</v>
      </c>
      <c r="G1104" s="12"/>
      <c r="H1104" s="12">
        <v>150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>
        <v>0</v>
      </c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 t="s">
        <v>151</v>
      </c>
      <c r="AT1104" s="12">
        <v>13.944682</v>
      </c>
      <c r="AU1104" s="12" t="s">
        <v>183</v>
      </c>
      <c r="AV1104" s="12">
        <v>82.434884897199879</v>
      </c>
      <c r="AW1104" s="12"/>
      <c r="AX1104" s="12"/>
      <c r="AY1104" s="12"/>
      <c r="AZ1104" s="12"/>
      <c r="BA1104" s="12"/>
      <c r="BB1104" s="12"/>
    </row>
    <row r="1105" spans="1:54" x14ac:dyDescent="0.25">
      <c r="A1105" s="12"/>
      <c r="B1105" s="12"/>
      <c r="C1105" s="12" t="s">
        <v>201</v>
      </c>
      <c r="D1105" s="12" t="s">
        <v>226</v>
      </c>
      <c r="E1105" s="12" t="s">
        <v>1797</v>
      </c>
      <c r="F1105" s="12" t="s">
        <v>1798</v>
      </c>
      <c r="G1105" s="12">
        <v>1.6502524409919381</v>
      </c>
      <c r="H1105" s="12">
        <v>40</v>
      </c>
      <c r="I1105" s="12">
        <v>-17.5</v>
      </c>
      <c r="J1105" s="12"/>
      <c r="K1105" s="12"/>
      <c r="L1105" s="12"/>
      <c r="M1105" s="12">
        <v>0</v>
      </c>
      <c r="N1105" s="12">
        <v>0</v>
      </c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>
        <v>1.6502524409919381</v>
      </c>
      <c r="AB1105" s="12"/>
      <c r="AC1105" s="12"/>
      <c r="AD1105" s="12"/>
      <c r="AE1105" s="12"/>
      <c r="AF1105" s="12"/>
      <c r="AG1105" s="12"/>
      <c r="AH1105" s="12"/>
      <c r="AI1105" s="12">
        <v>1</v>
      </c>
      <c r="AJ1105" s="12"/>
      <c r="AK1105" s="12"/>
      <c r="AL1105" s="12"/>
      <c r="AM1105" s="12"/>
      <c r="AN1105" s="12"/>
      <c r="AO1105" s="12"/>
      <c r="AP1105" s="12"/>
      <c r="AQ1105" s="12">
        <v>40</v>
      </c>
      <c r="AR1105" s="12">
        <v>100</v>
      </c>
      <c r="AS1105" s="12" t="s">
        <v>201</v>
      </c>
      <c r="AT1105" s="12">
        <v>7.0869530000000003</v>
      </c>
      <c r="AU1105" s="12" t="s">
        <v>338</v>
      </c>
      <c r="AV1105" s="12">
        <v>564.07173709304766</v>
      </c>
      <c r="AW1105" s="12"/>
      <c r="AX1105" s="12"/>
      <c r="AY1105" s="12"/>
      <c r="AZ1105" s="12"/>
      <c r="BA1105" s="12"/>
      <c r="BB1105" s="12">
        <v>1.6502524409919381</v>
      </c>
    </row>
    <row r="1106" spans="1:54" x14ac:dyDescent="0.25">
      <c r="A1106" s="12"/>
      <c r="B1106" s="12"/>
      <c r="C1106" s="12" t="s">
        <v>117</v>
      </c>
      <c r="D1106" s="12" t="s">
        <v>138</v>
      </c>
      <c r="E1106" s="12"/>
      <c r="F1106" s="12" t="s">
        <v>1799</v>
      </c>
      <c r="G1106" s="12"/>
      <c r="H1106" s="12">
        <v>50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>
        <v>0.2</v>
      </c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 t="s">
        <v>117</v>
      </c>
      <c r="AT1106" s="12">
        <v>109.828396</v>
      </c>
      <c r="AU1106" s="12" t="s">
        <v>239</v>
      </c>
      <c r="AV1106" s="12">
        <v>542.79050843155972</v>
      </c>
      <c r="AW1106" s="12"/>
      <c r="AX1106" s="12"/>
      <c r="AY1106" s="12"/>
      <c r="AZ1106" s="12"/>
      <c r="BA1106" s="12"/>
      <c r="BB1106" s="12"/>
    </row>
    <row r="1107" spans="1:54" x14ac:dyDescent="0.25">
      <c r="A1107" s="12"/>
      <c r="B1107" s="12"/>
      <c r="C1107" s="12" t="s">
        <v>117</v>
      </c>
      <c r="D1107" s="12" t="s">
        <v>162</v>
      </c>
      <c r="E1107" s="12"/>
      <c r="F1107" s="12" t="s">
        <v>1800</v>
      </c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>
        <v>0</v>
      </c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 t="s">
        <v>117</v>
      </c>
      <c r="AT1107" s="12">
        <v>18.309197999999999</v>
      </c>
      <c r="AU1107" s="12" t="s">
        <v>124</v>
      </c>
      <c r="AV1107" s="12">
        <v>451.27131043156004</v>
      </c>
      <c r="AW1107" s="12"/>
      <c r="AX1107" s="12"/>
      <c r="AY1107" s="12"/>
      <c r="AZ1107" s="12"/>
      <c r="BA1107" s="12"/>
      <c r="BB1107" s="12"/>
    </row>
    <row r="1108" spans="1:54" x14ac:dyDescent="0.25">
      <c r="A1108" s="12"/>
      <c r="B1108" s="12"/>
      <c r="C1108" s="12" t="s">
        <v>125</v>
      </c>
      <c r="D1108" s="12" t="s">
        <v>210</v>
      </c>
      <c r="E1108" s="12" t="s">
        <v>1801</v>
      </c>
      <c r="F1108" s="12" t="s">
        <v>1802</v>
      </c>
      <c r="G1108" s="12">
        <v>0.32364399999999999</v>
      </c>
      <c r="H1108" s="12">
        <v>40</v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>
        <v>322</v>
      </c>
      <c r="X1108" s="12">
        <v>7.6775716528036977</v>
      </c>
      <c r="Y1108" s="12">
        <v>-32</v>
      </c>
      <c r="Z1108" s="12"/>
      <c r="AA1108" s="12">
        <v>0.32364399999999999</v>
      </c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 t="s">
        <v>125</v>
      </c>
      <c r="AT1108" s="12">
        <v>46.964841</v>
      </c>
      <c r="AU1108" s="12" t="s">
        <v>112</v>
      </c>
      <c r="AV1108" s="12">
        <v>317.46653193156169</v>
      </c>
      <c r="AW1108" s="12" t="s">
        <v>187</v>
      </c>
      <c r="AX1108" s="12" t="s">
        <v>2543</v>
      </c>
      <c r="AY1108" s="12" t="s">
        <v>2544</v>
      </c>
      <c r="AZ1108" s="12" t="s">
        <v>2545</v>
      </c>
      <c r="BA1108" s="12" t="s">
        <v>2546</v>
      </c>
      <c r="BB1108" s="12"/>
    </row>
    <row r="1109" spans="1:54" x14ac:dyDescent="0.25">
      <c r="A1109" s="12"/>
      <c r="B1109" s="12"/>
      <c r="C1109" s="12" t="s">
        <v>104</v>
      </c>
      <c r="D1109" s="12" t="s">
        <v>206</v>
      </c>
      <c r="E1109" s="12"/>
      <c r="F1109" s="12" t="s">
        <v>1803</v>
      </c>
      <c r="G1109" s="12"/>
      <c r="H1109" s="12">
        <v>40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>
        <v>0</v>
      </c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 t="s">
        <v>2593</v>
      </c>
      <c r="AT1109" s="12">
        <v>8.7808229999999998</v>
      </c>
      <c r="AU1109" s="12" t="s">
        <v>124</v>
      </c>
      <c r="AV1109" s="12">
        <v>121.18882344555591</v>
      </c>
      <c r="AW1109" s="12"/>
      <c r="AX1109" s="12"/>
      <c r="AY1109" s="12"/>
      <c r="AZ1109" s="12"/>
      <c r="BA1109" s="12"/>
      <c r="BB1109" s="12"/>
    </row>
    <row r="1110" spans="1:54" x14ac:dyDescent="0.25">
      <c r="A1110" s="12"/>
      <c r="B1110" s="12"/>
      <c r="C1110" s="12" t="s">
        <v>117</v>
      </c>
      <c r="D1110" s="12" t="s">
        <v>138</v>
      </c>
      <c r="E1110" s="12"/>
      <c r="F1110" s="12" t="s">
        <v>1804</v>
      </c>
      <c r="G1110" s="12"/>
      <c r="H1110" s="12">
        <v>47.5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>
        <v>0.13700000000000001</v>
      </c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 t="s">
        <v>117</v>
      </c>
      <c r="AT1110" s="12">
        <v>51.328896</v>
      </c>
      <c r="AU1110" s="12" t="s">
        <v>124</v>
      </c>
      <c r="AV1110" s="12">
        <v>484.29100843155976</v>
      </c>
      <c r="AW1110" s="12"/>
      <c r="AX1110" s="12"/>
      <c r="AY1110" s="12"/>
      <c r="AZ1110" s="12"/>
      <c r="BA1110" s="12"/>
      <c r="BB1110" s="12"/>
    </row>
    <row r="1111" spans="1:54" x14ac:dyDescent="0.25">
      <c r="A1111" s="12"/>
      <c r="B1111" s="12"/>
      <c r="C1111" s="12" t="s">
        <v>117</v>
      </c>
      <c r="D1111" s="12" t="s">
        <v>165</v>
      </c>
      <c r="E1111" s="12" t="s">
        <v>1805</v>
      </c>
      <c r="F1111" s="12" t="s">
        <v>1806</v>
      </c>
      <c r="G1111" s="12">
        <v>0.49565599999999999</v>
      </c>
      <c r="H1111" s="12">
        <v>40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>
        <v>322</v>
      </c>
      <c r="X1111" s="12">
        <v>8.589828429394581</v>
      </c>
      <c r="Y1111" s="12">
        <v>-24</v>
      </c>
      <c r="Z1111" s="12"/>
      <c r="AA1111" s="12">
        <v>0.49565599999999999</v>
      </c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 t="s">
        <v>117</v>
      </c>
      <c r="AT1111" s="12">
        <v>27.034718999999999</v>
      </c>
      <c r="AU1111" s="12" t="s">
        <v>112</v>
      </c>
      <c r="AV1111" s="12">
        <v>459.99683143155988</v>
      </c>
      <c r="AW1111" s="12" t="s">
        <v>129</v>
      </c>
      <c r="AX1111" s="12" t="s">
        <v>2539</v>
      </c>
      <c r="AY1111" s="12" t="s">
        <v>2540</v>
      </c>
      <c r="AZ1111" s="12" t="s">
        <v>2541</v>
      </c>
      <c r="BA1111" s="12" t="s">
        <v>2542</v>
      </c>
      <c r="BB1111" s="12"/>
    </row>
    <row r="1112" spans="1:54" x14ac:dyDescent="0.25">
      <c r="A1112" s="12"/>
      <c r="B1112" s="12"/>
      <c r="C1112" s="12" t="s">
        <v>121</v>
      </c>
      <c r="D1112" s="12" t="s">
        <v>122</v>
      </c>
      <c r="E1112" s="12"/>
      <c r="F1112" s="12" t="s">
        <v>1807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>
        <v>0.1</v>
      </c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 t="s">
        <v>2574</v>
      </c>
      <c r="AT1112" s="12">
        <v>2.0640000000000001</v>
      </c>
      <c r="AU1112" s="12" t="s">
        <v>242</v>
      </c>
      <c r="AV1112" s="12">
        <v>226.40573366555546</v>
      </c>
      <c r="AW1112" s="12"/>
      <c r="AX1112" s="12"/>
      <c r="AY1112" s="12"/>
      <c r="AZ1112" s="12"/>
      <c r="BA1112" s="12"/>
      <c r="BB1112" s="12"/>
    </row>
    <row r="1113" spans="1:54" x14ac:dyDescent="0.25">
      <c r="A1113" s="12"/>
      <c r="B1113" s="12"/>
      <c r="C1113" s="12" t="s">
        <v>234</v>
      </c>
      <c r="D1113" s="12" t="s">
        <v>226</v>
      </c>
      <c r="E1113" s="12"/>
      <c r="F1113" s="12" t="s">
        <v>1808</v>
      </c>
      <c r="G1113" s="12"/>
      <c r="H1113" s="12">
        <v>100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>
        <v>0.2</v>
      </c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 t="s">
        <v>234</v>
      </c>
      <c r="AT1113" s="12">
        <v>17.016358</v>
      </c>
      <c r="AU1113" s="12" t="s">
        <v>239</v>
      </c>
      <c r="AV1113" s="12">
        <v>409.72261243156038</v>
      </c>
      <c r="AW1113" s="12"/>
      <c r="AX1113" s="12"/>
      <c r="AY1113" s="12"/>
      <c r="AZ1113" s="12"/>
      <c r="BA1113" s="12"/>
      <c r="BB1113" s="12"/>
    </row>
    <row r="1114" spans="1:54" x14ac:dyDescent="0.25">
      <c r="A1114" s="12"/>
      <c r="B1114" s="12"/>
      <c r="C1114" s="12" t="s">
        <v>104</v>
      </c>
      <c r="D1114" s="12" t="s">
        <v>159</v>
      </c>
      <c r="E1114" s="12"/>
      <c r="F1114" s="12" t="s">
        <v>1809</v>
      </c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>
        <v>0</v>
      </c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 t="s">
        <v>2593</v>
      </c>
      <c r="AT1114" s="12">
        <v>74.450435999999996</v>
      </c>
      <c r="AU1114" s="12" t="s">
        <v>124</v>
      </c>
      <c r="AV1114" s="12">
        <v>186.85843648555559</v>
      </c>
      <c r="AW1114" s="12"/>
      <c r="AX1114" s="12"/>
      <c r="AY1114" s="12"/>
      <c r="AZ1114" s="12"/>
      <c r="BA1114" s="12"/>
      <c r="BB1114" s="12"/>
    </row>
    <row r="1115" spans="1:54" x14ac:dyDescent="0.25">
      <c r="A1115" s="12"/>
      <c r="B1115" s="12"/>
      <c r="C1115" s="12" t="s">
        <v>151</v>
      </c>
      <c r="D1115" s="12" t="s">
        <v>388</v>
      </c>
      <c r="E1115" s="12"/>
      <c r="F1115" s="12" t="s">
        <v>1810</v>
      </c>
      <c r="G1115" s="12"/>
      <c r="H1115" s="12">
        <v>150</v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>
        <v>0.1905</v>
      </c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 t="s">
        <v>151</v>
      </c>
      <c r="AT1115" s="12">
        <v>3.8766980000000002</v>
      </c>
      <c r="AU1115" s="12" t="s">
        <v>200</v>
      </c>
      <c r="AV1115" s="12">
        <v>72.366900587199808</v>
      </c>
      <c r="AW1115" s="12"/>
      <c r="AX1115" s="12"/>
      <c r="AY1115" s="12"/>
      <c r="AZ1115" s="12"/>
      <c r="BA1115" s="12"/>
      <c r="BB1115" s="12"/>
    </row>
    <row r="1116" spans="1:54" x14ac:dyDescent="0.25">
      <c r="A1116" s="12"/>
      <c r="B1116" s="12"/>
      <c r="C1116" s="12" t="s">
        <v>125</v>
      </c>
      <c r="D1116" s="12" t="s">
        <v>469</v>
      </c>
      <c r="E1116" s="12"/>
      <c r="F1116" s="12" t="s">
        <v>1811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>
        <v>0</v>
      </c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 t="s">
        <v>125</v>
      </c>
      <c r="AT1116" s="12">
        <v>11.300831000000001</v>
      </c>
      <c r="AU1116" s="12" t="s">
        <v>120</v>
      </c>
      <c r="AV1116" s="12">
        <v>281.8025219315619</v>
      </c>
      <c r="AW1116" s="12"/>
      <c r="AX1116" s="12"/>
      <c r="AY1116" s="12"/>
      <c r="AZ1116" s="12"/>
      <c r="BA1116" s="12"/>
      <c r="BB1116" s="12"/>
    </row>
    <row r="1117" spans="1:54" x14ac:dyDescent="0.25">
      <c r="A1117" s="12"/>
      <c r="B1117" s="12"/>
      <c r="C1117" s="12" t="s">
        <v>125</v>
      </c>
      <c r="D1117" s="12" t="s">
        <v>751</v>
      </c>
      <c r="E1117" s="12"/>
      <c r="F1117" s="12" t="s">
        <v>1812</v>
      </c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>
        <v>0</v>
      </c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 t="s">
        <v>125</v>
      </c>
      <c r="AT1117" s="12">
        <v>121.97856299999999</v>
      </c>
      <c r="AU1117" s="12" t="s">
        <v>134</v>
      </c>
      <c r="AV1117" s="12">
        <v>392.4802539315607</v>
      </c>
      <c r="AW1117" s="12"/>
      <c r="AX1117" s="12"/>
      <c r="AY1117" s="12"/>
      <c r="AZ1117" s="12"/>
      <c r="BA1117" s="12"/>
      <c r="BB1117" s="12"/>
    </row>
    <row r="1118" spans="1:54" x14ac:dyDescent="0.25">
      <c r="A1118" s="12"/>
      <c r="B1118" s="12"/>
      <c r="C1118" s="12" t="s">
        <v>125</v>
      </c>
      <c r="D1118" s="12" t="s">
        <v>243</v>
      </c>
      <c r="E1118" s="12" t="s">
        <v>1813</v>
      </c>
      <c r="F1118" s="12" t="s">
        <v>1814</v>
      </c>
      <c r="G1118" s="12">
        <v>0.49565599999999999</v>
      </c>
      <c r="H1118" s="12">
        <v>40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>
        <v>322</v>
      </c>
      <c r="X1118" s="12">
        <v>8.589828429394581</v>
      </c>
      <c r="Y1118" s="12">
        <v>-24</v>
      </c>
      <c r="Z1118" s="12"/>
      <c r="AA1118" s="12">
        <v>0.49565599999999999</v>
      </c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 t="s">
        <v>125</v>
      </c>
      <c r="AT1118" s="12">
        <v>49.395052999999997</v>
      </c>
      <c r="AU1118" s="12" t="s">
        <v>112</v>
      </c>
      <c r="AV1118" s="12">
        <v>319.89674393156156</v>
      </c>
      <c r="AW1118" s="12" t="s">
        <v>129</v>
      </c>
      <c r="AX1118" s="12" t="s">
        <v>2539</v>
      </c>
      <c r="AY1118" s="12" t="s">
        <v>2540</v>
      </c>
      <c r="AZ1118" s="12" t="s">
        <v>2541</v>
      </c>
      <c r="BA1118" s="12" t="s">
        <v>2542</v>
      </c>
      <c r="BB1118" s="12"/>
    </row>
    <row r="1119" spans="1:54" x14ac:dyDescent="0.25">
      <c r="A1119" s="12"/>
      <c r="B1119" s="12"/>
      <c r="C1119" s="12" t="s">
        <v>121</v>
      </c>
      <c r="D1119" s="12" t="s">
        <v>240</v>
      </c>
      <c r="E1119" s="12"/>
      <c r="F1119" s="12" t="s">
        <v>1815</v>
      </c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>
        <v>0</v>
      </c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 t="s">
        <v>2575</v>
      </c>
      <c r="AT1119" s="12">
        <v>12.179180000000001</v>
      </c>
      <c r="AU1119" s="12" t="s">
        <v>134</v>
      </c>
      <c r="AV1119" s="12">
        <v>255.17723693156188</v>
      </c>
      <c r="AW1119" s="12"/>
      <c r="AX1119" s="12"/>
      <c r="AY1119" s="12"/>
      <c r="AZ1119" s="12"/>
      <c r="BA1119" s="12"/>
      <c r="BB1119" s="12"/>
    </row>
    <row r="1120" spans="1:54" x14ac:dyDescent="0.25">
      <c r="A1120" s="12"/>
      <c r="B1120" s="12"/>
      <c r="C1120" s="12" t="s">
        <v>117</v>
      </c>
      <c r="D1120" s="12" t="s">
        <v>221</v>
      </c>
      <c r="E1120" s="12" t="s">
        <v>1816</v>
      </c>
      <c r="F1120" s="12" t="s">
        <v>1817</v>
      </c>
      <c r="G1120" s="12">
        <v>0.49565599999999999</v>
      </c>
      <c r="H1120" s="12">
        <v>40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>
        <v>322</v>
      </c>
      <c r="X1120" s="12">
        <v>8.589828429394581</v>
      </c>
      <c r="Y1120" s="12">
        <v>-24</v>
      </c>
      <c r="Z1120" s="12"/>
      <c r="AA1120" s="12">
        <v>0.49565599999999999</v>
      </c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 t="s">
        <v>117</v>
      </c>
      <c r="AT1120" s="12">
        <v>10.32685</v>
      </c>
      <c r="AU1120" s="12" t="s">
        <v>112</v>
      </c>
      <c r="AV1120" s="12">
        <v>443.28896243156015</v>
      </c>
      <c r="AW1120" s="12" t="s">
        <v>129</v>
      </c>
      <c r="AX1120" s="12" t="s">
        <v>2539</v>
      </c>
      <c r="AY1120" s="12" t="s">
        <v>2540</v>
      </c>
      <c r="AZ1120" s="12" t="s">
        <v>2541</v>
      </c>
      <c r="BA1120" s="12" t="s">
        <v>2542</v>
      </c>
      <c r="BB1120" s="12"/>
    </row>
    <row r="1121" spans="1:54" x14ac:dyDescent="0.25">
      <c r="A1121" s="12"/>
      <c r="B1121" s="12"/>
      <c r="C1121" s="12" t="s">
        <v>125</v>
      </c>
      <c r="D1121" s="12" t="s">
        <v>644</v>
      </c>
      <c r="E1121" s="12" t="s">
        <v>1818</v>
      </c>
      <c r="F1121" s="12" t="s">
        <v>1819</v>
      </c>
      <c r="G1121" s="12">
        <v>0.32364399999999999</v>
      </c>
      <c r="H1121" s="12">
        <v>40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>
        <v>322</v>
      </c>
      <c r="X1121" s="12">
        <v>7.6775716528036977</v>
      </c>
      <c r="Y1121" s="12">
        <v>-32</v>
      </c>
      <c r="Z1121" s="12"/>
      <c r="AA1121" s="12">
        <v>0.32364399999999999</v>
      </c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 t="s">
        <v>125</v>
      </c>
      <c r="AT1121" s="12">
        <v>26.215278999999999</v>
      </c>
      <c r="AU1121" s="12" t="s">
        <v>112</v>
      </c>
      <c r="AV1121" s="12">
        <v>296.71696993156183</v>
      </c>
      <c r="AW1121" s="12" t="s">
        <v>187</v>
      </c>
      <c r="AX1121" s="12" t="s">
        <v>2543</v>
      </c>
      <c r="AY1121" s="12" t="s">
        <v>2544</v>
      </c>
      <c r="AZ1121" s="12" t="s">
        <v>2545</v>
      </c>
      <c r="BA1121" s="12" t="s">
        <v>2546</v>
      </c>
      <c r="BB1121" s="12"/>
    </row>
    <row r="1122" spans="1:54" x14ac:dyDescent="0.25">
      <c r="A1122" s="12"/>
      <c r="B1122" s="12"/>
      <c r="C1122" s="12" t="s">
        <v>121</v>
      </c>
      <c r="D1122" s="12" t="s">
        <v>976</v>
      </c>
      <c r="E1122" s="12"/>
      <c r="F1122" s="12" t="s">
        <v>1820</v>
      </c>
      <c r="G1122" s="12"/>
      <c r="H1122" s="12">
        <v>40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>
        <v>7.1999999999999995E-2</v>
      </c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 t="s">
        <v>2573</v>
      </c>
      <c r="AT1122" s="12">
        <v>1.1705950000000001</v>
      </c>
      <c r="AU1122" s="12" t="s">
        <v>143</v>
      </c>
      <c r="AV1122" s="12">
        <v>216.54908366555549</v>
      </c>
      <c r="AW1122" s="12"/>
      <c r="AX1122" s="12"/>
      <c r="AY1122" s="12"/>
      <c r="AZ1122" s="12"/>
      <c r="BA1122" s="12"/>
      <c r="BB1122" s="12"/>
    </row>
    <row r="1123" spans="1:54" x14ac:dyDescent="0.25">
      <c r="A1123" s="12"/>
      <c r="B1123" s="12"/>
      <c r="C1123" s="12" t="s">
        <v>234</v>
      </c>
      <c r="D1123" s="12" t="s">
        <v>240</v>
      </c>
      <c r="E1123" s="12"/>
      <c r="F1123" s="12" t="s">
        <v>1821</v>
      </c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>
        <v>0</v>
      </c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 t="s">
        <v>234</v>
      </c>
      <c r="AT1123" s="12">
        <v>25.103719999999999</v>
      </c>
      <c r="AU1123" s="12" t="s">
        <v>183</v>
      </c>
      <c r="AV1123" s="12">
        <v>417.80997443156031</v>
      </c>
      <c r="AW1123" s="12"/>
      <c r="AX1123" s="12"/>
      <c r="AY1123" s="12"/>
      <c r="AZ1123" s="12"/>
      <c r="BA1123" s="12"/>
      <c r="BB1123" s="12"/>
    </row>
    <row r="1124" spans="1:54" x14ac:dyDescent="0.25">
      <c r="A1124" s="12"/>
      <c r="B1124" s="12"/>
      <c r="C1124" s="12" t="s">
        <v>117</v>
      </c>
      <c r="D1124" s="12" t="s">
        <v>138</v>
      </c>
      <c r="E1124" s="12"/>
      <c r="F1124" s="12" t="s">
        <v>1822</v>
      </c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>
        <v>0</v>
      </c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 t="s">
        <v>117</v>
      </c>
      <c r="AT1124" s="12">
        <v>49.389395999999998</v>
      </c>
      <c r="AU1124" s="12" t="s">
        <v>183</v>
      </c>
      <c r="AV1124" s="12">
        <v>482.35150843155975</v>
      </c>
      <c r="AW1124" s="12"/>
      <c r="AX1124" s="12"/>
      <c r="AY1124" s="12"/>
      <c r="AZ1124" s="12"/>
      <c r="BA1124" s="12"/>
      <c r="BB1124" s="12"/>
    </row>
    <row r="1125" spans="1:54" x14ac:dyDescent="0.25">
      <c r="A1125" s="12"/>
      <c r="B1125" s="12"/>
      <c r="C1125" s="12" t="s">
        <v>125</v>
      </c>
      <c r="D1125" s="12" t="s">
        <v>751</v>
      </c>
      <c r="E1125" s="12"/>
      <c r="F1125" s="12" t="s">
        <v>1823</v>
      </c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>
        <v>0</v>
      </c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 t="s">
        <v>125</v>
      </c>
      <c r="AT1125" s="12">
        <v>122.069563</v>
      </c>
      <c r="AU1125" s="12" t="s">
        <v>134</v>
      </c>
      <c r="AV1125" s="12">
        <v>392.5712539315607</v>
      </c>
      <c r="AW1125" s="12"/>
      <c r="AX1125" s="12"/>
      <c r="AY1125" s="12"/>
      <c r="AZ1125" s="12"/>
      <c r="BA1125" s="12"/>
      <c r="BB1125" s="12"/>
    </row>
    <row r="1126" spans="1:54" x14ac:dyDescent="0.25">
      <c r="A1126" s="12"/>
      <c r="B1126" s="12"/>
      <c r="C1126" s="12" t="s">
        <v>104</v>
      </c>
      <c r="D1126" s="12" t="s">
        <v>256</v>
      </c>
      <c r="E1126" s="12"/>
      <c r="F1126" s="12" t="s">
        <v>1824</v>
      </c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>
        <v>0</v>
      </c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 t="s">
        <v>2593</v>
      </c>
      <c r="AT1126" s="12">
        <v>59.232104999999997</v>
      </c>
      <c r="AU1126" s="12" t="s">
        <v>120</v>
      </c>
      <c r="AV1126" s="12">
        <v>171.64010476555563</v>
      </c>
      <c r="AW1126" s="12"/>
      <c r="AX1126" s="12"/>
      <c r="AY1126" s="12"/>
      <c r="AZ1126" s="12"/>
      <c r="BA1126" s="12"/>
      <c r="BB1126" s="12"/>
    </row>
    <row r="1127" spans="1:54" x14ac:dyDescent="0.25">
      <c r="A1127" s="12"/>
      <c r="B1127" s="12"/>
      <c r="C1127" s="12" t="s">
        <v>121</v>
      </c>
      <c r="D1127" s="12" t="s">
        <v>976</v>
      </c>
      <c r="E1127" s="12" t="s">
        <v>1825</v>
      </c>
      <c r="F1127" s="12" t="s">
        <v>1826</v>
      </c>
      <c r="G1127" s="12">
        <v>0.32364399999999999</v>
      </c>
      <c r="H1127" s="12">
        <v>40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>
        <v>322</v>
      </c>
      <c r="X1127" s="12">
        <v>3.3780944494568104</v>
      </c>
      <c r="Y1127" s="12">
        <v>-90</v>
      </c>
      <c r="Z1127" s="12"/>
      <c r="AA1127" s="12">
        <v>0.32364399999999999</v>
      </c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 t="s">
        <v>2573</v>
      </c>
      <c r="AT1127" s="12">
        <v>0.79687799999999998</v>
      </c>
      <c r="AU1127" s="12" t="s">
        <v>112</v>
      </c>
      <c r="AV1127" s="12">
        <v>216.17536666555549</v>
      </c>
      <c r="AW1127" s="12" t="s">
        <v>187</v>
      </c>
      <c r="AX1127" s="12" t="s">
        <v>2543</v>
      </c>
      <c r="AY1127" s="12" t="s">
        <v>2544</v>
      </c>
      <c r="AZ1127" s="12" t="s">
        <v>2545</v>
      </c>
      <c r="BA1127" s="12" t="s">
        <v>2546</v>
      </c>
      <c r="BB1127" s="12"/>
    </row>
    <row r="1128" spans="1:54" x14ac:dyDescent="0.25">
      <c r="A1128" s="12"/>
      <c r="B1128" s="12"/>
      <c r="C1128" s="12" t="s">
        <v>125</v>
      </c>
      <c r="D1128" s="12" t="s">
        <v>148</v>
      </c>
      <c r="E1128" s="12"/>
      <c r="F1128" s="12" t="s">
        <v>1827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>
        <v>7.1999999999999995E-2</v>
      </c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 t="s">
        <v>125</v>
      </c>
      <c r="AT1128" s="12">
        <v>90.737233000000003</v>
      </c>
      <c r="AU1128" s="12" t="s">
        <v>143</v>
      </c>
      <c r="AV1128" s="12">
        <v>361.23892393156109</v>
      </c>
      <c r="AW1128" s="12"/>
      <c r="AX1128" s="12"/>
      <c r="AY1128" s="12"/>
      <c r="AZ1128" s="12"/>
      <c r="BA1128" s="12"/>
      <c r="BB1128" s="12"/>
    </row>
    <row r="1129" spans="1:54" x14ac:dyDescent="0.25">
      <c r="A1129" s="12"/>
      <c r="B1129" s="12"/>
      <c r="C1129" s="12" t="s">
        <v>125</v>
      </c>
      <c r="D1129" s="12" t="s">
        <v>221</v>
      </c>
      <c r="E1129" s="12" t="s">
        <v>1828</v>
      </c>
      <c r="F1129" s="12" t="s">
        <v>1829</v>
      </c>
      <c r="G1129" s="12">
        <v>0.49565599999999999</v>
      </c>
      <c r="H1129" s="12">
        <v>40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>
        <v>322</v>
      </c>
      <c r="X1129" s="12">
        <v>8.589828429394581</v>
      </c>
      <c r="Y1129" s="12">
        <v>-24</v>
      </c>
      <c r="Z1129" s="12"/>
      <c r="AA1129" s="12">
        <v>0.49565599999999999</v>
      </c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 t="s">
        <v>125</v>
      </c>
      <c r="AT1129" s="12">
        <v>58.094620999999997</v>
      </c>
      <c r="AU1129" s="12" t="s">
        <v>112</v>
      </c>
      <c r="AV1129" s="12">
        <v>328.5963119315615</v>
      </c>
      <c r="AW1129" s="12" t="s">
        <v>129</v>
      </c>
      <c r="AX1129" s="12" t="s">
        <v>2539</v>
      </c>
      <c r="AY1129" s="12" t="s">
        <v>2540</v>
      </c>
      <c r="AZ1129" s="12" t="s">
        <v>2541</v>
      </c>
      <c r="BA1129" s="12" t="s">
        <v>2542</v>
      </c>
      <c r="BB1129" s="12"/>
    </row>
    <row r="1130" spans="1:54" x14ac:dyDescent="0.25">
      <c r="A1130" s="12"/>
      <c r="B1130" s="12"/>
      <c r="C1130" s="12" t="s">
        <v>117</v>
      </c>
      <c r="D1130" s="12" t="s">
        <v>138</v>
      </c>
      <c r="E1130" s="12"/>
      <c r="F1130" s="12" t="s">
        <v>1830</v>
      </c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>
        <v>0</v>
      </c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 t="s">
        <v>117</v>
      </c>
      <c r="AT1130" s="12">
        <v>44.077396</v>
      </c>
      <c r="AU1130" s="12" t="s">
        <v>134</v>
      </c>
      <c r="AV1130" s="12">
        <v>477.0395084315598</v>
      </c>
      <c r="AW1130" s="12"/>
      <c r="AX1130" s="12"/>
      <c r="AY1130" s="12"/>
      <c r="AZ1130" s="12"/>
      <c r="BA1130" s="12"/>
      <c r="BB1130" s="12"/>
    </row>
    <row r="1131" spans="1:54" x14ac:dyDescent="0.25">
      <c r="A1131" s="12"/>
      <c r="B1131" s="12"/>
      <c r="C1131" s="12" t="s">
        <v>121</v>
      </c>
      <c r="D1131" s="12" t="s">
        <v>122</v>
      </c>
      <c r="E1131" s="12" t="s">
        <v>1831</v>
      </c>
      <c r="F1131" s="12" t="s">
        <v>1832</v>
      </c>
      <c r="G1131" s="12">
        <v>0.3</v>
      </c>
      <c r="H1131" s="12">
        <v>40</v>
      </c>
      <c r="I1131" s="12">
        <v>5</v>
      </c>
      <c r="J1131" s="12"/>
      <c r="K1131" s="12"/>
      <c r="L1131" s="12"/>
      <c r="M1131" s="12">
        <v>0</v>
      </c>
      <c r="N1131" s="12">
        <v>-5</v>
      </c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>
        <v>0.3</v>
      </c>
      <c r="AB1131" s="12"/>
      <c r="AC1131" s="12"/>
      <c r="AD1131" s="12"/>
      <c r="AE1131" s="12"/>
      <c r="AF1131" s="12"/>
      <c r="AG1131" s="12"/>
      <c r="AH1131" s="12"/>
      <c r="AI1131" s="12">
        <v>1</v>
      </c>
      <c r="AJ1131" s="12"/>
      <c r="AK1131" s="12"/>
      <c r="AL1131" s="12"/>
      <c r="AM1131" s="12"/>
      <c r="AN1131" s="12"/>
      <c r="AO1131" s="12"/>
      <c r="AP1131" s="12"/>
      <c r="AQ1131" s="12">
        <v>40</v>
      </c>
      <c r="AR1131" s="12">
        <v>40</v>
      </c>
      <c r="AS1131" s="12" t="s">
        <v>2573</v>
      </c>
      <c r="AT1131" s="12">
        <v>1.5893949999999999</v>
      </c>
      <c r="AU1131" s="12" t="s">
        <v>338</v>
      </c>
      <c r="AV1131" s="12">
        <v>216.96788366555549</v>
      </c>
      <c r="AW1131" s="12"/>
      <c r="AX1131" s="12"/>
      <c r="AY1131" s="12"/>
      <c r="AZ1131" s="12"/>
      <c r="BA1131" s="12"/>
      <c r="BB1131" s="12">
        <v>0.3</v>
      </c>
    </row>
    <row r="1132" spans="1:54" x14ac:dyDescent="0.25">
      <c r="A1132" s="12"/>
      <c r="B1132" s="12"/>
      <c r="C1132" s="12" t="s">
        <v>151</v>
      </c>
      <c r="D1132" s="12" t="s">
        <v>152</v>
      </c>
      <c r="E1132" s="12"/>
      <c r="F1132" s="12" t="s">
        <v>1833</v>
      </c>
      <c r="G1132" s="12"/>
      <c r="H1132" s="12">
        <v>100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>
        <v>1</v>
      </c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>
        <v>100</v>
      </c>
      <c r="AR1132" s="12">
        <v>150</v>
      </c>
      <c r="AS1132" s="12" t="s">
        <v>151</v>
      </c>
      <c r="AT1132" s="12">
        <v>14.806997000000001</v>
      </c>
      <c r="AU1132" s="12" t="s">
        <v>993</v>
      </c>
      <c r="AV1132" s="12">
        <v>83.297199897199874</v>
      </c>
      <c r="AW1132" s="12"/>
      <c r="AX1132" s="12"/>
      <c r="AY1132" s="12"/>
      <c r="AZ1132" s="12"/>
      <c r="BA1132" s="12"/>
      <c r="BB1132" s="12"/>
    </row>
    <row r="1133" spans="1:54" x14ac:dyDescent="0.25">
      <c r="A1133" s="12"/>
      <c r="B1133" s="12"/>
      <c r="C1133" s="12" t="s">
        <v>104</v>
      </c>
      <c r="D1133" s="12" t="s">
        <v>856</v>
      </c>
      <c r="E1133" s="12"/>
      <c r="F1133" s="12" t="s">
        <v>1834</v>
      </c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>
        <v>0</v>
      </c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 t="s">
        <v>2593</v>
      </c>
      <c r="AT1133" s="12">
        <v>3.1470950000000002</v>
      </c>
      <c r="AU1133" s="12" t="s">
        <v>312</v>
      </c>
      <c r="AV1133" s="12">
        <v>115.55509508555595</v>
      </c>
      <c r="AW1133" s="12"/>
      <c r="AX1133" s="12"/>
      <c r="AY1133" s="12"/>
      <c r="AZ1133" s="12"/>
      <c r="BA1133" s="12"/>
      <c r="BB1133" s="12"/>
    </row>
    <row r="1134" spans="1:54" x14ac:dyDescent="0.25">
      <c r="A1134" s="12"/>
      <c r="B1134" s="12"/>
      <c r="C1134" s="12" t="s">
        <v>104</v>
      </c>
      <c r="D1134" s="12" t="s">
        <v>109</v>
      </c>
      <c r="E1134" s="12" t="s">
        <v>1835</v>
      </c>
      <c r="F1134" s="12" t="s">
        <v>1836</v>
      </c>
      <c r="G1134" s="12">
        <v>0.29817100000000002</v>
      </c>
      <c r="H1134" s="12">
        <v>34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>
        <v>80.5</v>
      </c>
      <c r="X1134" s="12">
        <v>6.5995687038645601</v>
      </c>
      <c r="Y1134" s="12">
        <v>-22.5</v>
      </c>
      <c r="Z1134" s="12"/>
      <c r="AA1134" s="12">
        <v>0.29817100000000002</v>
      </c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 t="s">
        <v>2593</v>
      </c>
      <c r="AT1134" s="12">
        <v>12.080634</v>
      </c>
      <c r="AU1134" s="12" t="s">
        <v>112</v>
      </c>
      <c r="AV1134" s="12">
        <v>124.48863378555592</v>
      </c>
      <c r="AW1134" s="12" t="s">
        <v>113</v>
      </c>
      <c r="AX1134" s="12" t="s">
        <v>2535</v>
      </c>
      <c r="AY1134" s="12" t="s">
        <v>2536</v>
      </c>
      <c r="AZ1134" s="12" t="s">
        <v>2537</v>
      </c>
      <c r="BA1134" s="12" t="s">
        <v>2538</v>
      </c>
      <c r="BB1134" s="12"/>
    </row>
    <row r="1135" spans="1:54" x14ac:dyDescent="0.25">
      <c r="A1135" s="12"/>
      <c r="B1135" s="12"/>
      <c r="C1135" s="12" t="s">
        <v>104</v>
      </c>
      <c r="D1135" s="12" t="s">
        <v>473</v>
      </c>
      <c r="E1135" s="12" t="s">
        <v>1837</v>
      </c>
      <c r="F1135" s="12" t="s">
        <v>1838</v>
      </c>
      <c r="G1135" s="12">
        <v>0.29817100000000002</v>
      </c>
      <c r="H1135" s="12">
        <v>34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>
        <v>80.5</v>
      </c>
      <c r="X1135" s="12">
        <v>6.5995687038645601</v>
      </c>
      <c r="Y1135" s="12">
        <v>-48.5</v>
      </c>
      <c r="Z1135" s="12"/>
      <c r="AA1135" s="12">
        <v>0.29817100000000002</v>
      </c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 t="s">
        <v>2593</v>
      </c>
      <c r="AT1135" s="12">
        <v>29.59787</v>
      </c>
      <c r="AU1135" s="12" t="s">
        <v>112</v>
      </c>
      <c r="AV1135" s="12">
        <v>142.00586950555589</v>
      </c>
      <c r="AW1135" s="12" t="s">
        <v>113</v>
      </c>
      <c r="AX1135" s="12" t="s">
        <v>2535</v>
      </c>
      <c r="AY1135" s="12" t="s">
        <v>2536</v>
      </c>
      <c r="AZ1135" s="12" t="s">
        <v>2537</v>
      </c>
      <c r="BA1135" s="12" t="s">
        <v>2538</v>
      </c>
      <c r="BB1135" s="12"/>
    </row>
    <row r="1136" spans="1:54" x14ac:dyDescent="0.25">
      <c r="A1136" s="12"/>
      <c r="B1136" s="12"/>
      <c r="C1136" s="12" t="s">
        <v>151</v>
      </c>
      <c r="D1136" s="12" t="s">
        <v>252</v>
      </c>
      <c r="E1136" s="12"/>
      <c r="F1136" s="12" t="s">
        <v>1839</v>
      </c>
      <c r="G1136" s="12"/>
      <c r="H1136" s="12">
        <v>150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>
        <v>0.2</v>
      </c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 t="s">
        <v>151</v>
      </c>
      <c r="AT1136" s="12">
        <v>6.4666969999999999</v>
      </c>
      <c r="AU1136" s="12" t="s">
        <v>349</v>
      </c>
      <c r="AV1136" s="12">
        <v>74.956900280205844</v>
      </c>
      <c r="AW1136" s="12"/>
      <c r="AX1136" s="12"/>
      <c r="AY1136" s="12"/>
      <c r="AZ1136" s="12"/>
      <c r="BA1136" s="12"/>
      <c r="BB1136" s="12"/>
    </row>
    <row r="1137" spans="1:54" x14ac:dyDescent="0.25">
      <c r="A1137" s="12"/>
      <c r="B1137" s="12"/>
      <c r="C1137" s="12" t="s">
        <v>117</v>
      </c>
      <c r="D1137" s="12" t="s">
        <v>138</v>
      </c>
      <c r="E1137" s="12"/>
      <c r="F1137" s="12" t="s">
        <v>1840</v>
      </c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>
        <v>0</v>
      </c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 t="s">
        <v>117</v>
      </c>
      <c r="AT1137" s="12">
        <v>92.904895999999994</v>
      </c>
      <c r="AU1137" s="12" t="s">
        <v>134</v>
      </c>
      <c r="AV1137" s="12">
        <v>525.86700843155961</v>
      </c>
      <c r="AW1137" s="12"/>
      <c r="AX1137" s="12"/>
      <c r="AY1137" s="12"/>
      <c r="AZ1137" s="12"/>
      <c r="BA1137" s="12"/>
      <c r="BB1137" s="12"/>
    </row>
    <row r="1138" spans="1:54" x14ac:dyDescent="0.25">
      <c r="A1138" s="12"/>
      <c r="B1138" s="12"/>
      <c r="C1138" s="12" t="s">
        <v>125</v>
      </c>
      <c r="D1138" s="12" t="s">
        <v>254</v>
      </c>
      <c r="E1138" s="12"/>
      <c r="F1138" s="12" t="s">
        <v>1841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>
        <v>7.1999999999999995E-2</v>
      </c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 t="s">
        <v>125</v>
      </c>
      <c r="AT1138" s="12">
        <v>96.940298999999996</v>
      </c>
      <c r="AU1138" s="12" t="s">
        <v>143</v>
      </c>
      <c r="AV1138" s="12">
        <v>367.44198993156101</v>
      </c>
      <c r="AW1138" s="12"/>
      <c r="AX1138" s="12"/>
      <c r="AY1138" s="12"/>
      <c r="AZ1138" s="12"/>
      <c r="BA1138" s="12"/>
      <c r="BB1138" s="12"/>
    </row>
    <row r="1139" spans="1:54" x14ac:dyDescent="0.25">
      <c r="A1139" s="12"/>
      <c r="B1139" s="12"/>
      <c r="C1139" s="12" t="s">
        <v>104</v>
      </c>
      <c r="D1139" s="12" t="s">
        <v>342</v>
      </c>
      <c r="E1139" s="12"/>
      <c r="F1139" s="12" t="s">
        <v>1842</v>
      </c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>
        <v>0</v>
      </c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 t="s">
        <v>2593</v>
      </c>
      <c r="AT1139" s="12">
        <v>42.491804000000002</v>
      </c>
      <c r="AU1139" s="12" t="s">
        <v>120</v>
      </c>
      <c r="AV1139" s="12">
        <v>154.89980404555581</v>
      </c>
      <c r="AW1139" s="12"/>
      <c r="AX1139" s="12"/>
      <c r="AY1139" s="12"/>
      <c r="AZ1139" s="12"/>
      <c r="BA1139" s="12"/>
      <c r="BB1139" s="12"/>
    </row>
    <row r="1140" spans="1:54" x14ac:dyDescent="0.25">
      <c r="A1140" s="12"/>
      <c r="B1140" s="12"/>
      <c r="C1140" s="12" t="s">
        <v>125</v>
      </c>
      <c r="D1140" s="12" t="s">
        <v>184</v>
      </c>
      <c r="E1140" s="12"/>
      <c r="F1140" s="12" t="s">
        <v>1843</v>
      </c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>
        <v>7.1999999999999995E-2</v>
      </c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 t="s">
        <v>125</v>
      </c>
      <c r="AT1140" s="12">
        <v>39.354475000000001</v>
      </c>
      <c r="AU1140" s="12" t="s">
        <v>143</v>
      </c>
      <c r="AV1140" s="12">
        <v>309.85616593156169</v>
      </c>
      <c r="AW1140" s="12"/>
      <c r="AX1140" s="12"/>
      <c r="AY1140" s="12"/>
      <c r="AZ1140" s="12"/>
      <c r="BA1140" s="12"/>
      <c r="BB1140" s="12"/>
    </row>
    <row r="1141" spans="1:54" x14ac:dyDescent="0.25">
      <c r="A1141" s="12"/>
      <c r="B1141" s="12"/>
      <c r="C1141" s="12" t="s">
        <v>104</v>
      </c>
      <c r="D1141" s="12" t="s">
        <v>135</v>
      </c>
      <c r="E1141" s="12"/>
      <c r="F1141" s="12" t="s">
        <v>1844</v>
      </c>
      <c r="G1141" s="12"/>
      <c r="H1141" s="12">
        <v>40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>
        <v>0</v>
      </c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 t="s">
        <v>2593</v>
      </c>
      <c r="AT1141" s="12">
        <v>70.075738000000001</v>
      </c>
      <c r="AU1141" s="12" t="s">
        <v>124</v>
      </c>
      <c r="AV1141" s="12">
        <v>182.48373780555559</v>
      </c>
      <c r="AW1141" s="12"/>
      <c r="AX1141" s="12"/>
      <c r="AY1141" s="12"/>
      <c r="AZ1141" s="12"/>
      <c r="BA1141" s="12"/>
      <c r="BB1141" s="12"/>
    </row>
    <row r="1142" spans="1:54" x14ac:dyDescent="0.25">
      <c r="A1142" s="12"/>
      <c r="B1142" s="12"/>
      <c r="C1142" s="12" t="s">
        <v>121</v>
      </c>
      <c r="D1142" s="12" t="s">
        <v>122</v>
      </c>
      <c r="E1142" s="12" t="s">
        <v>1845</v>
      </c>
      <c r="F1142" s="12" t="s">
        <v>1846</v>
      </c>
      <c r="G1142" s="12">
        <v>0.3</v>
      </c>
      <c r="H1142" s="12">
        <v>40</v>
      </c>
      <c r="I1142" s="12">
        <v>-5</v>
      </c>
      <c r="J1142" s="12"/>
      <c r="K1142" s="12"/>
      <c r="L1142" s="12"/>
      <c r="M1142" s="12">
        <v>5</v>
      </c>
      <c r="N1142" s="12">
        <v>0</v>
      </c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>
        <v>0.3</v>
      </c>
      <c r="AB1142" s="12"/>
      <c r="AC1142" s="12"/>
      <c r="AD1142" s="12"/>
      <c r="AE1142" s="12"/>
      <c r="AF1142" s="12"/>
      <c r="AG1142" s="12"/>
      <c r="AH1142" s="12"/>
      <c r="AI1142" s="12">
        <v>1</v>
      </c>
      <c r="AJ1142" s="12"/>
      <c r="AK1142" s="12"/>
      <c r="AL1142" s="12"/>
      <c r="AM1142" s="12"/>
      <c r="AN1142" s="12"/>
      <c r="AO1142" s="12"/>
      <c r="AP1142" s="12"/>
      <c r="AQ1142" s="12">
        <v>40</v>
      </c>
      <c r="AR1142" s="12">
        <v>40</v>
      </c>
      <c r="AS1142" s="12" t="s">
        <v>2573</v>
      </c>
      <c r="AT1142" s="12">
        <v>2.1393949999999999</v>
      </c>
      <c r="AU1142" s="12" t="s">
        <v>338</v>
      </c>
      <c r="AV1142" s="12">
        <v>217.5178836655555</v>
      </c>
      <c r="AW1142" s="12"/>
      <c r="AX1142" s="12"/>
      <c r="AY1142" s="12"/>
      <c r="AZ1142" s="12"/>
      <c r="BA1142" s="12"/>
      <c r="BB1142" s="12">
        <v>0.3</v>
      </c>
    </row>
    <row r="1143" spans="1:54" x14ac:dyDescent="0.25">
      <c r="A1143" s="12"/>
      <c r="B1143" s="12"/>
      <c r="C1143" s="12" t="s">
        <v>125</v>
      </c>
      <c r="D1143" s="12" t="s">
        <v>283</v>
      </c>
      <c r="E1143" s="12" t="s">
        <v>1847</v>
      </c>
      <c r="F1143" s="12" t="s">
        <v>1848</v>
      </c>
      <c r="G1143" s="12">
        <v>0.32364399999999999</v>
      </c>
      <c r="H1143" s="12">
        <v>40</v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>
        <v>322</v>
      </c>
      <c r="X1143" s="12">
        <v>7.6775716528036977</v>
      </c>
      <c r="Y1143" s="12">
        <v>-35</v>
      </c>
      <c r="Z1143" s="12"/>
      <c r="AA1143" s="12">
        <v>0.32364399999999999</v>
      </c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 t="s">
        <v>125</v>
      </c>
      <c r="AT1143" s="12">
        <v>6.3120390000000004</v>
      </c>
      <c r="AU1143" s="12" t="s">
        <v>112</v>
      </c>
      <c r="AV1143" s="12">
        <v>276.81372993156197</v>
      </c>
      <c r="AW1143" s="12" t="s">
        <v>187</v>
      </c>
      <c r="AX1143" s="12" t="s">
        <v>2543</v>
      </c>
      <c r="AY1143" s="12" t="s">
        <v>2544</v>
      </c>
      <c r="AZ1143" s="12" t="s">
        <v>2545</v>
      </c>
      <c r="BA1143" s="12" t="s">
        <v>2546</v>
      </c>
      <c r="BB1143" s="12"/>
    </row>
    <row r="1144" spans="1:54" x14ac:dyDescent="0.25">
      <c r="A1144" s="12"/>
      <c r="B1144" s="12"/>
      <c r="C1144" s="12" t="s">
        <v>234</v>
      </c>
      <c r="D1144" s="12" t="s">
        <v>240</v>
      </c>
      <c r="E1144" s="12"/>
      <c r="F1144" s="12" t="s">
        <v>1849</v>
      </c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>
        <v>0</v>
      </c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 t="s">
        <v>234</v>
      </c>
      <c r="AT1144" s="12">
        <v>21.631858000000001</v>
      </c>
      <c r="AU1144" s="12" t="s">
        <v>134</v>
      </c>
      <c r="AV1144" s="12">
        <v>414.33811243156032</v>
      </c>
      <c r="AW1144" s="12"/>
      <c r="AX1144" s="12"/>
      <c r="AY1144" s="12"/>
      <c r="AZ1144" s="12"/>
      <c r="BA1144" s="12"/>
      <c r="BB1144" s="12"/>
    </row>
    <row r="1145" spans="1:54" x14ac:dyDescent="0.25">
      <c r="A1145" s="12"/>
      <c r="B1145" s="12"/>
      <c r="C1145" s="12" t="s">
        <v>104</v>
      </c>
      <c r="D1145" s="12" t="s">
        <v>206</v>
      </c>
      <c r="E1145" s="12" t="s">
        <v>1850</v>
      </c>
      <c r="F1145" s="12" t="s">
        <v>1851</v>
      </c>
      <c r="G1145" s="12">
        <v>0.2</v>
      </c>
      <c r="H1145" s="12">
        <v>40</v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>
        <v>0.2</v>
      </c>
      <c r="AB1145" s="12"/>
      <c r="AC1145" s="12"/>
      <c r="AD1145" s="12">
        <v>7.7</v>
      </c>
      <c r="AE1145" s="12"/>
      <c r="AF1145" s="12"/>
      <c r="AG1145" s="12"/>
      <c r="AH1145" s="12"/>
      <c r="AI1145" s="12">
        <v>1</v>
      </c>
      <c r="AJ1145" s="12"/>
      <c r="AK1145" s="12"/>
      <c r="AL1145" s="12"/>
      <c r="AM1145" s="12"/>
      <c r="AN1145" s="12"/>
      <c r="AO1145" s="12"/>
      <c r="AP1145" s="12">
        <v>3.1542729999999999</v>
      </c>
      <c r="AQ1145" s="12"/>
      <c r="AR1145" s="12"/>
      <c r="AS1145" s="12" t="s">
        <v>2593</v>
      </c>
      <c r="AT1145" s="12">
        <v>9.0128269999999997</v>
      </c>
      <c r="AU1145" s="12" t="s">
        <v>108</v>
      </c>
      <c r="AV1145" s="12">
        <v>121.42082694555592</v>
      </c>
      <c r="AW1145" s="12"/>
      <c r="AX1145" s="12"/>
      <c r="AY1145" s="12"/>
      <c r="AZ1145" s="12"/>
      <c r="BA1145" s="12"/>
      <c r="BB1145" s="12"/>
    </row>
    <row r="1146" spans="1:54" x14ac:dyDescent="0.25">
      <c r="A1146" s="12"/>
      <c r="B1146" s="12"/>
      <c r="C1146" s="12" t="s">
        <v>151</v>
      </c>
      <c r="D1146" s="12" t="s">
        <v>252</v>
      </c>
      <c r="E1146" s="12"/>
      <c r="F1146" s="12" t="s">
        <v>1852</v>
      </c>
      <c r="G1146" s="12"/>
      <c r="H1146" s="12">
        <v>150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>
        <v>0.1905</v>
      </c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 t="s">
        <v>151</v>
      </c>
      <c r="AT1146" s="12">
        <v>1.776697</v>
      </c>
      <c r="AU1146" s="12" t="s">
        <v>200</v>
      </c>
      <c r="AV1146" s="12">
        <v>70.266900280205803</v>
      </c>
      <c r="AW1146" s="12"/>
      <c r="AX1146" s="12"/>
      <c r="AY1146" s="12"/>
      <c r="AZ1146" s="12"/>
      <c r="BA1146" s="12"/>
      <c r="BB1146" s="12"/>
    </row>
    <row r="1147" spans="1:54" x14ac:dyDescent="0.25">
      <c r="A1147" s="12"/>
      <c r="B1147" s="12"/>
      <c r="C1147" s="12" t="s">
        <v>234</v>
      </c>
      <c r="D1147" s="12" t="s">
        <v>240</v>
      </c>
      <c r="E1147" s="12" t="s">
        <v>1853</v>
      </c>
      <c r="F1147" s="12" t="s">
        <v>1854</v>
      </c>
      <c r="G1147" s="12">
        <v>0.25</v>
      </c>
      <c r="H1147" s="12">
        <v>50</v>
      </c>
      <c r="I1147" s="12"/>
      <c r="J1147" s="12">
        <v>3.2658</v>
      </c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>
        <v>0.25</v>
      </c>
      <c r="AB1147" s="12"/>
      <c r="AC1147" s="12"/>
      <c r="AD1147" s="12">
        <v>18.2</v>
      </c>
      <c r="AE1147" s="12"/>
      <c r="AF1147" s="12"/>
      <c r="AG1147" s="12"/>
      <c r="AH1147" s="12"/>
      <c r="AI1147" s="12">
        <v>1</v>
      </c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 t="s">
        <v>234</v>
      </c>
      <c r="AT1147" s="12">
        <v>29.073031</v>
      </c>
      <c r="AU1147" s="12" t="s">
        <v>347</v>
      </c>
      <c r="AV1147" s="12">
        <v>421.77928543156031</v>
      </c>
      <c r="AW1147" s="12"/>
      <c r="AX1147" s="12"/>
      <c r="AY1147" s="12"/>
      <c r="AZ1147" s="12"/>
      <c r="BA1147" s="12"/>
      <c r="BB1147" s="12"/>
    </row>
    <row r="1148" spans="1:54" x14ac:dyDescent="0.25">
      <c r="A1148" s="12"/>
      <c r="B1148" s="12"/>
      <c r="C1148" s="12" t="s">
        <v>117</v>
      </c>
      <c r="D1148" s="12" t="s">
        <v>168</v>
      </c>
      <c r="E1148" s="12"/>
      <c r="F1148" s="12" t="s">
        <v>1855</v>
      </c>
      <c r="G1148" s="12"/>
      <c r="H1148" s="12">
        <v>40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>
        <v>7.1999999999999995E-2</v>
      </c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 t="s">
        <v>117</v>
      </c>
      <c r="AT1148" s="12">
        <v>12.406131999999999</v>
      </c>
      <c r="AU1148" s="12" t="s">
        <v>143</v>
      </c>
      <c r="AV1148" s="12">
        <v>445.36824443156013</v>
      </c>
      <c r="AW1148" s="12"/>
      <c r="AX1148" s="12"/>
      <c r="AY1148" s="12"/>
      <c r="AZ1148" s="12"/>
      <c r="BA1148" s="12"/>
      <c r="BB1148" s="12"/>
    </row>
    <row r="1149" spans="1:54" x14ac:dyDescent="0.25">
      <c r="A1149" s="12"/>
      <c r="B1149" s="12"/>
      <c r="C1149" s="12" t="s">
        <v>234</v>
      </c>
      <c r="D1149" s="12" t="s">
        <v>240</v>
      </c>
      <c r="E1149" s="12"/>
      <c r="F1149" s="12" t="s">
        <v>1856</v>
      </c>
      <c r="G1149" s="12"/>
      <c r="H1149" s="12">
        <v>50</v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>
        <v>0.2</v>
      </c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 t="s">
        <v>234</v>
      </c>
      <c r="AT1149" s="12">
        <v>21.889858</v>
      </c>
      <c r="AU1149" s="12" t="s">
        <v>239</v>
      </c>
      <c r="AV1149" s="12">
        <v>414.5961124315603</v>
      </c>
      <c r="AW1149" s="12"/>
      <c r="AX1149" s="12"/>
      <c r="AY1149" s="12"/>
      <c r="AZ1149" s="12"/>
      <c r="BA1149" s="12"/>
      <c r="BB1149" s="12"/>
    </row>
    <row r="1150" spans="1:54" x14ac:dyDescent="0.25">
      <c r="A1150" s="12"/>
      <c r="B1150" s="12"/>
      <c r="C1150" s="12" t="s">
        <v>117</v>
      </c>
      <c r="D1150" s="12" t="s">
        <v>243</v>
      </c>
      <c r="E1150" s="12" t="s">
        <v>1857</v>
      </c>
      <c r="F1150" s="12" t="s">
        <v>1858</v>
      </c>
      <c r="G1150" s="12">
        <v>0.49565599999999999</v>
      </c>
      <c r="H1150" s="12">
        <v>40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>
        <v>322</v>
      </c>
      <c r="X1150" s="12">
        <v>8.589828429394581</v>
      </c>
      <c r="Y1150" s="12">
        <v>-24</v>
      </c>
      <c r="Z1150" s="12"/>
      <c r="AA1150" s="12">
        <v>0.49565599999999999</v>
      </c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 t="s">
        <v>117</v>
      </c>
      <c r="AT1150" s="12">
        <v>1.0321089999999999</v>
      </c>
      <c r="AU1150" s="12" t="s">
        <v>112</v>
      </c>
      <c r="AV1150" s="12">
        <v>433.99422143156022</v>
      </c>
      <c r="AW1150" s="12" t="s">
        <v>129</v>
      </c>
      <c r="AX1150" s="12" t="s">
        <v>2539</v>
      </c>
      <c r="AY1150" s="12" t="s">
        <v>2540</v>
      </c>
      <c r="AZ1150" s="12" t="s">
        <v>2541</v>
      </c>
      <c r="BA1150" s="12" t="s">
        <v>2542</v>
      </c>
      <c r="BB1150" s="12"/>
    </row>
    <row r="1151" spans="1:54" x14ac:dyDescent="0.25">
      <c r="A1151" s="12"/>
      <c r="B1151" s="12"/>
      <c r="C1151" s="12" t="s">
        <v>201</v>
      </c>
      <c r="D1151" s="12" t="s">
        <v>215</v>
      </c>
      <c r="E1151" s="12"/>
      <c r="F1151" s="12" t="s">
        <v>1859</v>
      </c>
      <c r="G1151" s="12"/>
      <c r="H1151" s="12">
        <v>50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>
        <v>0</v>
      </c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 t="s">
        <v>201</v>
      </c>
      <c r="AT1151" s="12">
        <v>17.169376</v>
      </c>
      <c r="AU1151" s="12" t="s">
        <v>124</v>
      </c>
      <c r="AV1151" s="12">
        <v>574.15416019552754</v>
      </c>
      <c r="AW1151" s="12"/>
      <c r="AX1151" s="12"/>
      <c r="AY1151" s="12"/>
      <c r="AZ1151" s="12"/>
      <c r="BA1151" s="12"/>
      <c r="BB1151" s="12"/>
    </row>
    <row r="1152" spans="1:54" x14ac:dyDescent="0.25">
      <c r="A1152" s="12"/>
      <c r="B1152" s="12"/>
      <c r="C1152" s="12" t="s">
        <v>121</v>
      </c>
      <c r="D1152" s="12" t="s">
        <v>976</v>
      </c>
      <c r="E1152" s="12"/>
      <c r="F1152" s="12" t="s">
        <v>1860</v>
      </c>
      <c r="G1152" s="12"/>
      <c r="H1152" s="12">
        <v>40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>
        <v>7.1999999999999995E-2</v>
      </c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 t="s">
        <v>2593</v>
      </c>
      <c r="AT1152" s="12">
        <v>102.970489</v>
      </c>
      <c r="AU1152" s="12" t="s">
        <v>143</v>
      </c>
      <c r="AV1152" s="12">
        <v>215.37848866555549</v>
      </c>
      <c r="AW1152" s="12"/>
      <c r="AX1152" s="12"/>
      <c r="AY1152" s="12"/>
      <c r="AZ1152" s="12"/>
      <c r="BA1152" s="12"/>
      <c r="BB1152" s="12"/>
    </row>
    <row r="1153" spans="1:54" x14ac:dyDescent="0.25">
      <c r="A1153" s="12"/>
      <c r="B1153" s="12"/>
      <c r="C1153" s="12" t="s">
        <v>117</v>
      </c>
      <c r="D1153" s="12" t="s">
        <v>165</v>
      </c>
      <c r="E1153" s="12" t="s">
        <v>1861</v>
      </c>
      <c r="F1153" s="12" t="s">
        <v>1862</v>
      </c>
      <c r="G1153" s="12">
        <v>0.49565599999999999</v>
      </c>
      <c r="H1153" s="12">
        <v>40</v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>
        <v>322</v>
      </c>
      <c r="X1153" s="12">
        <v>8.589828429394581</v>
      </c>
      <c r="Y1153" s="12">
        <v>-24</v>
      </c>
      <c r="Z1153" s="12"/>
      <c r="AA1153" s="12">
        <v>0.49565599999999999</v>
      </c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 t="s">
        <v>117</v>
      </c>
      <c r="AT1153" s="12">
        <v>30.126394000000001</v>
      </c>
      <c r="AU1153" s="12" t="s">
        <v>112</v>
      </c>
      <c r="AV1153" s="12">
        <v>463.08850643155989</v>
      </c>
      <c r="AW1153" s="12" t="s">
        <v>129</v>
      </c>
      <c r="AX1153" s="12" t="s">
        <v>2539</v>
      </c>
      <c r="AY1153" s="12" t="s">
        <v>2540</v>
      </c>
      <c r="AZ1153" s="12" t="s">
        <v>2541</v>
      </c>
      <c r="BA1153" s="12" t="s">
        <v>2542</v>
      </c>
      <c r="BB1153" s="12"/>
    </row>
    <row r="1154" spans="1:54" x14ac:dyDescent="0.25">
      <c r="A1154" s="12"/>
      <c r="B1154" s="12"/>
      <c r="C1154" s="12" t="s">
        <v>125</v>
      </c>
      <c r="D1154" s="12" t="s">
        <v>165</v>
      </c>
      <c r="E1154" s="12" t="s">
        <v>1863</v>
      </c>
      <c r="F1154" s="12" t="s">
        <v>1864</v>
      </c>
      <c r="G1154" s="12">
        <v>0.49565599999999999</v>
      </c>
      <c r="H1154" s="12">
        <v>40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>
        <v>322</v>
      </c>
      <c r="X1154" s="12">
        <v>8.589828429394581</v>
      </c>
      <c r="Y1154" s="12">
        <v>-24</v>
      </c>
      <c r="Z1154" s="12"/>
      <c r="AA1154" s="12">
        <v>0.49565599999999999</v>
      </c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 t="s">
        <v>125</v>
      </c>
      <c r="AT1154" s="12">
        <v>73.612144000000001</v>
      </c>
      <c r="AU1154" s="12" t="s">
        <v>112</v>
      </c>
      <c r="AV1154" s="12">
        <v>344.11383493156126</v>
      </c>
      <c r="AW1154" s="12" t="s">
        <v>129</v>
      </c>
      <c r="AX1154" s="12" t="s">
        <v>2539</v>
      </c>
      <c r="AY1154" s="12" t="s">
        <v>2540</v>
      </c>
      <c r="AZ1154" s="12" t="s">
        <v>2541</v>
      </c>
      <c r="BA1154" s="12" t="s">
        <v>2542</v>
      </c>
      <c r="BB1154" s="12"/>
    </row>
    <row r="1155" spans="1:54" x14ac:dyDescent="0.25">
      <c r="A1155" s="12"/>
      <c r="B1155" s="12"/>
      <c r="C1155" s="12" t="s">
        <v>121</v>
      </c>
      <c r="D1155" s="12" t="s">
        <v>226</v>
      </c>
      <c r="E1155" s="12"/>
      <c r="F1155" s="12" t="s">
        <v>1865</v>
      </c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>
        <v>0</v>
      </c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 t="s">
        <v>121</v>
      </c>
      <c r="AT1155" s="12">
        <v>1.634652</v>
      </c>
      <c r="AU1155" s="12" t="s">
        <v>1866</v>
      </c>
      <c r="AV1155" s="12">
        <v>240.52883323205708</v>
      </c>
      <c r="AW1155" s="12"/>
      <c r="AX1155" s="12"/>
      <c r="AY1155" s="12"/>
      <c r="AZ1155" s="12"/>
      <c r="BA1155" s="12"/>
      <c r="BB1155" s="12"/>
    </row>
    <row r="1156" spans="1:54" x14ac:dyDescent="0.25">
      <c r="A1156" s="12"/>
      <c r="B1156" s="12"/>
      <c r="C1156" s="12" t="s">
        <v>125</v>
      </c>
      <c r="D1156" s="12" t="s">
        <v>291</v>
      </c>
      <c r="E1156" s="12" t="s">
        <v>1867</v>
      </c>
      <c r="F1156" s="12" t="s">
        <v>1868</v>
      </c>
      <c r="G1156" s="12">
        <v>0.32364399999999999</v>
      </c>
      <c r="H1156" s="12">
        <v>40</v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>
        <v>322</v>
      </c>
      <c r="X1156" s="12">
        <v>7.6775716528036977</v>
      </c>
      <c r="Y1156" s="12">
        <v>-32</v>
      </c>
      <c r="Z1156" s="12"/>
      <c r="AA1156" s="12">
        <v>0.32364399999999999</v>
      </c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 t="s">
        <v>125</v>
      </c>
      <c r="AT1156" s="12">
        <v>20.677326000000001</v>
      </c>
      <c r="AU1156" s="12" t="s">
        <v>112</v>
      </c>
      <c r="AV1156" s="12">
        <v>291.17901693156182</v>
      </c>
      <c r="AW1156" s="12" t="s">
        <v>187</v>
      </c>
      <c r="AX1156" s="12" t="s">
        <v>2543</v>
      </c>
      <c r="AY1156" s="12" t="s">
        <v>2544</v>
      </c>
      <c r="AZ1156" s="12" t="s">
        <v>2545</v>
      </c>
      <c r="BA1156" s="12" t="s">
        <v>2546</v>
      </c>
      <c r="BB1156" s="12"/>
    </row>
    <row r="1157" spans="1:54" x14ac:dyDescent="0.25">
      <c r="A1157" s="12"/>
      <c r="B1157" s="12"/>
      <c r="C1157" s="12" t="s">
        <v>125</v>
      </c>
      <c r="D1157" s="12" t="s">
        <v>644</v>
      </c>
      <c r="E1157" s="12"/>
      <c r="F1157" s="12" t="s">
        <v>1869</v>
      </c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>
        <v>0</v>
      </c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 t="s">
        <v>125</v>
      </c>
      <c r="AT1157" s="12">
        <v>24.396635</v>
      </c>
      <c r="AU1157" s="12" t="s">
        <v>120</v>
      </c>
      <c r="AV1157" s="12">
        <v>294.89832593156177</v>
      </c>
      <c r="AW1157" s="12"/>
      <c r="AX1157" s="12"/>
      <c r="AY1157" s="12"/>
      <c r="AZ1157" s="12"/>
      <c r="BA1157" s="12"/>
      <c r="BB1157" s="12"/>
    </row>
    <row r="1158" spans="1:54" x14ac:dyDescent="0.25">
      <c r="A1158" s="12"/>
      <c r="B1158" s="12"/>
      <c r="C1158" s="12" t="s">
        <v>125</v>
      </c>
      <c r="D1158" s="12" t="s">
        <v>184</v>
      </c>
      <c r="E1158" s="12" t="s">
        <v>1870</v>
      </c>
      <c r="F1158" s="12" t="s">
        <v>1871</v>
      </c>
      <c r="G1158" s="12">
        <v>0.32364399999999999</v>
      </c>
      <c r="H1158" s="12">
        <v>40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>
        <v>322</v>
      </c>
      <c r="X1158" s="12">
        <v>7.6775716528036977</v>
      </c>
      <c r="Y1158" s="12">
        <v>-32</v>
      </c>
      <c r="Z1158" s="12"/>
      <c r="AA1158" s="12">
        <v>0.32364399999999999</v>
      </c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 t="s">
        <v>125</v>
      </c>
      <c r="AT1158" s="12">
        <v>36.599918000000002</v>
      </c>
      <c r="AU1158" s="12" t="s">
        <v>112</v>
      </c>
      <c r="AV1158" s="12">
        <v>307.10160893156171</v>
      </c>
      <c r="AW1158" s="12" t="s">
        <v>187</v>
      </c>
      <c r="AX1158" s="12" t="s">
        <v>2543</v>
      </c>
      <c r="AY1158" s="12" t="s">
        <v>2544</v>
      </c>
      <c r="AZ1158" s="12" t="s">
        <v>2545</v>
      </c>
      <c r="BA1158" s="12" t="s">
        <v>2546</v>
      </c>
      <c r="BB1158" s="12"/>
    </row>
    <row r="1159" spans="1:54" x14ac:dyDescent="0.25">
      <c r="A1159" s="12"/>
      <c r="B1159" s="12"/>
      <c r="C1159" s="12" t="s">
        <v>117</v>
      </c>
      <c r="D1159" s="12" t="s">
        <v>448</v>
      </c>
      <c r="E1159" s="12"/>
      <c r="F1159" s="12" t="s">
        <v>1872</v>
      </c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>
        <v>0</v>
      </c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 t="s">
        <v>117</v>
      </c>
      <c r="AT1159" s="12">
        <v>5.9770659999999998</v>
      </c>
      <c r="AU1159" s="12" t="s">
        <v>134</v>
      </c>
      <c r="AV1159" s="12">
        <v>438.93917843156021</v>
      </c>
      <c r="AW1159" s="12"/>
      <c r="AX1159" s="12"/>
      <c r="AY1159" s="12"/>
      <c r="AZ1159" s="12"/>
      <c r="BA1159" s="12"/>
      <c r="BB1159" s="12"/>
    </row>
    <row r="1160" spans="1:54" x14ac:dyDescent="0.25">
      <c r="A1160" s="12"/>
      <c r="B1160" s="12"/>
      <c r="C1160" s="12" t="s">
        <v>201</v>
      </c>
      <c r="D1160" s="12" t="s">
        <v>138</v>
      </c>
      <c r="E1160" s="12" t="s">
        <v>1873</v>
      </c>
      <c r="F1160" s="12" t="s">
        <v>1874</v>
      </c>
      <c r="G1160" s="12">
        <v>0.25</v>
      </c>
      <c r="H1160" s="12">
        <v>50</v>
      </c>
      <c r="I1160" s="12"/>
      <c r="J1160" s="12">
        <v>-1.2348870000000001</v>
      </c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>
        <v>0.25</v>
      </c>
      <c r="AB1160" s="12"/>
      <c r="AC1160" s="12"/>
      <c r="AD1160" s="12">
        <v>-8.1199999999999992</v>
      </c>
      <c r="AE1160" s="12"/>
      <c r="AF1160" s="12"/>
      <c r="AG1160" s="12"/>
      <c r="AH1160" s="12"/>
      <c r="AI1160" s="12">
        <v>-1</v>
      </c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 t="s">
        <v>117</v>
      </c>
      <c r="AT1160" s="12">
        <v>117.153396</v>
      </c>
      <c r="AU1160" s="12" t="s">
        <v>141</v>
      </c>
      <c r="AV1160" s="12">
        <v>550.11550843155965</v>
      </c>
      <c r="AW1160" s="12"/>
      <c r="AX1160" s="12"/>
      <c r="AY1160" s="12"/>
      <c r="AZ1160" s="12"/>
      <c r="BA1160" s="12"/>
      <c r="BB1160" s="12"/>
    </row>
    <row r="1161" spans="1:54" x14ac:dyDescent="0.25">
      <c r="A1161" s="12"/>
      <c r="B1161" s="12"/>
      <c r="C1161" s="12" t="s">
        <v>104</v>
      </c>
      <c r="D1161" s="12" t="s">
        <v>1301</v>
      </c>
      <c r="E1161" s="12"/>
      <c r="F1161" s="12" t="s">
        <v>1875</v>
      </c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>
        <v>0</v>
      </c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 t="s">
        <v>2593</v>
      </c>
      <c r="AT1161" s="12">
        <v>67.336105000000003</v>
      </c>
      <c r="AU1161" s="12" t="s">
        <v>134</v>
      </c>
      <c r="AV1161" s="12">
        <v>179.74410512555562</v>
      </c>
      <c r="AW1161" s="12"/>
      <c r="AX1161" s="12"/>
      <c r="AY1161" s="12"/>
      <c r="AZ1161" s="12"/>
      <c r="BA1161" s="12"/>
      <c r="BB1161" s="12"/>
    </row>
    <row r="1162" spans="1:54" x14ac:dyDescent="0.25">
      <c r="A1162" s="12"/>
      <c r="B1162" s="12"/>
      <c r="C1162" s="12" t="s">
        <v>125</v>
      </c>
      <c r="D1162" s="12" t="s">
        <v>1637</v>
      </c>
      <c r="E1162" s="12"/>
      <c r="F1162" s="12" t="s">
        <v>1876</v>
      </c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>
        <v>0</v>
      </c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 t="s">
        <v>125</v>
      </c>
      <c r="AT1162" s="12">
        <v>97.166298999999995</v>
      </c>
      <c r="AU1162" s="12" t="s">
        <v>134</v>
      </c>
      <c r="AV1162" s="12">
        <v>367.66798993156101</v>
      </c>
      <c r="AW1162" s="12"/>
      <c r="AX1162" s="12"/>
      <c r="AY1162" s="12"/>
      <c r="AZ1162" s="12"/>
      <c r="BA1162" s="12"/>
      <c r="BB1162" s="12"/>
    </row>
    <row r="1163" spans="1:54" x14ac:dyDescent="0.25">
      <c r="A1163" s="12"/>
      <c r="B1163" s="12"/>
      <c r="C1163" s="12" t="s">
        <v>121</v>
      </c>
      <c r="D1163" s="12" t="s">
        <v>226</v>
      </c>
      <c r="E1163" s="12"/>
      <c r="F1163" s="12" t="s">
        <v>1877</v>
      </c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>
        <v>0</v>
      </c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 t="s">
        <v>2575</v>
      </c>
      <c r="AT1163" s="12">
        <v>1.6264700000000001</v>
      </c>
      <c r="AU1163" s="12" t="s">
        <v>134</v>
      </c>
      <c r="AV1163" s="12">
        <v>244.62452679855869</v>
      </c>
      <c r="AW1163" s="12"/>
      <c r="AX1163" s="12"/>
      <c r="AY1163" s="12"/>
      <c r="AZ1163" s="12"/>
      <c r="BA1163" s="12"/>
      <c r="BB1163" s="12"/>
    </row>
    <row r="1164" spans="1:54" x14ac:dyDescent="0.25">
      <c r="A1164" s="12"/>
      <c r="B1164" s="12"/>
      <c r="C1164" s="12" t="s">
        <v>125</v>
      </c>
      <c r="D1164" s="12" t="s">
        <v>1637</v>
      </c>
      <c r="E1164" s="12"/>
      <c r="F1164" s="12" t="s">
        <v>1878</v>
      </c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>
        <v>0</v>
      </c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 t="s">
        <v>125</v>
      </c>
      <c r="AT1164" s="12">
        <v>97.257299000000003</v>
      </c>
      <c r="AU1164" s="12" t="s">
        <v>134</v>
      </c>
      <c r="AV1164" s="12">
        <v>367.75898993156102</v>
      </c>
      <c r="AW1164" s="12"/>
      <c r="AX1164" s="12"/>
      <c r="AY1164" s="12"/>
      <c r="AZ1164" s="12"/>
      <c r="BA1164" s="12"/>
      <c r="BB1164" s="12"/>
    </row>
    <row r="1165" spans="1:54" x14ac:dyDescent="0.25">
      <c r="A1165" s="12"/>
      <c r="B1165" s="12"/>
      <c r="C1165" s="12" t="s">
        <v>201</v>
      </c>
      <c r="D1165" s="12" t="s">
        <v>226</v>
      </c>
      <c r="E1165" s="12"/>
      <c r="F1165" s="12" t="s">
        <v>1879</v>
      </c>
      <c r="G1165" s="12"/>
      <c r="H1165" s="12">
        <v>100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>
        <v>0.2</v>
      </c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 t="s">
        <v>201</v>
      </c>
      <c r="AT1165" s="12">
        <v>8.6726759999999992</v>
      </c>
      <c r="AU1165" s="12" t="s">
        <v>239</v>
      </c>
      <c r="AV1165" s="12">
        <v>565.65746031354354</v>
      </c>
      <c r="AW1165" s="12"/>
      <c r="AX1165" s="12"/>
      <c r="AY1165" s="12"/>
      <c r="AZ1165" s="12"/>
      <c r="BA1165" s="12"/>
      <c r="BB1165" s="12"/>
    </row>
    <row r="1166" spans="1:54" x14ac:dyDescent="0.25">
      <c r="A1166" s="12"/>
      <c r="B1166" s="12"/>
      <c r="C1166" s="12" t="s">
        <v>125</v>
      </c>
      <c r="D1166" s="12" t="s">
        <v>243</v>
      </c>
      <c r="E1166" s="12"/>
      <c r="F1166" s="12" t="s">
        <v>1880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>
        <v>0</v>
      </c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 t="s">
        <v>125</v>
      </c>
      <c r="AT1166" s="12">
        <v>53.329729</v>
      </c>
      <c r="AU1166" s="12" t="s">
        <v>120</v>
      </c>
      <c r="AV1166" s="12">
        <v>323.83141993156158</v>
      </c>
      <c r="AW1166" s="12"/>
      <c r="AX1166" s="12"/>
      <c r="AY1166" s="12"/>
      <c r="AZ1166" s="12"/>
      <c r="BA1166" s="12"/>
      <c r="BB1166" s="12"/>
    </row>
    <row r="1167" spans="1:54" x14ac:dyDescent="0.25">
      <c r="A1167" s="12"/>
      <c r="B1167" s="12"/>
      <c r="C1167" s="12" t="s">
        <v>151</v>
      </c>
      <c r="D1167" s="12" t="s">
        <v>252</v>
      </c>
      <c r="E1167" s="12"/>
      <c r="F1167" s="12" t="s">
        <v>1881</v>
      </c>
      <c r="G1167" s="12"/>
      <c r="H1167" s="12">
        <v>150</v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>
        <v>0</v>
      </c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 t="s">
        <v>151</v>
      </c>
      <c r="AT1167" s="12">
        <v>3.3075969999999999</v>
      </c>
      <c r="AU1167" s="12" t="s">
        <v>961</v>
      </c>
      <c r="AV1167" s="12">
        <v>71.79780028020582</v>
      </c>
      <c r="AW1167" s="12"/>
      <c r="AX1167" s="12"/>
      <c r="AY1167" s="12"/>
      <c r="AZ1167" s="12"/>
      <c r="BA1167" s="12"/>
      <c r="BB1167" s="12"/>
    </row>
    <row r="1168" spans="1:54" x14ac:dyDescent="0.25">
      <c r="A1168" s="12"/>
      <c r="B1168" s="12"/>
      <c r="C1168" s="12" t="s">
        <v>125</v>
      </c>
      <c r="D1168" s="12" t="s">
        <v>221</v>
      </c>
      <c r="E1168" s="12" t="s">
        <v>1882</v>
      </c>
      <c r="F1168" s="12" t="s">
        <v>1883</v>
      </c>
      <c r="G1168" s="12">
        <v>0.49565599999999999</v>
      </c>
      <c r="H1168" s="12">
        <v>40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>
        <v>322</v>
      </c>
      <c r="X1168" s="12">
        <v>8.589828429394581</v>
      </c>
      <c r="Y1168" s="12">
        <v>-24</v>
      </c>
      <c r="Z1168" s="12"/>
      <c r="AA1168" s="12">
        <v>0.49565599999999999</v>
      </c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 t="s">
        <v>125</v>
      </c>
      <c r="AT1168" s="12">
        <v>55.002946000000001</v>
      </c>
      <c r="AU1168" s="12" t="s">
        <v>112</v>
      </c>
      <c r="AV1168" s="12">
        <v>325.50463693156149</v>
      </c>
      <c r="AW1168" s="12" t="s">
        <v>129</v>
      </c>
      <c r="AX1168" s="12" t="s">
        <v>2539</v>
      </c>
      <c r="AY1168" s="12" t="s">
        <v>2540</v>
      </c>
      <c r="AZ1168" s="12" t="s">
        <v>2541</v>
      </c>
      <c r="BA1168" s="12" t="s">
        <v>2542</v>
      </c>
      <c r="BB1168" s="12"/>
    </row>
    <row r="1169" spans="1:54" x14ac:dyDescent="0.25">
      <c r="A1169" s="12"/>
      <c r="B1169" s="12"/>
      <c r="C1169" s="12" t="s">
        <v>117</v>
      </c>
      <c r="D1169" s="12" t="s">
        <v>118</v>
      </c>
      <c r="E1169" s="12" t="s">
        <v>1884</v>
      </c>
      <c r="F1169" s="12" t="s">
        <v>1885</v>
      </c>
      <c r="G1169" s="12">
        <v>0.49565599999999999</v>
      </c>
      <c r="H1169" s="12">
        <v>40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>
        <v>322</v>
      </c>
      <c r="X1169" s="12">
        <v>8.589828429394581</v>
      </c>
      <c r="Y1169" s="12">
        <v>-24</v>
      </c>
      <c r="Z1169" s="12"/>
      <c r="AA1169" s="12">
        <v>0.49565599999999999</v>
      </c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 t="s">
        <v>117</v>
      </c>
      <c r="AT1169" s="12">
        <v>22.732982</v>
      </c>
      <c r="AU1169" s="12" t="s">
        <v>112</v>
      </c>
      <c r="AV1169" s="12">
        <v>455.69509443155999</v>
      </c>
      <c r="AW1169" s="12" t="s">
        <v>129</v>
      </c>
      <c r="AX1169" s="12" t="s">
        <v>2539</v>
      </c>
      <c r="AY1169" s="12" t="s">
        <v>2540</v>
      </c>
      <c r="AZ1169" s="12" t="s">
        <v>2541</v>
      </c>
      <c r="BA1169" s="12" t="s">
        <v>2542</v>
      </c>
      <c r="BB1169" s="12"/>
    </row>
    <row r="1170" spans="1:54" x14ac:dyDescent="0.25">
      <c r="A1170" s="12"/>
      <c r="B1170" s="12"/>
      <c r="C1170" s="12" t="s">
        <v>117</v>
      </c>
      <c r="D1170" s="12" t="s">
        <v>168</v>
      </c>
      <c r="E1170" s="12" t="s">
        <v>1886</v>
      </c>
      <c r="F1170" s="12" t="s">
        <v>1887</v>
      </c>
      <c r="G1170" s="12">
        <v>0.49565599999999999</v>
      </c>
      <c r="H1170" s="12">
        <v>40</v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>
        <v>322</v>
      </c>
      <c r="X1170" s="12">
        <v>8.589828429394581</v>
      </c>
      <c r="Y1170" s="12">
        <v>-24</v>
      </c>
      <c r="Z1170" s="12"/>
      <c r="AA1170" s="12">
        <v>0.49565599999999999</v>
      </c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 t="s">
        <v>117</v>
      </c>
      <c r="AT1170" s="12">
        <v>16.529916</v>
      </c>
      <c r="AU1170" s="12" t="s">
        <v>112</v>
      </c>
      <c r="AV1170" s="12">
        <v>449.49202843156007</v>
      </c>
      <c r="AW1170" s="12" t="s">
        <v>129</v>
      </c>
      <c r="AX1170" s="12" t="s">
        <v>2539</v>
      </c>
      <c r="AY1170" s="12" t="s">
        <v>2540</v>
      </c>
      <c r="AZ1170" s="12" t="s">
        <v>2541</v>
      </c>
      <c r="BA1170" s="12" t="s">
        <v>2542</v>
      </c>
      <c r="BB1170" s="12"/>
    </row>
    <row r="1171" spans="1:54" x14ac:dyDescent="0.25">
      <c r="A1171" s="12"/>
      <c r="B1171" s="12"/>
      <c r="C1171" s="12" t="s">
        <v>104</v>
      </c>
      <c r="D1171" s="12" t="s">
        <v>342</v>
      </c>
      <c r="E1171" s="12"/>
      <c r="F1171" s="12" t="s">
        <v>1888</v>
      </c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>
        <v>0</v>
      </c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 t="s">
        <v>2593</v>
      </c>
      <c r="AT1171" s="12">
        <v>44.489530000000002</v>
      </c>
      <c r="AU1171" s="12" t="s">
        <v>120</v>
      </c>
      <c r="AV1171" s="12">
        <v>156.89752988555577</v>
      </c>
      <c r="AW1171" s="12"/>
      <c r="AX1171" s="12"/>
      <c r="AY1171" s="12"/>
      <c r="AZ1171" s="12"/>
      <c r="BA1171" s="12"/>
      <c r="BB1171" s="12"/>
    </row>
    <row r="1172" spans="1:54" x14ac:dyDescent="0.25">
      <c r="A1172" s="12"/>
      <c r="B1172" s="12"/>
      <c r="C1172" s="12" t="s">
        <v>104</v>
      </c>
      <c r="D1172" s="12" t="s">
        <v>473</v>
      </c>
      <c r="E1172" s="12"/>
      <c r="F1172" s="12" t="s">
        <v>1889</v>
      </c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>
        <v>7.1999999999999995E-2</v>
      </c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 t="s">
        <v>2593</v>
      </c>
      <c r="AT1172" s="12">
        <v>35.156982999999997</v>
      </c>
      <c r="AU1172" s="12" t="s">
        <v>143</v>
      </c>
      <c r="AV1172" s="12">
        <v>147.56498252555582</v>
      </c>
      <c r="AW1172" s="12"/>
      <c r="AX1172" s="12"/>
      <c r="AY1172" s="12"/>
      <c r="AZ1172" s="12"/>
      <c r="BA1172" s="12"/>
      <c r="BB1172" s="12"/>
    </row>
    <row r="1173" spans="1:54" x14ac:dyDescent="0.25">
      <c r="A1173" s="12"/>
      <c r="B1173" s="12"/>
      <c r="C1173" s="12" t="s">
        <v>104</v>
      </c>
      <c r="D1173" s="12" t="s">
        <v>135</v>
      </c>
      <c r="E1173" s="12" t="s">
        <v>1890</v>
      </c>
      <c r="F1173" s="12" t="s">
        <v>1891</v>
      </c>
      <c r="G1173" s="12">
        <v>0.29817100000000002</v>
      </c>
      <c r="H1173" s="12">
        <v>34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>
        <v>80.5</v>
      </c>
      <c r="X1173" s="12">
        <v>6.5995687038645601</v>
      </c>
      <c r="Y1173" s="12">
        <v>-22.5</v>
      </c>
      <c r="Z1173" s="12"/>
      <c r="AA1173" s="12">
        <v>0.29817100000000002</v>
      </c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 t="s">
        <v>2593</v>
      </c>
      <c r="AT1173" s="12">
        <v>69.432454000000007</v>
      </c>
      <c r="AU1173" s="12" t="s">
        <v>112</v>
      </c>
      <c r="AV1173" s="12">
        <v>181.84045446555558</v>
      </c>
      <c r="AW1173" s="12" t="s">
        <v>113</v>
      </c>
      <c r="AX1173" s="12" t="s">
        <v>2535</v>
      </c>
      <c r="AY1173" s="12" t="s">
        <v>2536</v>
      </c>
      <c r="AZ1173" s="12" t="s">
        <v>2537</v>
      </c>
      <c r="BA1173" s="12" t="s">
        <v>2538</v>
      </c>
      <c r="BB1173" s="12"/>
    </row>
    <row r="1174" spans="1:54" x14ac:dyDescent="0.25">
      <c r="A1174" s="12"/>
      <c r="B1174" s="12"/>
      <c r="C1174" s="12" t="s">
        <v>104</v>
      </c>
      <c r="D1174" s="12" t="s">
        <v>294</v>
      </c>
      <c r="E1174" s="12"/>
      <c r="F1174" s="12" t="s">
        <v>1892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>
        <v>0</v>
      </c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 t="s">
        <v>2593</v>
      </c>
      <c r="AT1174" s="12">
        <v>38.117105000000002</v>
      </c>
      <c r="AU1174" s="12" t="s">
        <v>120</v>
      </c>
      <c r="AV1174" s="12">
        <v>150.52510536555582</v>
      </c>
      <c r="AW1174" s="12"/>
      <c r="AX1174" s="12"/>
      <c r="AY1174" s="12"/>
      <c r="AZ1174" s="12"/>
      <c r="BA1174" s="12"/>
      <c r="BB1174" s="12"/>
    </row>
    <row r="1175" spans="1:54" x14ac:dyDescent="0.25">
      <c r="A1175" s="12"/>
      <c r="B1175" s="12"/>
      <c r="C1175" s="12" t="s">
        <v>125</v>
      </c>
      <c r="D1175" s="12" t="s">
        <v>644</v>
      </c>
      <c r="E1175" s="12"/>
      <c r="F1175" s="12" t="s">
        <v>1893</v>
      </c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>
        <v>0</v>
      </c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 t="s">
        <v>125</v>
      </c>
      <c r="AT1175" s="12">
        <v>25.242957000000001</v>
      </c>
      <c r="AU1175" s="12" t="s">
        <v>120</v>
      </c>
      <c r="AV1175" s="12">
        <v>295.74464793156176</v>
      </c>
      <c r="AW1175" s="12"/>
      <c r="AX1175" s="12"/>
      <c r="AY1175" s="12"/>
      <c r="AZ1175" s="12"/>
      <c r="BA1175" s="12"/>
      <c r="BB1175" s="12"/>
    </row>
    <row r="1176" spans="1:54" x14ac:dyDescent="0.25">
      <c r="A1176" s="12"/>
      <c r="B1176" s="12"/>
      <c r="C1176" s="12" t="s">
        <v>104</v>
      </c>
      <c r="D1176" s="12" t="s">
        <v>687</v>
      </c>
      <c r="E1176" s="12"/>
      <c r="F1176" s="12" t="s">
        <v>1894</v>
      </c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>
        <v>0</v>
      </c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 t="s">
        <v>2593</v>
      </c>
      <c r="AT1176" s="12">
        <v>28.936558000000002</v>
      </c>
      <c r="AU1176" s="12" t="s">
        <v>124</v>
      </c>
      <c r="AV1176" s="12">
        <v>141.34455800555588</v>
      </c>
      <c r="AW1176" s="12"/>
      <c r="AX1176" s="12"/>
      <c r="AY1176" s="12"/>
      <c r="AZ1176" s="12"/>
      <c r="BA1176" s="12"/>
      <c r="BB1176" s="12"/>
    </row>
    <row r="1177" spans="1:54" x14ac:dyDescent="0.25">
      <c r="A1177" s="12"/>
      <c r="B1177" s="12"/>
      <c r="C1177" s="12" t="s">
        <v>125</v>
      </c>
      <c r="D1177" s="12" t="s">
        <v>291</v>
      </c>
      <c r="E1177" s="12" t="s">
        <v>1895</v>
      </c>
      <c r="F1177" s="12" t="s">
        <v>1896</v>
      </c>
      <c r="G1177" s="12">
        <v>0.32364399999999999</v>
      </c>
      <c r="H1177" s="12">
        <v>40</v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>
        <v>322</v>
      </c>
      <c r="X1177" s="12">
        <v>7.6775716528036977</v>
      </c>
      <c r="Y1177" s="12">
        <v>-32</v>
      </c>
      <c r="Z1177" s="12"/>
      <c r="AA1177" s="12">
        <v>0.32364399999999999</v>
      </c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 t="s">
        <v>125</v>
      </c>
      <c r="AT1177" s="12">
        <v>23.080953000000001</v>
      </c>
      <c r="AU1177" s="12" t="s">
        <v>112</v>
      </c>
      <c r="AV1177" s="12">
        <v>293.58264393156185</v>
      </c>
      <c r="AW1177" s="12" t="s">
        <v>187</v>
      </c>
      <c r="AX1177" s="12" t="s">
        <v>2543</v>
      </c>
      <c r="AY1177" s="12" t="s">
        <v>2544</v>
      </c>
      <c r="AZ1177" s="12" t="s">
        <v>2545</v>
      </c>
      <c r="BA1177" s="12" t="s">
        <v>2546</v>
      </c>
      <c r="BB1177" s="12"/>
    </row>
    <row r="1178" spans="1:54" x14ac:dyDescent="0.25">
      <c r="A1178" s="12"/>
      <c r="B1178" s="12"/>
      <c r="C1178" s="12" t="s">
        <v>121</v>
      </c>
      <c r="D1178" s="12" t="s">
        <v>240</v>
      </c>
      <c r="E1178" s="12"/>
      <c r="F1178" s="12" t="s">
        <v>1897</v>
      </c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>
        <v>0</v>
      </c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 t="s">
        <v>2575</v>
      </c>
      <c r="AT1178" s="12">
        <v>17.351966000000001</v>
      </c>
      <c r="AU1178" s="12" t="s">
        <v>124</v>
      </c>
      <c r="AV1178" s="12">
        <v>260.35002293156185</v>
      </c>
      <c r="AW1178" s="12"/>
      <c r="AX1178" s="12"/>
      <c r="AY1178" s="12"/>
      <c r="AZ1178" s="12"/>
      <c r="BA1178" s="12"/>
      <c r="BB1178" s="12"/>
    </row>
    <row r="1179" spans="1:54" x14ac:dyDescent="0.25">
      <c r="A1179" s="12"/>
      <c r="B1179" s="12"/>
      <c r="C1179" s="12" t="s">
        <v>117</v>
      </c>
      <c r="D1179" s="12" t="s">
        <v>168</v>
      </c>
      <c r="E1179" s="12" t="s">
        <v>1898</v>
      </c>
      <c r="F1179" s="12" t="s">
        <v>1899</v>
      </c>
      <c r="G1179" s="12">
        <v>0.49565599999999999</v>
      </c>
      <c r="H1179" s="12">
        <v>40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>
        <v>322</v>
      </c>
      <c r="X1179" s="12">
        <v>8.589828429394581</v>
      </c>
      <c r="Y1179" s="12">
        <v>-24</v>
      </c>
      <c r="Z1179" s="12"/>
      <c r="AA1179" s="12">
        <v>0.49565599999999999</v>
      </c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 t="s">
        <v>117</v>
      </c>
      <c r="AT1179" s="12">
        <v>13.438241</v>
      </c>
      <c r="AU1179" s="12" t="s">
        <v>112</v>
      </c>
      <c r="AV1179" s="12">
        <v>446.40035343156006</v>
      </c>
      <c r="AW1179" s="12" t="s">
        <v>129</v>
      </c>
      <c r="AX1179" s="12" t="s">
        <v>2539</v>
      </c>
      <c r="AY1179" s="12" t="s">
        <v>2540</v>
      </c>
      <c r="AZ1179" s="12" t="s">
        <v>2541</v>
      </c>
      <c r="BA1179" s="12" t="s">
        <v>2542</v>
      </c>
      <c r="BB1179" s="12"/>
    </row>
    <row r="1180" spans="1:54" x14ac:dyDescent="0.25">
      <c r="A1180" s="12"/>
      <c r="B1180" s="12"/>
      <c r="C1180" s="12" t="s">
        <v>121</v>
      </c>
      <c r="D1180" s="12" t="s">
        <v>226</v>
      </c>
      <c r="E1180" s="12" t="s">
        <v>1900</v>
      </c>
      <c r="F1180" s="12" t="s">
        <v>1901</v>
      </c>
      <c r="G1180" s="12">
        <v>0.25</v>
      </c>
      <c r="H1180" s="12">
        <v>140</v>
      </c>
      <c r="I1180" s="12"/>
      <c r="J1180" s="12">
        <v>5.0105599999999999</v>
      </c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>
        <v>0.25</v>
      </c>
      <c r="AB1180" s="12"/>
      <c r="AC1180" s="12"/>
      <c r="AD1180" s="12">
        <v>8.9725000000000001</v>
      </c>
      <c r="AE1180" s="12"/>
      <c r="AF1180" s="12"/>
      <c r="AG1180" s="12"/>
      <c r="AH1180" s="12"/>
      <c r="AI1180" s="12">
        <v>1</v>
      </c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 t="s">
        <v>2575</v>
      </c>
      <c r="AT1180" s="12">
        <v>4.1935269999999996</v>
      </c>
      <c r="AU1180" s="12" t="s">
        <v>341</v>
      </c>
      <c r="AV1180" s="12">
        <v>247.19158436506029</v>
      </c>
      <c r="AW1180" s="12"/>
      <c r="AX1180" s="12"/>
      <c r="AY1180" s="12"/>
      <c r="AZ1180" s="12"/>
      <c r="BA1180" s="12"/>
      <c r="BB1180" s="12"/>
    </row>
    <row r="1181" spans="1:54" x14ac:dyDescent="0.25">
      <c r="A1181" s="12"/>
      <c r="B1181" s="12"/>
      <c r="C1181" s="12" t="s">
        <v>104</v>
      </c>
      <c r="D1181" s="12" t="s">
        <v>473</v>
      </c>
      <c r="E1181" s="12"/>
      <c r="F1181" s="12" t="s">
        <v>1902</v>
      </c>
      <c r="G1181" s="12"/>
      <c r="H1181" s="12">
        <v>40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>
        <v>0</v>
      </c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 t="s">
        <v>2593</v>
      </c>
      <c r="AT1181" s="12">
        <v>33.838917000000002</v>
      </c>
      <c r="AU1181" s="12" t="s">
        <v>124</v>
      </c>
      <c r="AV1181" s="12">
        <v>146.24691652555583</v>
      </c>
      <c r="AW1181" s="12"/>
      <c r="AX1181" s="12"/>
      <c r="AY1181" s="12"/>
      <c r="AZ1181" s="12"/>
      <c r="BA1181" s="12"/>
      <c r="BB1181" s="12"/>
    </row>
    <row r="1182" spans="1:54" x14ac:dyDescent="0.25">
      <c r="A1182" s="12"/>
      <c r="B1182" s="12"/>
      <c r="C1182" s="12" t="s">
        <v>104</v>
      </c>
      <c r="D1182" s="12" t="s">
        <v>138</v>
      </c>
      <c r="E1182" s="12"/>
      <c r="F1182" s="12" t="s">
        <v>1903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>
        <v>0</v>
      </c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 t="s">
        <v>2593</v>
      </c>
      <c r="AT1182" s="12">
        <v>93.252972999999997</v>
      </c>
      <c r="AU1182" s="12" t="s">
        <v>183</v>
      </c>
      <c r="AV1182" s="12">
        <v>205.6609731655555</v>
      </c>
      <c r="AW1182" s="12"/>
      <c r="AX1182" s="12"/>
      <c r="AY1182" s="12"/>
      <c r="AZ1182" s="12"/>
      <c r="BA1182" s="12"/>
      <c r="BB1182" s="12"/>
    </row>
    <row r="1183" spans="1:54" x14ac:dyDescent="0.25">
      <c r="A1183" s="12"/>
      <c r="B1183" s="12"/>
      <c r="C1183" s="12" t="s">
        <v>104</v>
      </c>
      <c r="D1183" s="12" t="s">
        <v>155</v>
      </c>
      <c r="E1183" s="12"/>
      <c r="F1183" s="12" t="s">
        <v>1904</v>
      </c>
      <c r="G1183" s="12"/>
      <c r="H1183" s="12">
        <v>40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>
        <v>0</v>
      </c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 t="s">
        <v>2593</v>
      </c>
      <c r="AT1183" s="12">
        <v>3.8484219999999998</v>
      </c>
      <c r="AU1183" s="12" t="s">
        <v>124</v>
      </c>
      <c r="AV1183" s="12">
        <v>116.25642192555594</v>
      </c>
      <c r="AW1183" s="12"/>
      <c r="AX1183" s="12"/>
      <c r="AY1183" s="12"/>
      <c r="AZ1183" s="12"/>
      <c r="BA1183" s="12"/>
      <c r="BB1183" s="12"/>
    </row>
    <row r="1184" spans="1:54" x14ac:dyDescent="0.25">
      <c r="A1184" s="12"/>
      <c r="B1184" s="12"/>
      <c r="C1184" s="12" t="s">
        <v>104</v>
      </c>
      <c r="D1184" s="12" t="s">
        <v>135</v>
      </c>
      <c r="E1184" s="12"/>
      <c r="F1184" s="12" t="s">
        <v>1905</v>
      </c>
      <c r="G1184" s="12"/>
      <c r="H1184" s="12">
        <v>40</v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>
        <v>0</v>
      </c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 t="s">
        <v>2593</v>
      </c>
      <c r="AT1184" s="12">
        <v>72.073464000000001</v>
      </c>
      <c r="AU1184" s="12" t="s">
        <v>124</v>
      </c>
      <c r="AV1184" s="12">
        <v>184.48146364555555</v>
      </c>
      <c r="AW1184" s="12"/>
      <c r="AX1184" s="12"/>
      <c r="AY1184" s="12"/>
      <c r="AZ1184" s="12"/>
      <c r="BA1184" s="12"/>
      <c r="BB1184" s="12"/>
    </row>
    <row r="1185" spans="1:54" x14ac:dyDescent="0.25">
      <c r="A1185" s="12"/>
      <c r="B1185" s="12"/>
      <c r="C1185" s="12" t="s">
        <v>104</v>
      </c>
      <c r="D1185" s="12" t="s">
        <v>138</v>
      </c>
      <c r="E1185" s="12"/>
      <c r="F1185" s="12" t="s">
        <v>1906</v>
      </c>
      <c r="G1185" s="12"/>
      <c r="H1185" s="12">
        <v>50</v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>
        <v>0.2</v>
      </c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 t="s">
        <v>2593</v>
      </c>
      <c r="AT1185" s="12">
        <v>90.706761</v>
      </c>
      <c r="AU1185" s="12" t="s">
        <v>239</v>
      </c>
      <c r="AV1185" s="12">
        <v>203.11476116555551</v>
      </c>
      <c r="AW1185" s="12"/>
      <c r="AX1185" s="12"/>
      <c r="AY1185" s="12"/>
      <c r="AZ1185" s="12"/>
      <c r="BA1185" s="12"/>
      <c r="BB1185" s="12"/>
    </row>
    <row r="1186" spans="1:54" x14ac:dyDescent="0.25">
      <c r="A1186" s="12"/>
      <c r="B1186" s="12"/>
      <c r="C1186" s="12" t="s">
        <v>104</v>
      </c>
      <c r="D1186" s="12" t="s">
        <v>269</v>
      </c>
      <c r="E1186" s="12"/>
      <c r="F1186" s="12" t="s">
        <v>1907</v>
      </c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>
        <v>0</v>
      </c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 t="s">
        <v>2593</v>
      </c>
      <c r="AT1186" s="12">
        <v>16.356708999999999</v>
      </c>
      <c r="AU1186" s="12" t="s">
        <v>134</v>
      </c>
      <c r="AV1186" s="12">
        <v>128.764708965556</v>
      </c>
      <c r="AW1186" s="12"/>
      <c r="AX1186" s="12"/>
      <c r="AY1186" s="12"/>
      <c r="AZ1186" s="12"/>
      <c r="BA1186" s="12"/>
      <c r="BB1186" s="12"/>
    </row>
    <row r="1187" spans="1:54" x14ac:dyDescent="0.25">
      <c r="A1187" s="12"/>
      <c r="B1187" s="12"/>
      <c r="C1187" s="12" t="s">
        <v>117</v>
      </c>
      <c r="D1187" s="12" t="s">
        <v>138</v>
      </c>
      <c r="E1187" s="12" t="s">
        <v>1908</v>
      </c>
      <c r="F1187" s="12" t="s">
        <v>1909</v>
      </c>
      <c r="G1187" s="12">
        <v>0.25</v>
      </c>
      <c r="H1187" s="12">
        <v>50</v>
      </c>
      <c r="I1187" s="12"/>
      <c r="J1187" s="12">
        <v>1.9618279999999999</v>
      </c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>
        <v>0.25</v>
      </c>
      <c r="AB1187" s="12"/>
      <c r="AC1187" s="12"/>
      <c r="AD1187" s="12">
        <v>12.9</v>
      </c>
      <c r="AE1187" s="12"/>
      <c r="AF1187" s="12"/>
      <c r="AG1187" s="12"/>
      <c r="AH1187" s="12"/>
      <c r="AI1187" s="12">
        <v>1</v>
      </c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 t="s">
        <v>117</v>
      </c>
      <c r="AT1187" s="12">
        <v>57.770395999999998</v>
      </c>
      <c r="AU1187" s="12" t="s">
        <v>347</v>
      </c>
      <c r="AV1187" s="12">
        <v>490.73250843155972</v>
      </c>
      <c r="AW1187" s="12"/>
      <c r="AX1187" s="12"/>
      <c r="AY1187" s="12"/>
      <c r="AZ1187" s="12"/>
      <c r="BA1187" s="12"/>
      <c r="BB1187" s="12"/>
    </row>
    <row r="1188" spans="1:54" x14ac:dyDescent="0.25">
      <c r="A1188" s="12"/>
      <c r="B1188" s="12"/>
      <c r="C1188" s="12" t="s">
        <v>125</v>
      </c>
      <c r="D1188" s="12" t="s">
        <v>171</v>
      </c>
      <c r="E1188" s="12" t="s">
        <v>1910</v>
      </c>
      <c r="F1188" s="12" t="s">
        <v>1911</v>
      </c>
      <c r="G1188" s="12">
        <v>0.5</v>
      </c>
      <c r="H1188" s="12">
        <v>40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>
        <v>0.5</v>
      </c>
      <c r="AB1188" s="12"/>
      <c r="AC1188" s="12"/>
      <c r="AD1188" s="12">
        <v>-6.5</v>
      </c>
      <c r="AE1188" s="12"/>
      <c r="AF1188" s="12"/>
      <c r="AG1188" s="12"/>
      <c r="AH1188" s="12"/>
      <c r="AI1188" s="12">
        <v>1</v>
      </c>
      <c r="AJ1188" s="12"/>
      <c r="AK1188" s="12"/>
      <c r="AL1188" s="12"/>
      <c r="AM1188" s="12"/>
      <c r="AN1188" s="12"/>
      <c r="AO1188" s="12"/>
      <c r="AP1188" s="12">
        <v>-0.65887200000000001</v>
      </c>
      <c r="AQ1188" s="12"/>
      <c r="AR1188" s="12"/>
      <c r="AS1188" s="12" t="s">
        <v>125</v>
      </c>
      <c r="AT1188" s="12">
        <v>100.267832</v>
      </c>
      <c r="AU1188" s="12" t="s">
        <v>108</v>
      </c>
      <c r="AV1188" s="12">
        <v>370.76952293156097</v>
      </c>
      <c r="AW1188" s="12"/>
      <c r="AX1188" s="12"/>
      <c r="AY1188" s="12"/>
      <c r="AZ1188" s="12"/>
      <c r="BA1188" s="12"/>
      <c r="BB1188" s="12"/>
    </row>
    <row r="1189" spans="1:54" x14ac:dyDescent="0.25">
      <c r="A1189" s="12"/>
      <c r="B1189" s="12"/>
      <c r="C1189" s="12" t="s">
        <v>125</v>
      </c>
      <c r="D1189" s="12" t="s">
        <v>126</v>
      </c>
      <c r="E1189" s="12" t="s">
        <v>1912</v>
      </c>
      <c r="F1189" s="12" t="s">
        <v>1913</v>
      </c>
      <c r="G1189" s="12">
        <v>0.49565599999999999</v>
      </c>
      <c r="H1189" s="12">
        <v>40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>
        <v>322</v>
      </c>
      <c r="X1189" s="12">
        <v>8.589828429394581</v>
      </c>
      <c r="Y1189" s="12">
        <v>-24</v>
      </c>
      <c r="Z1189" s="12"/>
      <c r="AA1189" s="12">
        <v>0.49565599999999999</v>
      </c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 t="s">
        <v>125</v>
      </c>
      <c r="AT1189" s="12">
        <v>81.005555999999999</v>
      </c>
      <c r="AU1189" s="12" t="s">
        <v>112</v>
      </c>
      <c r="AV1189" s="12">
        <v>351.50724693156116</v>
      </c>
      <c r="AW1189" s="12" t="s">
        <v>129</v>
      </c>
      <c r="AX1189" s="12" t="s">
        <v>2539</v>
      </c>
      <c r="AY1189" s="12" t="s">
        <v>2540</v>
      </c>
      <c r="AZ1189" s="12" t="s">
        <v>2541</v>
      </c>
      <c r="BA1189" s="12" t="s">
        <v>2542</v>
      </c>
      <c r="BB1189" s="12"/>
    </row>
    <row r="1190" spans="1:54" x14ac:dyDescent="0.25">
      <c r="A1190" s="12"/>
      <c r="B1190" s="12"/>
      <c r="C1190" s="12" t="s">
        <v>234</v>
      </c>
      <c r="D1190" s="12" t="s">
        <v>240</v>
      </c>
      <c r="E1190" s="12"/>
      <c r="F1190" s="12" t="s">
        <v>1914</v>
      </c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>
        <v>0</v>
      </c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 t="s">
        <v>234</v>
      </c>
      <c r="AT1190" s="12">
        <v>25.19472</v>
      </c>
      <c r="AU1190" s="12" t="s">
        <v>134</v>
      </c>
      <c r="AV1190" s="12">
        <v>417.90097443156031</v>
      </c>
      <c r="AW1190" s="12"/>
      <c r="AX1190" s="12"/>
      <c r="AY1190" s="12"/>
      <c r="AZ1190" s="12"/>
      <c r="BA1190" s="12"/>
      <c r="BB1190" s="12"/>
    </row>
    <row r="1191" spans="1:54" x14ac:dyDescent="0.25">
      <c r="A1191" s="12"/>
      <c r="B1191" s="12"/>
      <c r="C1191" s="12" t="s">
        <v>125</v>
      </c>
      <c r="D1191" s="12" t="s">
        <v>283</v>
      </c>
      <c r="E1191" s="12"/>
      <c r="F1191" s="12" t="s">
        <v>1915</v>
      </c>
      <c r="G1191" s="12"/>
      <c r="H1191" s="12">
        <v>40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>
        <v>7.1999999999999995E-2</v>
      </c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 t="s">
        <v>125</v>
      </c>
      <c r="AT1191" s="12">
        <v>3.9806430000000002</v>
      </c>
      <c r="AU1191" s="12" t="s">
        <v>143</v>
      </c>
      <c r="AV1191" s="12">
        <v>274.48233393156193</v>
      </c>
      <c r="AW1191" s="12"/>
      <c r="AX1191" s="12"/>
      <c r="AY1191" s="12"/>
      <c r="AZ1191" s="12"/>
      <c r="BA1191" s="12"/>
      <c r="BB1191" s="12"/>
    </row>
    <row r="1192" spans="1:54" x14ac:dyDescent="0.25">
      <c r="A1192" s="12"/>
      <c r="B1192" s="12"/>
      <c r="C1192" s="12" t="s">
        <v>234</v>
      </c>
      <c r="D1192" s="12" t="s">
        <v>240</v>
      </c>
      <c r="E1192" s="12"/>
      <c r="F1192" s="12" t="s">
        <v>1916</v>
      </c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>
        <v>0</v>
      </c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 t="s">
        <v>234</v>
      </c>
      <c r="AT1192" s="12">
        <v>21.540858</v>
      </c>
      <c r="AU1192" s="12" t="s">
        <v>183</v>
      </c>
      <c r="AV1192" s="12">
        <v>414.24711243156031</v>
      </c>
      <c r="AW1192" s="12"/>
      <c r="AX1192" s="12"/>
      <c r="AY1192" s="12"/>
      <c r="AZ1192" s="12"/>
      <c r="BA1192" s="12"/>
      <c r="BB1192" s="12"/>
    </row>
    <row r="1193" spans="1:54" x14ac:dyDescent="0.25">
      <c r="A1193" s="12"/>
      <c r="B1193" s="12"/>
      <c r="C1193" s="12" t="s">
        <v>234</v>
      </c>
      <c r="D1193" s="12" t="s">
        <v>240</v>
      </c>
      <c r="E1193" s="12"/>
      <c r="F1193" s="12" t="s">
        <v>1917</v>
      </c>
      <c r="G1193" s="12"/>
      <c r="H1193" s="12">
        <v>50</v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>
        <v>0.2</v>
      </c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 t="s">
        <v>234</v>
      </c>
      <c r="AT1193" s="12">
        <v>23.339858</v>
      </c>
      <c r="AU1193" s="12" t="s">
        <v>239</v>
      </c>
      <c r="AV1193" s="12">
        <v>416.04611243156029</v>
      </c>
      <c r="AW1193" s="12"/>
      <c r="AX1193" s="12"/>
      <c r="AY1193" s="12"/>
      <c r="AZ1193" s="12"/>
      <c r="BA1193" s="12"/>
      <c r="BB1193" s="12"/>
    </row>
    <row r="1194" spans="1:54" x14ac:dyDescent="0.25">
      <c r="A1194" s="12"/>
      <c r="B1194" s="12"/>
      <c r="C1194" s="12" t="s">
        <v>121</v>
      </c>
      <c r="D1194" s="12" t="s">
        <v>226</v>
      </c>
      <c r="E1194" s="12"/>
      <c r="F1194" s="12" t="s">
        <v>1918</v>
      </c>
      <c r="G1194" s="12"/>
      <c r="H1194" s="12">
        <v>133.6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>
        <v>8.4138000000000004E-2</v>
      </c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 t="s">
        <v>2575</v>
      </c>
      <c r="AT1194" s="12">
        <v>3.5985269999999998</v>
      </c>
      <c r="AU1194" s="12" t="s">
        <v>124</v>
      </c>
      <c r="AV1194" s="12">
        <v>246.59658436506029</v>
      </c>
      <c r="AW1194" s="12"/>
      <c r="AX1194" s="12"/>
      <c r="AY1194" s="12"/>
      <c r="AZ1194" s="12"/>
      <c r="BA1194" s="12"/>
      <c r="BB1194" s="12"/>
    </row>
    <row r="1195" spans="1:54" x14ac:dyDescent="0.25">
      <c r="A1195" s="12"/>
      <c r="B1195" s="12"/>
      <c r="C1195" s="12" t="s">
        <v>125</v>
      </c>
      <c r="D1195" s="12" t="s">
        <v>221</v>
      </c>
      <c r="E1195" s="12"/>
      <c r="F1195" s="12" t="s">
        <v>1919</v>
      </c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>
        <v>0</v>
      </c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 t="s">
        <v>125</v>
      </c>
      <c r="AT1195" s="12">
        <v>59.532795</v>
      </c>
      <c r="AU1195" s="12" t="s">
        <v>120</v>
      </c>
      <c r="AV1195" s="12">
        <v>330.03448593156151</v>
      </c>
      <c r="AW1195" s="12"/>
      <c r="AX1195" s="12"/>
      <c r="AY1195" s="12"/>
      <c r="AZ1195" s="12"/>
      <c r="BA1195" s="12"/>
      <c r="BB1195" s="12"/>
    </row>
    <row r="1196" spans="1:54" x14ac:dyDescent="0.25">
      <c r="A1196" s="12"/>
      <c r="B1196" s="12"/>
      <c r="C1196" s="12" t="s">
        <v>151</v>
      </c>
      <c r="D1196" s="12" t="s">
        <v>388</v>
      </c>
      <c r="E1196" s="12"/>
      <c r="F1196" s="12" t="s">
        <v>1920</v>
      </c>
      <c r="G1196" s="12"/>
      <c r="H1196" s="12">
        <v>150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>
        <v>8.0264000000000002E-2</v>
      </c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 t="s">
        <v>151</v>
      </c>
      <c r="AT1196" s="12">
        <v>6.7278609999999999</v>
      </c>
      <c r="AU1196" s="12" t="s">
        <v>143</v>
      </c>
      <c r="AV1196" s="12">
        <v>75.218063587199836</v>
      </c>
      <c r="AW1196" s="12"/>
      <c r="AX1196" s="12"/>
      <c r="AY1196" s="12"/>
      <c r="AZ1196" s="12"/>
      <c r="BA1196" s="12"/>
      <c r="BB1196" s="12"/>
    </row>
    <row r="1197" spans="1:54" x14ac:dyDescent="0.25">
      <c r="A1197" s="12"/>
      <c r="B1197" s="12"/>
      <c r="C1197" s="12" t="s">
        <v>125</v>
      </c>
      <c r="D1197" s="12" t="s">
        <v>469</v>
      </c>
      <c r="E1197" s="12"/>
      <c r="F1197" s="12" t="s">
        <v>1921</v>
      </c>
      <c r="G1197" s="12"/>
      <c r="H1197" s="12">
        <v>40</v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>
        <v>7.1999999999999995E-2</v>
      </c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 t="s">
        <v>125</v>
      </c>
      <c r="AT1197" s="12">
        <v>7.9612910000000001</v>
      </c>
      <c r="AU1197" s="12" t="s">
        <v>143</v>
      </c>
      <c r="AV1197" s="12">
        <v>278.4629819315619</v>
      </c>
      <c r="AW1197" s="12"/>
      <c r="AX1197" s="12"/>
      <c r="AY1197" s="12"/>
      <c r="AZ1197" s="12"/>
      <c r="BA1197" s="12"/>
      <c r="BB1197" s="12"/>
    </row>
    <row r="1198" spans="1:54" x14ac:dyDescent="0.25">
      <c r="A1198" s="12"/>
      <c r="B1198" s="12"/>
      <c r="C1198" s="12" t="s">
        <v>121</v>
      </c>
      <c r="D1198" s="12" t="s">
        <v>240</v>
      </c>
      <c r="E1198" s="12"/>
      <c r="F1198" s="12" t="s">
        <v>1922</v>
      </c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>
        <v>0</v>
      </c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 t="s">
        <v>2575</v>
      </c>
      <c r="AT1198" s="12">
        <v>24.293628999999999</v>
      </c>
      <c r="AU1198" s="12" t="s">
        <v>312</v>
      </c>
      <c r="AV1198" s="12">
        <v>267.29168593156203</v>
      </c>
      <c r="AW1198" s="12"/>
      <c r="AX1198" s="12"/>
      <c r="AY1198" s="12"/>
      <c r="AZ1198" s="12"/>
      <c r="BA1198" s="12"/>
      <c r="BB1198" s="12"/>
    </row>
    <row r="1199" spans="1:54" x14ac:dyDescent="0.25">
      <c r="A1199" s="12"/>
      <c r="B1199" s="12"/>
      <c r="C1199" s="12" t="s">
        <v>121</v>
      </c>
      <c r="D1199" s="12" t="s">
        <v>226</v>
      </c>
      <c r="E1199" s="12" t="s">
        <v>1923</v>
      </c>
      <c r="F1199" s="12" t="s">
        <v>1924</v>
      </c>
      <c r="G1199" s="12">
        <v>0.25</v>
      </c>
      <c r="H1199" s="12">
        <v>140</v>
      </c>
      <c r="I1199" s="12"/>
      <c r="J1199" s="12">
        <v>-2.2766280000000001</v>
      </c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>
        <v>0.25</v>
      </c>
      <c r="AB1199" s="12"/>
      <c r="AC1199" s="12"/>
      <c r="AD1199" s="12">
        <v>-4.0768000000000004</v>
      </c>
      <c r="AE1199" s="12"/>
      <c r="AF1199" s="12"/>
      <c r="AG1199" s="12"/>
      <c r="AH1199" s="12"/>
      <c r="AI1199" s="12">
        <v>1</v>
      </c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 t="s">
        <v>2575</v>
      </c>
      <c r="AT1199" s="12">
        <v>3.3435269999999999</v>
      </c>
      <c r="AU1199" s="12" t="s">
        <v>341</v>
      </c>
      <c r="AV1199" s="12">
        <v>246.3415843650603</v>
      </c>
      <c r="AW1199" s="12"/>
      <c r="AX1199" s="12"/>
      <c r="AY1199" s="12"/>
      <c r="AZ1199" s="12"/>
      <c r="BA1199" s="12"/>
      <c r="BB1199" s="12"/>
    </row>
    <row r="1200" spans="1:54" x14ac:dyDescent="0.25">
      <c r="A1200" s="12"/>
      <c r="B1200" s="12"/>
      <c r="C1200" s="12" t="s">
        <v>201</v>
      </c>
      <c r="D1200" s="12" t="s">
        <v>226</v>
      </c>
      <c r="E1200" s="12"/>
      <c r="F1200" s="12" t="s">
        <v>1925</v>
      </c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>
        <v>0.27293099999999998</v>
      </c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 t="s">
        <v>201</v>
      </c>
      <c r="AT1200" s="12">
        <v>11.475866</v>
      </c>
      <c r="AU1200" s="12" t="s">
        <v>134</v>
      </c>
      <c r="AV1200" s="12">
        <v>568.46065025453549</v>
      </c>
      <c r="AW1200" s="12"/>
      <c r="AX1200" s="12"/>
      <c r="AY1200" s="12"/>
      <c r="AZ1200" s="12"/>
      <c r="BA1200" s="12"/>
      <c r="BB1200" s="12"/>
    </row>
    <row r="1201" spans="1:54" x14ac:dyDescent="0.25">
      <c r="A1201" s="12"/>
      <c r="B1201" s="12"/>
      <c r="C1201" s="12" t="s">
        <v>151</v>
      </c>
      <c r="D1201" s="12" t="s">
        <v>198</v>
      </c>
      <c r="E1201" s="12"/>
      <c r="F1201" s="12" t="s">
        <v>1926</v>
      </c>
      <c r="G1201" s="12"/>
      <c r="H1201" s="12">
        <v>150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>
        <v>8.0264000000000002E-2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 t="s">
        <v>151</v>
      </c>
      <c r="AT1201" s="12">
        <v>1.163044</v>
      </c>
      <c r="AU1201" s="12" t="s">
        <v>143</v>
      </c>
      <c r="AV1201" s="12">
        <v>69.653246587199803</v>
      </c>
      <c r="AW1201" s="12"/>
      <c r="AX1201" s="12"/>
      <c r="AY1201" s="12"/>
      <c r="AZ1201" s="12"/>
      <c r="BA1201" s="12"/>
      <c r="BB1201" s="12"/>
    </row>
    <row r="1202" spans="1:54" x14ac:dyDescent="0.25">
      <c r="A1202" s="12"/>
      <c r="B1202" s="12"/>
      <c r="C1202" s="12" t="s">
        <v>104</v>
      </c>
      <c r="D1202" s="12" t="s">
        <v>196</v>
      </c>
      <c r="E1202" s="12" t="s">
        <v>1927</v>
      </c>
      <c r="F1202" s="12" t="s">
        <v>1928</v>
      </c>
      <c r="G1202" s="12">
        <v>0.29817100000000002</v>
      </c>
      <c r="H1202" s="12">
        <v>34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>
        <v>80.5</v>
      </c>
      <c r="X1202" s="12">
        <v>6.5995687038645601</v>
      </c>
      <c r="Y1202" s="12">
        <v>-22.5</v>
      </c>
      <c r="Z1202" s="12"/>
      <c r="AA1202" s="12">
        <v>0.29817100000000002</v>
      </c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 t="s">
        <v>2593</v>
      </c>
      <c r="AT1202" s="12">
        <v>63.457718</v>
      </c>
      <c r="AU1202" s="12" t="s">
        <v>112</v>
      </c>
      <c r="AV1202" s="12">
        <v>175.86571794555562</v>
      </c>
      <c r="AW1202" s="12" t="s">
        <v>113</v>
      </c>
      <c r="AX1202" s="12" t="s">
        <v>2535</v>
      </c>
      <c r="AY1202" s="12" t="s">
        <v>2536</v>
      </c>
      <c r="AZ1202" s="12" t="s">
        <v>2537</v>
      </c>
      <c r="BA1202" s="12" t="s">
        <v>2538</v>
      </c>
      <c r="BB1202" s="12"/>
    </row>
    <row r="1203" spans="1:54" x14ac:dyDescent="0.25">
      <c r="A1203" s="12"/>
      <c r="B1203" s="12"/>
      <c r="C1203" s="12" t="s">
        <v>121</v>
      </c>
      <c r="D1203" s="12" t="s">
        <v>914</v>
      </c>
      <c r="E1203" s="12"/>
      <c r="F1203" s="12" t="s">
        <v>1929</v>
      </c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>
        <v>7.1999999999999995E-2</v>
      </c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 t="s">
        <v>2573</v>
      </c>
      <c r="AT1203" s="12">
        <v>7.9632449999999997</v>
      </c>
      <c r="AU1203" s="12" t="s">
        <v>143</v>
      </c>
      <c r="AV1203" s="12">
        <v>223.34173366555547</v>
      </c>
      <c r="AW1203" s="12"/>
      <c r="AX1203" s="12"/>
      <c r="AY1203" s="12"/>
      <c r="AZ1203" s="12"/>
      <c r="BA1203" s="12"/>
      <c r="BB1203" s="12"/>
    </row>
    <row r="1204" spans="1:54" x14ac:dyDescent="0.25">
      <c r="A1204" s="12"/>
      <c r="B1204" s="12"/>
      <c r="C1204" s="12" t="s">
        <v>121</v>
      </c>
      <c r="D1204" s="12" t="s">
        <v>122</v>
      </c>
      <c r="E1204" s="12" t="s">
        <v>1930</v>
      </c>
      <c r="F1204" s="12" t="s">
        <v>1931</v>
      </c>
      <c r="G1204" s="12">
        <v>0.3</v>
      </c>
      <c r="H1204" s="12">
        <v>40</v>
      </c>
      <c r="I1204" s="12">
        <v>-5</v>
      </c>
      <c r="J1204" s="12"/>
      <c r="K1204" s="12"/>
      <c r="L1204" s="12"/>
      <c r="M1204" s="12">
        <v>0</v>
      </c>
      <c r="N1204" s="12">
        <v>5</v>
      </c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>
        <v>0.3</v>
      </c>
      <c r="AB1204" s="12"/>
      <c r="AC1204" s="12"/>
      <c r="AD1204" s="12"/>
      <c r="AE1204" s="12"/>
      <c r="AF1204" s="12"/>
      <c r="AG1204" s="12"/>
      <c r="AH1204" s="12"/>
      <c r="AI1204" s="12">
        <v>1</v>
      </c>
      <c r="AJ1204" s="12"/>
      <c r="AK1204" s="12"/>
      <c r="AL1204" s="12"/>
      <c r="AM1204" s="12"/>
      <c r="AN1204" s="12"/>
      <c r="AO1204" s="12"/>
      <c r="AP1204" s="12"/>
      <c r="AQ1204" s="12">
        <v>40</v>
      </c>
      <c r="AR1204" s="12">
        <v>40</v>
      </c>
      <c r="AS1204" s="12" t="s">
        <v>2573</v>
      </c>
      <c r="AT1204" s="12">
        <v>2.6893950000000002</v>
      </c>
      <c r="AU1204" s="12" t="s">
        <v>338</v>
      </c>
      <c r="AV1204" s="12">
        <v>218.06788366555548</v>
      </c>
      <c r="AW1204" s="12"/>
      <c r="AX1204" s="12"/>
      <c r="AY1204" s="12"/>
      <c r="AZ1204" s="12"/>
      <c r="BA1204" s="12"/>
      <c r="BB1204" s="12">
        <v>0.3</v>
      </c>
    </row>
    <row r="1205" spans="1:54" x14ac:dyDescent="0.25">
      <c r="A1205" s="12"/>
      <c r="B1205" s="12"/>
      <c r="C1205" s="12" t="s">
        <v>117</v>
      </c>
      <c r="D1205" s="12" t="s">
        <v>118</v>
      </c>
      <c r="E1205" s="12" t="s">
        <v>1932</v>
      </c>
      <c r="F1205" s="12" t="s">
        <v>1933</v>
      </c>
      <c r="G1205" s="12">
        <v>0.49565599999999999</v>
      </c>
      <c r="H1205" s="12">
        <v>40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>
        <v>322</v>
      </c>
      <c r="X1205" s="12">
        <v>8.589828429394581</v>
      </c>
      <c r="Y1205" s="12">
        <v>-24</v>
      </c>
      <c r="Z1205" s="12"/>
      <c r="AA1205" s="12">
        <v>0.49565599999999999</v>
      </c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 t="s">
        <v>117</v>
      </c>
      <c r="AT1205" s="12">
        <v>23.923328000000001</v>
      </c>
      <c r="AU1205" s="12" t="s">
        <v>112</v>
      </c>
      <c r="AV1205" s="12">
        <v>456.88544043155997</v>
      </c>
      <c r="AW1205" s="12" t="s">
        <v>129</v>
      </c>
      <c r="AX1205" s="12" t="s">
        <v>2539</v>
      </c>
      <c r="AY1205" s="12" t="s">
        <v>2540</v>
      </c>
      <c r="AZ1205" s="12" t="s">
        <v>2541</v>
      </c>
      <c r="BA1205" s="12" t="s">
        <v>2542</v>
      </c>
      <c r="BB1205" s="12"/>
    </row>
    <row r="1206" spans="1:54" x14ac:dyDescent="0.25">
      <c r="A1206" s="12"/>
      <c r="B1206" s="12"/>
      <c r="C1206" s="12" t="s">
        <v>121</v>
      </c>
      <c r="D1206" s="12" t="s">
        <v>122</v>
      </c>
      <c r="E1206" s="12" t="s">
        <v>1934</v>
      </c>
      <c r="F1206" s="12" t="s">
        <v>1935</v>
      </c>
      <c r="G1206" s="12">
        <v>0.3</v>
      </c>
      <c r="H1206" s="12">
        <v>40</v>
      </c>
      <c r="I1206" s="12">
        <v>5</v>
      </c>
      <c r="J1206" s="12"/>
      <c r="K1206" s="12"/>
      <c r="L1206" s="12"/>
      <c r="M1206" s="12">
        <v>-5</v>
      </c>
      <c r="N1206" s="12">
        <v>0</v>
      </c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>
        <v>0.3</v>
      </c>
      <c r="AB1206" s="12"/>
      <c r="AC1206" s="12"/>
      <c r="AD1206" s="12"/>
      <c r="AE1206" s="12"/>
      <c r="AF1206" s="12"/>
      <c r="AG1206" s="12"/>
      <c r="AH1206" s="12"/>
      <c r="AI1206" s="12">
        <v>1</v>
      </c>
      <c r="AJ1206" s="12"/>
      <c r="AK1206" s="12"/>
      <c r="AL1206" s="12"/>
      <c r="AM1206" s="12"/>
      <c r="AN1206" s="12"/>
      <c r="AO1206" s="12"/>
      <c r="AP1206" s="12"/>
      <c r="AQ1206" s="12">
        <v>40</v>
      </c>
      <c r="AR1206" s="12">
        <v>40</v>
      </c>
      <c r="AS1206" s="12" t="s">
        <v>2573</v>
      </c>
      <c r="AT1206" s="12">
        <v>3.239395</v>
      </c>
      <c r="AU1206" s="12" t="s">
        <v>338</v>
      </c>
      <c r="AV1206" s="12">
        <v>218.6178836655555</v>
      </c>
      <c r="AW1206" s="12"/>
      <c r="AX1206" s="12"/>
      <c r="AY1206" s="12"/>
      <c r="AZ1206" s="12"/>
      <c r="BA1206" s="12"/>
      <c r="BB1206" s="12">
        <v>0.3</v>
      </c>
    </row>
    <row r="1207" spans="1:54" x14ac:dyDescent="0.25">
      <c r="A1207" s="12"/>
      <c r="B1207" s="12"/>
      <c r="C1207" s="12" t="s">
        <v>121</v>
      </c>
      <c r="D1207" s="12" t="s">
        <v>240</v>
      </c>
      <c r="E1207" s="12"/>
      <c r="F1207" s="12" t="s">
        <v>1936</v>
      </c>
      <c r="G1207" s="12"/>
      <c r="H1207" s="12">
        <v>50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>
        <v>0.2</v>
      </c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 t="s">
        <v>2575</v>
      </c>
      <c r="AT1207" s="12">
        <v>10.37918</v>
      </c>
      <c r="AU1207" s="12" t="s">
        <v>239</v>
      </c>
      <c r="AV1207" s="12">
        <v>253.3772369315619</v>
      </c>
      <c r="AW1207" s="12"/>
      <c r="AX1207" s="12"/>
      <c r="AY1207" s="12"/>
      <c r="AZ1207" s="12"/>
      <c r="BA1207" s="12"/>
      <c r="BB1207" s="12"/>
    </row>
    <row r="1208" spans="1:54" x14ac:dyDescent="0.25">
      <c r="A1208" s="12"/>
      <c r="B1208" s="12"/>
      <c r="C1208" s="12" t="s">
        <v>117</v>
      </c>
      <c r="D1208" s="12" t="s">
        <v>126</v>
      </c>
      <c r="E1208" s="12" t="s">
        <v>1937</v>
      </c>
      <c r="F1208" s="12" t="s">
        <v>1938</v>
      </c>
      <c r="G1208" s="12">
        <v>0.5</v>
      </c>
      <c r="H1208" s="12">
        <v>40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>
        <v>0.5</v>
      </c>
      <c r="AB1208" s="12"/>
      <c r="AC1208" s="12"/>
      <c r="AD1208" s="12">
        <v>8.5</v>
      </c>
      <c r="AE1208" s="12"/>
      <c r="AF1208" s="12"/>
      <c r="AG1208" s="12"/>
      <c r="AH1208" s="12"/>
      <c r="AI1208" s="12">
        <v>1</v>
      </c>
      <c r="AJ1208" s="12"/>
      <c r="AK1208" s="12"/>
      <c r="AL1208" s="12"/>
      <c r="AM1208" s="12"/>
      <c r="AN1208" s="12"/>
      <c r="AO1208" s="12"/>
      <c r="AP1208" s="12">
        <v>0.65422999999999998</v>
      </c>
      <c r="AQ1208" s="12"/>
      <c r="AR1208" s="12"/>
      <c r="AS1208" s="12" t="s">
        <v>117</v>
      </c>
      <c r="AT1208" s="12">
        <v>33.890863000000003</v>
      </c>
      <c r="AU1208" s="12" t="s">
        <v>108</v>
      </c>
      <c r="AV1208" s="12">
        <v>466.85297543155986</v>
      </c>
      <c r="AW1208" s="12"/>
      <c r="AX1208" s="12"/>
      <c r="AY1208" s="12"/>
      <c r="AZ1208" s="12"/>
      <c r="BA1208" s="12"/>
      <c r="BB1208" s="12"/>
    </row>
    <row r="1209" spans="1:54" x14ac:dyDescent="0.25">
      <c r="A1209" s="12"/>
      <c r="B1209" s="12"/>
      <c r="C1209" s="12" t="s">
        <v>104</v>
      </c>
      <c r="D1209" s="12" t="s">
        <v>473</v>
      </c>
      <c r="E1209" s="12" t="s">
        <v>1939</v>
      </c>
      <c r="F1209" s="12" t="s">
        <v>1940</v>
      </c>
      <c r="G1209" s="12">
        <v>0.29817100000000002</v>
      </c>
      <c r="H1209" s="12">
        <v>34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>
        <v>80.5</v>
      </c>
      <c r="X1209" s="12">
        <v>6.5995687038645601</v>
      </c>
      <c r="Y1209" s="12">
        <v>-22.5</v>
      </c>
      <c r="Z1209" s="12"/>
      <c r="AA1209" s="12">
        <v>0.29817100000000002</v>
      </c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 t="s">
        <v>2593</v>
      </c>
      <c r="AT1209" s="12">
        <v>30.800218999999998</v>
      </c>
      <c r="AU1209" s="12" t="s">
        <v>112</v>
      </c>
      <c r="AV1209" s="12">
        <v>143.20821934555588</v>
      </c>
      <c r="AW1209" s="12" t="s">
        <v>113</v>
      </c>
      <c r="AX1209" s="12" t="s">
        <v>2535</v>
      </c>
      <c r="AY1209" s="12" t="s">
        <v>2536</v>
      </c>
      <c r="AZ1209" s="12" t="s">
        <v>2537</v>
      </c>
      <c r="BA1209" s="12" t="s">
        <v>2538</v>
      </c>
      <c r="BB1209" s="12"/>
    </row>
    <row r="1210" spans="1:54" x14ac:dyDescent="0.25">
      <c r="A1210" s="12"/>
      <c r="B1210" s="12"/>
      <c r="C1210" s="12" t="s">
        <v>104</v>
      </c>
      <c r="D1210" s="12" t="s">
        <v>294</v>
      </c>
      <c r="E1210" s="12"/>
      <c r="F1210" s="12" t="s">
        <v>1941</v>
      </c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>
        <v>0</v>
      </c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 t="s">
        <v>2593</v>
      </c>
      <c r="AT1210" s="12">
        <v>40.114831000000002</v>
      </c>
      <c r="AU1210" s="12" t="s">
        <v>120</v>
      </c>
      <c r="AV1210" s="12">
        <v>152.52283120555578</v>
      </c>
      <c r="AW1210" s="12"/>
      <c r="AX1210" s="12"/>
      <c r="AY1210" s="12"/>
      <c r="AZ1210" s="12"/>
      <c r="BA1210" s="12"/>
      <c r="BB1210" s="12"/>
    </row>
    <row r="1211" spans="1:54" x14ac:dyDescent="0.25">
      <c r="A1211" s="12"/>
      <c r="B1211" s="12"/>
      <c r="C1211" s="12" t="s">
        <v>125</v>
      </c>
      <c r="D1211" s="12" t="s">
        <v>644</v>
      </c>
      <c r="E1211" s="12"/>
      <c r="F1211" s="12" t="s">
        <v>1942</v>
      </c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>
        <v>0</v>
      </c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 t="s">
        <v>125</v>
      </c>
      <c r="AT1211" s="12">
        <v>27.223423</v>
      </c>
      <c r="AU1211" s="12" t="s">
        <v>120</v>
      </c>
      <c r="AV1211" s="12">
        <v>297.72511393156179</v>
      </c>
      <c r="AW1211" s="12"/>
      <c r="AX1211" s="12"/>
      <c r="AY1211" s="12"/>
      <c r="AZ1211" s="12"/>
      <c r="BA1211" s="12"/>
      <c r="BB1211" s="12"/>
    </row>
    <row r="1212" spans="1:54" x14ac:dyDescent="0.25">
      <c r="A1212" s="12"/>
      <c r="B1212" s="12"/>
      <c r="C1212" s="12" t="s">
        <v>125</v>
      </c>
      <c r="D1212" s="12" t="s">
        <v>210</v>
      </c>
      <c r="E1212" s="12"/>
      <c r="F1212" s="12" t="s">
        <v>1943</v>
      </c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>
        <v>0</v>
      </c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 t="s">
        <v>125</v>
      </c>
      <c r="AT1212" s="12">
        <v>45.146197000000001</v>
      </c>
      <c r="AU1212" s="12" t="s">
        <v>120</v>
      </c>
      <c r="AV1212" s="12">
        <v>315.64788793156163</v>
      </c>
      <c r="AW1212" s="12"/>
      <c r="AX1212" s="12"/>
      <c r="AY1212" s="12"/>
      <c r="AZ1212" s="12"/>
      <c r="BA1212" s="12"/>
      <c r="BB1212" s="12"/>
    </row>
    <row r="1213" spans="1:54" x14ac:dyDescent="0.25">
      <c r="A1213" s="12"/>
      <c r="B1213" s="12"/>
      <c r="C1213" s="12" t="s">
        <v>117</v>
      </c>
      <c r="D1213" s="12" t="s">
        <v>664</v>
      </c>
      <c r="E1213" s="12"/>
      <c r="F1213" s="12" t="s">
        <v>1944</v>
      </c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>
        <v>0</v>
      </c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 t="s">
        <v>117</v>
      </c>
      <c r="AT1213" s="12">
        <v>36.918396000000001</v>
      </c>
      <c r="AU1213" s="12" t="s">
        <v>124</v>
      </c>
      <c r="AV1213" s="12">
        <v>469.8805084315598</v>
      </c>
      <c r="AW1213" s="12"/>
      <c r="AX1213" s="12"/>
      <c r="AY1213" s="12"/>
      <c r="AZ1213" s="12"/>
      <c r="BA1213" s="12"/>
      <c r="BB1213" s="12"/>
    </row>
    <row r="1214" spans="1:54" x14ac:dyDescent="0.25">
      <c r="A1214" s="12"/>
      <c r="B1214" s="12"/>
      <c r="C1214" s="12" t="s">
        <v>151</v>
      </c>
      <c r="D1214" s="12" t="s">
        <v>152</v>
      </c>
      <c r="E1214" s="12"/>
      <c r="F1214" s="12" t="s">
        <v>1945</v>
      </c>
      <c r="G1214" s="12"/>
      <c r="H1214" s="12">
        <v>150</v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>
        <v>0.2</v>
      </c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 t="s">
        <v>151</v>
      </c>
      <c r="AT1214" s="12">
        <v>19.305747</v>
      </c>
      <c r="AU1214" s="12" t="s">
        <v>795</v>
      </c>
      <c r="AV1214" s="12">
        <v>87.795949897199918</v>
      </c>
      <c r="AW1214" s="12"/>
      <c r="AX1214" s="12"/>
      <c r="AY1214" s="12"/>
      <c r="AZ1214" s="12"/>
      <c r="BA1214" s="12"/>
      <c r="BB1214" s="12"/>
    </row>
    <row r="1215" spans="1:54" x14ac:dyDescent="0.25">
      <c r="A1215" s="12"/>
      <c r="B1215" s="12"/>
      <c r="C1215" s="12" t="s">
        <v>151</v>
      </c>
      <c r="D1215" s="12" t="s">
        <v>152</v>
      </c>
      <c r="E1215" s="12"/>
      <c r="F1215" s="12" t="s">
        <v>1946</v>
      </c>
      <c r="G1215" s="12"/>
      <c r="H1215" s="12">
        <v>150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>
        <v>0.2</v>
      </c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 t="s">
        <v>151</v>
      </c>
      <c r="AT1215" s="12">
        <v>18.605747000000001</v>
      </c>
      <c r="AU1215" s="12" t="s">
        <v>795</v>
      </c>
      <c r="AV1215" s="12">
        <v>87.095949897199901</v>
      </c>
      <c r="AW1215" s="12"/>
      <c r="AX1215" s="12"/>
      <c r="AY1215" s="12"/>
      <c r="AZ1215" s="12"/>
      <c r="BA1215" s="12"/>
      <c r="BB1215" s="12"/>
    </row>
    <row r="1216" spans="1:54" x14ac:dyDescent="0.25">
      <c r="A1216" s="12"/>
      <c r="B1216" s="12"/>
      <c r="C1216" s="12" t="s">
        <v>104</v>
      </c>
      <c r="D1216" s="12" t="s">
        <v>188</v>
      </c>
      <c r="E1216" s="12" t="s">
        <v>1947</v>
      </c>
      <c r="F1216" s="12" t="s">
        <v>1948</v>
      </c>
      <c r="G1216" s="12">
        <v>0.5</v>
      </c>
      <c r="H1216" s="12">
        <v>40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>
        <v>0.5</v>
      </c>
      <c r="AB1216" s="12"/>
      <c r="AC1216" s="12"/>
      <c r="AD1216" s="12">
        <v>7.25</v>
      </c>
      <c r="AE1216" s="12"/>
      <c r="AF1216" s="12"/>
      <c r="AG1216" s="12"/>
      <c r="AH1216" s="12"/>
      <c r="AI1216" s="12">
        <v>1</v>
      </c>
      <c r="AJ1216" s="12"/>
      <c r="AK1216" s="12"/>
      <c r="AL1216" s="12"/>
      <c r="AM1216" s="12"/>
      <c r="AN1216" s="12"/>
      <c r="AO1216" s="12"/>
      <c r="AP1216" s="12">
        <v>1.0124470000000001</v>
      </c>
      <c r="AQ1216" s="12"/>
      <c r="AR1216" s="12"/>
      <c r="AS1216" s="12" t="s">
        <v>2593</v>
      </c>
      <c r="AT1216" s="12">
        <v>53.338206</v>
      </c>
      <c r="AU1216" s="12" t="s">
        <v>108</v>
      </c>
      <c r="AV1216" s="12">
        <v>165.74620608555568</v>
      </c>
      <c r="AW1216" s="12"/>
      <c r="AX1216" s="12"/>
      <c r="AY1216" s="12"/>
      <c r="AZ1216" s="12"/>
      <c r="BA1216" s="12"/>
      <c r="BB1216" s="12"/>
    </row>
    <row r="1217" spans="1:54" x14ac:dyDescent="0.25">
      <c r="A1217" s="12"/>
      <c r="B1217" s="12"/>
      <c r="C1217" s="12" t="s">
        <v>104</v>
      </c>
      <c r="D1217" s="12" t="s">
        <v>135</v>
      </c>
      <c r="E1217" s="12" t="s">
        <v>1949</v>
      </c>
      <c r="F1217" s="12" t="s">
        <v>1950</v>
      </c>
      <c r="G1217" s="12">
        <v>0.29817100000000002</v>
      </c>
      <c r="H1217" s="12">
        <v>34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>
        <v>80.5</v>
      </c>
      <c r="X1217" s="12">
        <v>6.5995687038645601</v>
      </c>
      <c r="Y1217" s="12">
        <v>-48.5</v>
      </c>
      <c r="Z1217" s="12"/>
      <c r="AA1217" s="12">
        <v>0.29817100000000002</v>
      </c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 t="s">
        <v>2593</v>
      </c>
      <c r="AT1217" s="12">
        <v>73.030218000000005</v>
      </c>
      <c r="AU1217" s="12" t="s">
        <v>112</v>
      </c>
      <c r="AV1217" s="12">
        <v>185.43821814555551</v>
      </c>
      <c r="AW1217" s="12" t="s">
        <v>113</v>
      </c>
      <c r="AX1217" s="12" t="s">
        <v>2535</v>
      </c>
      <c r="AY1217" s="12" t="s">
        <v>2536</v>
      </c>
      <c r="AZ1217" s="12" t="s">
        <v>2537</v>
      </c>
      <c r="BA1217" s="12" t="s">
        <v>2538</v>
      </c>
      <c r="BB1217" s="12"/>
    </row>
    <row r="1218" spans="1:54" x14ac:dyDescent="0.25">
      <c r="A1218" s="12"/>
      <c r="B1218" s="12"/>
      <c r="C1218" s="12" t="s">
        <v>117</v>
      </c>
      <c r="D1218" s="12" t="s">
        <v>138</v>
      </c>
      <c r="E1218" s="12"/>
      <c r="F1218" s="12" t="s">
        <v>1951</v>
      </c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>
        <v>0</v>
      </c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 t="s">
        <v>117</v>
      </c>
      <c r="AT1218" s="12">
        <v>111.464551</v>
      </c>
      <c r="AU1218" s="12" t="s">
        <v>124</v>
      </c>
      <c r="AV1218" s="12">
        <v>544.42666343155963</v>
      </c>
      <c r="AW1218" s="12"/>
      <c r="AX1218" s="12"/>
      <c r="AY1218" s="12"/>
      <c r="AZ1218" s="12"/>
      <c r="BA1218" s="12"/>
      <c r="BB1218" s="12"/>
    </row>
    <row r="1219" spans="1:54" x14ac:dyDescent="0.25">
      <c r="A1219" s="12"/>
      <c r="B1219" s="12"/>
      <c r="C1219" s="12" t="s">
        <v>104</v>
      </c>
      <c r="D1219" s="12" t="s">
        <v>1498</v>
      </c>
      <c r="E1219" s="12"/>
      <c r="F1219" s="12" t="s">
        <v>1952</v>
      </c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>
        <v>0</v>
      </c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 t="s">
        <v>2593</v>
      </c>
      <c r="AT1219" s="12">
        <v>73.708529999999996</v>
      </c>
      <c r="AU1219" s="12" t="s">
        <v>134</v>
      </c>
      <c r="AV1219" s="12">
        <v>186.11652964555557</v>
      </c>
      <c r="AW1219" s="12"/>
      <c r="AX1219" s="12"/>
      <c r="AY1219" s="12"/>
      <c r="AZ1219" s="12"/>
      <c r="BA1219" s="12"/>
      <c r="BB1219" s="12"/>
    </row>
    <row r="1220" spans="1:54" x14ac:dyDescent="0.25">
      <c r="A1220" s="12"/>
      <c r="B1220" s="12"/>
      <c r="C1220" s="12" t="s">
        <v>104</v>
      </c>
      <c r="D1220" s="12" t="s">
        <v>1498</v>
      </c>
      <c r="E1220" s="12"/>
      <c r="F1220" s="12" t="s">
        <v>1953</v>
      </c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>
        <v>0</v>
      </c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 t="s">
        <v>2593</v>
      </c>
      <c r="AT1220" s="12">
        <v>73.617530000000002</v>
      </c>
      <c r="AU1220" s="12" t="s">
        <v>134</v>
      </c>
      <c r="AV1220" s="12">
        <v>186.02552964555557</v>
      </c>
      <c r="AW1220" s="12"/>
      <c r="AX1220" s="12"/>
      <c r="AY1220" s="12"/>
      <c r="AZ1220" s="12"/>
      <c r="BA1220" s="12"/>
      <c r="BB1220" s="12"/>
    </row>
    <row r="1221" spans="1:54" x14ac:dyDescent="0.25">
      <c r="A1221" s="12"/>
      <c r="B1221" s="12"/>
      <c r="C1221" s="12" t="s">
        <v>104</v>
      </c>
      <c r="D1221" s="12" t="s">
        <v>188</v>
      </c>
      <c r="E1221" s="12" t="s">
        <v>1954</v>
      </c>
      <c r="F1221" s="12" t="s">
        <v>1955</v>
      </c>
      <c r="G1221" s="12">
        <v>0.29817100000000002</v>
      </c>
      <c r="H1221" s="12">
        <v>34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>
        <v>80.5</v>
      </c>
      <c r="X1221" s="12">
        <v>6.5995687038645601</v>
      </c>
      <c r="Y1221" s="12">
        <v>-48.5</v>
      </c>
      <c r="Z1221" s="12"/>
      <c r="AA1221" s="12">
        <v>0.29817100000000002</v>
      </c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 t="s">
        <v>2593</v>
      </c>
      <c r="AT1221" s="12">
        <v>48.715142999999998</v>
      </c>
      <c r="AU1221" s="12" t="s">
        <v>112</v>
      </c>
      <c r="AV1221" s="12">
        <v>161.12314306555575</v>
      </c>
      <c r="AW1221" s="12" t="s">
        <v>113</v>
      </c>
      <c r="AX1221" s="12" t="s">
        <v>2535</v>
      </c>
      <c r="AY1221" s="12" t="s">
        <v>2536</v>
      </c>
      <c r="AZ1221" s="12" t="s">
        <v>2537</v>
      </c>
      <c r="BA1221" s="12" t="s">
        <v>2538</v>
      </c>
      <c r="BB1221" s="12"/>
    </row>
    <row r="1222" spans="1:54" x14ac:dyDescent="0.25">
      <c r="A1222" s="12"/>
      <c r="B1222" s="12"/>
      <c r="C1222" s="12" t="s">
        <v>117</v>
      </c>
      <c r="D1222" s="12" t="s">
        <v>370</v>
      </c>
      <c r="E1222" s="12"/>
      <c r="F1222" s="12" t="s">
        <v>1956</v>
      </c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>
        <v>0</v>
      </c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 t="s">
        <v>117</v>
      </c>
      <c r="AT1222" s="12">
        <v>30.715330000000002</v>
      </c>
      <c r="AU1222" s="12" t="s">
        <v>124</v>
      </c>
      <c r="AV1222" s="12">
        <v>463.67744243155988</v>
      </c>
      <c r="AW1222" s="12"/>
      <c r="AX1222" s="12"/>
      <c r="AY1222" s="12"/>
      <c r="AZ1222" s="12"/>
      <c r="BA1222" s="12"/>
      <c r="BB1222" s="12"/>
    </row>
    <row r="1223" spans="1:54" x14ac:dyDescent="0.25">
      <c r="A1223" s="12"/>
      <c r="B1223" s="12"/>
      <c r="C1223" s="12" t="s">
        <v>151</v>
      </c>
      <c r="D1223" s="12" t="s">
        <v>363</v>
      </c>
      <c r="E1223" s="12"/>
      <c r="F1223" s="12" t="s">
        <v>1957</v>
      </c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>
        <v>0</v>
      </c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 t="s">
        <v>151</v>
      </c>
      <c r="AT1223" s="12">
        <v>39.697026999999999</v>
      </c>
      <c r="AU1223" s="12" t="s">
        <v>134</v>
      </c>
      <c r="AV1223" s="12">
        <v>108.18723001355596</v>
      </c>
      <c r="AW1223" s="12"/>
      <c r="AX1223" s="12"/>
      <c r="AY1223" s="12"/>
      <c r="AZ1223" s="12"/>
      <c r="BA1223" s="12"/>
      <c r="BB1223" s="12"/>
    </row>
    <row r="1224" spans="1:54" x14ac:dyDescent="0.25">
      <c r="A1224" s="12"/>
      <c r="B1224" s="12"/>
      <c r="C1224" s="12" t="s">
        <v>125</v>
      </c>
      <c r="D1224" s="12" t="s">
        <v>644</v>
      </c>
      <c r="E1224" s="12" t="s">
        <v>1958</v>
      </c>
      <c r="F1224" s="12" t="s">
        <v>1959</v>
      </c>
      <c r="G1224" s="12">
        <v>0.5</v>
      </c>
      <c r="H1224" s="12">
        <v>40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>
        <v>0.5</v>
      </c>
      <c r="AB1224" s="12"/>
      <c r="AC1224" s="12"/>
      <c r="AD1224" s="12">
        <v>-5.7</v>
      </c>
      <c r="AE1224" s="12"/>
      <c r="AF1224" s="12"/>
      <c r="AG1224" s="12"/>
      <c r="AH1224" s="12"/>
      <c r="AI1224" s="12">
        <v>1</v>
      </c>
      <c r="AJ1224" s="12"/>
      <c r="AK1224" s="12"/>
      <c r="AL1224" s="12"/>
      <c r="AM1224" s="12"/>
      <c r="AN1224" s="12"/>
      <c r="AO1224" s="12"/>
      <c r="AP1224" s="12">
        <v>-1.0640039999999999</v>
      </c>
      <c r="AQ1224" s="12"/>
      <c r="AR1224" s="12"/>
      <c r="AS1224" s="12" t="s">
        <v>125</v>
      </c>
      <c r="AT1224" s="12">
        <v>25.648206999999999</v>
      </c>
      <c r="AU1224" s="12" t="s">
        <v>108</v>
      </c>
      <c r="AV1224" s="12">
        <v>296.14989793156178</v>
      </c>
      <c r="AW1224" s="12"/>
      <c r="AX1224" s="12"/>
      <c r="AY1224" s="12"/>
      <c r="AZ1224" s="12"/>
      <c r="BA1224" s="12"/>
      <c r="BB1224" s="12"/>
    </row>
    <row r="1225" spans="1:54" x14ac:dyDescent="0.25">
      <c r="A1225" s="12"/>
      <c r="B1225" s="12"/>
      <c r="C1225" s="12" t="s">
        <v>121</v>
      </c>
      <c r="D1225" s="12" t="s">
        <v>122</v>
      </c>
      <c r="E1225" s="12"/>
      <c r="F1225" s="12" t="s">
        <v>1960</v>
      </c>
      <c r="G1225" s="12"/>
      <c r="H1225" s="12">
        <v>47.5</v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>
        <v>0.13700000000000001</v>
      </c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 t="s">
        <v>2574</v>
      </c>
      <c r="AT1225" s="12">
        <v>3.8893499999999999</v>
      </c>
      <c r="AU1225" s="12" t="s">
        <v>124</v>
      </c>
      <c r="AV1225" s="12">
        <v>228.23108366555545</v>
      </c>
      <c r="AW1225" s="12"/>
      <c r="AX1225" s="12"/>
      <c r="AY1225" s="12"/>
      <c r="AZ1225" s="12"/>
      <c r="BA1225" s="12"/>
      <c r="BB1225" s="12"/>
    </row>
    <row r="1226" spans="1:54" x14ac:dyDescent="0.25">
      <c r="A1226" s="12"/>
      <c r="B1226" s="12"/>
      <c r="C1226" s="12" t="s">
        <v>117</v>
      </c>
      <c r="D1226" s="12" t="s">
        <v>138</v>
      </c>
      <c r="E1226" s="12"/>
      <c r="F1226" s="12" t="s">
        <v>1961</v>
      </c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>
        <v>0</v>
      </c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 t="s">
        <v>117</v>
      </c>
      <c r="AT1226" s="12">
        <v>53.191395999999997</v>
      </c>
      <c r="AU1226" s="12" t="s">
        <v>183</v>
      </c>
      <c r="AV1226" s="12">
        <v>486.15350843155971</v>
      </c>
      <c r="AW1226" s="12"/>
      <c r="AX1226" s="12"/>
      <c r="AY1226" s="12"/>
      <c r="AZ1226" s="12"/>
      <c r="BA1226" s="12"/>
      <c r="BB1226" s="12"/>
    </row>
    <row r="1227" spans="1:54" x14ac:dyDescent="0.25">
      <c r="A1227" s="12"/>
      <c r="B1227" s="12"/>
      <c r="C1227" s="12" t="s">
        <v>117</v>
      </c>
      <c r="D1227" s="12" t="s">
        <v>138</v>
      </c>
      <c r="E1227" s="12"/>
      <c r="F1227" s="12" t="s">
        <v>1962</v>
      </c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>
        <v>0</v>
      </c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 t="s">
        <v>117</v>
      </c>
      <c r="AT1227" s="12">
        <v>68.179895999999999</v>
      </c>
      <c r="AU1227" s="12" t="s">
        <v>134</v>
      </c>
      <c r="AV1227" s="12">
        <v>501.1420084315597</v>
      </c>
      <c r="AW1227" s="12"/>
      <c r="AX1227" s="12"/>
      <c r="AY1227" s="12"/>
      <c r="AZ1227" s="12"/>
      <c r="BA1227" s="12"/>
      <c r="BB1227" s="12"/>
    </row>
    <row r="1228" spans="1:54" x14ac:dyDescent="0.25">
      <c r="A1228" s="12"/>
      <c r="B1228" s="12"/>
      <c r="C1228" s="12" t="s">
        <v>201</v>
      </c>
      <c r="D1228" s="12" t="s">
        <v>226</v>
      </c>
      <c r="E1228" s="12"/>
      <c r="F1228" s="12" t="s">
        <v>1963</v>
      </c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>
        <v>0.419877</v>
      </c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 t="s">
        <v>201</v>
      </c>
      <c r="AT1228" s="12">
        <v>6.0518879999999999</v>
      </c>
      <c r="AU1228" s="12" t="s">
        <v>134</v>
      </c>
      <c r="AV1228" s="12">
        <v>563.03667237255161</v>
      </c>
      <c r="AW1228" s="12"/>
      <c r="AX1228" s="12"/>
      <c r="AY1228" s="12"/>
      <c r="AZ1228" s="12"/>
      <c r="BA1228" s="12"/>
      <c r="BB1228" s="12"/>
    </row>
    <row r="1229" spans="1:54" x14ac:dyDescent="0.25">
      <c r="A1229" s="12"/>
      <c r="B1229" s="12"/>
      <c r="C1229" s="12" t="s">
        <v>117</v>
      </c>
      <c r="D1229" s="12" t="s">
        <v>243</v>
      </c>
      <c r="E1229" s="12"/>
      <c r="F1229" s="12" t="s">
        <v>1964</v>
      </c>
      <c r="G1229" s="12"/>
      <c r="H1229" s="12">
        <v>40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>
        <v>7.1999999999999995E-2</v>
      </c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 t="s">
        <v>117</v>
      </c>
      <c r="AT1229" s="12">
        <v>0</v>
      </c>
      <c r="AU1229" s="12" t="s">
        <v>143</v>
      </c>
      <c r="AV1229" s="12">
        <v>432.96211243156029</v>
      </c>
      <c r="AW1229" s="12"/>
      <c r="AX1229" s="12"/>
      <c r="AY1229" s="12"/>
      <c r="AZ1229" s="12"/>
      <c r="BA1229" s="12"/>
      <c r="BB1229" s="12"/>
    </row>
    <row r="1230" spans="1:54" x14ac:dyDescent="0.25">
      <c r="A1230" s="12"/>
      <c r="B1230" s="12"/>
      <c r="C1230" s="12" t="s">
        <v>151</v>
      </c>
      <c r="D1230" s="12" t="s">
        <v>252</v>
      </c>
      <c r="E1230" s="12"/>
      <c r="F1230" s="12" t="s">
        <v>1965</v>
      </c>
      <c r="G1230" s="12"/>
      <c r="H1230" s="12">
        <v>150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>
        <v>8.0264000000000002E-2</v>
      </c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 t="s">
        <v>151</v>
      </c>
      <c r="AT1230" s="12">
        <v>7.0975630000000001</v>
      </c>
      <c r="AU1230" s="12" t="s">
        <v>143</v>
      </c>
      <c r="AV1230" s="12">
        <v>75.587766305199835</v>
      </c>
      <c r="AW1230" s="12"/>
      <c r="AX1230" s="12"/>
      <c r="AY1230" s="12"/>
      <c r="AZ1230" s="12"/>
      <c r="BA1230" s="12"/>
      <c r="BB1230" s="12"/>
    </row>
    <row r="1231" spans="1:54" x14ac:dyDescent="0.25">
      <c r="A1231" s="12"/>
      <c r="B1231" s="12"/>
      <c r="C1231" s="12" t="s">
        <v>125</v>
      </c>
      <c r="D1231" s="12" t="s">
        <v>283</v>
      </c>
      <c r="E1231" s="12" t="s">
        <v>1966</v>
      </c>
      <c r="F1231" s="12" t="s">
        <v>1967</v>
      </c>
      <c r="G1231" s="12">
        <v>0.32364399999999999</v>
      </c>
      <c r="H1231" s="12">
        <v>40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>
        <v>322</v>
      </c>
      <c r="X1231" s="12">
        <v>7.6775716528036977</v>
      </c>
      <c r="Y1231" s="12">
        <v>-35</v>
      </c>
      <c r="Z1231" s="12"/>
      <c r="AA1231" s="12">
        <v>0.32364399999999999</v>
      </c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 t="s">
        <v>125</v>
      </c>
      <c r="AT1231" s="12">
        <v>7.1583610000000002</v>
      </c>
      <c r="AU1231" s="12" t="s">
        <v>112</v>
      </c>
      <c r="AV1231" s="12">
        <v>277.66005193156195</v>
      </c>
      <c r="AW1231" s="12" t="s">
        <v>187</v>
      </c>
      <c r="AX1231" s="12" t="s">
        <v>2543</v>
      </c>
      <c r="AY1231" s="12" t="s">
        <v>2544</v>
      </c>
      <c r="AZ1231" s="12" t="s">
        <v>2545</v>
      </c>
      <c r="BA1231" s="12" t="s">
        <v>2546</v>
      </c>
      <c r="BB1231" s="12"/>
    </row>
    <row r="1232" spans="1:54" x14ac:dyDescent="0.25">
      <c r="A1232" s="12"/>
      <c r="B1232" s="12"/>
      <c r="C1232" s="12" t="s">
        <v>104</v>
      </c>
      <c r="D1232" s="12" t="s">
        <v>135</v>
      </c>
      <c r="E1232" s="12" t="s">
        <v>1968</v>
      </c>
      <c r="F1232" s="12" t="s">
        <v>1969</v>
      </c>
      <c r="G1232" s="12">
        <v>0.5</v>
      </c>
      <c r="H1232" s="12">
        <v>40</v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>
        <v>0.5</v>
      </c>
      <c r="AB1232" s="12"/>
      <c r="AC1232" s="12"/>
      <c r="AD1232" s="12">
        <v>7</v>
      </c>
      <c r="AE1232" s="12"/>
      <c r="AF1232" s="12"/>
      <c r="AG1232" s="12"/>
      <c r="AH1232" s="12"/>
      <c r="AI1232" s="12">
        <v>1</v>
      </c>
      <c r="AJ1232" s="12"/>
      <c r="AK1232" s="12"/>
      <c r="AL1232" s="12"/>
      <c r="AM1232" s="12"/>
      <c r="AN1232" s="12"/>
      <c r="AO1232" s="12"/>
      <c r="AP1232" s="12">
        <v>0.86645499999999998</v>
      </c>
      <c r="AQ1232" s="12"/>
      <c r="AR1232" s="12"/>
      <c r="AS1232" s="12" t="s">
        <v>2593</v>
      </c>
      <c r="AT1232" s="12">
        <v>70.457753999999994</v>
      </c>
      <c r="AU1232" s="12" t="s">
        <v>108</v>
      </c>
      <c r="AV1232" s="12">
        <v>182.86575380555558</v>
      </c>
      <c r="AW1232" s="12"/>
      <c r="AX1232" s="12"/>
      <c r="AY1232" s="12"/>
      <c r="AZ1232" s="12"/>
      <c r="BA1232" s="12"/>
      <c r="BB1232" s="12"/>
    </row>
    <row r="1233" spans="1:54" x14ac:dyDescent="0.25">
      <c r="A1233" s="12"/>
      <c r="B1233" s="12"/>
      <c r="C1233" s="12" t="s">
        <v>125</v>
      </c>
      <c r="D1233" s="12" t="s">
        <v>448</v>
      </c>
      <c r="E1233" s="12"/>
      <c r="F1233" s="12" t="s">
        <v>1970</v>
      </c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>
        <v>0</v>
      </c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 t="s">
        <v>125</v>
      </c>
      <c r="AT1233" s="12">
        <v>53.670836999999999</v>
      </c>
      <c r="AU1233" s="12" t="s">
        <v>124</v>
      </c>
      <c r="AV1233" s="12">
        <v>324.17252793156155</v>
      </c>
      <c r="AW1233" s="12"/>
      <c r="AX1233" s="12"/>
      <c r="AY1233" s="12"/>
      <c r="AZ1233" s="12"/>
      <c r="BA1233" s="12"/>
      <c r="BB1233" s="12"/>
    </row>
    <row r="1234" spans="1:54" x14ac:dyDescent="0.25">
      <c r="A1234" s="12"/>
      <c r="B1234" s="12"/>
      <c r="C1234" s="12" t="s">
        <v>201</v>
      </c>
      <c r="D1234" s="12" t="s">
        <v>215</v>
      </c>
      <c r="E1234" s="12" t="s">
        <v>1971</v>
      </c>
      <c r="F1234" s="12" t="s">
        <v>1972</v>
      </c>
      <c r="G1234" s="12">
        <v>0.25</v>
      </c>
      <c r="H1234" s="12">
        <v>50</v>
      </c>
      <c r="I1234" s="12"/>
      <c r="J1234" s="12">
        <v>2.159532</v>
      </c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>
        <v>0.25</v>
      </c>
      <c r="AB1234" s="12"/>
      <c r="AC1234" s="12"/>
      <c r="AD1234" s="12">
        <v>14.2</v>
      </c>
      <c r="AE1234" s="12"/>
      <c r="AF1234" s="12"/>
      <c r="AG1234" s="12"/>
      <c r="AH1234" s="12"/>
      <c r="AI1234" s="12">
        <v>1</v>
      </c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 t="s">
        <v>201</v>
      </c>
      <c r="AT1234" s="12">
        <v>17.985157999999998</v>
      </c>
      <c r="AU1234" s="12" t="s">
        <v>347</v>
      </c>
      <c r="AV1234" s="12">
        <v>574.96994219552755</v>
      </c>
      <c r="AW1234" s="12"/>
      <c r="AX1234" s="12"/>
      <c r="AY1234" s="12"/>
      <c r="AZ1234" s="12"/>
      <c r="BA1234" s="12"/>
      <c r="BB1234" s="12"/>
    </row>
    <row r="1235" spans="1:54" x14ac:dyDescent="0.25">
      <c r="A1235" s="12"/>
      <c r="B1235" s="12"/>
      <c r="C1235" s="12" t="s">
        <v>104</v>
      </c>
      <c r="D1235" s="12" t="s">
        <v>138</v>
      </c>
      <c r="E1235" s="12"/>
      <c r="F1235" s="12" t="s">
        <v>1973</v>
      </c>
      <c r="G1235" s="12"/>
      <c r="H1235" s="12">
        <v>50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>
        <v>0.2</v>
      </c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 t="s">
        <v>2593</v>
      </c>
      <c r="AT1235" s="12">
        <v>94.322081999999995</v>
      </c>
      <c r="AU1235" s="12" t="s">
        <v>239</v>
      </c>
      <c r="AV1235" s="12">
        <v>206.7300821655555</v>
      </c>
      <c r="AW1235" s="12"/>
      <c r="AX1235" s="12"/>
      <c r="AY1235" s="12"/>
      <c r="AZ1235" s="12"/>
      <c r="BA1235" s="12"/>
      <c r="BB1235" s="12"/>
    </row>
    <row r="1236" spans="1:54" x14ac:dyDescent="0.25">
      <c r="A1236" s="12"/>
      <c r="B1236" s="12"/>
      <c r="C1236" s="12" t="s">
        <v>117</v>
      </c>
      <c r="D1236" s="12" t="s">
        <v>138</v>
      </c>
      <c r="E1236" s="12"/>
      <c r="F1236" s="12" t="s">
        <v>1974</v>
      </c>
      <c r="G1236" s="12"/>
      <c r="H1236" s="12">
        <v>47.5</v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>
        <v>0.13700000000000001</v>
      </c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 t="s">
        <v>117</v>
      </c>
      <c r="AT1236" s="12">
        <v>110.015896</v>
      </c>
      <c r="AU1236" s="12" t="s">
        <v>124</v>
      </c>
      <c r="AV1236" s="12">
        <v>542.97800843155972</v>
      </c>
      <c r="AW1236" s="12"/>
      <c r="AX1236" s="12"/>
      <c r="AY1236" s="12"/>
      <c r="AZ1236" s="12"/>
      <c r="BA1236" s="12"/>
      <c r="BB1236" s="12"/>
    </row>
    <row r="1237" spans="1:54" x14ac:dyDescent="0.25">
      <c r="A1237" s="12"/>
      <c r="B1237" s="12"/>
      <c r="C1237" s="12" t="s">
        <v>117</v>
      </c>
      <c r="D1237" s="12" t="s">
        <v>118</v>
      </c>
      <c r="E1237" s="12" t="s">
        <v>1975</v>
      </c>
      <c r="F1237" s="12" t="s">
        <v>1976</v>
      </c>
      <c r="G1237" s="12">
        <v>0.49565599999999999</v>
      </c>
      <c r="H1237" s="12">
        <v>40</v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>
        <v>322</v>
      </c>
      <c r="X1237" s="12">
        <v>8.589828429394581</v>
      </c>
      <c r="Y1237" s="12">
        <v>-24</v>
      </c>
      <c r="Z1237" s="12"/>
      <c r="AA1237" s="12">
        <v>0.49565599999999999</v>
      </c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 t="s">
        <v>117</v>
      </c>
      <c r="AT1237" s="12">
        <v>22.137809000000001</v>
      </c>
      <c r="AU1237" s="12" t="s">
        <v>112</v>
      </c>
      <c r="AV1237" s="12">
        <v>455.09992143156001</v>
      </c>
      <c r="AW1237" s="12" t="s">
        <v>129</v>
      </c>
      <c r="AX1237" s="12" t="s">
        <v>2539</v>
      </c>
      <c r="AY1237" s="12" t="s">
        <v>2540</v>
      </c>
      <c r="AZ1237" s="12" t="s">
        <v>2541</v>
      </c>
      <c r="BA1237" s="12" t="s">
        <v>2542</v>
      </c>
      <c r="BB1237" s="12"/>
    </row>
    <row r="1238" spans="1:54" x14ac:dyDescent="0.25">
      <c r="A1238" s="12"/>
      <c r="B1238" s="12"/>
      <c r="C1238" s="12" t="s">
        <v>151</v>
      </c>
      <c r="D1238" s="12" t="s">
        <v>363</v>
      </c>
      <c r="E1238" s="12"/>
      <c r="F1238" s="12" t="s">
        <v>1977</v>
      </c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>
        <v>0</v>
      </c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 t="s">
        <v>151</v>
      </c>
      <c r="AT1238" s="12">
        <v>38.730891</v>
      </c>
      <c r="AU1238" s="12" t="s">
        <v>134</v>
      </c>
      <c r="AV1238" s="12">
        <v>107.22109401555596</v>
      </c>
      <c r="AW1238" s="12"/>
      <c r="AX1238" s="12"/>
      <c r="AY1238" s="12"/>
      <c r="AZ1238" s="12"/>
      <c r="BA1238" s="12"/>
      <c r="BB1238" s="12"/>
    </row>
    <row r="1239" spans="1:54" x14ac:dyDescent="0.25">
      <c r="A1239" s="12"/>
      <c r="B1239" s="12"/>
      <c r="C1239" s="12" t="s">
        <v>151</v>
      </c>
      <c r="D1239" s="12" t="s">
        <v>152</v>
      </c>
      <c r="E1239" s="12"/>
      <c r="F1239" s="12" t="s">
        <v>1978</v>
      </c>
      <c r="G1239" s="12"/>
      <c r="H1239" s="12">
        <v>150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>
        <v>0.1905</v>
      </c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 t="s">
        <v>151</v>
      </c>
      <c r="AT1239" s="12">
        <v>21.590747</v>
      </c>
      <c r="AU1239" s="12" t="s">
        <v>200</v>
      </c>
      <c r="AV1239" s="12">
        <v>90.080949897199943</v>
      </c>
      <c r="AW1239" s="12"/>
      <c r="AX1239" s="12"/>
      <c r="AY1239" s="12"/>
      <c r="AZ1239" s="12"/>
      <c r="BA1239" s="12"/>
      <c r="BB1239" s="12"/>
    </row>
    <row r="1240" spans="1:54" x14ac:dyDescent="0.25">
      <c r="A1240" s="12"/>
      <c r="B1240" s="12"/>
      <c r="C1240" s="12" t="s">
        <v>121</v>
      </c>
      <c r="D1240" s="12" t="s">
        <v>122</v>
      </c>
      <c r="E1240" s="12"/>
      <c r="F1240" s="12" t="s">
        <v>1979</v>
      </c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>
        <v>0.12</v>
      </c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 t="s">
        <v>2573</v>
      </c>
      <c r="AT1240" s="12">
        <v>7.4872449999999997</v>
      </c>
      <c r="AU1240" s="12" t="s">
        <v>242</v>
      </c>
      <c r="AV1240" s="12">
        <v>222.86573366555544</v>
      </c>
      <c r="AW1240" s="12"/>
      <c r="AX1240" s="12"/>
      <c r="AY1240" s="12"/>
      <c r="AZ1240" s="12"/>
      <c r="BA1240" s="12"/>
      <c r="BB1240" s="12"/>
    </row>
    <row r="1241" spans="1:54" x14ac:dyDescent="0.25">
      <c r="A1241" s="12"/>
      <c r="B1241" s="12"/>
      <c r="C1241" s="12" t="s">
        <v>121</v>
      </c>
      <c r="D1241" s="12" t="s">
        <v>226</v>
      </c>
      <c r="E1241" s="12"/>
      <c r="F1241" s="12" t="s">
        <v>1980</v>
      </c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>
        <v>0</v>
      </c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 t="s">
        <v>121</v>
      </c>
      <c r="AT1241" s="12">
        <v>1.634652</v>
      </c>
      <c r="AU1241" s="12" t="s">
        <v>134</v>
      </c>
      <c r="AV1241" s="12">
        <v>240.52883323205708</v>
      </c>
      <c r="AW1241" s="12"/>
      <c r="AX1241" s="12"/>
      <c r="AY1241" s="12"/>
      <c r="AZ1241" s="12"/>
      <c r="BA1241" s="12"/>
      <c r="BB1241" s="12"/>
    </row>
    <row r="1242" spans="1:54" x14ac:dyDescent="0.25">
      <c r="A1242" s="12"/>
      <c r="B1242" s="12"/>
      <c r="C1242" s="12" t="s">
        <v>125</v>
      </c>
      <c r="D1242" s="12" t="s">
        <v>254</v>
      </c>
      <c r="E1242" s="12" t="s">
        <v>1981</v>
      </c>
      <c r="F1242" s="12" t="s">
        <v>1982</v>
      </c>
      <c r="G1242" s="12">
        <v>0.49565599999999999</v>
      </c>
      <c r="H1242" s="12">
        <v>40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>
        <v>322</v>
      </c>
      <c r="X1242" s="12">
        <v>8.589828429394581</v>
      </c>
      <c r="Y1242" s="12">
        <v>-24</v>
      </c>
      <c r="Z1242" s="12"/>
      <c r="AA1242" s="12">
        <v>0.49565599999999999</v>
      </c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 t="s">
        <v>125</v>
      </c>
      <c r="AT1242" s="12">
        <v>93.411687999999998</v>
      </c>
      <c r="AU1242" s="12" t="s">
        <v>112</v>
      </c>
      <c r="AV1242" s="12">
        <v>363.913378931561</v>
      </c>
      <c r="AW1242" s="12" t="s">
        <v>129</v>
      </c>
      <c r="AX1242" s="12" t="s">
        <v>2539</v>
      </c>
      <c r="AY1242" s="12" t="s">
        <v>2540</v>
      </c>
      <c r="AZ1242" s="12" t="s">
        <v>2541</v>
      </c>
      <c r="BA1242" s="12" t="s">
        <v>2542</v>
      </c>
      <c r="BB1242" s="12"/>
    </row>
    <row r="1243" spans="1:54" x14ac:dyDescent="0.25">
      <c r="A1243" s="12"/>
      <c r="B1243" s="12"/>
      <c r="C1243" s="12" t="s">
        <v>125</v>
      </c>
      <c r="D1243" s="12" t="s">
        <v>145</v>
      </c>
      <c r="E1243" s="12" t="s">
        <v>1983</v>
      </c>
      <c r="F1243" s="12" t="s">
        <v>1984</v>
      </c>
      <c r="G1243" s="12">
        <v>0.32364399999999999</v>
      </c>
      <c r="H1243" s="12">
        <v>40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>
        <v>322</v>
      </c>
      <c r="X1243" s="12">
        <v>7.6775716528036977</v>
      </c>
      <c r="Y1243" s="12">
        <v>-35</v>
      </c>
      <c r="Z1243" s="12"/>
      <c r="AA1243" s="12">
        <v>0.32364399999999999</v>
      </c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 t="s">
        <v>125</v>
      </c>
      <c r="AT1243" s="12">
        <v>13.139191</v>
      </c>
      <c r="AU1243" s="12" t="s">
        <v>112</v>
      </c>
      <c r="AV1243" s="12">
        <v>283.64088193156186</v>
      </c>
      <c r="AW1243" s="12" t="s">
        <v>187</v>
      </c>
      <c r="AX1243" s="12" t="s">
        <v>2543</v>
      </c>
      <c r="AY1243" s="12" t="s">
        <v>2544</v>
      </c>
      <c r="AZ1243" s="12" t="s">
        <v>2545</v>
      </c>
      <c r="BA1243" s="12" t="s">
        <v>2546</v>
      </c>
      <c r="BB1243" s="12"/>
    </row>
    <row r="1244" spans="1:54" x14ac:dyDescent="0.25">
      <c r="A1244" s="12"/>
      <c r="B1244" s="12"/>
      <c r="C1244" s="12" t="s">
        <v>125</v>
      </c>
      <c r="D1244" s="12" t="s">
        <v>351</v>
      </c>
      <c r="E1244" s="12"/>
      <c r="F1244" s="12" t="s">
        <v>1985</v>
      </c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>
        <v>7.1999999999999995E-2</v>
      </c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 t="s">
        <v>125</v>
      </c>
      <c r="AT1244" s="12">
        <v>43.335123000000003</v>
      </c>
      <c r="AU1244" s="12" t="s">
        <v>143</v>
      </c>
      <c r="AV1244" s="12">
        <v>313.83681393156166</v>
      </c>
      <c r="AW1244" s="12"/>
      <c r="AX1244" s="12"/>
      <c r="AY1244" s="12"/>
      <c r="AZ1244" s="12"/>
      <c r="BA1244" s="12"/>
      <c r="BB1244" s="12"/>
    </row>
    <row r="1245" spans="1:54" x14ac:dyDescent="0.25">
      <c r="A1245" s="12"/>
      <c r="B1245" s="12"/>
      <c r="C1245" s="12" t="s">
        <v>234</v>
      </c>
      <c r="D1245" s="12" t="s">
        <v>226</v>
      </c>
      <c r="E1245" s="12"/>
      <c r="F1245" s="12" t="s">
        <v>1986</v>
      </c>
      <c r="G1245" s="12"/>
      <c r="H1245" s="12">
        <v>100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>
        <v>0.2</v>
      </c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 t="s">
        <v>234</v>
      </c>
      <c r="AT1245" s="12">
        <v>12.808928999999999</v>
      </c>
      <c r="AU1245" s="12" t="s">
        <v>239</v>
      </c>
      <c r="AV1245" s="12">
        <v>405.51518293156045</v>
      </c>
      <c r="AW1245" s="12"/>
      <c r="AX1245" s="12"/>
      <c r="AY1245" s="12"/>
      <c r="AZ1245" s="12"/>
      <c r="BA1245" s="12"/>
      <c r="BB1245" s="12"/>
    </row>
    <row r="1246" spans="1:54" x14ac:dyDescent="0.25">
      <c r="A1246" s="12"/>
      <c r="B1246" s="12"/>
      <c r="C1246" s="12" t="s">
        <v>125</v>
      </c>
      <c r="D1246" s="12" t="s">
        <v>236</v>
      </c>
      <c r="E1246" s="12"/>
      <c r="F1246" s="12" t="s">
        <v>1987</v>
      </c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>
        <v>0</v>
      </c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 t="s">
        <v>125</v>
      </c>
      <c r="AT1246" s="12">
        <v>109.57243099999999</v>
      </c>
      <c r="AU1246" s="12" t="s">
        <v>134</v>
      </c>
      <c r="AV1246" s="12">
        <v>380.07412193156085</v>
      </c>
      <c r="AW1246" s="12"/>
      <c r="AX1246" s="12"/>
      <c r="AY1246" s="12"/>
      <c r="AZ1246" s="12"/>
      <c r="BA1246" s="12"/>
      <c r="BB1246" s="12"/>
    </row>
    <row r="1247" spans="1:54" x14ac:dyDescent="0.25">
      <c r="A1247" s="12"/>
      <c r="B1247" s="12"/>
      <c r="C1247" s="12" t="s">
        <v>125</v>
      </c>
      <c r="D1247" s="12" t="s">
        <v>236</v>
      </c>
      <c r="E1247" s="12"/>
      <c r="F1247" s="12" t="s">
        <v>1988</v>
      </c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>
        <v>0</v>
      </c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 t="s">
        <v>125</v>
      </c>
      <c r="AT1247" s="12">
        <v>109.663431</v>
      </c>
      <c r="AU1247" s="12" t="s">
        <v>134</v>
      </c>
      <c r="AV1247" s="12">
        <v>380.16512193156086</v>
      </c>
      <c r="AW1247" s="12"/>
      <c r="AX1247" s="12"/>
      <c r="AY1247" s="12"/>
      <c r="AZ1247" s="12"/>
      <c r="BA1247" s="12"/>
      <c r="BB1247" s="12"/>
    </row>
    <row r="1248" spans="1:54" x14ac:dyDescent="0.25">
      <c r="A1248" s="12"/>
      <c r="B1248" s="12"/>
      <c r="C1248" s="12" t="s">
        <v>117</v>
      </c>
      <c r="D1248" s="12" t="s">
        <v>221</v>
      </c>
      <c r="E1248" s="12" t="s">
        <v>1989</v>
      </c>
      <c r="F1248" s="12" t="s">
        <v>1990</v>
      </c>
      <c r="G1248" s="12">
        <v>0.49565599999999999</v>
      </c>
      <c r="H1248" s="12">
        <v>40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>
        <v>322</v>
      </c>
      <c r="X1248" s="12">
        <v>8.589828429394581</v>
      </c>
      <c r="Y1248" s="12">
        <v>-24</v>
      </c>
      <c r="Z1248" s="12"/>
      <c r="AA1248" s="12">
        <v>0.49565599999999999</v>
      </c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 t="s">
        <v>117</v>
      </c>
      <c r="AT1248" s="12">
        <v>6.640002</v>
      </c>
      <c r="AU1248" s="12" t="s">
        <v>112</v>
      </c>
      <c r="AV1248" s="12">
        <v>439.60211443156015</v>
      </c>
      <c r="AW1248" s="12" t="s">
        <v>129</v>
      </c>
      <c r="AX1248" s="12" t="s">
        <v>2539</v>
      </c>
      <c r="AY1248" s="12" t="s">
        <v>2540</v>
      </c>
      <c r="AZ1248" s="12" t="s">
        <v>2541</v>
      </c>
      <c r="BA1248" s="12" t="s">
        <v>2542</v>
      </c>
      <c r="BB1248" s="12"/>
    </row>
    <row r="1249" spans="1:54" x14ac:dyDescent="0.25">
      <c r="A1249" s="12"/>
      <c r="B1249" s="12"/>
      <c r="C1249" s="12" t="s">
        <v>125</v>
      </c>
      <c r="D1249" s="12" t="s">
        <v>210</v>
      </c>
      <c r="E1249" s="12"/>
      <c r="F1249" s="12" t="s">
        <v>1991</v>
      </c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>
        <v>0</v>
      </c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 t="s">
        <v>125</v>
      </c>
      <c r="AT1249" s="12">
        <v>47.126663000000001</v>
      </c>
      <c r="AU1249" s="12" t="s">
        <v>120</v>
      </c>
      <c r="AV1249" s="12">
        <v>317.62835393156166</v>
      </c>
      <c r="AW1249" s="12"/>
      <c r="AX1249" s="12"/>
      <c r="AY1249" s="12"/>
      <c r="AZ1249" s="12"/>
      <c r="BA1249" s="12"/>
      <c r="BB1249" s="12"/>
    </row>
    <row r="1250" spans="1:54" x14ac:dyDescent="0.25">
      <c r="A1250" s="12"/>
      <c r="B1250" s="12"/>
      <c r="C1250" s="12" t="s">
        <v>201</v>
      </c>
      <c r="D1250" s="12" t="s">
        <v>226</v>
      </c>
      <c r="E1250" s="12"/>
      <c r="F1250" s="12" t="s">
        <v>1992</v>
      </c>
      <c r="G1250" s="12"/>
      <c r="H1250" s="12">
        <v>100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>
        <v>0.2</v>
      </c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 t="s">
        <v>201</v>
      </c>
      <c r="AT1250" s="12">
        <v>12.312332</v>
      </c>
      <c r="AU1250" s="12" t="s">
        <v>239</v>
      </c>
      <c r="AV1250" s="12">
        <v>569.29711575453553</v>
      </c>
      <c r="AW1250" s="12"/>
      <c r="AX1250" s="12"/>
      <c r="AY1250" s="12"/>
      <c r="AZ1250" s="12"/>
      <c r="BA1250" s="12"/>
      <c r="BB1250" s="12"/>
    </row>
    <row r="1251" spans="1:54" x14ac:dyDescent="0.25">
      <c r="A1251" s="12"/>
      <c r="B1251" s="12"/>
      <c r="C1251" s="12" t="s">
        <v>117</v>
      </c>
      <c r="D1251" s="12" t="s">
        <v>165</v>
      </c>
      <c r="E1251" s="12" t="s">
        <v>1993</v>
      </c>
      <c r="F1251" s="12" t="s">
        <v>1994</v>
      </c>
      <c r="G1251" s="12">
        <v>0.49565599999999999</v>
      </c>
      <c r="H1251" s="12">
        <v>40</v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>
        <v>322</v>
      </c>
      <c r="X1251" s="12">
        <v>8.589828429394581</v>
      </c>
      <c r="Y1251" s="12">
        <v>-24</v>
      </c>
      <c r="Z1251" s="12"/>
      <c r="AA1251" s="12">
        <v>0.49565599999999999</v>
      </c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 t="s">
        <v>117</v>
      </c>
      <c r="AT1251" s="12">
        <v>25.844373000000001</v>
      </c>
      <c r="AU1251" s="12" t="s">
        <v>112</v>
      </c>
      <c r="AV1251" s="12">
        <v>458.80648543155991</v>
      </c>
      <c r="AW1251" s="12" t="s">
        <v>129</v>
      </c>
      <c r="AX1251" s="12" t="s">
        <v>2539</v>
      </c>
      <c r="AY1251" s="12" t="s">
        <v>2540</v>
      </c>
      <c r="AZ1251" s="12" t="s">
        <v>2541</v>
      </c>
      <c r="BA1251" s="12" t="s">
        <v>2542</v>
      </c>
      <c r="BB1251" s="12"/>
    </row>
    <row r="1252" spans="1:54" x14ac:dyDescent="0.25">
      <c r="A1252" s="12"/>
      <c r="B1252" s="12"/>
      <c r="C1252" s="12" t="s">
        <v>125</v>
      </c>
      <c r="D1252" s="12" t="s">
        <v>291</v>
      </c>
      <c r="E1252" s="12" t="s">
        <v>1995</v>
      </c>
      <c r="F1252" s="12" t="s">
        <v>1996</v>
      </c>
      <c r="G1252" s="12">
        <v>0.32364399999999999</v>
      </c>
      <c r="H1252" s="12">
        <v>40</v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>
        <v>322</v>
      </c>
      <c r="X1252" s="12">
        <v>7.6775716528036977</v>
      </c>
      <c r="Y1252" s="12">
        <v>-32</v>
      </c>
      <c r="Z1252" s="12"/>
      <c r="AA1252" s="12">
        <v>0.32364399999999999</v>
      </c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 t="s">
        <v>125</v>
      </c>
      <c r="AT1252" s="12">
        <v>21.100487000000001</v>
      </c>
      <c r="AU1252" s="12" t="s">
        <v>112</v>
      </c>
      <c r="AV1252" s="12">
        <v>291.60217793156181</v>
      </c>
      <c r="AW1252" s="12" t="s">
        <v>187</v>
      </c>
      <c r="AX1252" s="12" t="s">
        <v>2543</v>
      </c>
      <c r="AY1252" s="12" t="s">
        <v>2544</v>
      </c>
      <c r="AZ1252" s="12" t="s">
        <v>2545</v>
      </c>
      <c r="BA1252" s="12" t="s">
        <v>2546</v>
      </c>
      <c r="BB1252" s="12"/>
    </row>
    <row r="1253" spans="1:54" x14ac:dyDescent="0.25">
      <c r="A1253" s="12"/>
      <c r="B1253" s="12"/>
      <c r="C1253" s="12" t="s">
        <v>125</v>
      </c>
      <c r="D1253" s="12" t="s">
        <v>212</v>
      </c>
      <c r="E1253" s="12"/>
      <c r="F1253" s="12" t="s">
        <v>1997</v>
      </c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>
        <v>0</v>
      </c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 t="s">
        <v>125</v>
      </c>
      <c r="AT1253" s="12">
        <v>35.525827</v>
      </c>
      <c r="AU1253" s="12" t="s">
        <v>124</v>
      </c>
      <c r="AV1253" s="12">
        <v>306.0275179315617</v>
      </c>
      <c r="AW1253" s="12"/>
      <c r="AX1253" s="12"/>
      <c r="AY1253" s="12"/>
      <c r="AZ1253" s="12"/>
      <c r="BA1253" s="12"/>
      <c r="BB1253" s="12"/>
    </row>
    <row r="1254" spans="1:54" x14ac:dyDescent="0.25">
      <c r="A1254" s="12"/>
      <c r="B1254" s="12"/>
      <c r="C1254" s="12" t="s">
        <v>104</v>
      </c>
      <c r="D1254" s="12" t="s">
        <v>159</v>
      </c>
      <c r="E1254" s="12"/>
      <c r="F1254" s="12" t="s">
        <v>1998</v>
      </c>
      <c r="G1254" s="12"/>
      <c r="H1254" s="12">
        <v>40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>
        <v>0</v>
      </c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 t="s">
        <v>2593</v>
      </c>
      <c r="AT1254" s="12">
        <v>76.448161999999996</v>
      </c>
      <c r="AU1254" s="12" t="s">
        <v>124</v>
      </c>
      <c r="AV1254" s="12">
        <v>188.85616232555554</v>
      </c>
      <c r="AW1254" s="12"/>
      <c r="AX1254" s="12"/>
      <c r="AY1254" s="12"/>
      <c r="AZ1254" s="12"/>
      <c r="BA1254" s="12"/>
      <c r="BB1254" s="12"/>
    </row>
    <row r="1255" spans="1:54" x14ac:dyDescent="0.25">
      <c r="A1255" s="12"/>
      <c r="B1255" s="12"/>
      <c r="C1255" s="12" t="s">
        <v>151</v>
      </c>
      <c r="D1255" s="12" t="s">
        <v>152</v>
      </c>
      <c r="E1255" s="12"/>
      <c r="F1255" s="12" t="s">
        <v>1999</v>
      </c>
      <c r="G1255" s="12"/>
      <c r="H1255" s="12">
        <v>150</v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>
        <v>0.2</v>
      </c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 t="s">
        <v>151</v>
      </c>
      <c r="AT1255" s="12">
        <v>20.605747000000001</v>
      </c>
      <c r="AU1255" s="12" t="s">
        <v>795</v>
      </c>
      <c r="AV1255" s="12">
        <v>89.09594989719993</v>
      </c>
      <c r="AW1255" s="12"/>
      <c r="AX1255" s="12"/>
      <c r="AY1255" s="12"/>
      <c r="AZ1255" s="12"/>
      <c r="BA1255" s="12"/>
      <c r="BB1255" s="12"/>
    </row>
    <row r="1256" spans="1:54" x14ac:dyDescent="0.25">
      <c r="A1256" s="12"/>
      <c r="B1256" s="12"/>
      <c r="C1256" s="12" t="s">
        <v>104</v>
      </c>
      <c r="D1256" s="12" t="s">
        <v>1747</v>
      </c>
      <c r="E1256" s="12"/>
      <c r="F1256" s="12" t="s">
        <v>2000</v>
      </c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>
        <v>0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 t="s">
        <v>2593</v>
      </c>
      <c r="AT1256" s="12">
        <v>54.500256</v>
      </c>
      <c r="AU1256" s="12" t="s">
        <v>134</v>
      </c>
      <c r="AV1256" s="12">
        <v>166.90825608555571</v>
      </c>
      <c r="AW1256" s="12"/>
      <c r="AX1256" s="12"/>
      <c r="AY1256" s="12"/>
      <c r="AZ1256" s="12"/>
      <c r="BA1256" s="12"/>
      <c r="BB1256" s="12"/>
    </row>
    <row r="1257" spans="1:54" x14ac:dyDescent="0.25">
      <c r="A1257" s="12"/>
      <c r="B1257" s="12"/>
      <c r="C1257" s="12" t="s">
        <v>104</v>
      </c>
      <c r="D1257" s="12" t="s">
        <v>294</v>
      </c>
      <c r="E1257" s="12" t="s">
        <v>2001</v>
      </c>
      <c r="F1257" s="12" t="s">
        <v>2002</v>
      </c>
      <c r="G1257" s="12">
        <v>0.29817100000000002</v>
      </c>
      <c r="H1257" s="12">
        <v>34</v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>
        <v>80.5</v>
      </c>
      <c r="X1257" s="12">
        <v>6.5995687038645601</v>
      </c>
      <c r="Y1257" s="12">
        <v>-22.5</v>
      </c>
      <c r="Z1257" s="12"/>
      <c r="AA1257" s="12">
        <v>0.29817100000000002</v>
      </c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 t="s">
        <v>2593</v>
      </c>
      <c r="AT1257" s="12">
        <v>37.570332000000001</v>
      </c>
      <c r="AU1257" s="12" t="s">
        <v>112</v>
      </c>
      <c r="AV1257" s="12">
        <v>149.97833186555582</v>
      </c>
      <c r="AW1257" s="12" t="s">
        <v>113</v>
      </c>
      <c r="AX1257" s="12" t="s">
        <v>2535</v>
      </c>
      <c r="AY1257" s="12" t="s">
        <v>2536</v>
      </c>
      <c r="AZ1257" s="12" t="s">
        <v>2537</v>
      </c>
      <c r="BA1257" s="12" t="s">
        <v>2538</v>
      </c>
      <c r="BB1257" s="12"/>
    </row>
    <row r="1258" spans="1:54" x14ac:dyDescent="0.25">
      <c r="A1258" s="12"/>
      <c r="B1258" s="12"/>
      <c r="C1258" s="12" t="s">
        <v>104</v>
      </c>
      <c r="D1258" s="12" t="s">
        <v>114</v>
      </c>
      <c r="E1258" s="12" t="s">
        <v>2003</v>
      </c>
      <c r="F1258" s="12" t="s">
        <v>2004</v>
      </c>
      <c r="G1258" s="12">
        <v>0.5</v>
      </c>
      <c r="H1258" s="12">
        <v>40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>
        <v>0.5</v>
      </c>
      <c r="AB1258" s="12"/>
      <c r="AC1258" s="12"/>
      <c r="AD1258" s="12">
        <v>5.56</v>
      </c>
      <c r="AE1258" s="12"/>
      <c r="AF1258" s="12"/>
      <c r="AG1258" s="12"/>
      <c r="AH1258" s="12"/>
      <c r="AI1258" s="12">
        <v>1</v>
      </c>
      <c r="AJ1258" s="12"/>
      <c r="AK1258" s="12"/>
      <c r="AL1258" s="12"/>
      <c r="AM1258" s="12"/>
      <c r="AN1258" s="12"/>
      <c r="AO1258" s="12"/>
      <c r="AP1258" s="12">
        <v>1.214048</v>
      </c>
      <c r="AQ1258" s="12"/>
      <c r="AR1258" s="12"/>
      <c r="AS1258" s="12" t="s">
        <v>2593</v>
      </c>
      <c r="AT1258" s="12">
        <v>23.853055999999999</v>
      </c>
      <c r="AU1258" s="12" t="s">
        <v>108</v>
      </c>
      <c r="AV1258" s="12">
        <v>136.26105632555596</v>
      </c>
      <c r="AW1258" s="12"/>
      <c r="AX1258" s="12"/>
      <c r="AY1258" s="12"/>
      <c r="AZ1258" s="12"/>
      <c r="BA1258" s="12"/>
      <c r="BB1258" s="12"/>
    </row>
    <row r="1259" spans="1:54" x14ac:dyDescent="0.25">
      <c r="A1259" s="12"/>
      <c r="B1259" s="12"/>
      <c r="C1259" s="12" t="s">
        <v>125</v>
      </c>
      <c r="D1259" s="12" t="s">
        <v>168</v>
      </c>
      <c r="E1259" s="12" t="s">
        <v>2005</v>
      </c>
      <c r="F1259" s="12" t="s">
        <v>2006</v>
      </c>
      <c r="G1259" s="12">
        <v>0.49565599999999999</v>
      </c>
      <c r="H1259" s="12">
        <v>40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>
        <v>322</v>
      </c>
      <c r="X1259" s="12">
        <v>8.589828429394581</v>
      </c>
      <c r="Y1259" s="12">
        <v>-24</v>
      </c>
      <c r="Z1259" s="12"/>
      <c r="AA1259" s="12">
        <v>0.49565599999999999</v>
      </c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 t="s">
        <v>125</v>
      </c>
      <c r="AT1259" s="12">
        <v>64.892859999999999</v>
      </c>
      <c r="AU1259" s="12" t="s">
        <v>112</v>
      </c>
      <c r="AV1259" s="12">
        <v>335.39455093156141</v>
      </c>
      <c r="AW1259" s="12" t="s">
        <v>129</v>
      </c>
      <c r="AX1259" s="12" t="s">
        <v>2539</v>
      </c>
      <c r="AY1259" s="12" t="s">
        <v>2540</v>
      </c>
      <c r="AZ1259" s="12" t="s">
        <v>2541</v>
      </c>
      <c r="BA1259" s="12" t="s">
        <v>2542</v>
      </c>
      <c r="BB1259" s="12"/>
    </row>
    <row r="1260" spans="1:54" x14ac:dyDescent="0.25">
      <c r="A1260" s="12"/>
      <c r="B1260" s="12"/>
      <c r="C1260" s="12" t="s">
        <v>125</v>
      </c>
      <c r="D1260" s="12" t="s">
        <v>259</v>
      </c>
      <c r="E1260" s="12" t="s">
        <v>2007</v>
      </c>
      <c r="F1260" s="12" t="s">
        <v>2008</v>
      </c>
      <c r="G1260" s="12">
        <v>0.32364399999999999</v>
      </c>
      <c r="H1260" s="12">
        <v>40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>
        <v>322</v>
      </c>
      <c r="X1260" s="12">
        <v>7.6775716528036977</v>
      </c>
      <c r="Y1260" s="12">
        <v>-32</v>
      </c>
      <c r="Z1260" s="12"/>
      <c r="AA1260" s="12">
        <v>0.32364399999999999</v>
      </c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 t="s">
        <v>125</v>
      </c>
      <c r="AT1260" s="12">
        <v>28.215461000000001</v>
      </c>
      <c r="AU1260" s="12" t="s">
        <v>112</v>
      </c>
      <c r="AV1260" s="12">
        <v>298.71715193156177</v>
      </c>
      <c r="AW1260" s="12" t="s">
        <v>187</v>
      </c>
      <c r="AX1260" s="12" t="s">
        <v>2543</v>
      </c>
      <c r="AY1260" s="12" t="s">
        <v>2544</v>
      </c>
      <c r="AZ1260" s="12" t="s">
        <v>2545</v>
      </c>
      <c r="BA1260" s="12" t="s">
        <v>2546</v>
      </c>
      <c r="BB1260" s="12"/>
    </row>
    <row r="1261" spans="1:54" x14ac:dyDescent="0.25">
      <c r="A1261" s="12"/>
      <c r="B1261" s="12"/>
      <c r="C1261" s="12" t="s">
        <v>234</v>
      </c>
      <c r="D1261" s="12" t="s">
        <v>138</v>
      </c>
      <c r="E1261" s="12" t="s">
        <v>2009</v>
      </c>
      <c r="F1261" s="12" t="s">
        <v>2010</v>
      </c>
      <c r="G1261" s="12">
        <v>0.25</v>
      </c>
      <c r="H1261" s="12">
        <v>50</v>
      </c>
      <c r="I1261" s="12"/>
      <c r="J1261" s="12">
        <v>-0.685473</v>
      </c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>
        <v>0.25</v>
      </c>
      <c r="AB1261" s="12"/>
      <c r="AC1261" s="12"/>
      <c r="AD1261" s="12">
        <v>-3.82</v>
      </c>
      <c r="AE1261" s="12"/>
      <c r="AF1261" s="12"/>
      <c r="AG1261" s="12"/>
      <c r="AH1261" s="12"/>
      <c r="AI1261" s="12">
        <v>-1</v>
      </c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 t="s">
        <v>234</v>
      </c>
      <c r="AT1261" s="12">
        <v>2.339</v>
      </c>
      <c r="AU1261" s="12" t="s">
        <v>141</v>
      </c>
      <c r="AV1261" s="12">
        <v>395.04525393156064</v>
      </c>
      <c r="AW1261" s="12"/>
      <c r="AX1261" s="12"/>
      <c r="AY1261" s="12"/>
      <c r="AZ1261" s="12"/>
      <c r="BA1261" s="12"/>
      <c r="BB1261" s="12"/>
    </row>
    <row r="1262" spans="1:54" x14ac:dyDescent="0.25">
      <c r="A1262" s="12"/>
      <c r="B1262" s="12"/>
      <c r="C1262" s="12" t="s">
        <v>125</v>
      </c>
      <c r="D1262" s="12" t="s">
        <v>148</v>
      </c>
      <c r="E1262" s="12" t="s">
        <v>2011</v>
      </c>
      <c r="F1262" s="12" t="s">
        <v>2012</v>
      </c>
      <c r="G1262" s="12">
        <v>0.49565599999999999</v>
      </c>
      <c r="H1262" s="12">
        <v>40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>
        <v>322</v>
      </c>
      <c r="X1262" s="12">
        <v>8.589828429394581</v>
      </c>
      <c r="Y1262" s="12">
        <v>-24</v>
      </c>
      <c r="Z1262" s="12"/>
      <c r="AA1262" s="12">
        <v>0.49565599999999999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 t="s">
        <v>125</v>
      </c>
      <c r="AT1262" s="12">
        <v>86.018276</v>
      </c>
      <c r="AU1262" s="12" t="s">
        <v>112</v>
      </c>
      <c r="AV1262" s="12">
        <v>356.5199669315611</v>
      </c>
      <c r="AW1262" s="12" t="s">
        <v>129</v>
      </c>
      <c r="AX1262" s="12" t="s">
        <v>2539</v>
      </c>
      <c r="AY1262" s="12" t="s">
        <v>2540</v>
      </c>
      <c r="AZ1262" s="12" t="s">
        <v>2541</v>
      </c>
      <c r="BA1262" s="12" t="s">
        <v>2542</v>
      </c>
      <c r="BB1262" s="12"/>
    </row>
    <row r="1263" spans="1:54" x14ac:dyDescent="0.25">
      <c r="A1263" s="12"/>
      <c r="B1263" s="12"/>
      <c r="C1263" s="12" t="s">
        <v>151</v>
      </c>
      <c r="D1263" s="12" t="s">
        <v>152</v>
      </c>
      <c r="E1263" s="12"/>
      <c r="F1263" s="12" t="s">
        <v>2013</v>
      </c>
      <c r="G1263" s="12"/>
      <c r="H1263" s="12">
        <v>150</v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>
        <v>0.2</v>
      </c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 t="s">
        <v>151</v>
      </c>
      <c r="AT1263" s="12">
        <v>21.305747</v>
      </c>
      <c r="AU1263" s="12" t="s">
        <v>795</v>
      </c>
      <c r="AV1263" s="12">
        <v>89.795949897199947</v>
      </c>
      <c r="AW1263" s="12"/>
      <c r="AX1263" s="12"/>
      <c r="AY1263" s="12"/>
      <c r="AZ1263" s="12"/>
      <c r="BA1263" s="12"/>
      <c r="BB1263" s="12"/>
    </row>
    <row r="1264" spans="1:54" x14ac:dyDescent="0.25">
      <c r="A1264" s="12"/>
      <c r="B1264" s="12"/>
      <c r="C1264" s="12" t="s">
        <v>117</v>
      </c>
      <c r="D1264" s="12" t="s">
        <v>165</v>
      </c>
      <c r="E1264" s="12" t="s">
        <v>2014</v>
      </c>
      <c r="F1264" s="12" t="s">
        <v>2015</v>
      </c>
      <c r="G1264" s="12">
        <v>0.49565599999999999</v>
      </c>
      <c r="H1264" s="12">
        <v>40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>
        <v>322</v>
      </c>
      <c r="X1264" s="12">
        <v>8.589828429394581</v>
      </c>
      <c r="Y1264" s="12">
        <v>-24</v>
      </c>
      <c r="Z1264" s="12"/>
      <c r="AA1264" s="12">
        <v>0.49565599999999999</v>
      </c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 t="s">
        <v>117</v>
      </c>
      <c r="AT1264" s="12">
        <v>29.531220999999999</v>
      </c>
      <c r="AU1264" s="12" t="s">
        <v>112</v>
      </c>
      <c r="AV1264" s="12">
        <v>462.4933334315599</v>
      </c>
      <c r="AW1264" s="12" t="s">
        <v>129</v>
      </c>
      <c r="AX1264" s="12" t="s">
        <v>2539</v>
      </c>
      <c r="AY1264" s="12" t="s">
        <v>2540</v>
      </c>
      <c r="AZ1264" s="12" t="s">
        <v>2541</v>
      </c>
      <c r="BA1264" s="12" t="s">
        <v>2542</v>
      </c>
      <c r="BB1264" s="12"/>
    </row>
    <row r="1265" spans="1:54" x14ac:dyDescent="0.25">
      <c r="A1265" s="12"/>
      <c r="B1265" s="12"/>
      <c r="C1265" s="12" t="s">
        <v>125</v>
      </c>
      <c r="D1265" s="12" t="s">
        <v>221</v>
      </c>
      <c r="E1265" s="12" t="s">
        <v>2016</v>
      </c>
      <c r="F1265" s="12" t="s">
        <v>2017</v>
      </c>
      <c r="G1265" s="12">
        <v>0.49565599999999999</v>
      </c>
      <c r="H1265" s="12">
        <v>40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>
        <v>322</v>
      </c>
      <c r="X1265" s="12">
        <v>8.589828429394581</v>
      </c>
      <c r="Y1265" s="12">
        <v>-24</v>
      </c>
      <c r="Z1265" s="12"/>
      <c r="AA1265" s="12">
        <v>0.49565599999999999</v>
      </c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 t="s">
        <v>125</v>
      </c>
      <c r="AT1265" s="12">
        <v>55.598118999999997</v>
      </c>
      <c r="AU1265" s="12" t="s">
        <v>112</v>
      </c>
      <c r="AV1265" s="12">
        <v>326.09980993156148</v>
      </c>
      <c r="AW1265" s="12" t="s">
        <v>129</v>
      </c>
      <c r="AX1265" s="12" t="s">
        <v>2539</v>
      </c>
      <c r="AY1265" s="12" t="s">
        <v>2540</v>
      </c>
      <c r="AZ1265" s="12" t="s">
        <v>2541</v>
      </c>
      <c r="BA1265" s="12" t="s">
        <v>2542</v>
      </c>
      <c r="BB1265" s="12"/>
    </row>
    <row r="1266" spans="1:54" x14ac:dyDescent="0.25">
      <c r="A1266" s="12"/>
      <c r="B1266" s="12"/>
      <c r="C1266" s="12" t="s">
        <v>151</v>
      </c>
      <c r="D1266" s="12" t="s">
        <v>363</v>
      </c>
      <c r="E1266" s="12"/>
      <c r="F1266" s="12" t="s">
        <v>2018</v>
      </c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>
        <v>0</v>
      </c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 t="s">
        <v>151</v>
      </c>
      <c r="AT1266" s="12">
        <v>38.177297000000003</v>
      </c>
      <c r="AU1266" s="12" t="s">
        <v>134</v>
      </c>
      <c r="AV1266" s="12">
        <v>106.66750000755597</v>
      </c>
      <c r="AW1266" s="12"/>
      <c r="AX1266" s="12"/>
      <c r="AY1266" s="12"/>
      <c r="AZ1266" s="12"/>
      <c r="BA1266" s="12"/>
      <c r="BB1266" s="12"/>
    </row>
    <row r="1267" spans="1:54" x14ac:dyDescent="0.25">
      <c r="A1267" s="12"/>
      <c r="B1267" s="12"/>
      <c r="C1267" s="12" t="s">
        <v>125</v>
      </c>
      <c r="D1267" s="12" t="s">
        <v>254</v>
      </c>
      <c r="E1267" s="12"/>
      <c r="F1267" s="12" t="s">
        <v>2019</v>
      </c>
      <c r="G1267" s="12"/>
      <c r="H1267" s="12">
        <v>40</v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>
        <v>7.1999999999999995E-2</v>
      </c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 t="s">
        <v>125</v>
      </c>
      <c r="AT1267" s="12">
        <v>91.189233000000002</v>
      </c>
      <c r="AU1267" s="12" t="s">
        <v>143</v>
      </c>
      <c r="AV1267" s="12">
        <v>361.69092393156109</v>
      </c>
      <c r="AW1267" s="12"/>
      <c r="AX1267" s="12"/>
      <c r="AY1267" s="12"/>
      <c r="AZ1267" s="12"/>
      <c r="BA1267" s="12"/>
      <c r="BB1267" s="12"/>
    </row>
    <row r="1268" spans="1:54" x14ac:dyDescent="0.25">
      <c r="A1268" s="12"/>
      <c r="B1268" s="12"/>
      <c r="C1268" s="12" t="s">
        <v>104</v>
      </c>
      <c r="D1268" s="12" t="s">
        <v>1747</v>
      </c>
      <c r="E1268" s="12"/>
      <c r="F1268" s="12" t="s">
        <v>2020</v>
      </c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>
        <v>0</v>
      </c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 t="s">
        <v>2593</v>
      </c>
      <c r="AT1268" s="12">
        <v>54.591256000000001</v>
      </c>
      <c r="AU1268" s="12" t="s">
        <v>134</v>
      </c>
      <c r="AV1268" s="12">
        <v>166.99925608555571</v>
      </c>
      <c r="AW1268" s="12"/>
      <c r="AX1268" s="12"/>
      <c r="AY1268" s="12"/>
      <c r="AZ1268" s="12"/>
      <c r="BA1268" s="12"/>
      <c r="BB1268" s="12"/>
    </row>
    <row r="1269" spans="1:54" x14ac:dyDescent="0.25">
      <c r="A1269" s="12"/>
      <c r="B1269" s="12"/>
      <c r="C1269" s="12" t="s">
        <v>151</v>
      </c>
      <c r="D1269" s="12" t="s">
        <v>152</v>
      </c>
      <c r="E1269" s="12"/>
      <c r="F1269" s="12" t="s">
        <v>2021</v>
      </c>
      <c r="G1269" s="12"/>
      <c r="H1269" s="12">
        <v>150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>
        <v>0</v>
      </c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 t="s">
        <v>151</v>
      </c>
      <c r="AT1269" s="12">
        <v>12.575094</v>
      </c>
      <c r="AU1269" s="12" t="s">
        <v>516</v>
      </c>
      <c r="AV1269" s="12">
        <v>81.065297267199867</v>
      </c>
      <c r="AW1269" s="12"/>
      <c r="AX1269" s="12"/>
      <c r="AY1269" s="12"/>
      <c r="AZ1269" s="12"/>
      <c r="BA1269" s="12"/>
      <c r="BB1269" s="12"/>
    </row>
    <row r="1270" spans="1:54" x14ac:dyDescent="0.25">
      <c r="A1270" s="12"/>
      <c r="B1270" s="12"/>
      <c r="C1270" s="12" t="s">
        <v>125</v>
      </c>
      <c r="D1270" s="12" t="s">
        <v>900</v>
      </c>
      <c r="E1270" s="12"/>
      <c r="F1270" s="12" t="s">
        <v>2022</v>
      </c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>
        <v>0</v>
      </c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 t="s">
        <v>125</v>
      </c>
      <c r="AT1270" s="12">
        <v>3.6806429999999999</v>
      </c>
      <c r="AU1270" s="12" t="s">
        <v>124</v>
      </c>
      <c r="AV1270" s="12">
        <v>274.18233393156191</v>
      </c>
      <c r="AW1270" s="12"/>
      <c r="AX1270" s="12"/>
      <c r="AY1270" s="12"/>
      <c r="AZ1270" s="12"/>
      <c r="BA1270" s="12"/>
      <c r="BB1270" s="12"/>
    </row>
    <row r="1271" spans="1:54" x14ac:dyDescent="0.25">
      <c r="A1271" s="12"/>
      <c r="B1271" s="12"/>
      <c r="C1271" s="12" t="s">
        <v>151</v>
      </c>
      <c r="D1271" s="12" t="s">
        <v>157</v>
      </c>
      <c r="E1271" s="12"/>
      <c r="F1271" s="12" t="s">
        <v>2023</v>
      </c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>
        <v>0.1905</v>
      </c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 t="s">
        <v>151</v>
      </c>
      <c r="AT1271" s="12">
        <v>0.35669699999999999</v>
      </c>
      <c r="AU1271" s="12" t="s">
        <v>200</v>
      </c>
      <c r="AV1271" s="12">
        <v>68.846900280205801</v>
      </c>
      <c r="AW1271" s="12"/>
      <c r="AX1271" s="12"/>
      <c r="AY1271" s="12"/>
      <c r="AZ1271" s="12"/>
      <c r="BA1271" s="12"/>
      <c r="BB1271" s="12"/>
    </row>
    <row r="1272" spans="1:54" x14ac:dyDescent="0.25">
      <c r="A1272" s="12"/>
      <c r="B1272" s="12"/>
      <c r="C1272" s="12" t="s">
        <v>125</v>
      </c>
      <c r="D1272" s="12" t="s">
        <v>443</v>
      </c>
      <c r="E1272" s="12" t="s">
        <v>2024</v>
      </c>
      <c r="F1272" s="12" t="s">
        <v>2025</v>
      </c>
      <c r="G1272" s="12">
        <v>0.5</v>
      </c>
      <c r="H1272" s="12">
        <v>40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>
        <v>0.5</v>
      </c>
      <c r="AB1272" s="12"/>
      <c r="AC1272" s="12"/>
      <c r="AD1272" s="12">
        <v>-5.9</v>
      </c>
      <c r="AE1272" s="12"/>
      <c r="AF1272" s="12"/>
      <c r="AG1272" s="12"/>
      <c r="AH1272" s="12"/>
      <c r="AI1272" s="12">
        <v>1</v>
      </c>
      <c r="AJ1272" s="12"/>
      <c r="AK1272" s="12"/>
      <c r="AL1272" s="12"/>
      <c r="AM1272" s="12"/>
      <c r="AN1272" s="12"/>
      <c r="AO1272" s="12"/>
      <c r="AP1272" s="12">
        <v>-1.2234069999999999</v>
      </c>
      <c r="AQ1272" s="12"/>
      <c r="AR1272" s="12"/>
      <c r="AS1272" s="12" t="s">
        <v>125</v>
      </c>
      <c r="AT1272" s="12">
        <v>17.686910999999998</v>
      </c>
      <c r="AU1272" s="12" t="s">
        <v>108</v>
      </c>
      <c r="AV1272" s="12">
        <v>288.18860193156183</v>
      </c>
      <c r="AW1272" s="12"/>
      <c r="AX1272" s="12"/>
      <c r="AY1272" s="12"/>
      <c r="AZ1272" s="12"/>
      <c r="BA1272" s="12"/>
      <c r="BB1272" s="12"/>
    </row>
    <row r="1273" spans="1:54" x14ac:dyDescent="0.25">
      <c r="A1273" s="12"/>
      <c r="B1273" s="12"/>
      <c r="C1273" s="12" t="s">
        <v>117</v>
      </c>
      <c r="D1273" s="12" t="s">
        <v>448</v>
      </c>
      <c r="E1273" s="12"/>
      <c r="F1273" s="12" t="s">
        <v>2026</v>
      </c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>
        <v>0</v>
      </c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 t="s">
        <v>117</v>
      </c>
      <c r="AT1273" s="12">
        <v>6.068066</v>
      </c>
      <c r="AU1273" s="12" t="s">
        <v>134</v>
      </c>
      <c r="AV1273" s="12">
        <v>439.03017843156022</v>
      </c>
      <c r="AW1273" s="12"/>
      <c r="AX1273" s="12"/>
      <c r="AY1273" s="12"/>
      <c r="AZ1273" s="12"/>
      <c r="BA1273" s="12"/>
      <c r="BB1273" s="12"/>
    </row>
    <row r="1274" spans="1:54" x14ac:dyDescent="0.25">
      <c r="A1274" s="12"/>
      <c r="B1274" s="12"/>
      <c r="C1274" s="12" t="s">
        <v>121</v>
      </c>
      <c r="D1274" s="12" t="s">
        <v>240</v>
      </c>
      <c r="E1274" s="12"/>
      <c r="F1274" s="12" t="s">
        <v>2027</v>
      </c>
      <c r="G1274" s="12"/>
      <c r="H1274" s="12">
        <v>50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>
        <v>0.2</v>
      </c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 t="s">
        <v>2575</v>
      </c>
      <c r="AT1274" s="12">
        <v>7.6341799999999997</v>
      </c>
      <c r="AU1274" s="12" t="s">
        <v>239</v>
      </c>
      <c r="AV1274" s="12">
        <v>250.63223693156192</v>
      </c>
      <c r="AW1274" s="12"/>
      <c r="AX1274" s="12"/>
      <c r="AY1274" s="12"/>
      <c r="AZ1274" s="12"/>
      <c r="BA1274" s="12"/>
      <c r="BB1274" s="12"/>
    </row>
    <row r="1275" spans="1:54" x14ac:dyDescent="0.25">
      <c r="A1275" s="12"/>
      <c r="B1275" s="12"/>
      <c r="C1275" s="12" t="s">
        <v>125</v>
      </c>
      <c r="D1275" s="12" t="s">
        <v>254</v>
      </c>
      <c r="E1275" s="12" t="s">
        <v>2028</v>
      </c>
      <c r="F1275" s="12" t="s">
        <v>2029</v>
      </c>
      <c r="G1275" s="12">
        <v>0.49565599999999999</v>
      </c>
      <c r="H1275" s="12">
        <v>40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>
        <v>322</v>
      </c>
      <c r="X1275" s="12">
        <v>8.589828429394581</v>
      </c>
      <c r="Y1275" s="12">
        <v>-24</v>
      </c>
      <c r="Z1275" s="12"/>
      <c r="AA1275" s="12">
        <v>0.49565599999999999</v>
      </c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 t="s">
        <v>125</v>
      </c>
      <c r="AT1275" s="12">
        <v>92.816514999999995</v>
      </c>
      <c r="AU1275" s="12" t="s">
        <v>112</v>
      </c>
      <c r="AV1275" s="12">
        <v>363.31820593156101</v>
      </c>
      <c r="AW1275" s="12" t="s">
        <v>129</v>
      </c>
      <c r="AX1275" s="12" t="s">
        <v>2539</v>
      </c>
      <c r="AY1275" s="12" t="s">
        <v>2540</v>
      </c>
      <c r="AZ1275" s="12" t="s">
        <v>2541</v>
      </c>
      <c r="BA1275" s="12" t="s">
        <v>2542</v>
      </c>
      <c r="BB1275" s="12"/>
    </row>
    <row r="1276" spans="1:54" x14ac:dyDescent="0.25">
      <c r="A1276" s="12"/>
      <c r="B1276" s="12"/>
      <c r="C1276" s="12" t="s">
        <v>201</v>
      </c>
      <c r="D1276" s="12" t="s">
        <v>226</v>
      </c>
      <c r="E1276" s="12"/>
      <c r="F1276" s="12" t="s">
        <v>2030</v>
      </c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>
        <v>7.1363999999999997E-2</v>
      </c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 t="s">
        <v>201</v>
      </c>
      <c r="AT1276" s="12">
        <v>8.536994</v>
      </c>
      <c r="AU1276" s="12" t="s">
        <v>134</v>
      </c>
      <c r="AV1276" s="12">
        <v>565.52177831354356</v>
      </c>
      <c r="AW1276" s="12"/>
      <c r="AX1276" s="12"/>
      <c r="AY1276" s="12"/>
      <c r="AZ1276" s="12"/>
      <c r="BA1276" s="12"/>
      <c r="BB1276" s="12"/>
    </row>
    <row r="1277" spans="1:54" x14ac:dyDescent="0.25">
      <c r="A1277" s="12"/>
      <c r="B1277" s="12"/>
      <c r="C1277" s="12" t="s">
        <v>125</v>
      </c>
      <c r="D1277" s="12" t="s">
        <v>264</v>
      </c>
      <c r="E1277" s="12" t="s">
        <v>2031</v>
      </c>
      <c r="F1277" s="12" t="s">
        <v>2032</v>
      </c>
      <c r="G1277" s="12">
        <v>0.5</v>
      </c>
      <c r="H1277" s="12">
        <v>40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>
        <v>0.5</v>
      </c>
      <c r="AB1277" s="12"/>
      <c r="AC1277" s="12"/>
      <c r="AD1277" s="12">
        <v>-5.6</v>
      </c>
      <c r="AE1277" s="12"/>
      <c r="AF1277" s="12"/>
      <c r="AG1277" s="12"/>
      <c r="AH1277" s="12"/>
      <c r="AI1277" s="12">
        <v>1</v>
      </c>
      <c r="AJ1277" s="12"/>
      <c r="AK1277" s="12"/>
      <c r="AL1277" s="12"/>
      <c r="AM1277" s="12"/>
      <c r="AN1277" s="12"/>
      <c r="AO1277" s="12"/>
      <c r="AP1277" s="12">
        <v>-0.956067</v>
      </c>
      <c r="AQ1277" s="12"/>
      <c r="AR1277" s="12"/>
      <c r="AS1277" s="12" t="s">
        <v>125</v>
      </c>
      <c r="AT1277" s="12">
        <v>33.609502999999997</v>
      </c>
      <c r="AU1277" s="12" t="s">
        <v>108</v>
      </c>
      <c r="AV1277" s="12">
        <v>304.11119393156173</v>
      </c>
      <c r="AW1277" s="12"/>
      <c r="AX1277" s="12"/>
      <c r="AY1277" s="12"/>
      <c r="AZ1277" s="12"/>
      <c r="BA1277" s="12"/>
      <c r="BB1277" s="12"/>
    </row>
    <row r="1278" spans="1:54" x14ac:dyDescent="0.25">
      <c r="A1278" s="12"/>
      <c r="B1278" s="12"/>
      <c r="C1278" s="12" t="s">
        <v>121</v>
      </c>
      <c r="D1278" s="12" t="s">
        <v>226</v>
      </c>
      <c r="E1278" s="12"/>
      <c r="F1278" s="12" t="s">
        <v>2033</v>
      </c>
      <c r="G1278" s="12"/>
      <c r="H1278" s="12">
        <v>133.6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>
        <v>8.4138000000000004E-2</v>
      </c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 t="s">
        <v>121</v>
      </c>
      <c r="AT1278" s="12">
        <v>3.2846519999999999</v>
      </c>
      <c r="AU1278" s="12" t="s">
        <v>124</v>
      </c>
      <c r="AV1278" s="12">
        <v>242.17883323205709</v>
      </c>
      <c r="AW1278" s="12"/>
      <c r="AX1278" s="12"/>
      <c r="AY1278" s="12"/>
      <c r="AZ1278" s="12"/>
      <c r="BA1278" s="12"/>
      <c r="BB1278" s="12"/>
    </row>
    <row r="1279" spans="1:54" x14ac:dyDescent="0.25">
      <c r="A1279" s="12"/>
      <c r="B1279" s="12"/>
      <c r="C1279" s="12" t="s">
        <v>125</v>
      </c>
      <c r="D1279" s="12" t="s">
        <v>210</v>
      </c>
      <c r="E1279" s="12"/>
      <c r="F1279" s="12" t="s">
        <v>2034</v>
      </c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>
        <v>0</v>
      </c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 t="s">
        <v>125</v>
      </c>
      <c r="AT1279" s="12">
        <v>44.299875</v>
      </c>
      <c r="AU1279" s="12" t="s">
        <v>120</v>
      </c>
      <c r="AV1279" s="12">
        <v>314.80156593156164</v>
      </c>
      <c r="AW1279" s="12"/>
      <c r="AX1279" s="12"/>
      <c r="AY1279" s="12"/>
      <c r="AZ1279" s="12"/>
      <c r="BA1279" s="12"/>
      <c r="BB1279" s="12"/>
    </row>
    <row r="1280" spans="1:54" x14ac:dyDescent="0.25">
      <c r="A1280" s="12"/>
      <c r="B1280" s="12"/>
      <c r="C1280" s="12" t="s">
        <v>151</v>
      </c>
      <c r="D1280" s="12" t="s">
        <v>198</v>
      </c>
      <c r="E1280" s="12"/>
      <c r="F1280" s="12" t="s">
        <v>2035</v>
      </c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>
        <v>0</v>
      </c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 t="s">
        <v>151</v>
      </c>
      <c r="AT1280" s="12">
        <v>2.241698</v>
      </c>
      <c r="AU1280" s="12" t="s">
        <v>134</v>
      </c>
      <c r="AV1280" s="12">
        <v>70.731900587199803</v>
      </c>
      <c r="AW1280" s="12"/>
      <c r="AX1280" s="12"/>
      <c r="AY1280" s="12"/>
      <c r="AZ1280" s="12"/>
      <c r="BA1280" s="12"/>
      <c r="BB1280" s="12"/>
    </row>
    <row r="1281" spans="1:54" x14ac:dyDescent="0.25">
      <c r="A1281" s="12"/>
      <c r="B1281" s="12"/>
      <c r="C1281" s="12" t="s">
        <v>151</v>
      </c>
      <c r="D1281" s="12" t="s">
        <v>252</v>
      </c>
      <c r="E1281" s="12"/>
      <c r="F1281" s="12" t="s">
        <v>2036</v>
      </c>
      <c r="G1281" s="12"/>
      <c r="H1281" s="12">
        <v>150</v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>
        <v>0</v>
      </c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 t="s">
        <v>151</v>
      </c>
      <c r="AT1281" s="12">
        <v>6.7613430000000001</v>
      </c>
      <c r="AU1281" s="12" t="s">
        <v>183</v>
      </c>
      <c r="AV1281" s="12">
        <v>75.251546280205844</v>
      </c>
      <c r="AW1281" s="12"/>
      <c r="AX1281" s="12"/>
      <c r="AY1281" s="12"/>
      <c r="AZ1281" s="12"/>
      <c r="BA1281" s="12"/>
      <c r="BB1281" s="12"/>
    </row>
    <row r="1282" spans="1:54" x14ac:dyDescent="0.25">
      <c r="A1282" s="12"/>
      <c r="B1282" s="12"/>
      <c r="C1282" s="12" t="s">
        <v>125</v>
      </c>
      <c r="D1282" s="12" t="s">
        <v>245</v>
      </c>
      <c r="E1282" s="12" t="s">
        <v>2037</v>
      </c>
      <c r="F1282" s="12" t="s">
        <v>2038</v>
      </c>
      <c r="G1282" s="12">
        <v>0.49565599999999999</v>
      </c>
      <c r="H1282" s="12">
        <v>40</v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>
        <v>322</v>
      </c>
      <c r="X1282" s="12">
        <v>8.589828429394581</v>
      </c>
      <c r="Y1282" s="12">
        <v>-24</v>
      </c>
      <c r="Z1282" s="12"/>
      <c r="AA1282" s="12">
        <v>0.49565599999999999</v>
      </c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 t="s">
        <v>125</v>
      </c>
      <c r="AT1282" s="12">
        <v>119.530108</v>
      </c>
      <c r="AU1282" s="12" t="s">
        <v>112</v>
      </c>
      <c r="AV1282" s="12">
        <v>390.03179893156073</v>
      </c>
      <c r="AW1282" s="12" t="s">
        <v>129</v>
      </c>
      <c r="AX1282" s="12" t="s">
        <v>2539</v>
      </c>
      <c r="AY1282" s="12" t="s">
        <v>2540</v>
      </c>
      <c r="AZ1282" s="12" t="s">
        <v>2541</v>
      </c>
      <c r="BA1282" s="12" t="s">
        <v>2542</v>
      </c>
      <c r="BB1282" s="12"/>
    </row>
    <row r="1283" spans="1:54" x14ac:dyDescent="0.25">
      <c r="A1283" s="12"/>
      <c r="B1283" s="12"/>
      <c r="C1283" s="12" t="s">
        <v>125</v>
      </c>
      <c r="D1283" s="12" t="s">
        <v>245</v>
      </c>
      <c r="E1283" s="12" t="s">
        <v>2039</v>
      </c>
      <c r="F1283" s="12" t="s">
        <v>2040</v>
      </c>
      <c r="G1283" s="12">
        <v>0.49565599999999999</v>
      </c>
      <c r="H1283" s="12">
        <v>40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>
        <v>322</v>
      </c>
      <c r="X1283" s="12">
        <v>8.589828429394581</v>
      </c>
      <c r="Y1283" s="12">
        <v>-24</v>
      </c>
      <c r="Z1283" s="12"/>
      <c r="AA1283" s="12">
        <v>0.49565599999999999</v>
      </c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 t="s">
        <v>125</v>
      </c>
      <c r="AT1283" s="12">
        <v>116.438433</v>
      </c>
      <c r="AU1283" s="12" t="s">
        <v>112</v>
      </c>
      <c r="AV1283" s="12">
        <v>386.94012393156072</v>
      </c>
      <c r="AW1283" s="12" t="s">
        <v>129</v>
      </c>
      <c r="AX1283" s="12" t="s">
        <v>2539</v>
      </c>
      <c r="AY1283" s="12" t="s">
        <v>2540</v>
      </c>
      <c r="AZ1283" s="12" t="s">
        <v>2541</v>
      </c>
      <c r="BA1283" s="12" t="s">
        <v>2542</v>
      </c>
      <c r="BB1283" s="12"/>
    </row>
    <row r="1284" spans="1:54" x14ac:dyDescent="0.25">
      <c r="A1284" s="12"/>
      <c r="B1284" s="12"/>
      <c r="C1284" s="12" t="s">
        <v>104</v>
      </c>
      <c r="D1284" s="12" t="s">
        <v>196</v>
      </c>
      <c r="E1284" s="12" t="s">
        <v>2041</v>
      </c>
      <c r="F1284" s="12" t="s">
        <v>2042</v>
      </c>
      <c r="G1284" s="12">
        <v>0.29817100000000002</v>
      </c>
      <c r="H1284" s="12">
        <v>34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>
        <v>80.5</v>
      </c>
      <c r="X1284" s="12">
        <v>6.5995687038645601</v>
      </c>
      <c r="Y1284" s="12">
        <v>-48.5</v>
      </c>
      <c r="Z1284" s="12"/>
      <c r="AA1284" s="12">
        <v>0.29817100000000002</v>
      </c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 t="s">
        <v>2593</v>
      </c>
      <c r="AT1284" s="12">
        <v>61.459992</v>
      </c>
      <c r="AU1284" s="12" t="s">
        <v>112</v>
      </c>
      <c r="AV1284" s="12">
        <v>173.86799210555566</v>
      </c>
      <c r="AW1284" s="12" t="s">
        <v>113</v>
      </c>
      <c r="AX1284" s="12" t="s">
        <v>2535</v>
      </c>
      <c r="AY1284" s="12" t="s">
        <v>2536</v>
      </c>
      <c r="AZ1284" s="12" t="s">
        <v>2537</v>
      </c>
      <c r="BA1284" s="12" t="s">
        <v>2538</v>
      </c>
      <c r="BB1284" s="12"/>
    </row>
    <row r="1285" spans="1:54" x14ac:dyDescent="0.25">
      <c r="A1285" s="12"/>
      <c r="B1285" s="12"/>
      <c r="C1285" s="12" t="s">
        <v>234</v>
      </c>
      <c r="D1285" s="12" t="s">
        <v>138</v>
      </c>
      <c r="E1285" s="12" t="s">
        <v>2043</v>
      </c>
      <c r="F1285" s="12" t="s">
        <v>2044</v>
      </c>
      <c r="G1285" s="12">
        <v>0.25</v>
      </c>
      <c r="H1285" s="12">
        <v>50</v>
      </c>
      <c r="I1285" s="12"/>
      <c r="J1285" s="12">
        <v>-2.5122049999999998</v>
      </c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>
        <v>0.25</v>
      </c>
      <c r="AB1285" s="12"/>
      <c r="AC1285" s="12"/>
      <c r="AD1285" s="12">
        <v>-14</v>
      </c>
      <c r="AE1285" s="12"/>
      <c r="AF1285" s="12"/>
      <c r="AG1285" s="12"/>
      <c r="AH1285" s="12"/>
      <c r="AI1285" s="12">
        <v>-1</v>
      </c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 t="s">
        <v>234</v>
      </c>
      <c r="AT1285" s="12">
        <v>1.339</v>
      </c>
      <c r="AU1285" s="12" t="s">
        <v>141</v>
      </c>
      <c r="AV1285" s="12">
        <v>394.04525393156064</v>
      </c>
      <c r="AW1285" s="12"/>
      <c r="AX1285" s="12"/>
      <c r="AY1285" s="12"/>
      <c r="AZ1285" s="12"/>
      <c r="BA1285" s="12"/>
      <c r="BB1285" s="12"/>
    </row>
    <row r="1286" spans="1:54" x14ac:dyDescent="0.25">
      <c r="A1286" s="12"/>
      <c r="B1286" s="12"/>
      <c r="C1286" s="12" t="s">
        <v>151</v>
      </c>
      <c r="D1286" s="12" t="s">
        <v>388</v>
      </c>
      <c r="E1286" s="12"/>
      <c r="F1286" s="12" t="s">
        <v>2045</v>
      </c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>
        <v>0</v>
      </c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 t="s">
        <v>151</v>
      </c>
      <c r="AT1286" s="12">
        <v>5.4075980000000001</v>
      </c>
      <c r="AU1286" s="12" t="s">
        <v>134</v>
      </c>
      <c r="AV1286" s="12">
        <v>73.897800587199825</v>
      </c>
      <c r="AW1286" s="12"/>
      <c r="AX1286" s="12"/>
      <c r="AY1286" s="12"/>
      <c r="AZ1286" s="12"/>
      <c r="BA1286" s="12"/>
      <c r="BB1286" s="12"/>
    </row>
    <row r="1287" spans="1:54" x14ac:dyDescent="0.25">
      <c r="A1287" s="12"/>
      <c r="B1287" s="12"/>
      <c r="C1287" s="12" t="s">
        <v>234</v>
      </c>
      <c r="D1287" s="12" t="s">
        <v>226</v>
      </c>
      <c r="E1287" s="12" t="s">
        <v>2046</v>
      </c>
      <c r="F1287" s="12" t="s">
        <v>2047</v>
      </c>
      <c r="G1287" s="12">
        <v>0.4</v>
      </c>
      <c r="H1287" s="12">
        <v>100</v>
      </c>
      <c r="I1287" s="12"/>
      <c r="J1287" s="12">
        <v>3.3197000000000001</v>
      </c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>
        <v>0.4</v>
      </c>
      <c r="AB1287" s="12"/>
      <c r="AC1287" s="12"/>
      <c r="AD1287" s="12">
        <v>18.5</v>
      </c>
      <c r="AE1287" s="12"/>
      <c r="AF1287" s="12"/>
      <c r="AG1287" s="12"/>
      <c r="AH1287" s="12"/>
      <c r="AI1287" s="12">
        <v>1</v>
      </c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 t="s">
        <v>234</v>
      </c>
      <c r="AT1287" s="12">
        <v>6.9615</v>
      </c>
      <c r="AU1287" s="12" t="s">
        <v>341</v>
      </c>
      <c r="AV1287" s="12">
        <v>399.66775393156058</v>
      </c>
      <c r="AW1287" s="12"/>
      <c r="AX1287" s="12"/>
      <c r="AY1287" s="12"/>
      <c r="AZ1287" s="12"/>
      <c r="BA1287" s="12"/>
      <c r="BB1287" s="12"/>
    </row>
    <row r="1288" spans="1:54" x14ac:dyDescent="0.25">
      <c r="A1288" s="12"/>
      <c r="B1288" s="12"/>
      <c r="C1288" s="12" t="s">
        <v>201</v>
      </c>
      <c r="D1288" s="12" t="s">
        <v>215</v>
      </c>
      <c r="E1288" s="12" t="s">
        <v>2048</v>
      </c>
      <c r="F1288" s="12" t="s">
        <v>2049</v>
      </c>
      <c r="G1288" s="12">
        <v>0.25</v>
      </c>
      <c r="H1288" s="12">
        <v>50</v>
      </c>
      <c r="I1288" s="12"/>
      <c r="J1288" s="12">
        <v>1.1177859999999999</v>
      </c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>
        <v>0.25</v>
      </c>
      <c r="AB1288" s="12"/>
      <c r="AC1288" s="12"/>
      <c r="AD1288" s="12">
        <v>7.35</v>
      </c>
      <c r="AE1288" s="12"/>
      <c r="AF1288" s="12"/>
      <c r="AG1288" s="12"/>
      <c r="AH1288" s="12"/>
      <c r="AI1288" s="12">
        <v>1</v>
      </c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 t="s">
        <v>201</v>
      </c>
      <c r="AT1288" s="12">
        <v>20.713094999999999</v>
      </c>
      <c r="AU1288" s="12" t="s">
        <v>347</v>
      </c>
      <c r="AV1288" s="12">
        <v>577.69787919552755</v>
      </c>
      <c r="AW1288" s="12"/>
      <c r="AX1288" s="12"/>
      <c r="AY1288" s="12"/>
      <c r="AZ1288" s="12"/>
      <c r="BA1288" s="12"/>
      <c r="BB1288" s="12"/>
    </row>
    <row r="1289" spans="1:54" x14ac:dyDescent="0.25">
      <c r="A1289" s="12"/>
      <c r="B1289" s="12"/>
      <c r="C1289" s="12" t="s">
        <v>234</v>
      </c>
      <c r="D1289" s="12" t="s">
        <v>240</v>
      </c>
      <c r="E1289" s="12" t="s">
        <v>2050</v>
      </c>
      <c r="F1289" s="12" t="s">
        <v>2051</v>
      </c>
      <c r="G1289" s="12">
        <v>0.25</v>
      </c>
      <c r="H1289" s="12">
        <v>50</v>
      </c>
      <c r="I1289" s="12"/>
      <c r="J1289" s="12">
        <v>2.5659860000000001</v>
      </c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>
        <v>0.25</v>
      </c>
      <c r="AB1289" s="12"/>
      <c r="AC1289" s="12"/>
      <c r="AD1289" s="12">
        <v>14.3</v>
      </c>
      <c r="AE1289" s="12"/>
      <c r="AF1289" s="12"/>
      <c r="AG1289" s="12"/>
      <c r="AH1289" s="12"/>
      <c r="AI1289" s="12">
        <v>1</v>
      </c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 t="s">
        <v>234</v>
      </c>
      <c r="AT1289" s="12">
        <v>35.844858000000002</v>
      </c>
      <c r="AU1289" s="12" t="s">
        <v>347</v>
      </c>
      <c r="AV1289" s="12">
        <v>428.55111243156028</v>
      </c>
      <c r="AW1289" s="12"/>
      <c r="AX1289" s="12"/>
      <c r="AY1289" s="12"/>
      <c r="AZ1289" s="12"/>
      <c r="BA1289" s="12"/>
      <c r="BB1289" s="12"/>
    </row>
    <row r="1290" spans="1:54" x14ac:dyDescent="0.25">
      <c r="A1290" s="12"/>
      <c r="B1290" s="12"/>
      <c r="C1290" s="12" t="s">
        <v>117</v>
      </c>
      <c r="D1290" s="12" t="s">
        <v>243</v>
      </c>
      <c r="E1290" s="12" t="s">
        <v>2052</v>
      </c>
      <c r="F1290" s="12" t="s">
        <v>2053</v>
      </c>
      <c r="G1290" s="12">
        <v>0.49565599999999999</v>
      </c>
      <c r="H1290" s="12">
        <v>40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>
        <v>322</v>
      </c>
      <c r="X1290" s="12">
        <v>8.589828429394581</v>
      </c>
      <c r="Y1290" s="12">
        <v>-24</v>
      </c>
      <c r="Z1290" s="12"/>
      <c r="AA1290" s="12">
        <v>0.49565599999999999</v>
      </c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 t="s">
        <v>117</v>
      </c>
      <c r="AT1290" s="12">
        <v>0.43693599999999999</v>
      </c>
      <c r="AU1290" s="12" t="s">
        <v>112</v>
      </c>
      <c r="AV1290" s="12">
        <v>433.39904843156023</v>
      </c>
      <c r="AW1290" s="12" t="s">
        <v>129</v>
      </c>
      <c r="AX1290" s="12" t="s">
        <v>2539</v>
      </c>
      <c r="AY1290" s="12" t="s">
        <v>2540</v>
      </c>
      <c r="AZ1290" s="12" t="s">
        <v>2541</v>
      </c>
      <c r="BA1290" s="12" t="s">
        <v>2542</v>
      </c>
      <c r="BB1290" s="12"/>
    </row>
    <row r="1291" spans="1:54" x14ac:dyDescent="0.25">
      <c r="A1291" s="12"/>
      <c r="B1291" s="12"/>
      <c r="C1291" s="12" t="s">
        <v>104</v>
      </c>
      <c r="D1291" s="12" t="s">
        <v>135</v>
      </c>
      <c r="E1291" s="12" t="s">
        <v>2054</v>
      </c>
      <c r="F1291" s="12" t="s">
        <v>2055</v>
      </c>
      <c r="G1291" s="12">
        <v>0.29817100000000002</v>
      </c>
      <c r="H1291" s="12">
        <v>34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>
        <v>80.5</v>
      </c>
      <c r="X1291" s="12">
        <v>6.5995687038645601</v>
      </c>
      <c r="Y1291" s="12">
        <v>-22.5</v>
      </c>
      <c r="Z1291" s="12"/>
      <c r="AA1291" s="12">
        <v>0.29817100000000002</v>
      </c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 t="s">
        <v>2593</v>
      </c>
      <c r="AT1291" s="12">
        <v>71.032492000000005</v>
      </c>
      <c r="AU1291" s="12" t="s">
        <v>112</v>
      </c>
      <c r="AV1291" s="12">
        <v>183.44049230555555</v>
      </c>
      <c r="AW1291" s="12" t="s">
        <v>113</v>
      </c>
      <c r="AX1291" s="12" t="s">
        <v>2535</v>
      </c>
      <c r="AY1291" s="12" t="s">
        <v>2536</v>
      </c>
      <c r="AZ1291" s="12" t="s">
        <v>2537</v>
      </c>
      <c r="BA1291" s="12" t="s">
        <v>2538</v>
      </c>
      <c r="BB1291" s="12"/>
    </row>
    <row r="1292" spans="1:54" x14ac:dyDescent="0.25">
      <c r="A1292" s="12"/>
      <c r="B1292" s="12"/>
      <c r="C1292" s="12" t="s">
        <v>125</v>
      </c>
      <c r="D1292" s="12" t="s">
        <v>443</v>
      </c>
      <c r="E1292" s="12" t="s">
        <v>2056</v>
      </c>
      <c r="F1292" s="12" t="s">
        <v>2057</v>
      </c>
      <c r="G1292" s="12">
        <v>0.32364399999999999</v>
      </c>
      <c r="H1292" s="12">
        <v>40</v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>
        <v>322</v>
      </c>
      <c r="X1292" s="12">
        <v>7.6775716528036977</v>
      </c>
      <c r="Y1292" s="12">
        <v>-35</v>
      </c>
      <c r="Z1292" s="12"/>
      <c r="AA1292" s="12">
        <v>0.32364399999999999</v>
      </c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 t="s">
        <v>125</v>
      </c>
      <c r="AT1292" s="12">
        <v>18.253983000000002</v>
      </c>
      <c r="AU1292" s="12" t="s">
        <v>112</v>
      </c>
      <c r="AV1292" s="12">
        <v>288.75567393156189</v>
      </c>
      <c r="AW1292" s="12" t="s">
        <v>187</v>
      </c>
      <c r="AX1292" s="12" t="s">
        <v>2543</v>
      </c>
      <c r="AY1292" s="12" t="s">
        <v>2544</v>
      </c>
      <c r="AZ1292" s="12" t="s">
        <v>2545</v>
      </c>
      <c r="BA1292" s="12" t="s">
        <v>2546</v>
      </c>
      <c r="BB129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U9" sqref="U9"/>
    </sheetView>
  </sheetViews>
  <sheetFormatPr defaultRowHeight="15" x14ac:dyDescent="0.25"/>
  <cols>
    <col min="1" max="1" width="9.140625" style="12"/>
    <col min="2" max="2" width="14.28515625" customWidth="1"/>
    <col min="13" max="13" width="9.140625" style="12"/>
    <col min="17" max="17" width="9.140625" style="12"/>
    <col min="21" max="21" width="9.140625" style="12"/>
    <col min="23" max="23" width="10" bestFit="1" customWidth="1"/>
    <col min="24" max="24" width="10.5703125" bestFit="1" customWidth="1"/>
  </cols>
  <sheetData>
    <row r="1" spans="1:23" x14ac:dyDescent="0.25">
      <c r="B1" s="7" t="s">
        <v>2558</v>
      </c>
      <c r="C1" s="7" t="s">
        <v>2559</v>
      </c>
      <c r="D1" s="7" t="s">
        <v>2627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15" t="s">
        <v>2640</v>
      </c>
      <c r="L1" s="15" t="s">
        <v>2646</v>
      </c>
      <c r="M1" s="15" t="s">
        <v>2639</v>
      </c>
      <c r="N1" s="8" t="s">
        <v>2479</v>
      </c>
      <c r="O1" s="15" t="s">
        <v>2647</v>
      </c>
      <c r="P1" s="15" t="s">
        <v>2638</v>
      </c>
      <c r="Q1" s="15" t="s">
        <v>2637</v>
      </c>
      <c r="R1" s="8" t="s">
        <v>2480</v>
      </c>
      <c r="S1" s="15" t="s">
        <v>2635</v>
      </c>
      <c r="T1" s="15" t="s">
        <v>2651</v>
      </c>
      <c r="U1" s="15" t="s">
        <v>2650</v>
      </c>
      <c r="V1" s="16" t="s">
        <v>2648</v>
      </c>
      <c r="W1" t="s">
        <v>2649</v>
      </c>
    </row>
    <row r="2" spans="1:23" s="12" customFormat="1" x14ac:dyDescent="0.25">
      <c r="A2" s="12" t="s">
        <v>49</v>
      </c>
      <c r="D2" s="12" t="s">
        <v>2631</v>
      </c>
      <c r="E2" s="12" t="s">
        <v>2610</v>
      </c>
      <c r="F2" s="12" t="s">
        <v>2611</v>
      </c>
      <c r="G2" s="12" t="s">
        <v>2612</v>
      </c>
      <c r="H2" s="13" t="s">
        <v>2476</v>
      </c>
      <c r="I2" s="13" t="s">
        <v>2615</v>
      </c>
      <c r="J2" s="13" t="s">
        <v>2613</v>
      </c>
      <c r="K2" s="13" t="s">
        <v>2614</v>
      </c>
      <c r="L2" s="15"/>
      <c r="M2" s="13" t="s">
        <v>2616</v>
      </c>
      <c r="N2" s="13" t="s">
        <v>2617</v>
      </c>
      <c r="O2" s="13" t="s">
        <v>2618</v>
      </c>
      <c r="P2" s="13"/>
      <c r="Q2" s="13" t="s">
        <v>2619</v>
      </c>
      <c r="R2" s="13" t="s">
        <v>2620</v>
      </c>
      <c r="S2" s="13" t="s">
        <v>2621</v>
      </c>
      <c r="T2" s="13"/>
      <c r="U2" s="13" t="s">
        <v>2622</v>
      </c>
      <c r="V2" s="14"/>
      <c r="W2" s="12" t="s">
        <v>2623</v>
      </c>
    </row>
    <row r="3" spans="1:23" s="12" customFormat="1" x14ac:dyDescent="0.25">
      <c r="A3" s="12" t="s">
        <v>75</v>
      </c>
      <c r="D3" s="12" t="s">
        <v>2630</v>
      </c>
      <c r="E3" s="15" t="s">
        <v>2632</v>
      </c>
      <c r="F3" s="13" t="s">
        <v>2624</v>
      </c>
      <c r="G3" s="13" t="s">
        <v>2625</v>
      </c>
      <c r="H3" s="13" t="s">
        <v>2626</v>
      </c>
      <c r="I3" s="8" t="s">
        <v>2626</v>
      </c>
      <c r="J3" s="8" t="s">
        <v>2626</v>
      </c>
      <c r="K3" s="8" t="s">
        <v>2626</v>
      </c>
      <c r="L3" s="15" t="s">
        <v>2626</v>
      </c>
      <c r="M3" s="9" t="s">
        <v>2626</v>
      </c>
      <c r="N3" s="8" t="s">
        <v>2626</v>
      </c>
      <c r="O3" s="15" t="s">
        <v>2626</v>
      </c>
      <c r="P3" s="15" t="s">
        <v>2626</v>
      </c>
      <c r="Q3" s="15" t="s">
        <v>2626</v>
      </c>
      <c r="R3" s="8" t="s">
        <v>2626</v>
      </c>
      <c r="S3" s="8" t="s">
        <v>2626</v>
      </c>
      <c r="T3" s="15" t="s">
        <v>2626</v>
      </c>
      <c r="U3" s="9" t="s">
        <v>2626</v>
      </c>
      <c r="V3" s="16" t="s">
        <v>2626</v>
      </c>
      <c r="W3" s="12" t="s">
        <v>2626</v>
      </c>
    </row>
    <row r="4" spans="1:23" s="12" customFormat="1" x14ac:dyDescent="0.25">
      <c r="A4" s="12" t="s">
        <v>91</v>
      </c>
      <c r="E4" s="13"/>
      <c r="F4" s="15" t="s">
        <v>2645</v>
      </c>
      <c r="G4" s="15" t="s">
        <v>2643</v>
      </c>
      <c r="H4" s="15" t="s">
        <v>2644</v>
      </c>
      <c r="I4" s="8"/>
      <c r="J4" s="8"/>
      <c r="K4" s="15" t="s">
        <v>2641</v>
      </c>
      <c r="L4" s="15" t="s">
        <v>2634</v>
      </c>
      <c r="M4" s="15" t="s">
        <v>2634</v>
      </c>
      <c r="N4" s="8"/>
      <c r="O4" s="15" t="s">
        <v>2636</v>
      </c>
      <c r="P4" s="15" t="s">
        <v>2634</v>
      </c>
      <c r="Q4" s="15" t="s">
        <v>2634</v>
      </c>
      <c r="R4" s="8"/>
      <c r="S4" s="15" t="s">
        <v>2636</v>
      </c>
      <c r="T4" s="15" t="s">
        <v>2634</v>
      </c>
      <c r="U4" s="15" t="s">
        <v>2634</v>
      </c>
      <c r="V4" s="14" t="s">
        <v>2628</v>
      </c>
      <c r="W4" s="12" t="s">
        <v>2652</v>
      </c>
    </row>
    <row r="5" spans="1:23" s="12" customFormat="1" x14ac:dyDescent="0.25">
      <c r="A5" s="12" t="s">
        <v>73</v>
      </c>
      <c r="B5" s="12" t="s">
        <v>2629</v>
      </c>
      <c r="C5" s="12" t="s">
        <v>2629</v>
      </c>
      <c r="D5" s="12" t="s">
        <v>2633</v>
      </c>
      <c r="E5" s="15" t="s">
        <v>2633</v>
      </c>
      <c r="F5" s="15" t="s">
        <v>2629</v>
      </c>
      <c r="G5" s="15" t="s">
        <v>2642</v>
      </c>
      <c r="H5" s="15" t="s">
        <v>2629</v>
      </c>
      <c r="I5" s="15" t="s">
        <v>2629</v>
      </c>
      <c r="J5" s="15" t="s">
        <v>2629</v>
      </c>
      <c r="K5" s="15" t="s">
        <v>2629</v>
      </c>
      <c r="L5" s="15" t="s">
        <v>2629</v>
      </c>
      <c r="M5" s="15" t="s">
        <v>2629</v>
      </c>
      <c r="N5" s="15" t="s">
        <v>2629</v>
      </c>
      <c r="O5" s="15" t="s">
        <v>2629</v>
      </c>
      <c r="P5" s="15" t="s">
        <v>2629</v>
      </c>
      <c r="Q5" s="15" t="s">
        <v>2629</v>
      </c>
      <c r="R5" s="15" t="s">
        <v>2629</v>
      </c>
      <c r="S5" s="15" t="s">
        <v>2629</v>
      </c>
      <c r="T5" s="15" t="s">
        <v>2629</v>
      </c>
      <c r="U5" s="15" t="s">
        <v>2629</v>
      </c>
      <c r="V5" s="16" t="s">
        <v>2629</v>
      </c>
      <c r="W5" s="17" t="s">
        <v>2629</v>
      </c>
    </row>
    <row r="6" spans="1:23" x14ac:dyDescent="0.25">
      <c r="B6" s="10">
        <v>0</v>
      </c>
      <c r="C6" s="7">
        <v>112.372</v>
      </c>
      <c r="D6" s="7" t="s">
        <v>2560</v>
      </c>
      <c r="E6" s="7" t="s">
        <v>2572</v>
      </c>
      <c r="F6" s="7">
        <f>238*931494320</f>
        <v>221695648160</v>
      </c>
      <c r="G6" s="7">
        <v>33</v>
      </c>
      <c r="H6" s="7">
        <v>0</v>
      </c>
      <c r="I6" s="7">
        <v>0</v>
      </c>
      <c r="J6" s="1">
        <v>-7.2455099999999995E-2</v>
      </c>
      <c r="K6" s="1">
        <v>0.82869899999999996</v>
      </c>
      <c r="L6" s="1">
        <v>1.09856E-7</v>
      </c>
      <c r="M6" s="1">
        <f>$L6/(1+$W6/$F6)/SQRT(1-1/(1+$W6/$F6)^2)</f>
        <v>3.3523983313069688E-6</v>
      </c>
      <c r="N6" s="1">
        <v>-6.9620299999999996E-2</v>
      </c>
      <c r="O6" s="1">
        <v>0.74055700000000002</v>
      </c>
      <c r="P6" s="1">
        <v>1.12538E-7</v>
      </c>
      <c r="Q6" s="1">
        <f>$P6/(1+$W6/$F6)/SQRT(1-1/(1+$W6/$F6)^2)</f>
        <v>3.4342430400581094E-6</v>
      </c>
      <c r="R6" s="1">
        <v>3.5302899999999998E-2</v>
      </c>
      <c r="S6" s="1">
        <v>0.38349299999999997</v>
      </c>
      <c r="T6" s="1">
        <v>3.3031199999999997E-8</v>
      </c>
      <c r="U6" s="1">
        <f>$T6/(1+$W6/$F6)/SQRT(1-1/(1+$W6/$F6)^2)</f>
        <v>1.0079899118943593E-6</v>
      </c>
      <c r="V6" s="2">
        <v>0.5</v>
      </c>
      <c r="W6">
        <f>$V6*238*1000000</f>
        <v>119000000</v>
      </c>
    </row>
    <row r="7" spans="1:23" x14ac:dyDescent="0.25">
      <c r="B7" s="10">
        <v>102.970489</v>
      </c>
      <c r="C7" s="7">
        <v>215.342489</v>
      </c>
      <c r="D7" s="7" t="s">
        <v>2561</v>
      </c>
      <c r="E7" s="7" t="s">
        <v>2572</v>
      </c>
      <c r="F7" s="7">
        <f t="shared" ref="F7:F16" si="0">238*931494320</f>
        <v>221695648160</v>
      </c>
      <c r="G7" s="7">
        <v>33</v>
      </c>
      <c r="H7" s="7">
        <v>0</v>
      </c>
      <c r="I7" s="7">
        <v>0</v>
      </c>
      <c r="J7" s="1">
        <v>1.3562799999999999</v>
      </c>
      <c r="K7" s="1">
        <v>2.2644000000000002</v>
      </c>
      <c r="L7" s="1">
        <v>1.1387E-7</v>
      </c>
      <c r="M7" s="1">
        <f t="shared" ref="M7:M16" si="1">$L7/(1+$W7/$F7)/SQRT(1-1/(1+$W7/$F7)^2)</f>
        <v>5.9785363468867058E-7</v>
      </c>
      <c r="N7" s="1">
        <v>0.369282</v>
      </c>
      <c r="O7" s="1">
        <v>2.75475</v>
      </c>
      <c r="P7" s="1">
        <v>1.14608E-7</v>
      </c>
      <c r="Q7" s="1">
        <f t="shared" ref="Q7:Q16" si="2">$P7/(1+$W7/$F7)/SQRT(1-1/(1+$W7/$F7)^2)</f>
        <v>6.0172836888029475E-7</v>
      </c>
      <c r="R7" s="1">
        <v>1.7593300000000001</v>
      </c>
      <c r="S7" s="1">
        <v>29.398099999999999</v>
      </c>
      <c r="T7" s="1">
        <v>3.7174199999999997E-8</v>
      </c>
      <c r="U7" s="1">
        <f t="shared" ref="U7:U16" si="3">$T7/(1+$W7/$F7)/SQRT(1-1/(1+$W7/$F7)^2)</f>
        <v>1.9517634659386648E-7</v>
      </c>
      <c r="V7" s="2">
        <v>16.7453</v>
      </c>
      <c r="W7" s="12">
        <f t="shared" ref="W7:W16" si="4">$V7*238*1000000</f>
        <v>3985381400</v>
      </c>
    </row>
    <row r="8" spans="1:23" x14ac:dyDescent="0.25">
      <c r="B8" s="10">
        <v>111.933734</v>
      </c>
      <c r="C8" s="11">
        <v>224.305734</v>
      </c>
      <c r="D8" s="7" t="s">
        <v>2562</v>
      </c>
      <c r="E8" s="7" t="s">
        <v>2572</v>
      </c>
      <c r="F8" s="7">
        <f t="shared" si="0"/>
        <v>221695648160</v>
      </c>
      <c r="G8" s="7">
        <v>33</v>
      </c>
      <c r="H8" s="7">
        <v>0</v>
      </c>
      <c r="I8" s="7">
        <v>0</v>
      </c>
      <c r="J8" s="1">
        <v>0.44908300000000001</v>
      </c>
      <c r="K8" s="1">
        <v>0.18323500000000001</v>
      </c>
      <c r="L8" s="1">
        <v>1.1360799999999999E-7</v>
      </c>
      <c r="M8" s="1">
        <f t="shared" si="1"/>
        <v>5.9637565446881273E-7</v>
      </c>
      <c r="N8" s="1">
        <v>-0.66488599999999998</v>
      </c>
      <c r="O8" s="1">
        <v>0.51027599999999995</v>
      </c>
      <c r="P8" s="1">
        <v>1.1462200000000001E-7</v>
      </c>
      <c r="Q8" s="1">
        <f t="shared" si="2"/>
        <v>6.0169856230656522E-7</v>
      </c>
      <c r="R8" s="1">
        <v>0.64104300000000003</v>
      </c>
      <c r="S8" s="1">
        <v>2.3045100000000001</v>
      </c>
      <c r="T8" s="1">
        <v>3.6782499999999999E-8</v>
      </c>
      <c r="U8" s="1">
        <f t="shared" si="3"/>
        <v>1.9308664451886405E-7</v>
      </c>
      <c r="V8" s="2">
        <v>16.751000000000001</v>
      </c>
      <c r="W8" s="12">
        <f t="shared" si="4"/>
        <v>3986738000.0000005</v>
      </c>
    </row>
    <row r="9" spans="1:23" x14ac:dyDescent="0.25">
      <c r="B9" s="10">
        <v>111.933734</v>
      </c>
      <c r="C9" s="11">
        <v>224.305734</v>
      </c>
      <c r="D9" s="7" t="s">
        <v>2563</v>
      </c>
      <c r="E9" s="7" t="s">
        <v>2572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0.374587</v>
      </c>
      <c r="K9" s="1">
        <v>0.171903</v>
      </c>
      <c r="L9" s="1">
        <v>1.14652E-7</v>
      </c>
      <c r="M9" s="1">
        <f t="shared" si="1"/>
        <v>6.0688942261509248E-7</v>
      </c>
      <c r="N9" s="1">
        <v>-0.66420599999999996</v>
      </c>
      <c r="O9" s="1">
        <v>0.50028099999999998</v>
      </c>
      <c r="P9" s="1">
        <v>1.1903599999999999E-7</v>
      </c>
      <c r="Q9" s="1">
        <f t="shared" si="2"/>
        <v>6.3009532594643046E-7</v>
      </c>
      <c r="R9" s="1">
        <v>0.17799400000000001</v>
      </c>
      <c r="S9" s="1">
        <v>0.56998700000000002</v>
      </c>
      <c r="T9" s="1">
        <v>1.45966E-7</v>
      </c>
      <c r="U9" s="1">
        <f t="shared" si="3"/>
        <v>7.726443626054023E-7</v>
      </c>
      <c r="V9" s="2">
        <v>16.476700000000001</v>
      </c>
      <c r="W9" s="12">
        <f t="shared" si="4"/>
        <v>3921454600</v>
      </c>
    </row>
    <row r="10" spans="1:23" x14ac:dyDescent="0.25">
      <c r="B10" s="10">
        <v>126.48618101</v>
      </c>
      <c r="C10" s="7">
        <v>238.858181</v>
      </c>
      <c r="D10" s="7" t="s">
        <v>2564</v>
      </c>
      <c r="E10" s="7" t="s">
        <v>2572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3.4813000000000001</v>
      </c>
      <c r="K10" s="1">
        <v>6.1213199999999999</v>
      </c>
      <c r="L10" s="1">
        <v>1.14508E-7</v>
      </c>
      <c r="M10" s="1">
        <f t="shared" si="1"/>
        <v>6.0614759611912203E-7</v>
      </c>
      <c r="N10" s="1">
        <v>2.3318099999999999</v>
      </c>
      <c r="O10" s="1">
        <v>12.2225</v>
      </c>
      <c r="P10" s="1">
        <v>1.19054E-7</v>
      </c>
      <c r="Q10" s="1">
        <f t="shared" si="2"/>
        <v>6.3021182719430929E-7</v>
      </c>
      <c r="R10" s="1">
        <v>-0.20887900000000001</v>
      </c>
      <c r="S10" s="1">
        <v>125.57299999999999</v>
      </c>
      <c r="T10" s="1">
        <v>1.4511300000000001E-7</v>
      </c>
      <c r="U10" s="1">
        <f t="shared" si="3"/>
        <v>7.6815502947946145E-7</v>
      </c>
      <c r="V10" s="2">
        <v>16.4756</v>
      </c>
      <c r="W10" s="12">
        <f t="shared" si="4"/>
        <v>3921192800</v>
      </c>
    </row>
    <row r="11" spans="1:23" x14ac:dyDescent="0.25">
      <c r="B11" s="10">
        <v>130.59005701000001</v>
      </c>
      <c r="C11" s="7">
        <v>242.96205599999999</v>
      </c>
      <c r="D11" s="7" t="s">
        <v>2565</v>
      </c>
      <c r="E11" s="7" t="s">
        <v>2572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0.46277699999999999</v>
      </c>
      <c r="K11" s="1">
        <v>2.4621200000000001</v>
      </c>
      <c r="L11" s="1">
        <v>1.15993E-7</v>
      </c>
      <c r="M11" s="1">
        <f t="shared" si="1"/>
        <v>6.1400843711046673E-7</v>
      </c>
      <c r="N11" s="1">
        <v>-0.72976399999999997</v>
      </c>
      <c r="O11" s="1">
        <v>3.8243</v>
      </c>
      <c r="P11" s="1">
        <v>1.1904699999999999E-7</v>
      </c>
      <c r="Q11" s="1">
        <f t="shared" si="2"/>
        <v>6.3017477272498967E-7</v>
      </c>
      <c r="R11" s="1">
        <v>-0.175702</v>
      </c>
      <c r="S11" s="1">
        <v>124.70699999999999</v>
      </c>
      <c r="T11" s="1">
        <v>1.45896E-7</v>
      </c>
      <c r="U11" s="1">
        <f t="shared" si="3"/>
        <v>7.7229983654762505E-7</v>
      </c>
      <c r="V11" s="2">
        <v>16.4756</v>
      </c>
      <c r="W11" s="12">
        <f t="shared" si="4"/>
        <v>3921192800</v>
      </c>
    </row>
    <row r="12" spans="1:23" x14ac:dyDescent="0.25">
      <c r="B12" s="10">
        <v>158.09369100999999</v>
      </c>
      <c r="C12" s="7">
        <v>270.46568600000001</v>
      </c>
      <c r="D12" s="7" t="s">
        <v>2566</v>
      </c>
      <c r="E12" s="7" t="s">
        <v>2572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0.77289799999999997</v>
      </c>
      <c r="K12" s="1">
        <v>3.2848199999999999</v>
      </c>
      <c r="L12" s="1">
        <v>1.1445999999999999E-7</v>
      </c>
      <c r="M12" s="1">
        <f t="shared" si="1"/>
        <v>6.0585826867059907E-7</v>
      </c>
      <c r="N12" s="1">
        <v>-0.68041799999999997</v>
      </c>
      <c r="O12" s="1">
        <v>2.1039099999999999</v>
      </c>
      <c r="P12" s="1">
        <v>1.1928099999999999E-7</v>
      </c>
      <c r="Q12" s="1">
        <f t="shared" si="2"/>
        <v>6.3137672676304144E-7</v>
      </c>
      <c r="R12" s="1">
        <v>-7.7819899999999997E-2</v>
      </c>
      <c r="S12" s="1">
        <v>0.63046199999999997</v>
      </c>
      <c r="T12" s="1">
        <v>1.4530200000000001E-7</v>
      </c>
      <c r="U12" s="1">
        <f t="shared" si="3"/>
        <v>7.6911076493425993E-7</v>
      </c>
      <c r="V12" s="2">
        <v>16.477499999999999</v>
      </c>
      <c r="W12" s="12">
        <f t="shared" si="4"/>
        <v>3921645000</v>
      </c>
    </row>
    <row r="13" spans="1:23" x14ac:dyDescent="0.25">
      <c r="B13" s="10">
        <v>280.29825400999999</v>
      </c>
      <c r="C13" s="7">
        <v>392.670254</v>
      </c>
      <c r="D13" s="7" t="s">
        <v>2567</v>
      </c>
      <c r="E13" s="7" t="s">
        <v>2572</v>
      </c>
      <c r="F13" s="7">
        <f t="shared" si="0"/>
        <v>221695648160</v>
      </c>
      <c r="G13" s="7">
        <v>78</v>
      </c>
      <c r="H13" s="7">
        <v>0</v>
      </c>
      <c r="I13" s="7">
        <v>0</v>
      </c>
      <c r="J13" s="1">
        <v>0.59048199999999995</v>
      </c>
      <c r="K13" s="1">
        <v>5.13591</v>
      </c>
      <c r="L13" s="1">
        <v>1.1574200000000001E-7</v>
      </c>
      <c r="M13" s="1">
        <f t="shared" si="1"/>
        <v>1.9604892959136946E-7</v>
      </c>
      <c r="N13" s="1">
        <v>-0.84645300000000001</v>
      </c>
      <c r="O13" s="1">
        <v>4.57301</v>
      </c>
      <c r="P13" s="1">
        <v>1.2299299999999999E-7</v>
      </c>
      <c r="Q13" s="1">
        <f t="shared" si="2"/>
        <v>2.083309947748553E-7</v>
      </c>
      <c r="R13" s="1">
        <v>-0.96858299999999997</v>
      </c>
      <c r="S13" s="1">
        <v>6.59396</v>
      </c>
      <c r="T13" s="1">
        <v>1.4751E-7</v>
      </c>
      <c r="U13" s="1">
        <f t="shared" si="3"/>
        <v>2.4985897603309869E-7</v>
      </c>
      <c r="V13" s="2">
        <v>150.21899999999999</v>
      </c>
      <c r="W13" s="12">
        <f t="shared" si="4"/>
        <v>35752121999.999992</v>
      </c>
    </row>
    <row r="14" spans="1:23" x14ac:dyDescent="0.25">
      <c r="B14" s="10">
        <v>320.55411200999998</v>
      </c>
      <c r="C14" s="7">
        <v>432.92611199999999</v>
      </c>
      <c r="D14" s="7" t="s">
        <v>2568</v>
      </c>
      <c r="E14" s="7" t="s">
        <v>2572</v>
      </c>
      <c r="F14" s="7">
        <f t="shared" si="0"/>
        <v>221695648160</v>
      </c>
      <c r="G14" s="7">
        <v>78</v>
      </c>
      <c r="H14" s="7">
        <v>0</v>
      </c>
      <c r="I14" s="7">
        <v>0</v>
      </c>
      <c r="J14" s="1">
        <v>-0.36432199999999998</v>
      </c>
      <c r="K14" s="1">
        <v>2.4072100000000001</v>
      </c>
      <c r="L14" s="1">
        <v>1.15711E-7</v>
      </c>
      <c r="M14" s="1">
        <f t="shared" si="1"/>
        <v>1.6619839984988073E-7</v>
      </c>
      <c r="N14" s="1">
        <v>0.37634499999999999</v>
      </c>
      <c r="O14" s="1">
        <v>3.1615799999999998</v>
      </c>
      <c r="P14" s="1">
        <v>1.2301099999999999E-7</v>
      </c>
      <c r="Q14" s="1">
        <f t="shared" si="2"/>
        <v>1.766835595918597E-7</v>
      </c>
      <c r="R14" s="1">
        <v>1.53261</v>
      </c>
      <c r="S14" s="1">
        <v>8.2859099999999994</v>
      </c>
      <c r="T14" s="1">
        <v>1.48773E-7</v>
      </c>
      <c r="U14" s="1">
        <f t="shared" si="3"/>
        <v>2.1368611921827923E-7</v>
      </c>
      <c r="V14" s="2">
        <v>203.52500000000001</v>
      </c>
      <c r="W14" s="12">
        <f t="shared" si="4"/>
        <v>48438950000.000008</v>
      </c>
    </row>
    <row r="15" spans="1:23" x14ac:dyDescent="0.25">
      <c r="B15" s="10">
        <v>444.57678400999902</v>
      </c>
      <c r="C15" s="7">
        <v>556.94878400000005</v>
      </c>
      <c r="D15" s="7" t="s">
        <v>2569</v>
      </c>
      <c r="E15" s="7" t="s">
        <v>2572</v>
      </c>
      <c r="F15" s="7">
        <f t="shared" si="0"/>
        <v>221695648160</v>
      </c>
      <c r="G15" s="7">
        <v>78</v>
      </c>
      <c r="H15" s="7">
        <v>0</v>
      </c>
      <c r="I15" s="7">
        <v>0</v>
      </c>
      <c r="J15" s="1">
        <v>4.7584</v>
      </c>
      <c r="K15" s="1">
        <v>11.1153</v>
      </c>
      <c r="L15" s="1">
        <v>1.16193E-7</v>
      </c>
      <c r="M15" s="1">
        <f t="shared" si="1"/>
        <v>1.6689070765750181E-7</v>
      </c>
      <c r="N15" s="1">
        <v>0.15206900000000001</v>
      </c>
      <c r="O15" s="1">
        <v>4.4834199999999997</v>
      </c>
      <c r="P15" s="1">
        <v>1.2242300000000001E-7</v>
      </c>
      <c r="Q15" s="1">
        <f t="shared" si="2"/>
        <v>1.758390015194921E-7</v>
      </c>
      <c r="R15" s="1">
        <v>8.5896100000000004</v>
      </c>
      <c r="S15" s="1">
        <v>585.29100000000005</v>
      </c>
      <c r="T15" s="1">
        <v>1.47975E-7</v>
      </c>
      <c r="U15" s="1">
        <f t="shared" si="3"/>
        <v>2.1253993326292315E-7</v>
      </c>
      <c r="V15" s="2">
        <v>203.52500000000001</v>
      </c>
      <c r="W15" s="12">
        <f t="shared" si="4"/>
        <v>48438950000.000008</v>
      </c>
    </row>
    <row r="16" spans="1:23" x14ac:dyDescent="0.25">
      <c r="B16" s="10">
        <v>471.60094200999902</v>
      </c>
      <c r="C16" s="7">
        <v>583.97294199999999</v>
      </c>
      <c r="D16" s="7" t="s">
        <v>2570</v>
      </c>
      <c r="E16" s="7" t="s">
        <v>2572</v>
      </c>
      <c r="F16" s="7">
        <f t="shared" si="0"/>
        <v>221695648160</v>
      </c>
      <c r="G16" s="7">
        <v>78</v>
      </c>
      <c r="H16" s="7">
        <v>0</v>
      </c>
      <c r="I16" s="7">
        <v>0</v>
      </c>
      <c r="J16" s="1">
        <v>-0.91486000000000001</v>
      </c>
      <c r="K16" s="1">
        <v>0.19820599999999999</v>
      </c>
      <c r="L16" s="1">
        <v>1.1618600000000001E-7</v>
      </c>
      <c r="M16" s="1">
        <f t="shared" si="1"/>
        <v>1.6688065339473552E-7</v>
      </c>
      <c r="N16" s="1">
        <v>-0.26922299999999999</v>
      </c>
      <c r="O16" s="1">
        <v>0.22770799999999999</v>
      </c>
      <c r="P16" s="1">
        <v>1.2245099999999999E-7</v>
      </c>
      <c r="Q16" s="1">
        <f t="shared" si="2"/>
        <v>1.7587921857055719E-7</v>
      </c>
      <c r="R16" s="1">
        <v>10.9087</v>
      </c>
      <c r="S16" s="1">
        <v>939.70500000000004</v>
      </c>
      <c r="T16" s="1">
        <v>1.4805500000000001E-7</v>
      </c>
      <c r="U16" s="1">
        <f t="shared" si="3"/>
        <v>2.1265483912310927E-7</v>
      </c>
      <c r="V16" s="2">
        <v>203.52500000000001</v>
      </c>
      <c r="W16" s="12">
        <f t="shared" si="4"/>
        <v>48438950000.000008</v>
      </c>
    </row>
    <row r="17" spans="2:22" x14ac:dyDescent="0.25">
      <c r="B17" s="7"/>
      <c r="C17" s="7"/>
      <c r="D17" s="7"/>
      <c r="E17" s="7" t="s">
        <v>2571</v>
      </c>
      <c r="F17" s="7"/>
      <c r="G17" s="7"/>
      <c r="H17" s="7"/>
      <c r="I17" s="7"/>
      <c r="J17" s="7"/>
      <c r="K17" s="7"/>
      <c r="L17" s="7"/>
      <c r="N17" s="7"/>
      <c r="O17" s="7"/>
      <c r="P17" s="7"/>
      <c r="R17" s="7"/>
      <c r="S17" s="7"/>
      <c r="T17" s="7"/>
      <c r="V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2590</v>
      </c>
      <c r="C63" t="s">
        <v>2591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2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2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2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2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2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2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2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2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2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2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2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2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2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2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2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2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2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2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2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2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2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2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2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2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2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2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2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2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2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2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2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2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2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2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2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2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2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2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2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2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2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2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2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2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2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2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2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2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2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2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2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2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2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2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2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2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2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2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2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2" t="s">
        <v>112</v>
      </c>
      <c r="C59">
        <v>85</v>
      </c>
      <c r="D59" t="s">
        <v>2521</v>
      </c>
      <c r="E59" t="s">
        <v>2522</v>
      </c>
      <c r="F59" t="s">
        <v>2594</v>
      </c>
      <c r="G59" t="s">
        <v>2459</v>
      </c>
      <c r="H59" t="s">
        <v>2524</v>
      </c>
    </row>
    <row r="60" spans="1:8" x14ac:dyDescent="0.25">
      <c r="A60">
        <v>60</v>
      </c>
      <c r="B60" s="12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2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2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2" t="s">
        <v>2590</v>
      </c>
      <c r="C63">
        <v>89</v>
      </c>
      <c r="D63" t="s">
        <v>2521</v>
      </c>
      <c r="E63" t="s">
        <v>2522</v>
      </c>
      <c r="F63" t="s">
        <v>2592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2013-04-26T15:40:41Z</dcterms:modified>
</cp:coreProperties>
</file>