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/>
  <xr:revisionPtr revIDLastSave="0" documentId="8_{462A20E1-D767-44D8-86AB-16292E8F86A8}" xr6:coauthVersionLast="47" xr6:coauthVersionMax="47" xr10:uidLastSave="{00000000-0000-0000-0000-000000000000}"/>
  <bookViews>
    <workbookView xWindow="-98" yWindow="-98" windowWidth="19396" windowHeight="11475" xr2:uid="{00000000-000D-0000-FFFF-FFFF00000000}"/>
  </bookViews>
  <sheets>
    <sheet name="Лист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7" i="1" l="1"/>
  <c r="C48" i="1"/>
  <c r="C49" i="1"/>
  <c r="C50" i="1"/>
  <c r="C51" i="1"/>
  <c r="C52" i="1"/>
  <c r="C53" i="1"/>
  <c r="C54" i="1"/>
  <c r="C46" i="1"/>
  <c r="A21" i="1" l="1"/>
  <c r="B14" i="1"/>
  <c r="B21" i="1" l="1"/>
  <c r="A22" i="1" l="1"/>
  <c r="AF2" i="1"/>
  <c r="AG2" i="1"/>
  <c r="AH2" i="1"/>
  <c r="AI2" i="1"/>
  <c r="AJ2" i="1"/>
  <c r="AK2" i="1"/>
  <c r="AL2" i="1"/>
  <c r="AM2" i="1"/>
  <c r="AN2" i="1"/>
  <c r="AO2" i="1"/>
  <c r="AF3" i="1"/>
  <c r="AG3" i="1"/>
  <c r="AH3" i="1"/>
  <c r="AI3" i="1"/>
  <c r="AJ3" i="1"/>
  <c r="AK3" i="1"/>
  <c r="AL3" i="1"/>
  <c r="AM3" i="1"/>
  <c r="AN3" i="1"/>
  <c r="AO3" i="1"/>
  <c r="AF4" i="1"/>
  <c r="AG4" i="1"/>
  <c r="AH4" i="1"/>
  <c r="AI4" i="1"/>
  <c r="AJ4" i="1"/>
  <c r="AK4" i="1"/>
  <c r="AL4" i="1"/>
  <c r="AM4" i="1"/>
  <c r="AN4" i="1"/>
  <c r="AO4" i="1"/>
  <c r="AF5" i="1"/>
  <c r="AG5" i="1"/>
  <c r="AH5" i="1"/>
  <c r="AI5" i="1"/>
  <c r="AJ5" i="1"/>
  <c r="AK5" i="1"/>
  <c r="AL5" i="1"/>
  <c r="AM5" i="1"/>
  <c r="AN5" i="1"/>
  <c r="AO5" i="1"/>
  <c r="AF6" i="1"/>
  <c r="AG6" i="1"/>
  <c r="AH6" i="1"/>
  <c r="AI6" i="1"/>
  <c r="AJ6" i="1"/>
  <c r="AK6" i="1"/>
  <c r="AL6" i="1"/>
  <c r="AM6" i="1"/>
  <c r="AN6" i="1"/>
  <c r="AO6" i="1"/>
  <c r="AF7" i="1"/>
  <c r="AG7" i="1"/>
  <c r="AH7" i="1"/>
  <c r="AI7" i="1"/>
  <c r="AJ7" i="1"/>
  <c r="AK7" i="1"/>
  <c r="AL7" i="1"/>
  <c r="AM7" i="1"/>
  <c r="AN7" i="1"/>
  <c r="AO7" i="1"/>
  <c r="AF8" i="1"/>
  <c r="AG8" i="1"/>
  <c r="AH8" i="1"/>
  <c r="AI8" i="1"/>
  <c r="AJ8" i="1"/>
  <c r="AK8" i="1"/>
  <c r="AL8" i="1"/>
  <c r="AM8" i="1"/>
  <c r="AN8" i="1"/>
  <c r="AO8" i="1"/>
  <c r="AF9" i="1"/>
  <c r="AG9" i="1"/>
  <c r="AH9" i="1"/>
  <c r="AI9" i="1"/>
  <c r="AJ9" i="1"/>
  <c r="AK9" i="1"/>
  <c r="AL9" i="1"/>
  <c r="AM9" i="1"/>
  <c r="AN9" i="1"/>
  <c r="AO9" i="1"/>
  <c r="AF10" i="1"/>
  <c r="AG10" i="1"/>
  <c r="AH10" i="1"/>
  <c r="AI10" i="1"/>
  <c r="AJ10" i="1"/>
  <c r="AK10" i="1"/>
  <c r="AL10" i="1"/>
  <c r="AM10" i="1"/>
  <c r="AN10" i="1"/>
  <c r="AO10" i="1"/>
  <c r="AG1" i="1"/>
  <c r="AH1" i="1"/>
  <c r="AI1" i="1"/>
  <c r="AJ1" i="1"/>
  <c r="AK1" i="1"/>
  <c r="AL1" i="1"/>
  <c r="AM1" i="1"/>
  <c r="AN1" i="1"/>
  <c r="AO1" i="1"/>
  <c r="AF1" i="1"/>
  <c r="D21" i="1" s="1"/>
  <c r="B22" i="1"/>
  <c r="C21" i="1"/>
  <c r="B32" i="1" s="1"/>
  <c r="D46" i="1" s="1"/>
  <c r="A32" i="1"/>
  <c r="F46" i="1" l="1"/>
  <c r="E46" i="1"/>
  <c r="A23" i="1"/>
  <c r="C22" i="1"/>
  <c r="B33" i="1" s="1"/>
  <c r="D47" i="1" s="1"/>
  <c r="F47" i="1" s="1"/>
  <c r="AF13" i="1"/>
  <c r="AG13" i="1"/>
  <c r="AH13" i="1"/>
  <c r="AI13" i="1"/>
  <c r="AJ13" i="1"/>
  <c r="AK13" i="1"/>
  <c r="AL13" i="1"/>
  <c r="AM13" i="1"/>
  <c r="AN13" i="1"/>
  <c r="AO13" i="1"/>
  <c r="AF14" i="1"/>
  <c r="AG14" i="1"/>
  <c r="AH14" i="1"/>
  <c r="AI14" i="1"/>
  <c r="AJ14" i="1"/>
  <c r="AK14" i="1"/>
  <c r="AL14" i="1"/>
  <c r="AM14" i="1"/>
  <c r="AN14" i="1"/>
  <c r="AO14" i="1"/>
  <c r="AF15" i="1"/>
  <c r="AG15" i="1"/>
  <c r="AH15" i="1"/>
  <c r="AI15" i="1"/>
  <c r="AJ15" i="1"/>
  <c r="AK15" i="1"/>
  <c r="AL15" i="1"/>
  <c r="AM15" i="1"/>
  <c r="AN15" i="1"/>
  <c r="AO15" i="1"/>
  <c r="AF16" i="1"/>
  <c r="AG16" i="1"/>
  <c r="AH16" i="1"/>
  <c r="AI16" i="1"/>
  <c r="AJ16" i="1"/>
  <c r="AK16" i="1"/>
  <c r="AL16" i="1"/>
  <c r="AM16" i="1"/>
  <c r="AN16" i="1"/>
  <c r="AO16" i="1"/>
  <c r="AF17" i="1"/>
  <c r="AG17" i="1"/>
  <c r="AH17" i="1"/>
  <c r="AI17" i="1"/>
  <c r="AJ17" i="1"/>
  <c r="AK17" i="1"/>
  <c r="AL17" i="1"/>
  <c r="AM17" i="1"/>
  <c r="AN17" i="1"/>
  <c r="AO17" i="1"/>
  <c r="AF18" i="1"/>
  <c r="AG18" i="1"/>
  <c r="AH18" i="1"/>
  <c r="AI18" i="1"/>
  <c r="AJ18" i="1"/>
  <c r="AK18" i="1"/>
  <c r="AL18" i="1"/>
  <c r="AM18" i="1"/>
  <c r="AN18" i="1"/>
  <c r="AO18" i="1"/>
  <c r="AF19" i="1"/>
  <c r="AG19" i="1"/>
  <c r="AH19" i="1"/>
  <c r="AI19" i="1"/>
  <c r="AJ19" i="1"/>
  <c r="AK19" i="1"/>
  <c r="AL19" i="1"/>
  <c r="AM19" i="1"/>
  <c r="AN19" i="1"/>
  <c r="AO19" i="1"/>
  <c r="AF20" i="1"/>
  <c r="AG20" i="1"/>
  <c r="AH20" i="1"/>
  <c r="AI20" i="1"/>
  <c r="AJ20" i="1"/>
  <c r="AK20" i="1"/>
  <c r="AL20" i="1"/>
  <c r="AM20" i="1"/>
  <c r="AN20" i="1"/>
  <c r="AO20" i="1"/>
  <c r="AF21" i="1"/>
  <c r="AG21" i="1"/>
  <c r="AH21" i="1"/>
  <c r="AI21" i="1"/>
  <c r="AJ21" i="1"/>
  <c r="AK21" i="1"/>
  <c r="AL21" i="1"/>
  <c r="AM21" i="1"/>
  <c r="AN21" i="1"/>
  <c r="AO21" i="1"/>
  <c r="AG12" i="1"/>
  <c r="AH12" i="1"/>
  <c r="AI12" i="1"/>
  <c r="AJ12" i="1"/>
  <c r="AK12" i="1"/>
  <c r="AL12" i="1"/>
  <c r="AM12" i="1"/>
  <c r="AN12" i="1"/>
  <c r="AO12" i="1"/>
  <c r="AF12" i="1"/>
  <c r="D22" i="1" s="1"/>
  <c r="B23" i="1"/>
  <c r="A33" i="1"/>
  <c r="C32" i="1"/>
  <c r="A24" i="1" l="1"/>
  <c r="C23" i="1"/>
  <c r="B34" i="1" s="1"/>
  <c r="D48" i="1" s="1"/>
  <c r="F48" i="1" s="1"/>
  <c r="A34" i="1"/>
  <c r="AF24" i="1"/>
  <c r="AG24" i="1"/>
  <c r="AH24" i="1"/>
  <c r="AI24" i="1"/>
  <c r="AJ24" i="1"/>
  <c r="AK24" i="1"/>
  <c r="AL24" i="1"/>
  <c r="AM24" i="1"/>
  <c r="AN24" i="1"/>
  <c r="AO24" i="1"/>
  <c r="AF25" i="1"/>
  <c r="AG25" i="1"/>
  <c r="AH25" i="1"/>
  <c r="AI25" i="1"/>
  <c r="AJ25" i="1"/>
  <c r="AK25" i="1"/>
  <c r="AL25" i="1"/>
  <c r="AM25" i="1"/>
  <c r="AN25" i="1"/>
  <c r="AO25" i="1"/>
  <c r="AF26" i="1"/>
  <c r="AG26" i="1"/>
  <c r="AH26" i="1"/>
  <c r="AI26" i="1"/>
  <c r="AJ26" i="1"/>
  <c r="AK26" i="1"/>
  <c r="AL26" i="1"/>
  <c r="AM26" i="1"/>
  <c r="AN26" i="1"/>
  <c r="AO26" i="1"/>
  <c r="AF27" i="1"/>
  <c r="AG27" i="1"/>
  <c r="AH27" i="1"/>
  <c r="AI27" i="1"/>
  <c r="AJ27" i="1"/>
  <c r="AK27" i="1"/>
  <c r="AL27" i="1"/>
  <c r="AM27" i="1"/>
  <c r="AN27" i="1"/>
  <c r="AO27" i="1"/>
  <c r="AF28" i="1"/>
  <c r="AG28" i="1"/>
  <c r="AH28" i="1"/>
  <c r="AI28" i="1"/>
  <c r="AJ28" i="1"/>
  <c r="AK28" i="1"/>
  <c r="AL28" i="1"/>
  <c r="AM28" i="1"/>
  <c r="AN28" i="1"/>
  <c r="AO28" i="1"/>
  <c r="AF29" i="1"/>
  <c r="AG29" i="1"/>
  <c r="AH29" i="1"/>
  <c r="AI29" i="1"/>
  <c r="AJ29" i="1"/>
  <c r="AK29" i="1"/>
  <c r="AL29" i="1"/>
  <c r="AM29" i="1"/>
  <c r="AN29" i="1"/>
  <c r="AO29" i="1"/>
  <c r="AF30" i="1"/>
  <c r="AG30" i="1"/>
  <c r="AH30" i="1"/>
  <c r="AI30" i="1"/>
  <c r="AJ30" i="1"/>
  <c r="AK30" i="1"/>
  <c r="AL30" i="1"/>
  <c r="AM30" i="1"/>
  <c r="AN30" i="1"/>
  <c r="AO30" i="1"/>
  <c r="AF31" i="1"/>
  <c r="AG31" i="1"/>
  <c r="AH31" i="1"/>
  <c r="AI31" i="1"/>
  <c r="AJ31" i="1"/>
  <c r="AK31" i="1"/>
  <c r="AL31" i="1"/>
  <c r="AM31" i="1"/>
  <c r="AN31" i="1"/>
  <c r="AO31" i="1"/>
  <c r="AF32" i="1"/>
  <c r="AG32" i="1"/>
  <c r="AH32" i="1"/>
  <c r="AI32" i="1"/>
  <c r="AJ32" i="1"/>
  <c r="AK32" i="1"/>
  <c r="AL32" i="1"/>
  <c r="AM32" i="1"/>
  <c r="AN32" i="1"/>
  <c r="AO32" i="1"/>
  <c r="AG23" i="1"/>
  <c r="AH23" i="1"/>
  <c r="AI23" i="1"/>
  <c r="AJ23" i="1"/>
  <c r="AK23" i="1"/>
  <c r="AL23" i="1"/>
  <c r="AM23" i="1"/>
  <c r="AN23" i="1"/>
  <c r="AO23" i="1"/>
  <c r="AF23" i="1"/>
  <c r="D23" i="1" s="1"/>
  <c r="E47" i="1"/>
  <c r="E48" i="1" s="1"/>
  <c r="C34" i="1"/>
  <c r="C33" i="1"/>
  <c r="B24" i="1"/>
  <c r="A25" i="1" s="1"/>
  <c r="A35" i="1"/>
  <c r="C24" i="1"/>
  <c r="B35" i="1" s="1"/>
  <c r="D49" i="1" s="1"/>
  <c r="F49" i="1" s="1"/>
  <c r="E49" i="1" l="1"/>
  <c r="AF35" i="1"/>
  <c r="AG35" i="1"/>
  <c r="AH35" i="1"/>
  <c r="AI35" i="1"/>
  <c r="AJ35" i="1"/>
  <c r="AK35" i="1"/>
  <c r="AL35" i="1"/>
  <c r="AM35" i="1"/>
  <c r="AN35" i="1"/>
  <c r="AO35" i="1"/>
  <c r="AF36" i="1"/>
  <c r="AG36" i="1"/>
  <c r="AH36" i="1"/>
  <c r="AI36" i="1"/>
  <c r="AJ36" i="1"/>
  <c r="AK36" i="1"/>
  <c r="AL36" i="1"/>
  <c r="AM36" i="1"/>
  <c r="AN36" i="1"/>
  <c r="AO36" i="1"/>
  <c r="AF37" i="1"/>
  <c r="AG37" i="1"/>
  <c r="AH37" i="1"/>
  <c r="AI37" i="1"/>
  <c r="AJ37" i="1"/>
  <c r="AK37" i="1"/>
  <c r="AL37" i="1"/>
  <c r="AM37" i="1"/>
  <c r="AN37" i="1"/>
  <c r="AO37" i="1"/>
  <c r="AF38" i="1"/>
  <c r="AG38" i="1"/>
  <c r="AH38" i="1"/>
  <c r="AI38" i="1"/>
  <c r="AJ38" i="1"/>
  <c r="AK38" i="1"/>
  <c r="AL38" i="1"/>
  <c r="AM38" i="1"/>
  <c r="AN38" i="1"/>
  <c r="AO38" i="1"/>
  <c r="AF39" i="1"/>
  <c r="AG39" i="1"/>
  <c r="AH39" i="1"/>
  <c r="AI39" i="1"/>
  <c r="AJ39" i="1"/>
  <c r="AK39" i="1"/>
  <c r="AL39" i="1"/>
  <c r="AM39" i="1"/>
  <c r="AN39" i="1"/>
  <c r="AO39" i="1"/>
  <c r="AF40" i="1"/>
  <c r="AG40" i="1"/>
  <c r="AH40" i="1"/>
  <c r="AI40" i="1"/>
  <c r="AJ40" i="1"/>
  <c r="AK40" i="1"/>
  <c r="AL40" i="1"/>
  <c r="AM40" i="1"/>
  <c r="AN40" i="1"/>
  <c r="AO40" i="1"/>
  <c r="AF41" i="1"/>
  <c r="AG41" i="1"/>
  <c r="AH41" i="1"/>
  <c r="AI41" i="1"/>
  <c r="AJ41" i="1"/>
  <c r="AK41" i="1"/>
  <c r="AL41" i="1"/>
  <c r="AM41" i="1"/>
  <c r="AN41" i="1"/>
  <c r="AO41" i="1"/>
  <c r="AF42" i="1"/>
  <c r="AG42" i="1"/>
  <c r="AH42" i="1"/>
  <c r="AI42" i="1"/>
  <c r="AJ42" i="1"/>
  <c r="AK42" i="1"/>
  <c r="AL42" i="1"/>
  <c r="AM42" i="1"/>
  <c r="AN42" i="1"/>
  <c r="AO42" i="1"/>
  <c r="AF43" i="1"/>
  <c r="AG43" i="1"/>
  <c r="AH43" i="1"/>
  <c r="AI43" i="1"/>
  <c r="AJ43" i="1"/>
  <c r="AK43" i="1"/>
  <c r="AL43" i="1"/>
  <c r="AM43" i="1"/>
  <c r="AN43" i="1"/>
  <c r="AO43" i="1"/>
  <c r="AG34" i="1"/>
  <c r="AH34" i="1"/>
  <c r="AI34" i="1"/>
  <c r="AJ34" i="1"/>
  <c r="AK34" i="1"/>
  <c r="AL34" i="1"/>
  <c r="AM34" i="1"/>
  <c r="AN34" i="1"/>
  <c r="AO34" i="1"/>
  <c r="AF34" i="1"/>
  <c r="D24" i="1" s="1"/>
  <c r="C35" i="1"/>
  <c r="B25" i="1"/>
  <c r="A26" i="1" l="1"/>
  <c r="AF46" i="1"/>
  <c r="AG46" i="1"/>
  <c r="AH46" i="1"/>
  <c r="AI46" i="1"/>
  <c r="AJ46" i="1"/>
  <c r="AK46" i="1"/>
  <c r="AL46" i="1"/>
  <c r="AM46" i="1"/>
  <c r="AN46" i="1"/>
  <c r="AO46" i="1"/>
  <c r="AF47" i="1"/>
  <c r="AG47" i="1"/>
  <c r="AH47" i="1"/>
  <c r="AI47" i="1"/>
  <c r="AJ47" i="1"/>
  <c r="AK47" i="1"/>
  <c r="AL47" i="1"/>
  <c r="AM47" i="1"/>
  <c r="AN47" i="1"/>
  <c r="AO47" i="1"/>
  <c r="AF48" i="1"/>
  <c r="AG48" i="1"/>
  <c r="AH48" i="1"/>
  <c r="AI48" i="1"/>
  <c r="AJ48" i="1"/>
  <c r="AK48" i="1"/>
  <c r="AL48" i="1"/>
  <c r="AM48" i="1"/>
  <c r="AN48" i="1"/>
  <c r="AO48" i="1"/>
  <c r="AF49" i="1"/>
  <c r="AG49" i="1"/>
  <c r="AH49" i="1"/>
  <c r="AI49" i="1"/>
  <c r="AJ49" i="1"/>
  <c r="AK49" i="1"/>
  <c r="AL49" i="1"/>
  <c r="AM49" i="1"/>
  <c r="AN49" i="1"/>
  <c r="AO49" i="1"/>
  <c r="AF50" i="1"/>
  <c r="AG50" i="1"/>
  <c r="AH50" i="1"/>
  <c r="AI50" i="1"/>
  <c r="AJ50" i="1"/>
  <c r="AK50" i="1"/>
  <c r="AL50" i="1"/>
  <c r="AM50" i="1"/>
  <c r="AN50" i="1"/>
  <c r="AO50" i="1"/>
  <c r="AF51" i="1"/>
  <c r="AG51" i="1"/>
  <c r="AH51" i="1"/>
  <c r="AI51" i="1"/>
  <c r="AJ51" i="1"/>
  <c r="AK51" i="1"/>
  <c r="AL51" i="1"/>
  <c r="AM51" i="1"/>
  <c r="AN51" i="1"/>
  <c r="AO51" i="1"/>
  <c r="AF52" i="1"/>
  <c r="AG52" i="1"/>
  <c r="AH52" i="1"/>
  <c r="AI52" i="1"/>
  <c r="AJ52" i="1"/>
  <c r="AK52" i="1"/>
  <c r="AL52" i="1"/>
  <c r="AM52" i="1"/>
  <c r="AN52" i="1"/>
  <c r="AO52" i="1"/>
  <c r="AF53" i="1"/>
  <c r="AG53" i="1"/>
  <c r="AH53" i="1"/>
  <c r="AI53" i="1"/>
  <c r="AJ53" i="1"/>
  <c r="AK53" i="1"/>
  <c r="AL53" i="1"/>
  <c r="AM53" i="1"/>
  <c r="AN53" i="1"/>
  <c r="AO53" i="1"/>
  <c r="AF54" i="1"/>
  <c r="AG54" i="1"/>
  <c r="AH54" i="1"/>
  <c r="AI54" i="1"/>
  <c r="AJ54" i="1"/>
  <c r="AK54" i="1"/>
  <c r="AL54" i="1"/>
  <c r="AM54" i="1"/>
  <c r="AN54" i="1"/>
  <c r="AO54" i="1"/>
  <c r="AG45" i="1"/>
  <c r="AH45" i="1"/>
  <c r="AI45" i="1"/>
  <c r="AJ45" i="1"/>
  <c r="AK45" i="1"/>
  <c r="AL45" i="1"/>
  <c r="AM45" i="1"/>
  <c r="AN45" i="1"/>
  <c r="AO45" i="1"/>
  <c r="AF45" i="1"/>
  <c r="D25" i="1" s="1"/>
  <c r="C25" i="1"/>
  <c r="B36" i="1" s="1"/>
  <c r="A36" i="1"/>
  <c r="B26" i="1"/>
  <c r="A27" i="1" s="1"/>
  <c r="C26" i="1"/>
  <c r="B37" i="1" s="1"/>
  <c r="D51" i="1" s="1"/>
  <c r="F51" i="1" s="1"/>
  <c r="A37" i="1"/>
  <c r="C36" i="1" l="1"/>
  <c r="D50" i="1"/>
  <c r="AF57" i="1"/>
  <c r="AG57" i="1"/>
  <c r="AH57" i="1"/>
  <c r="AI57" i="1"/>
  <c r="AJ57" i="1"/>
  <c r="AK57" i="1"/>
  <c r="AL57" i="1"/>
  <c r="AM57" i="1"/>
  <c r="AN57" i="1"/>
  <c r="AO57" i="1"/>
  <c r="AF58" i="1"/>
  <c r="AG58" i="1"/>
  <c r="AH58" i="1"/>
  <c r="AI58" i="1"/>
  <c r="AJ58" i="1"/>
  <c r="AK58" i="1"/>
  <c r="AL58" i="1"/>
  <c r="AM58" i="1"/>
  <c r="AN58" i="1"/>
  <c r="AO58" i="1"/>
  <c r="AF59" i="1"/>
  <c r="AG59" i="1"/>
  <c r="AH59" i="1"/>
  <c r="AI59" i="1"/>
  <c r="AJ59" i="1"/>
  <c r="AK59" i="1"/>
  <c r="AL59" i="1"/>
  <c r="AM59" i="1"/>
  <c r="AN59" i="1"/>
  <c r="AO59" i="1"/>
  <c r="AF60" i="1"/>
  <c r="AG60" i="1"/>
  <c r="AH60" i="1"/>
  <c r="AI60" i="1"/>
  <c r="AJ60" i="1"/>
  <c r="AK60" i="1"/>
  <c r="AL60" i="1"/>
  <c r="AM60" i="1"/>
  <c r="AN60" i="1"/>
  <c r="AO60" i="1"/>
  <c r="AF61" i="1"/>
  <c r="AG61" i="1"/>
  <c r="AH61" i="1"/>
  <c r="AI61" i="1"/>
  <c r="AJ61" i="1"/>
  <c r="AK61" i="1"/>
  <c r="AL61" i="1"/>
  <c r="AM61" i="1"/>
  <c r="AN61" i="1"/>
  <c r="AO61" i="1"/>
  <c r="AF62" i="1"/>
  <c r="AG62" i="1"/>
  <c r="AH62" i="1"/>
  <c r="AI62" i="1"/>
  <c r="AJ62" i="1"/>
  <c r="AK62" i="1"/>
  <c r="AL62" i="1"/>
  <c r="AM62" i="1"/>
  <c r="AN62" i="1"/>
  <c r="AO62" i="1"/>
  <c r="AF63" i="1"/>
  <c r="AG63" i="1"/>
  <c r="AH63" i="1"/>
  <c r="AI63" i="1"/>
  <c r="AJ63" i="1"/>
  <c r="AK63" i="1"/>
  <c r="AL63" i="1"/>
  <c r="AM63" i="1"/>
  <c r="AN63" i="1"/>
  <c r="AO63" i="1"/>
  <c r="AF64" i="1"/>
  <c r="AG64" i="1"/>
  <c r="AH64" i="1"/>
  <c r="AI64" i="1"/>
  <c r="AJ64" i="1"/>
  <c r="AK64" i="1"/>
  <c r="AL64" i="1"/>
  <c r="AM64" i="1"/>
  <c r="AN64" i="1"/>
  <c r="AO64" i="1"/>
  <c r="AF65" i="1"/>
  <c r="AG65" i="1"/>
  <c r="AH65" i="1"/>
  <c r="AI65" i="1"/>
  <c r="AJ65" i="1"/>
  <c r="AK65" i="1"/>
  <c r="AL65" i="1"/>
  <c r="AM65" i="1"/>
  <c r="AN65" i="1"/>
  <c r="AO65" i="1"/>
  <c r="AG56" i="1"/>
  <c r="AH56" i="1"/>
  <c r="AI56" i="1"/>
  <c r="AJ56" i="1"/>
  <c r="AK56" i="1"/>
  <c r="AL56" i="1"/>
  <c r="AM56" i="1"/>
  <c r="AN56" i="1"/>
  <c r="AO56" i="1"/>
  <c r="AF56" i="1"/>
  <c r="D26" i="1" s="1"/>
  <c r="C37" i="1"/>
  <c r="B27" i="1"/>
  <c r="C27" i="1"/>
  <c r="B38" i="1" s="1"/>
  <c r="D52" i="1" s="1"/>
  <c r="F52" i="1" s="1"/>
  <c r="A28" i="1" l="1"/>
  <c r="AF68" i="1"/>
  <c r="AG68" i="1"/>
  <c r="AH68" i="1"/>
  <c r="AI68" i="1"/>
  <c r="AJ68" i="1"/>
  <c r="AK68" i="1"/>
  <c r="AL68" i="1"/>
  <c r="AM68" i="1"/>
  <c r="AN68" i="1"/>
  <c r="AO68" i="1"/>
  <c r="AF69" i="1"/>
  <c r="AG69" i="1"/>
  <c r="AH69" i="1"/>
  <c r="AI69" i="1"/>
  <c r="AJ69" i="1"/>
  <c r="AK69" i="1"/>
  <c r="AL69" i="1"/>
  <c r="AM69" i="1"/>
  <c r="AN69" i="1"/>
  <c r="AO69" i="1"/>
  <c r="AF70" i="1"/>
  <c r="AG70" i="1"/>
  <c r="AH70" i="1"/>
  <c r="AI70" i="1"/>
  <c r="AJ70" i="1"/>
  <c r="AK70" i="1"/>
  <c r="AL70" i="1"/>
  <c r="AM70" i="1"/>
  <c r="AN70" i="1"/>
  <c r="AO70" i="1"/>
  <c r="AF71" i="1"/>
  <c r="AG71" i="1"/>
  <c r="AH71" i="1"/>
  <c r="AI71" i="1"/>
  <c r="AJ71" i="1"/>
  <c r="AK71" i="1"/>
  <c r="AL71" i="1"/>
  <c r="AM71" i="1"/>
  <c r="AN71" i="1"/>
  <c r="AO71" i="1"/>
  <c r="AF72" i="1"/>
  <c r="AG72" i="1"/>
  <c r="AH72" i="1"/>
  <c r="AI72" i="1"/>
  <c r="AJ72" i="1"/>
  <c r="AK72" i="1"/>
  <c r="AL72" i="1"/>
  <c r="AM72" i="1"/>
  <c r="AN72" i="1"/>
  <c r="AO72" i="1"/>
  <c r="AF73" i="1"/>
  <c r="AG73" i="1"/>
  <c r="AH73" i="1"/>
  <c r="AI73" i="1"/>
  <c r="AJ73" i="1"/>
  <c r="AK73" i="1"/>
  <c r="AL73" i="1"/>
  <c r="AM73" i="1"/>
  <c r="AN73" i="1"/>
  <c r="AO73" i="1"/>
  <c r="AF74" i="1"/>
  <c r="AG74" i="1"/>
  <c r="AH74" i="1"/>
  <c r="AI74" i="1"/>
  <c r="AJ74" i="1"/>
  <c r="AK74" i="1"/>
  <c r="AL74" i="1"/>
  <c r="AM74" i="1"/>
  <c r="AN74" i="1"/>
  <c r="AO74" i="1"/>
  <c r="AF75" i="1"/>
  <c r="AG75" i="1"/>
  <c r="AH75" i="1"/>
  <c r="AI75" i="1"/>
  <c r="AJ75" i="1"/>
  <c r="AK75" i="1"/>
  <c r="AL75" i="1"/>
  <c r="AM75" i="1"/>
  <c r="AN75" i="1"/>
  <c r="AO75" i="1"/>
  <c r="AF76" i="1"/>
  <c r="AG76" i="1"/>
  <c r="AH76" i="1"/>
  <c r="AI76" i="1"/>
  <c r="AJ76" i="1"/>
  <c r="AK76" i="1"/>
  <c r="AL76" i="1"/>
  <c r="AM76" i="1"/>
  <c r="AN76" i="1"/>
  <c r="AO76" i="1"/>
  <c r="AG67" i="1"/>
  <c r="AH67" i="1"/>
  <c r="AI67" i="1"/>
  <c r="AJ67" i="1"/>
  <c r="AK67" i="1"/>
  <c r="AL67" i="1"/>
  <c r="AM67" i="1"/>
  <c r="AN67" i="1"/>
  <c r="AO67" i="1"/>
  <c r="AF67" i="1"/>
  <c r="D27" i="1" s="1"/>
  <c r="F50" i="1"/>
  <c r="E50" i="1"/>
  <c r="E51" i="1" s="1"/>
  <c r="E52" i="1" s="1"/>
  <c r="A38" i="1"/>
  <c r="C38" i="1" s="1"/>
  <c r="B28" i="1"/>
  <c r="A29" i="1" s="1"/>
  <c r="A39" i="1"/>
  <c r="C28" i="1"/>
  <c r="B39" i="1" s="1"/>
  <c r="D53" i="1" s="1"/>
  <c r="F53" i="1" s="1"/>
  <c r="E53" i="1" l="1"/>
  <c r="AF79" i="1"/>
  <c r="AG79" i="1"/>
  <c r="AH79" i="1"/>
  <c r="AI79" i="1"/>
  <c r="AJ79" i="1"/>
  <c r="AK79" i="1"/>
  <c r="AL79" i="1"/>
  <c r="AM79" i="1"/>
  <c r="AN79" i="1"/>
  <c r="AO79" i="1"/>
  <c r="AF80" i="1"/>
  <c r="AG80" i="1"/>
  <c r="AH80" i="1"/>
  <c r="AI80" i="1"/>
  <c r="AJ80" i="1"/>
  <c r="AK80" i="1"/>
  <c r="AL80" i="1"/>
  <c r="AM80" i="1"/>
  <c r="AN80" i="1"/>
  <c r="AO80" i="1"/>
  <c r="AF81" i="1"/>
  <c r="AG81" i="1"/>
  <c r="AH81" i="1"/>
  <c r="AI81" i="1"/>
  <c r="AJ81" i="1"/>
  <c r="AK81" i="1"/>
  <c r="AL81" i="1"/>
  <c r="AM81" i="1"/>
  <c r="AN81" i="1"/>
  <c r="AO81" i="1"/>
  <c r="AF82" i="1"/>
  <c r="AG82" i="1"/>
  <c r="AH82" i="1"/>
  <c r="AI82" i="1"/>
  <c r="AJ82" i="1"/>
  <c r="AK82" i="1"/>
  <c r="AL82" i="1"/>
  <c r="AM82" i="1"/>
  <c r="AN82" i="1"/>
  <c r="AO82" i="1"/>
  <c r="AF83" i="1"/>
  <c r="AG83" i="1"/>
  <c r="AH83" i="1"/>
  <c r="AI83" i="1"/>
  <c r="AJ83" i="1"/>
  <c r="AK83" i="1"/>
  <c r="AL83" i="1"/>
  <c r="AM83" i="1"/>
  <c r="AN83" i="1"/>
  <c r="AO83" i="1"/>
  <c r="AF84" i="1"/>
  <c r="AG84" i="1"/>
  <c r="AH84" i="1"/>
  <c r="AI84" i="1"/>
  <c r="AJ84" i="1"/>
  <c r="AK84" i="1"/>
  <c r="AL84" i="1"/>
  <c r="AM84" i="1"/>
  <c r="AN84" i="1"/>
  <c r="AO84" i="1"/>
  <c r="AF85" i="1"/>
  <c r="AG85" i="1"/>
  <c r="AH85" i="1"/>
  <c r="AI85" i="1"/>
  <c r="AJ85" i="1"/>
  <c r="AK85" i="1"/>
  <c r="AL85" i="1"/>
  <c r="AM85" i="1"/>
  <c r="AN85" i="1"/>
  <c r="AO85" i="1"/>
  <c r="AF86" i="1"/>
  <c r="AG86" i="1"/>
  <c r="AH86" i="1"/>
  <c r="AI86" i="1"/>
  <c r="AJ86" i="1"/>
  <c r="AK86" i="1"/>
  <c r="AL86" i="1"/>
  <c r="AM86" i="1"/>
  <c r="AN86" i="1"/>
  <c r="AO86" i="1"/>
  <c r="AF87" i="1"/>
  <c r="AG87" i="1"/>
  <c r="AH87" i="1"/>
  <c r="AI87" i="1"/>
  <c r="AJ87" i="1"/>
  <c r="AK87" i="1"/>
  <c r="AL87" i="1"/>
  <c r="AM87" i="1"/>
  <c r="AN87" i="1"/>
  <c r="AO87" i="1"/>
  <c r="AG78" i="1"/>
  <c r="AH78" i="1"/>
  <c r="AI78" i="1"/>
  <c r="AJ78" i="1"/>
  <c r="AK78" i="1"/>
  <c r="AL78" i="1"/>
  <c r="AM78" i="1"/>
  <c r="AN78" i="1"/>
  <c r="AO78" i="1"/>
  <c r="AF78" i="1"/>
  <c r="D28" i="1" s="1"/>
  <c r="C39" i="1"/>
  <c r="B29" i="1"/>
  <c r="C29" i="1"/>
  <c r="B40" i="1" s="1"/>
  <c r="D54" i="1" s="1"/>
  <c r="F54" i="1" s="1"/>
  <c r="B56" i="1" s="1"/>
  <c r="A40" i="1"/>
  <c r="AF90" i="1" l="1"/>
  <c r="AG90" i="1"/>
  <c r="AH90" i="1"/>
  <c r="AI90" i="1"/>
  <c r="AJ90" i="1"/>
  <c r="AK90" i="1"/>
  <c r="AL90" i="1"/>
  <c r="AM90" i="1"/>
  <c r="AN90" i="1"/>
  <c r="AO90" i="1"/>
  <c r="AF91" i="1"/>
  <c r="AG91" i="1"/>
  <c r="AH91" i="1"/>
  <c r="AI91" i="1"/>
  <c r="AJ91" i="1"/>
  <c r="AK91" i="1"/>
  <c r="AL91" i="1"/>
  <c r="AM91" i="1"/>
  <c r="AN91" i="1"/>
  <c r="AO91" i="1"/>
  <c r="AF92" i="1"/>
  <c r="AG92" i="1"/>
  <c r="AH92" i="1"/>
  <c r="AI92" i="1"/>
  <c r="AJ92" i="1"/>
  <c r="AK92" i="1"/>
  <c r="AL92" i="1"/>
  <c r="AM92" i="1"/>
  <c r="AN92" i="1"/>
  <c r="AO92" i="1"/>
  <c r="AF93" i="1"/>
  <c r="AG93" i="1"/>
  <c r="AH93" i="1"/>
  <c r="AI93" i="1"/>
  <c r="AJ93" i="1"/>
  <c r="AK93" i="1"/>
  <c r="AL93" i="1"/>
  <c r="AM93" i="1"/>
  <c r="AN93" i="1"/>
  <c r="AO93" i="1"/>
  <c r="AF94" i="1"/>
  <c r="AG94" i="1"/>
  <c r="AH94" i="1"/>
  <c r="AI94" i="1"/>
  <c r="AJ94" i="1"/>
  <c r="AK94" i="1"/>
  <c r="AL94" i="1"/>
  <c r="AM94" i="1"/>
  <c r="AN94" i="1"/>
  <c r="AO94" i="1"/>
  <c r="AF95" i="1"/>
  <c r="AG95" i="1"/>
  <c r="AH95" i="1"/>
  <c r="AI95" i="1"/>
  <c r="AJ95" i="1"/>
  <c r="AK95" i="1"/>
  <c r="AL95" i="1"/>
  <c r="AM95" i="1"/>
  <c r="AN95" i="1"/>
  <c r="AO95" i="1"/>
  <c r="AF96" i="1"/>
  <c r="AG96" i="1"/>
  <c r="AH96" i="1"/>
  <c r="AI96" i="1"/>
  <c r="AJ96" i="1"/>
  <c r="AK96" i="1"/>
  <c r="AL96" i="1"/>
  <c r="AM96" i="1"/>
  <c r="AN96" i="1"/>
  <c r="AO96" i="1"/>
  <c r="AF97" i="1"/>
  <c r="AG97" i="1"/>
  <c r="AH97" i="1"/>
  <c r="AI97" i="1"/>
  <c r="AJ97" i="1"/>
  <c r="AK97" i="1"/>
  <c r="AL97" i="1"/>
  <c r="AM97" i="1"/>
  <c r="AN97" i="1"/>
  <c r="AO97" i="1"/>
  <c r="AF98" i="1"/>
  <c r="AG98" i="1"/>
  <c r="AH98" i="1"/>
  <c r="AI98" i="1"/>
  <c r="AJ98" i="1"/>
  <c r="AK98" i="1"/>
  <c r="AL98" i="1"/>
  <c r="AM98" i="1"/>
  <c r="AN98" i="1"/>
  <c r="AO98" i="1"/>
  <c r="AG89" i="1"/>
  <c r="AH89" i="1"/>
  <c r="AI89" i="1"/>
  <c r="AJ89" i="1"/>
  <c r="AK89" i="1"/>
  <c r="AL89" i="1"/>
  <c r="AM89" i="1"/>
  <c r="AN89" i="1"/>
  <c r="AO89" i="1"/>
  <c r="AF89" i="1"/>
  <c r="D29" i="1" s="1"/>
  <c r="E54" i="1"/>
  <c r="C40" i="1"/>
  <c r="B42" i="1" s="1"/>
  <c r="D32" i="1" l="1"/>
  <c r="E32" i="1" s="1"/>
  <c r="F32" i="1" s="1"/>
  <c r="D33" i="1"/>
  <c r="E33" i="1" s="1"/>
  <c r="F33" i="1" s="1"/>
  <c r="D34" i="1"/>
  <c r="E34" i="1" s="1"/>
  <c r="F34" i="1" s="1"/>
  <c r="D35" i="1"/>
  <c r="E35" i="1" s="1"/>
  <c r="F35" i="1" s="1"/>
  <c r="D36" i="1"/>
  <c r="E36" i="1" s="1"/>
  <c r="F36" i="1" s="1"/>
  <c r="D37" i="1"/>
  <c r="E37" i="1" s="1"/>
  <c r="F37" i="1" s="1"/>
  <c r="D38" i="1"/>
  <c r="E38" i="1" s="1"/>
  <c r="F38" i="1" s="1"/>
  <c r="D39" i="1"/>
  <c r="E39" i="1" s="1"/>
  <c r="F39" i="1" s="1"/>
  <c r="D40" i="1"/>
  <c r="E40" i="1" s="1"/>
  <c r="F40" i="1" s="1"/>
  <c r="B43" i="1" l="1"/>
  <c r="A46" i="1" l="1"/>
  <c r="A47" i="1"/>
  <c r="A48" i="1"/>
  <c r="A49" i="1"/>
  <c r="A50" i="1"/>
  <c r="A51" i="1"/>
  <c r="A52" i="1"/>
  <c r="A53" i="1"/>
  <c r="A54" i="1"/>
</calcChain>
</file>

<file path=xl/sharedStrings.xml><?xml version="1.0" encoding="utf-8"?>
<sst xmlns="http://schemas.openxmlformats.org/spreadsheetml/2006/main" count="26" uniqueCount="26">
  <si>
    <t>Xmax=</t>
  </si>
  <si>
    <t>Xmin=</t>
  </si>
  <si>
    <t xml:space="preserve">R= </t>
  </si>
  <si>
    <t>k=</t>
  </si>
  <si>
    <t>h=</t>
  </si>
  <si>
    <t>Ниж. гран. =</t>
  </si>
  <si>
    <t>Границы интервалов</t>
  </si>
  <si>
    <t>Частота</t>
  </si>
  <si>
    <t>Наиб. число в интервале</t>
  </si>
  <si>
    <t>Середина интервала xi</t>
  </si>
  <si>
    <t>Частота mi</t>
  </si>
  <si>
    <t>xi*mi</t>
  </si>
  <si>
    <t>xi-x̅</t>
  </si>
  <si>
    <t>(xi-x̅)^2</t>
  </si>
  <si>
    <t>((xi-x̅)^2)*mi</t>
  </si>
  <si>
    <t>x̅=</t>
  </si>
  <si>
    <t>σ‎=</t>
  </si>
  <si>
    <t>z</t>
  </si>
  <si>
    <t>Ф(z)</t>
  </si>
  <si>
    <t>F(z)=0,5+Ф(z)</t>
  </si>
  <si>
    <t>mi/n</t>
  </si>
  <si>
    <t>Fn(x)</t>
  </si>
  <si>
    <t>Fn(x)-Ф(x)</t>
  </si>
  <si>
    <t>λ=</t>
  </si>
  <si>
    <t>P(λ)=</t>
  </si>
  <si>
    <t>Подчиняется нормальному закону.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</si>
</sst>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color rgb="FF4D5156"/>
      <name val="Arial"/>
      <family val="2"/>
      <charset val="204"/>
    </font>
    <font>
      <sz val="11"/>
      <color rgb="FF000000"/>
      <name val="Calibri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baseline="0"/>
              <a:t>Гистограмма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Лист1!$C$21:$C$29</c:f>
              <c:numCache>
                <c:formatCode>General</c:formatCode>
                <c:ptCount val="9"/>
                <c:pt idx="0">
                  <c:v>4</c:v>
                </c:pt>
                <c:pt idx="1">
                  <c:v>6</c:v>
                </c:pt>
                <c:pt idx="2">
                  <c:v>17</c:v>
                </c:pt>
                <c:pt idx="3">
                  <c:v>12</c:v>
                </c:pt>
                <c:pt idx="4">
                  <c:v>13</c:v>
                </c:pt>
                <c:pt idx="5">
                  <c:v>6</c:v>
                </c:pt>
                <c:pt idx="6">
                  <c:v>12</c:v>
                </c:pt>
                <c:pt idx="7">
                  <c:v>24</c:v>
                </c:pt>
                <c:pt idx="8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61-49E7-9E79-109D0A3FF9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31846000"/>
        <c:axId val="431846656"/>
      </c:barChart>
      <c:catAx>
        <c:axId val="431846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1846656"/>
        <c:crosses val="autoZero"/>
        <c:auto val="1"/>
        <c:lblAlgn val="ctr"/>
        <c:lblOffset val="100"/>
        <c:noMultiLvlLbl val="0"/>
      </c:catAx>
      <c:valAx>
        <c:axId val="43184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1846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14</xdr:row>
      <xdr:rowOff>0</xdr:rowOff>
    </xdr:from>
    <xdr:to>
      <xdr:col>13</xdr:col>
      <xdr:colOff>0</xdr:colOff>
      <xdr:row>28</xdr:row>
      <xdr:rowOff>175260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59</xdr:row>
      <xdr:rowOff>0</xdr:rowOff>
    </xdr:from>
    <xdr:to>
      <xdr:col>9</xdr:col>
      <xdr:colOff>130027</xdr:colOff>
      <xdr:row>92</xdr:row>
      <xdr:rowOff>114833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0789920"/>
          <a:ext cx="5616427" cy="6149873"/>
        </a:xfrm>
        <a:prstGeom prst="rect">
          <a:avLst/>
        </a:prstGeom>
      </xdr:spPr>
    </xdr:pic>
    <xdr:clientData/>
  </xdr:twoCellAnchor>
  <xdr:twoCellAnchor editAs="oneCell">
    <xdr:from>
      <xdr:col>9</xdr:col>
      <xdr:colOff>129540</xdr:colOff>
      <xdr:row>59</xdr:row>
      <xdr:rowOff>0</xdr:rowOff>
    </xdr:from>
    <xdr:to>
      <xdr:col>19</xdr:col>
      <xdr:colOff>267240</xdr:colOff>
      <xdr:row>77</xdr:row>
      <xdr:rowOff>46009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615940" y="10789920"/>
          <a:ext cx="6233700" cy="33378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98"/>
  <sheetViews>
    <sheetView tabSelected="1" topLeftCell="A9" workbookViewId="0">
      <selection activeCell="F17" sqref="F17"/>
    </sheetView>
  </sheetViews>
  <sheetFormatPr defaultRowHeight="14.25" x14ac:dyDescent="0.45"/>
  <sheetData>
    <row r="1" spans="1:41" x14ac:dyDescent="0.45">
      <c r="A1" s="2">
        <v>22.12</v>
      </c>
      <c r="B1" s="2">
        <v>22.12</v>
      </c>
      <c r="C1" s="2">
        <v>22.06</v>
      </c>
      <c r="D1" s="2">
        <v>22.11</v>
      </c>
      <c r="E1" s="2">
        <v>22.12</v>
      </c>
      <c r="F1" s="2">
        <v>22.09</v>
      </c>
      <c r="G1" s="2">
        <v>22.08</v>
      </c>
      <c r="H1" s="2">
        <v>22.14</v>
      </c>
      <c r="I1" s="2">
        <v>22.05</v>
      </c>
      <c r="J1" s="3">
        <v>22.11</v>
      </c>
      <c r="AF1" t="str">
        <f t="shared" ref="AF1:AF10" si="0">IF(AND(A1&gt;=$A$21,A1&lt;=$B$21),A1,"0")</f>
        <v>0</v>
      </c>
      <c r="AG1" t="str">
        <f t="shared" ref="AG1:AG10" si="1">IF(AND(B1&gt;=$A$21,B1&lt;=$B$21),B1,"0")</f>
        <v>0</v>
      </c>
      <c r="AH1" t="str">
        <f t="shared" ref="AH1:AH10" si="2">IF(AND(C1&gt;=$A$21,C1&lt;=$B$21),C1,"0")</f>
        <v>0</v>
      </c>
      <c r="AI1" t="str">
        <f t="shared" ref="AI1:AI10" si="3">IF(AND(D1&gt;=$A$21,D1&lt;=$B$21),D1,"0")</f>
        <v>0</v>
      </c>
      <c r="AJ1" t="str">
        <f t="shared" ref="AJ1:AJ10" si="4">IF(AND(E1&gt;=$A$21,E1&lt;=$B$21),E1,"0")</f>
        <v>0</v>
      </c>
      <c r="AK1" t="str">
        <f t="shared" ref="AK1:AK10" si="5">IF(AND(F1&gt;=$A$21,F1&lt;=$B$21),F1,"0")</f>
        <v>0</v>
      </c>
      <c r="AL1" t="str">
        <f t="shared" ref="AL1:AL10" si="6">IF(AND(G1&gt;=$A$21,G1&lt;=$B$21),G1,"0")</f>
        <v>0</v>
      </c>
      <c r="AM1" t="str">
        <f t="shared" ref="AM1:AM10" si="7">IF(AND(H1&gt;=$A$21,H1&lt;=$B$21),H1,"0")</f>
        <v>0</v>
      </c>
      <c r="AN1" t="str">
        <f t="shared" ref="AN1:AN10" si="8">IF(AND(I1&gt;=$A$21,I1&lt;=$B$21),I1,"0")</f>
        <v>0</v>
      </c>
      <c r="AO1" t="str">
        <f t="shared" ref="AO1:AO10" si="9">IF(AND(J1&gt;=$A$21,J1&lt;=$B$21),J1,"0")</f>
        <v>0</v>
      </c>
    </row>
    <row r="2" spans="1:41" x14ac:dyDescent="0.45">
      <c r="A2" s="2">
        <v>22.12</v>
      </c>
      <c r="B2" s="2">
        <v>22.08</v>
      </c>
      <c r="C2" s="2">
        <v>22.09</v>
      </c>
      <c r="D2" s="2">
        <v>22.07</v>
      </c>
      <c r="E2" s="2">
        <v>22.11</v>
      </c>
      <c r="F2" s="2">
        <v>22.14</v>
      </c>
      <c r="G2" s="2">
        <v>22.05</v>
      </c>
      <c r="H2" s="2">
        <v>22.05</v>
      </c>
      <c r="I2" s="2">
        <v>22.08</v>
      </c>
      <c r="J2" s="3">
        <v>22.06</v>
      </c>
      <c r="AF2" t="str">
        <f t="shared" si="0"/>
        <v>0</v>
      </c>
      <c r="AG2" t="str">
        <f t="shared" si="1"/>
        <v>0</v>
      </c>
      <c r="AH2" t="str">
        <f t="shared" si="2"/>
        <v>0</v>
      </c>
      <c r="AI2" t="str">
        <f t="shared" si="3"/>
        <v>0</v>
      </c>
      <c r="AJ2" t="str">
        <f t="shared" si="4"/>
        <v>0</v>
      </c>
      <c r="AK2" t="str">
        <f t="shared" si="5"/>
        <v>0</v>
      </c>
      <c r="AL2" t="str">
        <f t="shared" si="6"/>
        <v>0</v>
      </c>
      <c r="AM2" t="str">
        <f t="shared" si="7"/>
        <v>0</v>
      </c>
      <c r="AN2" t="str">
        <f t="shared" si="8"/>
        <v>0</v>
      </c>
      <c r="AO2" t="str">
        <f t="shared" si="9"/>
        <v>0</v>
      </c>
    </row>
    <row r="3" spans="1:41" x14ac:dyDescent="0.45">
      <c r="A3" s="2">
        <v>22.1</v>
      </c>
      <c r="B3" s="2">
        <v>22.09</v>
      </c>
      <c r="C3" s="2">
        <v>22.08</v>
      </c>
      <c r="D3" s="2">
        <v>22.1</v>
      </c>
      <c r="E3" s="2">
        <v>22.09</v>
      </c>
      <c r="F3" s="2">
        <v>22.06</v>
      </c>
      <c r="G3" s="2">
        <v>22.13</v>
      </c>
      <c r="H3" s="2">
        <v>22.14</v>
      </c>
      <c r="I3" s="2">
        <v>22.13</v>
      </c>
      <c r="J3" s="3">
        <v>22.09</v>
      </c>
      <c r="AF3" t="str">
        <f t="shared" si="0"/>
        <v>0</v>
      </c>
      <c r="AG3" t="str">
        <f t="shared" si="1"/>
        <v>0</v>
      </c>
      <c r="AH3" t="str">
        <f t="shared" si="2"/>
        <v>0</v>
      </c>
      <c r="AI3" t="str">
        <f t="shared" si="3"/>
        <v>0</v>
      </c>
      <c r="AJ3" t="str">
        <f t="shared" si="4"/>
        <v>0</v>
      </c>
      <c r="AK3" t="str">
        <f t="shared" si="5"/>
        <v>0</v>
      </c>
      <c r="AL3" t="str">
        <f t="shared" si="6"/>
        <v>0</v>
      </c>
      <c r="AM3" t="str">
        <f t="shared" si="7"/>
        <v>0</v>
      </c>
      <c r="AN3" t="str">
        <f t="shared" si="8"/>
        <v>0</v>
      </c>
      <c r="AO3" t="str">
        <f t="shared" si="9"/>
        <v>0</v>
      </c>
    </row>
    <row r="4" spans="1:41" x14ac:dyDescent="0.45">
      <c r="A4" s="2">
        <v>22.09</v>
      </c>
      <c r="B4" s="2">
        <v>22.09</v>
      </c>
      <c r="C4" s="2">
        <v>22.14</v>
      </c>
      <c r="D4" s="2">
        <v>22.08</v>
      </c>
      <c r="E4" s="2">
        <v>22.06</v>
      </c>
      <c r="F4" s="2">
        <v>22.09</v>
      </c>
      <c r="G4" s="2">
        <v>22.12</v>
      </c>
      <c r="H4" s="2">
        <v>22.04</v>
      </c>
      <c r="I4" s="2">
        <v>22.11</v>
      </c>
      <c r="J4" s="3">
        <v>22.13</v>
      </c>
      <c r="AF4" t="str">
        <f t="shared" si="0"/>
        <v>0</v>
      </c>
      <c r="AG4" t="str">
        <f t="shared" si="1"/>
        <v>0</v>
      </c>
      <c r="AH4" t="str">
        <f t="shared" si="2"/>
        <v>0</v>
      </c>
      <c r="AI4" t="str">
        <f t="shared" si="3"/>
        <v>0</v>
      </c>
      <c r="AJ4" t="str">
        <f t="shared" si="4"/>
        <v>0</v>
      </c>
      <c r="AK4" t="str">
        <f t="shared" si="5"/>
        <v>0</v>
      </c>
      <c r="AL4" t="str">
        <f t="shared" si="6"/>
        <v>0</v>
      </c>
      <c r="AM4">
        <f t="shared" si="7"/>
        <v>22.04</v>
      </c>
      <c r="AN4" t="str">
        <f t="shared" si="8"/>
        <v>0</v>
      </c>
      <c r="AO4" t="str">
        <f t="shared" si="9"/>
        <v>0</v>
      </c>
    </row>
    <row r="5" spans="1:41" x14ac:dyDescent="0.45">
      <c r="A5" s="2">
        <v>22.06</v>
      </c>
      <c r="B5" s="2">
        <v>22.12</v>
      </c>
      <c r="C5" s="2">
        <v>22.08</v>
      </c>
      <c r="D5" s="2">
        <v>22.04</v>
      </c>
      <c r="E5" s="2">
        <v>22.11</v>
      </c>
      <c r="F5" s="2">
        <v>22.09</v>
      </c>
      <c r="G5" s="2">
        <v>22.04</v>
      </c>
      <c r="H5" s="2">
        <v>22.13</v>
      </c>
      <c r="I5" s="2">
        <v>22.1</v>
      </c>
      <c r="J5" s="3">
        <v>22.07</v>
      </c>
      <c r="AF5" t="str">
        <f t="shared" si="0"/>
        <v>0</v>
      </c>
      <c r="AG5" t="str">
        <f t="shared" si="1"/>
        <v>0</v>
      </c>
      <c r="AH5" t="str">
        <f t="shared" si="2"/>
        <v>0</v>
      </c>
      <c r="AI5">
        <f t="shared" si="3"/>
        <v>22.04</v>
      </c>
      <c r="AJ5" t="str">
        <f t="shared" si="4"/>
        <v>0</v>
      </c>
      <c r="AK5" t="str">
        <f t="shared" si="5"/>
        <v>0</v>
      </c>
      <c r="AL5">
        <f t="shared" si="6"/>
        <v>22.04</v>
      </c>
      <c r="AM5" t="str">
        <f t="shared" si="7"/>
        <v>0</v>
      </c>
      <c r="AN5" t="str">
        <f t="shared" si="8"/>
        <v>0</v>
      </c>
      <c r="AO5" t="str">
        <f t="shared" si="9"/>
        <v>0</v>
      </c>
    </row>
    <row r="6" spans="1:41" x14ac:dyDescent="0.45">
      <c r="A6" s="2">
        <v>22.05</v>
      </c>
      <c r="B6" s="2">
        <v>22.07</v>
      </c>
      <c r="C6" s="2">
        <v>22.13</v>
      </c>
      <c r="D6" s="2">
        <v>22.06</v>
      </c>
      <c r="E6" s="2">
        <v>22.11</v>
      </c>
      <c r="F6" s="2">
        <v>22.07</v>
      </c>
      <c r="G6" s="2">
        <v>22.12</v>
      </c>
      <c r="H6" s="2">
        <v>22.1</v>
      </c>
      <c r="I6" s="2">
        <v>22.1</v>
      </c>
      <c r="J6" s="3">
        <v>22.08</v>
      </c>
      <c r="AF6" t="str">
        <f t="shared" si="0"/>
        <v>0</v>
      </c>
      <c r="AG6" t="str">
        <f t="shared" si="1"/>
        <v>0</v>
      </c>
      <c r="AH6" t="str">
        <f t="shared" si="2"/>
        <v>0</v>
      </c>
      <c r="AI6" t="str">
        <f t="shared" si="3"/>
        <v>0</v>
      </c>
      <c r="AJ6" t="str">
        <f t="shared" si="4"/>
        <v>0</v>
      </c>
      <c r="AK6" t="str">
        <f t="shared" si="5"/>
        <v>0</v>
      </c>
      <c r="AL6" t="str">
        <f t="shared" si="6"/>
        <v>0</v>
      </c>
      <c r="AM6" t="str">
        <f t="shared" si="7"/>
        <v>0</v>
      </c>
      <c r="AN6" t="str">
        <f t="shared" si="8"/>
        <v>0</v>
      </c>
      <c r="AO6" t="str">
        <f t="shared" si="9"/>
        <v>0</v>
      </c>
    </row>
    <row r="7" spans="1:41" x14ac:dyDescent="0.45">
      <c r="A7" s="2">
        <v>22.09</v>
      </c>
      <c r="B7" s="2">
        <v>22.1</v>
      </c>
      <c r="C7" s="2">
        <v>22.07</v>
      </c>
      <c r="D7" s="2">
        <v>22.11</v>
      </c>
      <c r="E7" s="2">
        <v>22.12</v>
      </c>
      <c r="F7" s="2">
        <v>22.12</v>
      </c>
      <c r="G7" s="2">
        <v>22.08</v>
      </c>
      <c r="H7" s="2">
        <v>22.12</v>
      </c>
      <c r="I7" s="2">
        <v>22.14</v>
      </c>
      <c r="J7" s="3">
        <v>22.12</v>
      </c>
      <c r="AF7" t="str">
        <f t="shared" si="0"/>
        <v>0</v>
      </c>
      <c r="AG7" t="str">
        <f t="shared" si="1"/>
        <v>0</v>
      </c>
      <c r="AH7" t="str">
        <f t="shared" si="2"/>
        <v>0</v>
      </c>
      <c r="AI7" t="str">
        <f t="shared" si="3"/>
        <v>0</v>
      </c>
      <c r="AJ7" t="str">
        <f t="shared" si="4"/>
        <v>0</v>
      </c>
      <c r="AK7" t="str">
        <f t="shared" si="5"/>
        <v>0</v>
      </c>
      <c r="AL7" t="str">
        <f t="shared" si="6"/>
        <v>0</v>
      </c>
      <c r="AM7" t="str">
        <f t="shared" si="7"/>
        <v>0</v>
      </c>
      <c r="AN7" t="str">
        <f t="shared" si="8"/>
        <v>0</v>
      </c>
      <c r="AO7" t="str">
        <f t="shared" si="9"/>
        <v>0</v>
      </c>
    </row>
    <row r="8" spans="1:41" x14ac:dyDescent="0.45">
      <c r="A8" s="2">
        <v>22.05</v>
      </c>
      <c r="B8" s="2">
        <v>22.11</v>
      </c>
      <c r="C8" s="2">
        <v>22.06</v>
      </c>
      <c r="D8" s="2">
        <v>22.09</v>
      </c>
      <c r="E8" s="2">
        <v>22.04</v>
      </c>
      <c r="F8" s="2">
        <v>22.08</v>
      </c>
      <c r="G8" s="2">
        <v>22.11</v>
      </c>
      <c r="H8" s="2">
        <v>22.08</v>
      </c>
      <c r="I8" s="2">
        <v>22.12</v>
      </c>
      <c r="J8" s="3">
        <v>22.14</v>
      </c>
      <c r="AF8" t="str">
        <f t="shared" si="0"/>
        <v>0</v>
      </c>
      <c r="AG8" t="str">
        <f t="shared" si="1"/>
        <v>0</v>
      </c>
      <c r="AH8" t="str">
        <f t="shared" si="2"/>
        <v>0</v>
      </c>
      <c r="AI8" t="str">
        <f t="shared" si="3"/>
        <v>0</v>
      </c>
      <c r="AJ8">
        <f t="shared" si="4"/>
        <v>22.04</v>
      </c>
      <c r="AK8" t="str">
        <f t="shared" si="5"/>
        <v>0</v>
      </c>
      <c r="AL8" t="str">
        <f t="shared" si="6"/>
        <v>0</v>
      </c>
      <c r="AM8" t="str">
        <f t="shared" si="7"/>
        <v>0</v>
      </c>
      <c r="AN8" t="str">
        <f t="shared" si="8"/>
        <v>0</v>
      </c>
      <c r="AO8" t="str">
        <f t="shared" si="9"/>
        <v>0</v>
      </c>
    </row>
    <row r="9" spans="1:41" x14ac:dyDescent="0.45">
      <c r="A9" s="2">
        <v>22.11</v>
      </c>
      <c r="B9" s="2">
        <v>22.08</v>
      </c>
      <c r="C9" s="2">
        <v>22.11</v>
      </c>
      <c r="D9" s="2">
        <v>22.08</v>
      </c>
      <c r="E9" s="2">
        <v>22.11</v>
      </c>
      <c r="F9" s="2">
        <v>22.09</v>
      </c>
      <c r="G9" s="2">
        <v>22.07</v>
      </c>
      <c r="H9" s="2">
        <v>22.13</v>
      </c>
      <c r="I9" s="2">
        <v>22.06</v>
      </c>
      <c r="J9" s="3">
        <v>22.13</v>
      </c>
      <c r="AF9" t="str">
        <f t="shared" si="0"/>
        <v>0</v>
      </c>
      <c r="AG9" t="str">
        <f t="shared" si="1"/>
        <v>0</v>
      </c>
      <c r="AH9" t="str">
        <f t="shared" si="2"/>
        <v>0</v>
      </c>
      <c r="AI9" t="str">
        <f t="shared" si="3"/>
        <v>0</v>
      </c>
      <c r="AJ9" t="str">
        <f t="shared" si="4"/>
        <v>0</v>
      </c>
      <c r="AK9" t="str">
        <f t="shared" si="5"/>
        <v>0</v>
      </c>
      <c r="AL9" t="str">
        <f t="shared" si="6"/>
        <v>0</v>
      </c>
      <c r="AM9" t="str">
        <f t="shared" si="7"/>
        <v>0</v>
      </c>
      <c r="AN9" t="str">
        <f t="shared" si="8"/>
        <v>0</v>
      </c>
      <c r="AO9" t="str">
        <f t="shared" si="9"/>
        <v>0</v>
      </c>
    </row>
    <row r="10" spans="1:41" x14ac:dyDescent="0.45">
      <c r="A10" s="2">
        <v>22.06</v>
      </c>
      <c r="B10" s="2">
        <v>22.06</v>
      </c>
      <c r="C10" s="2">
        <v>22.13</v>
      </c>
      <c r="D10" s="2">
        <v>22.07</v>
      </c>
      <c r="E10" s="2">
        <v>22.13</v>
      </c>
      <c r="F10" s="2">
        <v>22.05</v>
      </c>
      <c r="G10" s="2">
        <v>22.13</v>
      </c>
      <c r="H10" s="2">
        <v>22.12</v>
      </c>
      <c r="I10" s="2">
        <v>22.09</v>
      </c>
      <c r="J10" s="3">
        <v>22.13</v>
      </c>
      <c r="AF10" t="str">
        <f t="shared" si="0"/>
        <v>0</v>
      </c>
      <c r="AG10" t="str">
        <f t="shared" si="1"/>
        <v>0</v>
      </c>
      <c r="AH10" t="str">
        <f t="shared" si="2"/>
        <v>0</v>
      </c>
      <c r="AI10" t="str">
        <f t="shared" si="3"/>
        <v>0</v>
      </c>
      <c r="AJ10" t="str">
        <f t="shared" si="4"/>
        <v>0</v>
      </c>
      <c r="AK10" t="str">
        <f t="shared" si="5"/>
        <v>0</v>
      </c>
      <c r="AL10" t="str">
        <f t="shared" si="6"/>
        <v>0</v>
      </c>
      <c r="AM10" t="str">
        <f t="shared" si="7"/>
        <v>0</v>
      </c>
      <c r="AN10" t="str">
        <f t="shared" si="8"/>
        <v>0</v>
      </c>
      <c r="AO10" t="str">
        <f t="shared" si="9"/>
        <v>0</v>
      </c>
    </row>
    <row r="12" spans="1:41" x14ac:dyDescent="0.45">
      <c r="A12" t="s">
        <v>0</v>
      </c>
      <c r="B12">
        <v>22.14</v>
      </c>
      <c r="AF12" t="str">
        <f t="shared" ref="AF12:AF21" si="10">IF(AND(A1&gt;=$A$22,A1&lt;=$B$22),A1,"0")</f>
        <v>0</v>
      </c>
      <c r="AG12" t="str">
        <f t="shared" ref="AG12:AG21" si="11">IF(AND(B1&gt;=$A$22,B1&lt;=$B$22),B1,"0")</f>
        <v>0</v>
      </c>
      <c r="AH12" t="str">
        <f t="shared" ref="AH12:AH21" si="12">IF(AND(C1&gt;=$A$22,C1&lt;=$B$22),C1,"0")</f>
        <v>0</v>
      </c>
      <c r="AI12" t="str">
        <f t="shared" ref="AI12:AI21" si="13">IF(AND(D1&gt;=$A$22,D1&lt;=$B$22),D1,"0")</f>
        <v>0</v>
      </c>
      <c r="AJ12" t="str">
        <f t="shared" ref="AJ12:AJ21" si="14">IF(AND(E1&gt;=$A$22,E1&lt;=$B$22),E1,"0")</f>
        <v>0</v>
      </c>
      <c r="AK12" t="str">
        <f t="shared" ref="AK12:AK21" si="15">IF(AND(F1&gt;=$A$22,F1&lt;=$B$22),F1,"0")</f>
        <v>0</v>
      </c>
      <c r="AL12" t="str">
        <f t="shared" ref="AL12:AL21" si="16">IF(AND(G1&gt;=$A$22,G1&lt;=$B$22),G1,"0")</f>
        <v>0</v>
      </c>
      <c r="AM12" t="str">
        <f t="shared" ref="AM12:AM21" si="17">IF(AND(H1&gt;=$A$22,H1&lt;=$B$22),H1,"0")</f>
        <v>0</v>
      </c>
      <c r="AN12">
        <f t="shared" ref="AN12:AN21" si="18">IF(AND(I1&gt;=$A$22,I1&lt;=$B$22),I1,"0")</f>
        <v>22.05</v>
      </c>
      <c r="AO12" t="str">
        <f t="shared" ref="AO12:AO21" si="19">IF(AND(J1&gt;=$A$22,J1&lt;=$B$22),J1,"0")</f>
        <v>0</v>
      </c>
    </row>
    <row r="13" spans="1:41" x14ac:dyDescent="0.45">
      <c r="A13" t="s">
        <v>1</v>
      </c>
      <c r="B13">
        <v>22.04</v>
      </c>
      <c r="AF13" t="str">
        <f t="shared" si="10"/>
        <v>0</v>
      </c>
      <c r="AG13" t="str">
        <f t="shared" si="11"/>
        <v>0</v>
      </c>
      <c r="AH13" t="str">
        <f t="shared" si="12"/>
        <v>0</v>
      </c>
      <c r="AI13" t="str">
        <f t="shared" si="13"/>
        <v>0</v>
      </c>
      <c r="AJ13" t="str">
        <f t="shared" si="14"/>
        <v>0</v>
      </c>
      <c r="AK13" t="str">
        <f t="shared" si="15"/>
        <v>0</v>
      </c>
      <c r="AL13">
        <f t="shared" si="16"/>
        <v>22.05</v>
      </c>
      <c r="AM13">
        <f t="shared" si="17"/>
        <v>22.05</v>
      </c>
      <c r="AN13" t="str">
        <f t="shared" si="18"/>
        <v>0</v>
      </c>
      <c r="AO13" t="str">
        <f t="shared" si="19"/>
        <v>0</v>
      </c>
    </row>
    <row r="14" spans="1:41" x14ac:dyDescent="0.45">
      <c r="A14" t="s">
        <v>2</v>
      </c>
      <c r="B14">
        <f>B12-B13</f>
        <v>0.10000000000000142</v>
      </c>
      <c r="AF14" t="str">
        <f t="shared" si="10"/>
        <v>0</v>
      </c>
      <c r="AG14" t="str">
        <f t="shared" si="11"/>
        <v>0</v>
      </c>
      <c r="AH14" t="str">
        <f t="shared" si="12"/>
        <v>0</v>
      </c>
      <c r="AI14" t="str">
        <f t="shared" si="13"/>
        <v>0</v>
      </c>
      <c r="AJ14" t="str">
        <f t="shared" si="14"/>
        <v>0</v>
      </c>
      <c r="AK14" t="str">
        <f t="shared" si="15"/>
        <v>0</v>
      </c>
      <c r="AL14" t="str">
        <f t="shared" si="16"/>
        <v>0</v>
      </c>
      <c r="AM14" t="str">
        <f t="shared" si="17"/>
        <v>0</v>
      </c>
      <c r="AN14" t="str">
        <f t="shared" si="18"/>
        <v>0</v>
      </c>
      <c r="AO14" t="str">
        <f t="shared" si="19"/>
        <v>0</v>
      </c>
    </row>
    <row r="15" spans="1:41" x14ac:dyDescent="0.45">
      <c r="A15" t="s">
        <v>3</v>
      </c>
      <c r="B15">
        <v>9</v>
      </c>
      <c r="AF15" t="str">
        <f t="shared" si="10"/>
        <v>0</v>
      </c>
      <c r="AG15" t="str">
        <f t="shared" si="11"/>
        <v>0</v>
      </c>
      <c r="AH15" t="str">
        <f t="shared" si="12"/>
        <v>0</v>
      </c>
      <c r="AI15" t="str">
        <f t="shared" si="13"/>
        <v>0</v>
      </c>
      <c r="AJ15" t="str">
        <f t="shared" si="14"/>
        <v>0</v>
      </c>
      <c r="AK15" t="str">
        <f t="shared" si="15"/>
        <v>0</v>
      </c>
      <c r="AL15" t="str">
        <f t="shared" si="16"/>
        <v>0</v>
      </c>
      <c r="AM15" t="str">
        <f t="shared" si="17"/>
        <v>0</v>
      </c>
      <c r="AN15" t="str">
        <f t="shared" si="18"/>
        <v>0</v>
      </c>
      <c r="AO15" t="str">
        <f t="shared" si="19"/>
        <v>0</v>
      </c>
    </row>
    <row r="16" spans="1:41" x14ac:dyDescent="0.45">
      <c r="A16" t="s">
        <v>4</v>
      </c>
      <c r="B16">
        <v>1.2E-2</v>
      </c>
      <c r="AF16" t="str">
        <f t="shared" si="10"/>
        <v>0</v>
      </c>
      <c r="AG16" t="str">
        <f t="shared" si="11"/>
        <v>0</v>
      </c>
      <c r="AH16" t="str">
        <f t="shared" si="12"/>
        <v>0</v>
      </c>
      <c r="AI16" t="str">
        <f t="shared" si="13"/>
        <v>0</v>
      </c>
      <c r="AJ16" t="str">
        <f t="shared" si="14"/>
        <v>0</v>
      </c>
      <c r="AK16" t="str">
        <f t="shared" si="15"/>
        <v>0</v>
      </c>
      <c r="AL16" t="str">
        <f t="shared" si="16"/>
        <v>0</v>
      </c>
      <c r="AM16" t="str">
        <f t="shared" si="17"/>
        <v>0</v>
      </c>
      <c r="AN16" t="str">
        <f t="shared" si="18"/>
        <v>0</v>
      </c>
      <c r="AO16" t="str">
        <f t="shared" si="19"/>
        <v>0</v>
      </c>
    </row>
    <row r="17" spans="1:41" x14ac:dyDescent="0.45">
      <c r="A17" t="s">
        <v>5</v>
      </c>
      <c r="B17">
        <v>22.035</v>
      </c>
      <c r="AF17">
        <f t="shared" si="10"/>
        <v>22.05</v>
      </c>
      <c r="AG17" t="str">
        <f t="shared" si="11"/>
        <v>0</v>
      </c>
      <c r="AH17" t="str">
        <f t="shared" si="12"/>
        <v>0</v>
      </c>
      <c r="AI17" t="str">
        <f t="shared" si="13"/>
        <v>0</v>
      </c>
      <c r="AJ17" t="str">
        <f t="shared" si="14"/>
        <v>0</v>
      </c>
      <c r="AK17" t="str">
        <f t="shared" si="15"/>
        <v>0</v>
      </c>
      <c r="AL17" t="str">
        <f t="shared" si="16"/>
        <v>0</v>
      </c>
      <c r="AM17" t="str">
        <f t="shared" si="17"/>
        <v>0</v>
      </c>
      <c r="AN17" t="str">
        <f t="shared" si="18"/>
        <v>0</v>
      </c>
      <c r="AO17" t="str">
        <f t="shared" si="19"/>
        <v>0</v>
      </c>
    </row>
    <row r="18" spans="1:41" x14ac:dyDescent="0.45">
      <c r="AF18" t="str">
        <f t="shared" si="10"/>
        <v>0</v>
      </c>
      <c r="AG18" t="str">
        <f t="shared" si="11"/>
        <v>0</v>
      </c>
      <c r="AH18" t="str">
        <f t="shared" si="12"/>
        <v>0</v>
      </c>
      <c r="AI18" t="str">
        <f t="shared" si="13"/>
        <v>0</v>
      </c>
      <c r="AJ18" t="str">
        <f t="shared" si="14"/>
        <v>0</v>
      </c>
      <c r="AK18" t="str">
        <f t="shared" si="15"/>
        <v>0</v>
      </c>
      <c r="AL18" t="str">
        <f t="shared" si="16"/>
        <v>0</v>
      </c>
      <c r="AM18" t="str">
        <f t="shared" si="17"/>
        <v>0</v>
      </c>
      <c r="AN18" t="str">
        <f t="shared" si="18"/>
        <v>0</v>
      </c>
      <c r="AO18" t="str">
        <f t="shared" si="19"/>
        <v>0</v>
      </c>
    </row>
    <row r="19" spans="1:41" x14ac:dyDescent="0.45">
      <c r="AF19">
        <f t="shared" si="10"/>
        <v>22.05</v>
      </c>
      <c r="AG19" t="str">
        <f t="shared" si="11"/>
        <v>0</v>
      </c>
      <c r="AH19" t="str">
        <f t="shared" si="12"/>
        <v>0</v>
      </c>
      <c r="AI19" t="str">
        <f t="shared" si="13"/>
        <v>0</v>
      </c>
      <c r="AJ19" t="str">
        <f t="shared" si="14"/>
        <v>0</v>
      </c>
      <c r="AK19" t="str">
        <f t="shared" si="15"/>
        <v>0</v>
      </c>
      <c r="AL19" t="str">
        <f t="shared" si="16"/>
        <v>0</v>
      </c>
      <c r="AM19" t="str">
        <f t="shared" si="17"/>
        <v>0</v>
      </c>
      <c r="AN19" t="str">
        <f t="shared" si="18"/>
        <v>0</v>
      </c>
      <c r="AO19" t="str">
        <f t="shared" si="19"/>
        <v>0</v>
      </c>
    </row>
    <row r="20" spans="1:41" x14ac:dyDescent="0.45">
      <c r="A20" s="4" t="s">
        <v>6</v>
      </c>
      <c r="B20" s="4"/>
      <c r="C20" t="s">
        <v>7</v>
      </c>
      <c r="D20" t="s">
        <v>8</v>
      </c>
      <c r="AF20" t="str">
        <f t="shared" si="10"/>
        <v>0</v>
      </c>
      <c r="AG20" t="str">
        <f t="shared" si="11"/>
        <v>0</v>
      </c>
      <c r="AH20" t="str">
        <f t="shared" si="12"/>
        <v>0</v>
      </c>
      <c r="AI20" t="str">
        <f t="shared" si="13"/>
        <v>0</v>
      </c>
      <c r="AJ20" t="str">
        <f t="shared" si="14"/>
        <v>0</v>
      </c>
      <c r="AK20" t="str">
        <f t="shared" si="15"/>
        <v>0</v>
      </c>
      <c r="AL20" t="str">
        <f t="shared" si="16"/>
        <v>0</v>
      </c>
      <c r="AM20" t="str">
        <f t="shared" si="17"/>
        <v>0</v>
      </c>
      <c r="AN20" t="str">
        <f t="shared" si="18"/>
        <v>0</v>
      </c>
      <c r="AO20" t="str">
        <f t="shared" si="19"/>
        <v>0</v>
      </c>
    </row>
    <row r="21" spans="1:41" x14ac:dyDescent="0.45">
      <c r="A21">
        <f>$B$17</f>
        <v>22.035</v>
      </c>
      <c r="B21">
        <f t="shared" ref="B21:B29" si="20">A21+$B$16</f>
        <v>22.047000000000001</v>
      </c>
      <c r="C21">
        <f>COUNTIFS($A$1:$J$10,"&gt;="&amp;$A21,$A$1:$J$10,"&lt;="&amp;$B21)</f>
        <v>4</v>
      </c>
      <c r="D21">
        <f>MAX($AF$1:$AO$10)</f>
        <v>22.04</v>
      </c>
      <c r="AF21" t="str">
        <f t="shared" si="10"/>
        <v>0</v>
      </c>
      <c r="AG21" t="str">
        <f t="shared" si="11"/>
        <v>0</v>
      </c>
      <c r="AH21" t="str">
        <f t="shared" si="12"/>
        <v>0</v>
      </c>
      <c r="AI21" t="str">
        <f t="shared" si="13"/>
        <v>0</v>
      </c>
      <c r="AJ21" t="str">
        <f t="shared" si="14"/>
        <v>0</v>
      </c>
      <c r="AK21">
        <f t="shared" si="15"/>
        <v>22.05</v>
      </c>
      <c r="AL21" t="str">
        <f t="shared" si="16"/>
        <v>0</v>
      </c>
      <c r="AM21" t="str">
        <f t="shared" si="17"/>
        <v>0</v>
      </c>
      <c r="AN21" t="str">
        <f t="shared" si="18"/>
        <v>0</v>
      </c>
      <c r="AO21" t="str">
        <f t="shared" si="19"/>
        <v>0</v>
      </c>
    </row>
    <row r="22" spans="1:41" x14ac:dyDescent="0.45">
      <c r="A22">
        <f>B21</f>
        <v>22.047000000000001</v>
      </c>
      <c r="B22">
        <f t="shared" si="20"/>
        <v>22.059000000000001</v>
      </c>
      <c r="C22">
        <f t="shared" ref="C22:C28" si="21">COUNTIFS($A$1:$J$10,"&gt;="&amp;$A22,$A$1:$J$10,"&lt;="&amp;$B22)</f>
        <v>6</v>
      </c>
      <c r="D22">
        <f>MAX($AF$12:$AO$21)</f>
        <v>22.05</v>
      </c>
    </row>
    <row r="23" spans="1:41" x14ac:dyDescent="0.45">
      <c r="A23">
        <f t="shared" ref="A23:A29" si="22">B22</f>
        <v>22.059000000000001</v>
      </c>
      <c r="B23">
        <f t="shared" si="20"/>
        <v>22.071000000000002</v>
      </c>
      <c r="C23">
        <f t="shared" si="21"/>
        <v>17</v>
      </c>
      <c r="D23">
        <f>MAX($AF$23:$AO$32)</f>
        <v>22.07</v>
      </c>
      <c r="AF23" t="str">
        <f t="shared" ref="AF23:AF32" si="23">IF(AND(A1&gt;=$A$23,A1&lt;=$B$23),A1,"0")</f>
        <v>0</v>
      </c>
      <c r="AG23" t="str">
        <f t="shared" ref="AG23:AG32" si="24">IF(AND(B1&gt;=$A$23,B1&lt;=$B$23),B1,"0")</f>
        <v>0</v>
      </c>
      <c r="AH23">
        <f t="shared" ref="AH23:AH32" si="25">IF(AND(C1&gt;=$A$23,C1&lt;=$B$23),C1,"0")</f>
        <v>22.06</v>
      </c>
      <c r="AI23" t="str">
        <f t="shared" ref="AI23:AI32" si="26">IF(AND(D1&gt;=$A$23,D1&lt;=$B$23),D1,"0")</f>
        <v>0</v>
      </c>
      <c r="AJ23" t="str">
        <f t="shared" ref="AJ23:AJ32" si="27">IF(AND(E1&gt;=$A$23,E1&lt;=$B$23),E1,"0")</f>
        <v>0</v>
      </c>
      <c r="AK23" t="str">
        <f t="shared" ref="AK23:AK32" si="28">IF(AND(F1&gt;=$A$23,F1&lt;=$B$23),F1,"0")</f>
        <v>0</v>
      </c>
      <c r="AL23" t="str">
        <f t="shared" ref="AL23:AL32" si="29">IF(AND(G1&gt;=$A$23,G1&lt;=$B$23),G1,"0")</f>
        <v>0</v>
      </c>
      <c r="AM23" t="str">
        <f t="shared" ref="AM23:AM32" si="30">IF(AND(H1&gt;=$A$23,H1&lt;=$B$23),H1,"0")</f>
        <v>0</v>
      </c>
      <c r="AN23" t="str">
        <f t="shared" ref="AN23:AN32" si="31">IF(AND(I1&gt;=$A$23,I1&lt;=$B$23),I1,"0")</f>
        <v>0</v>
      </c>
      <c r="AO23" t="str">
        <f t="shared" ref="AO23:AO32" si="32">IF(AND(J1&gt;=$A$23,J1&lt;=$B$23),J1,"0")</f>
        <v>0</v>
      </c>
    </row>
    <row r="24" spans="1:41" x14ac:dyDescent="0.45">
      <c r="A24">
        <f t="shared" si="22"/>
        <v>22.071000000000002</v>
      </c>
      <c r="B24">
        <f t="shared" si="20"/>
        <v>22.083000000000002</v>
      </c>
      <c r="C24">
        <f t="shared" si="21"/>
        <v>12</v>
      </c>
      <c r="D24">
        <f>MAX($AF$34:$AO$43)</f>
        <v>22.08</v>
      </c>
      <c r="AF24" t="str">
        <f t="shared" si="23"/>
        <v>0</v>
      </c>
      <c r="AG24" t="str">
        <f t="shared" si="24"/>
        <v>0</v>
      </c>
      <c r="AH24" t="str">
        <f t="shared" si="25"/>
        <v>0</v>
      </c>
      <c r="AI24">
        <f t="shared" si="26"/>
        <v>22.07</v>
      </c>
      <c r="AJ24" t="str">
        <f t="shared" si="27"/>
        <v>0</v>
      </c>
      <c r="AK24" t="str">
        <f t="shared" si="28"/>
        <v>0</v>
      </c>
      <c r="AL24" t="str">
        <f t="shared" si="29"/>
        <v>0</v>
      </c>
      <c r="AM24" t="str">
        <f t="shared" si="30"/>
        <v>0</v>
      </c>
      <c r="AN24" t="str">
        <f t="shared" si="31"/>
        <v>0</v>
      </c>
      <c r="AO24">
        <f t="shared" si="32"/>
        <v>22.06</v>
      </c>
    </row>
    <row r="25" spans="1:41" x14ac:dyDescent="0.45">
      <c r="A25">
        <f t="shared" si="22"/>
        <v>22.083000000000002</v>
      </c>
      <c r="B25">
        <f t="shared" si="20"/>
        <v>22.095000000000002</v>
      </c>
      <c r="C25">
        <f t="shared" si="21"/>
        <v>13</v>
      </c>
      <c r="D25">
        <f>MAX($AF$45:$AO$54)</f>
        <v>22.09</v>
      </c>
      <c r="AF25" t="str">
        <f t="shared" si="23"/>
        <v>0</v>
      </c>
      <c r="AG25" t="str">
        <f t="shared" si="24"/>
        <v>0</v>
      </c>
      <c r="AH25" t="str">
        <f t="shared" si="25"/>
        <v>0</v>
      </c>
      <c r="AI25" t="str">
        <f t="shared" si="26"/>
        <v>0</v>
      </c>
      <c r="AJ25" t="str">
        <f t="shared" si="27"/>
        <v>0</v>
      </c>
      <c r="AK25">
        <f t="shared" si="28"/>
        <v>22.06</v>
      </c>
      <c r="AL25" t="str">
        <f t="shared" si="29"/>
        <v>0</v>
      </c>
      <c r="AM25" t="str">
        <f t="shared" si="30"/>
        <v>0</v>
      </c>
      <c r="AN25" t="str">
        <f t="shared" si="31"/>
        <v>0</v>
      </c>
      <c r="AO25" t="str">
        <f t="shared" si="32"/>
        <v>0</v>
      </c>
    </row>
    <row r="26" spans="1:41" x14ac:dyDescent="0.45">
      <c r="A26">
        <f t="shared" si="22"/>
        <v>22.095000000000002</v>
      </c>
      <c r="B26">
        <f t="shared" si="20"/>
        <v>22.107000000000003</v>
      </c>
      <c r="C26">
        <f t="shared" si="21"/>
        <v>6</v>
      </c>
      <c r="D26">
        <f>MAX($AF$56:$AO$65)</f>
        <v>22.1</v>
      </c>
      <c r="AF26" t="str">
        <f t="shared" si="23"/>
        <v>0</v>
      </c>
      <c r="AG26" t="str">
        <f t="shared" si="24"/>
        <v>0</v>
      </c>
      <c r="AH26" t="str">
        <f t="shared" si="25"/>
        <v>0</v>
      </c>
      <c r="AI26" t="str">
        <f t="shared" si="26"/>
        <v>0</v>
      </c>
      <c r="AJ26">
        <f t="shared" si="27"/>
        <v>22.06</v>
      </c>
      <c r="AK26" t="str">
        <f t="shared" si="28"/>
        <v>0</v>
      </c>
      <c r="AL26" t="str">
        <f t="shared" si="29"/>
        <v>0</v>
      </c>
      <c r="AM26" t="str">
        <f t="shared" si="30"/>
        <v>0</v>
      </c>
      <c r="AN26" t="str">
        <f t="shared" si="31"/>
        <v>0</v>
      </c>
      <c r="AO26" t="str">
        <f t="shared" si="32"/>
        <v>0</v>
      </c>
    </row>
    <row r="27" spans="1:41" x14ac:dyDescent="0.45">
      <c r="A27">
        <f t="shared" si="22"/>
        <v>22.107000000000003</v>
      </c>
      <c r="B27">
        <f t="shared" si="20"/>
        <v>22.119000000000003</v>
      </c>
      <c r="C27">
        <f t="shared" si="21"/>
        <v>12</v>
      </c>
      <c r="D27">
        <f>MAX($AF$67:$AO$76)</f>
        <v>22.11</v>
      </c>
      <c r="AF27">
        <f t="shared" si="23"/>
        <v>22.06</v>
      </c>
      <c r="AG27" t="str">
        <f t="shared" si="24"/>
        <v>0</v>
      </c>
      <c r="AH27" t="str">
        <f t="shared" si="25"/>
        <v>0</v>
      </c>
      <c r="AI27" t="str">
        <f t="shared" si="26"/>
        <v>0</v>
      </c>
      <c r="AJ27" t="str">
        <f t="shared" si="27"/>
        <v>0</v>
      </c>
      <c r="AK27" t="str">
        <f t="shared" si="28"/>
        <v>0</v>
      </c>
      <c r="AL27" t="str">
        <f t="shared" si="29"/>
        <v>0</v>
      </c>
      <c r="AM27" t="str">
        <f t="shared" si="30"/>
        <v>0</v>
      </c>
      <c r="AN27" t="str">
        <f t="shared" si="31"/>
        <v>0</v>
      </c>
      <c r="AO27">
        <f t="shared" si="32"/>
        <v>22.07</v>
      </c>
    </row>
    <row r="28" spans="1:41" x14ac:dyDescent="0.45">
      <c r="A28">
        <f t="shared" si="22"/>
        <v>22.119000000000003</v>
      </c>
      <c r="B28">
        <f t="shared" si="20"/>
        <v>22.131000000000004</v>
      </c>
      <c r="C28">
        <f t="shared" si="21"/>
        <v>24</v>
      </c>
      <c r="D28">
        <f>MAX($AF$78:$AO$87)</f>
        <v>22.13</v>
      </c>
      <c r="AF28" t="str">
        <f t="shared" si="23"/>
        <v>0</v>
      </c>
      <c r="AG28">
        <f t="shared" si="24"/>
        <v>22.07</v>
      </c>
      <c r="AH28" t="str">
        <f t="shared" si="25"/>
        <v>0</v>
      </c>
      <c r="AI28">
        <f t="shared" si="26"/>
        <v>22.06</v>
      </c>
      <c r="AJ28" t="str">
        <f t="shared" si="27"/>
        <v>0</v>
      </c>
      <c r="AK28">
        <f t="shared" si="28"/>
        <v>22.07</v>
      </c>
      <c r="AL28" t="str">
        <f t="shared" si="29"/>
        <v>0</v>
      </c>
      <c r="AM28" t="str">
        <f t="shared" si="30"/>
        <v>0</v>
      </c>
      <c r="AN28" t="str">
        <f t="shared" si="31"/>
        <v>0</v>
      </c>
      <c r="AO28" t="str">
        <f t="shared" si="32"/>
        <v>0</v>
      </c>
    </row>
    <row r="29" spans="1:41" x14ac:dyDescent="0.45">
      <c r="A29">
        <f t="shared" si="22"/>
        <v>22.131000000000004</v>
      </c>
      <c r="B29">
        <f t="shared" si="20"/>
        <v>22.143000000000004</v>
      </c>
      <c r="C29">
        <f>COUNTIFS($A$1:$J$10,"&gt;="&amp;$A29,$A$1:$J$10,"&lt;="&amp;$B29)</f>
        <v>6</v>
      </c>
      <c r="D29">
        <f>MAX($AF$89:$AO$98)</f>
        <v>22.14</v>
      </c>
      <c r="AF29" t="str">
        <f t="shared" si="23"/>
        <v>0</v>
      </c>
      <c r="AG29" t="str">
        <f t="shared" si="24"/>
        <v>0</v>
      </c>
      <c r="AH29">
        <f t="shared" si="25"/>
        <v>22.07</v>
      </c>
      <c r="AI29" t="str">
        <f t="shared" si="26"/>
        <v>0</v>
      </c>
      <c r="AJ29" t="str">
        <f t="shared" si="27"/>
        <v>0</v>
      </c>
      <c r="AK29" t="str">
        <f t="shared" si="28"/>
        <v>0</v>
      </c>
      <c r="AL29" t="str">
        <f t="shared" si="29"/>
        <v>0</v>
      </c>
      <c r="AM29" t="str">
        <f t="shared" si="30"/>
        <v>0</v>
      </c>
      <c r="AN29" t="str">
        <f t="shared" si="31"/>
        <v>0</v>
      </c>
      <c r="AO29" t="str">
        <f t="shared" si="32"/>
        <v>0</v>
      </c>
    </row>
    <row r="30" spans="1:41" x14ac:dyDescent="0.45">
      <c r="AF30" t="str">
        <f t="shared" si="23"/>
        <v>0</v>
      </c>
      <c r="AG30" t="str">
        <f t="shared" si="24"/>
        <v>0</v>
      </c>
      <c r="AH30">
        <f t="shared" si="25"/>
        <v>22.06</v>
      </c>
      <c r="AI30" t="str">
        <f t="shared" si="26"/>
        <v>0</v>
      </c>
      <c r="AJ30" t="str">
        <f t="shared" si="27"/>
        <v>0</v>
      </c>
      <c r="AK30" t="str">
        <f t="shared" si="28"/>
        <v>0</v>
      </c>
      <c r="AL30" t="str">
        <f t="shared" si="29"/>
        <v>0</v>
      </c>
      <c r="AM30" t="str">
        <f t="shared" si="30"/>
        <v>0</v>
      </c>
      <c r="AN30" t="str">
        <f t="shared" si="31"/>
        <v>0</v>
      </c>
      <c r="AO30" t="str">
        <f t="shared" si="32"/>
        <v>0</v>
      </c>
    </row>
    <row r="31" spans="1:41" x14ac:dyDescent="0.45">
      <c r="A31" t="s">
        <v>9</v>
      </c>
      <c r="B31" t="s">
        <v>10</v>
      </c>
      <c r="C31" t="s">
        <v>11</v>
      </c>
      <c r="D31" t="s">
        <v>12</v>
      </c>
      <c r="E31" t="s">
        <v>13</v>
      </c>
      <c r="F31" t="s">
        <v>14</v>
      </c>
      <c r="AF31" t="str">
        <f t="shared" si="23"/>
        <v>0</v>
      </c>
      <c r="AG31" t="str">
        <f t="shared" si="24"/>
        <v>0</v>
      </c>
      <c r="AH31" t="str">
        <f t="shared" si="25"/>
        <v>0</v>
      </c>
      <c r="AI31" t="str">
        <f t="shared" si="26"/>
        <v>0</v>
      </c>
      <c r="AJ31" t="str">
        <f t="shared" si="27"/>
        <v>0</v>
      </c>
      <c r="AK31" t="str">
        <f t="shared" si="28"/>
        <v>0</v>
      </c>
      <c r="AL31">
        <f t="shared" si="29"/>
        <v>22.07</v>
      </c>
      <c r="AM31" t="str">
        <f t="shared" si="30"/>
        <v>0</v>
      </c>
      <c r="AN31">
        <f t="shared" si="31"/>
        <v>22.06</v>
      </c>
      <c r="AO31" t="str">
        <f t="shared" si="32"/>
        <v>0</v>
      </c>
    </row>
    <row r="32" spans="1:41" x14ac:dyDescent="0.45">
      <c r="A32">
        <f>($A21+$B21)/2</f>
        <v>22.041</v>
      </c>
      <c r="B32">
        <f>$C21</f>
        <v>4</v>
      </c>
      <c r="C32">
        <f>$A32*$B32</f>
        <v>88.164000000000001</v>
      </c>
      <c r="D32">
        <f t="shared" ref="D32:D40" si="33">$A32-$B$42</f>
        <v>-5.3520000000002454E-2</v>
      </c>
      <c r="E32">
        <f>$D32*$D32</f>
        <v>2.8643904000002626E-3</v>
      </c>
      <c r="F32">
        <f>$E32*$B32</f>
        <v>1.145756160000105E-2</v>
      </c>
      <c r="AF32">
        <f t="shared" si="23"/>
        <v>22.06</v>
      </c>
      <c r="AG32">
        <f t="shared" si="24"/>
        <v>22.06</v>
      </c>
      <c r="AH32" t="str">
        <f t="shared" si="25"/>
        <v>0</v>
      </c>
      <c r="AI32">
        <f t="shared" si="26"/>
        <v>22.07</v>
      </c>
      <c r="AJ32" t="str">
        <f t="shared" si="27"/>
        <v>0</v>
      </c>
      <c r="AK32" t="str">
        <f t="shared" si="28"/>
        <v>0</v>
      </c>
      <c r="AL32" t="str">
        <f t="shared" si="29"/>
        <v>0</v>
      </c>
      <c r="AM32" t="str">
        <f t="shared" si="30"/>
        <v>0</v>
      </c>
      <c r="AN32" t="str">
        <f t="shared" si="31"/>
        <v>0</v>
      </c>
      <c r="AO32" t="str">
        <f t="shared" si="32"/>
        <v>0</v>
      </c>
    </row>
    <row r="33" spans="1:41" x14ac:dyDescent="0.45">
      <c r="A33">
        <f t="shared" ref="A33:A40" si="34">($A22+$B22)/2</f>
        <v>22.053000000000001</v>
      </c>
      <c r="B33">
        <f t="shared" ref="B33:B40" si="35">$C22</f>
        <v>6</v>
      </c>
      <c r="C33">
        <f t="shared" ref="C33:C40" si="36">$A33*$B33</f>
        <v>132.31800000000001</v>
      </c>
      <c r="D33">
        <f t="shared" si="33"/>
        <v>-4.1520000000002E-2</v>
      </c>
      <c r="E33">
        <f t="shared" ref="E33:E40" si="37">$D33*$D33</f>
        <v>1.723910400000166E-3</v>
      </c>
      <c r="F33">
        <f t="shared" ref="F33:F40" si="38">$E33*$B33</f>
        <v>1.0343462400000995E-2</v>
      </c>
    </row>
    <row r="34" spans="1:41" x14ac:dyDescent="0.45">
      <c r="A34">
        <f t="shared" si="34"/>
        <v>22.065000000000001</v>
      </c>
      <c r="B34">
        <f t="shared" si="35"/>
        <v>17</v>
      </c>
      <c r="C34">
        <f t="shared" si="36"/>
        <v>375.10500000000002</v>
      </c>
      <c r="D34">
        <f t="shared" si="33"/>
        <v>-2.9520000000001545E-2</v>
      </c>
      <c r="E34">
        <f t="shared" si="37"/>
        <v>8.7143040000009118E-4</v>
      </c>
      <c r="F34">
        <f t="shared" si="38"/>
        <v>1.481431680000155E-2</v>
      </c>
      <c r="AF34" t="str">
        <f t="shared" ref="AF34:AF43" si="39">IF(AND(A1&gt;=$A$24,A1&lt;=$B$24),A1,"0")</f>
        <v>0</v>
      </c>
      <c r="AG34" t="str">
        <f t="shared" ref="AG34:AG43" si="40">IF(AND(B1&gt;=$A$24,B1&lt;=$B$24),B1,"0")</f>
        <v>0</v>
      </c>
      <c r="AH34" t="str">
        <f t="shared" ref="AH34:AH43" si="41">IF(AND(C1&gt;=$A$24,C1&lt;=$B$24),C1,"0")</f>
        <v>0</v>
      </c>
      <c r="AI34" t="str">
        <f t="shared" ref="AI34:AI43" si="42">IF(AND(D1&gt;=$A$24,D1&lt;=$B$24),D1,"0")</f>
        <v>0</v>
      </c>
      <c r="AJ34" t="str">
        <f t="shared" ref="AJ34:AJ43" si="43">IF(AND(E1&gt;=$A$24,E1&lt;=$B$24),E1,"0")</f>
        <v>0</v>
      </c>
      <c r="AK34" t="str">
        <f t="shared" ref="AK34:AK43" si="44">IF(AND(F1&gt;=$A$24,F1&lt;=$B$24),F1,"0")</f>
        <v>0</v>
      </c>
      <c r="AL34">
        <f t="shared" ref="AL34:AL43" si="45">IF(AND(G1&gt;=$A$24,G1&lt;=$B$24),G1,"0")</f>
        <v>22.08</v>
      </c>
      <c r="AM34" t="str">
        <f t="shared" ref="AM34:AM43" si="46">IF(AND(H1&gt;=$A$24,H1&lt;=$B$24),H1,"0")</f>
        <v>0</v>
      </c>
      <c r="AN34" t="str">
        <f t="shared" ref="AN34:AN43" si="47">IF(AND(I1&gt;=$A$24,I1&lt;=$B$24),I1,"0")</f>
        <v>0</v>
      </c>
      <c r="AO34" t="str">
        <f t="shared" ref="AO34:AO43" si="48">IF(AND(J1&gt;=$A$24,J1&lt;=$B$24),J1,"0")</f>
        <v>0</v>
      </c>
    </row>
    <row r="35" spans="1:41" x14ac:dyDescent="0.45">
      <c r="A35">
        <f t="shared" si="34"/>
        <v>22.077000000000002</v>
      </c>
      <c r="B35">
        <f t="shared" si="35"/>
        <v>12</v>
      </c>
      <c r="C35">
        <f t="shared" si="36"/>
        <v>264.92400000000004</v>
      </c>
      <c r="D35">
        <f t="shared" si="33"/>
        <v>-1.752000000000109E-2</v>
      </c>
      <c r="E35">
        <f t="shared" si="37"/>
        <v>3.069504000000382E-4</v>
      </c>
      <c r="F35">
        <f t="shared" si="38"/>
        <v>3.6834048000004586E-3</v>
      </c>
      <c r="AF35" t="str">
        <f t="shared" si="39"/>
        <v>0</v>
      </c>
      <c r="AG35">
        <f t="shared" si="40"/>
        <v>22.08</v>
      </c>
      <c r="AH35" t="str">
        <f t="shared" si="41"/>
        <v>0</v>
      </c>
      <c r="AI35" t="str">
        <f t="shared" si="42"/>
        <v>0</v>
      </c>
      <c r="AJ35" t="str">
        <f t="shared" si="43"/>
        <v>0</v>
      </c>
      <c r="AK35" t="str">
        <f t="shared" si="44"/>
        <v>0</v>
      </c>
      <c r="AL35" t="str">
        <f t="shared" si="45"/>
        <v>0</v>
      </c>
      <c r="AM35" t="str">
        <f t="shared" si="46"/>
        <v>0</v>
      </c>
      <c r="AN35">
        <f t="shared" si="47"/>
        <v>22.08</v>
      </c>
      <c r="AO35" t="str">
        <f t="shared" si="48"/>
        <v>0</v>
      </c>
    </row>
    <row r="36" spans="1:41" x14ac:dyDescent="0.45">
      <c r="A36">
        <f t="shared" si="34"/>
        <v>22.089000000000002</v>
      </c>
      <c r="B36">
        <f t="shared" si="35"/>
        <v>13</v>
      </c>
      <c r="C36">
        <f t="shared" si="36"/>
        <v>287.15700000000004</v>
      </c>
      <c r="D36">
        <f t="shared" si="33"/>
        <v>-5.5200000000006355E-3</v>
      </c>
      <c r="E36">
        <f t="shared" si="37"/>
        <v>3.0470400000007016E-5</v>
      </c>
      <c r="F36">
        <f t="shared" si="38"/>
        <v>3.9611520000009119E-4</v>
      </c>
      <c r="AF36" t="str">
        <f t="shared" si="39"/>
        <v>0</v>
      </c>
      <c r="AG36" t="str">
        <f t="shared" si="40"/>
        <v>0</v>
      </c>
      <c r="AH36">
        <f t="shared" si="41"/>
        <v>22.08</v>
      </c>
      <c r="AI36" t="str">
        <f t="shared" si="42"/>
        <v>0</v>
      </c>
      <c r="AJ36" t="str">
        <f t="shared" si="43"/>
        <v>0</v>
      </c>
      <c r="AK36" t="str">
        <f t="shared" si="44"/>
        <v>0</v>
      </c>
      <c r="AL36" t="str">
        <f t="shared" si="45"/>
        <v>0</v>
      </c>
      <c r="AM36" t="str">
        <f t="shared" si="46"/>
        <v>0</v>
      </c>
      <c r="AN36" t="str">
        <f t="shared" si="47"/>
        <v>0</v>
      </c>
      <c r="AO36" t="str">
        <f t="shared" si="48"/>
        <v>0</v>
      </c>
    </row>
    <row r="37" spans="1:41" x14ac:dyDescent="0.45">
      <c r="A37">
        <f t="shared" si="34"/>
        <v>22.101000000000003</v>
      </c>
      <c r="B37">
        <f t="shared" si="35"/>
        <v>6</v>
      </c>
      <c r="C37">
        <f t="shared" si="36"/>
        <v>132.60600000000002</v>
      </c>
      <c r="D37">
        <f t="shared" si="33"/>
        <v>6.4799999999998192E-3</v>
      </c>
      <c r="E37">
        <f t="shared" si="37"/>
        <v>4.1990399999997659E-5</v>
      </c>
      <c r="F37">
        <f t="shared" si="38"/>
        <v>2.5194239999998594E-4</v>
      </c>
      <c r="AF37" t="str">
        <f t="shared" si="39"/>
        <v>0</v>
      </c>
      <c r="AG37" t="str">
        <f t="shared" si="40"/>
        <v>0</v>
      </c>
      <c r="AH37" t="str">
        <f t="shared" si="41"/>
        <v>0</v>
      </c>
      <c r="AI37">
        <f t="shared" si="42"/>
        <v>22.08</v>
      </c>
      <c r="AJ37" t="str">
        <f t="shared" si="43"/>
        <v>0</v>
      </c>
      <c r="AK37" t="str">
        <f t="shared" si="44"/>
        <v>0</v>
      </c>
      <c r="AL37" t="str">
        <f t="shared" si="45"/>
        <v>0</v>
      </c>
      <c r="AM37" t="str">
        <f t="shared" si="46"/>
        <v>0</v>
      </c>
      <c r="AN37" t="str">
        <f t="shared" si="47"/>
        <v>0</v>
      </c>
      <c r="AO37" t="str">
        <f t="shared" si="48"/>
        <v>0</v>
      </c>
    </row>
    <row r="38" spans="1:41" x14ac:dyDescent="0.45">
      <c r="A38">
        <f t="shared" si="34"/>
        <v>22.113000000000003</v>
      </c>
      <c r="B38">
        <f t="shared" si="35"/>
        <v>12</v>
      </c>
      <c r="C38">
        <f t="shared" si="36"/>
        <v>265.35600000000005</v>
      </c>
      <c r="D38">
        <f t="shared" si="33"/>
        <v>1.8480000000000274E-2</v>
      </c>
      <c r="E38">
        <f t="shared" si="37"/>
        <v>3.4151040000001011E-4</v>
      </c>
      <c r="F38">
        <f t="shared" si="38"/>
        <v>4.0981248000001216E-3</v>
      </c>
      <c r="AF38" t="str">
        <f t="shared" si="39"/>
        <v>0</v>
      </c>
      <c r="AG38" t="str">
        <f t="shared" si="40"/>
        <v>0</v>
      </c>
      <c r="AH38">
        <f t="shared" si="41"/>
        <v>22.08</v>
      </c>
      <c r="AI38" t="str">
        <f t="shared" si="42"/>
        <v>0</v>
      </c>
      <c r="AJ38" t="str">
        <f t="shared" si="43"/>
        <v>0</v>
      </c>
      <c r="AK38" t="str">
        <f t="shared" si="44"/>
        <v>0</v>
      </c>
      <c r="AL38" t="str">
        <f t="shared" si="45"/>
        <v>0</v>
      </c>
      <c r="AM38" t="str">
        <f t="shared" si="46"/>
        <v>0</v>
      </c>
      <c r="AN38" t="str">
        <f t="shared" si="47"/>
        <v>0</v>
      </c>
      <c r="AO38" t="str">
        <f t="shared" si="48"/>
        <v>0</v>
      </c>
    </row>
    <row r="39" spans="1:41" x14ac:dyDescent="0.45">
      <c r="A39">
        <f t="shared" si="34"/>
        <v>22.125000000000004</v>
      </c>
      <c r="B39">
        <f t="shared" si="35"/>
        <v>24</v>
      </c>
      <c r="C39">
        <f t="shared" si="36"/>
        <v>531.00000000000011</v>
      </c>
      <c r="D39">
        <f t="shared" si="33"/>
        <v>3.0480000000000729E-2</v>
      </c>
      <c r="E39">
        <f t="shared" si="37"/>
        <v>9.2903040000004444E-4</v>
      </c>
      <c r="F39">
        <f t="shared" si="38"/>
        <v>2.2296729600001067E-2</v>
      </c>
      <c r="AF39" t="str">
        <f t="shared" si="39"/>
        <v>0</v>
      </c>
      <c r="AG39" t="str">
        <f t="shared" si="40"/>
        <v>0</v>
      </c>
      <c r="AH39" t="str">
        <f t="shared" si="41"/>
        <v>0</v>
      </c>
      <c r="AI39" t="str">
        <f t="shared" si="42"/>
        <v>0</v>
      </c>
      <c r="AJ39" t="str">
        <f t="shared" si="43"/>
        <v>0</v>
      </c>
      <c r="AK39" t="str">
        <f t="shared" si="44"/>
        <v>0</v>
      </c>
      <c r="AL39" t="str">
        <f t="shared" si="45"/>
        <v>0</v>
      </c>
      <c r="AM39" t="str">
        <f t="shared" si="46"/>
        <v>0</v>
      </c>
      <c r="AN39" t="str">
        <f t="shared" si="47"/>
        <v>0</v>
      </c>
      <c r="AO39">
        <f t="shared" si="48"/>
        <v>22.08</v>
      </c>
    </row>
    <row r="40" spans="1:41" x14ac:dyDescent="0.45">
      <c r="A40">
        <f t="shared" si="34"/>
        <v>22.137000000000004</v>
      </c>
      <c r="B40">
        <f t="shared" si="35"/>
        <v>6</v>
      </c>
      <c r="C40">
        <f t="shared" si="36"/>
        <v>132.82200000000003</v>
      </c>
      <c r="D40">
        <f t="shared" si="33"/>
        <v>4.2480000000001183E-2</v>
      </c>
      <c r="E40">
        <f t="shared" si="37"/>
        <v>1.8045504000001006E-3</v>
      </c>
      <c r="F40">
        <f t="shared" si="38"/>
        <v>1.0827302400000603E-2</v>
      </c>
      <c r="AF40" t="str">
        <f t="shared" si="39"/>
        <v>0</v>
      </c>
      <c r="AG40" t="str">
        <f t="shared" si="40"/>
        <v>0</v>
      </c>
      <c r="AH40" t="str">
        <f t="shared" si="41"/>
        <v>0</v>
      </c>
      <c r="AI40" t="str">
        <f t="shared" si="42"/>
        <v>0</v>
      </c>
      <c r="AJ40" t="str">
        <f t="shared" si="43"/>
        <v>0</v>
      </c>
      <c r="AK40" t="str">
        <f t="shared" si="44"/>
        <v>0</v>
      </c>
      <c r="AL40">
        <f t="shared" si="45"/>
        <v>22.08</v>
      </c>
      <c r="AM40" t="str">
        <f t="shared" si="46"/>
        <v>0</v>
      </c>
      <c r="AN40" t="str">
        <f t="shared" si="47"/>
        <v>0</v>
      </c>
      <c r="AO40" t="str">
        <f t="shared" si="48"/>
        <v>0</v>
      </c>
    </row>
    <row r="41" spans="1:41" x14ac:dyDescent="0.45">
      <c r="AF41" t="str">
        <f t="shared" si="39"/>
        <v>0</v>
      </c>
      <c r="AG41" t="str">
        <f t="shared" si="40"/>
        <v>0</v>
      </c>
      <c r="AH41" t="str">
        <f t="shared" si="41"/>
        <v>0</v>
      </c>
      <c r="AI41" t="str">
        <f t="shared" si="42"/>
        <v>0</v>
      </c>
      <c r="AJ41" t="str">
        <f t="shared" si="43"/>
        <v>0</v>
      </c>
      <c r="AK41">
        <f t="shared" si="44"/>
        <v>22.08</v>
      </c>
      <c r="AL41" t="str">
        <f t="shared" si="45"/>
        <v>0</v>
      </c>
      <c r="AM41">
        <f t="shared" si="46"/>
        <v>22.08</v>
      </c>
      <c r="AN41" t="str">
        <f t="shared" si="47"/>
        <v>0</v>
      </c>
      <c r="AO41" t="str">
        <f t="shared" si="48"/>
        <v>0</v>
      </c>
    </row>
    <row r="42" spans="1:41" x14ac:dyDescent="0.45">
      <c r="A42" t="s">
        <v>15</v>
      </c>
      <c r="B42">
        <f>SUM($C32:$C40)/100</f>
        <v>22.094520000000003</v>
      </c>
      <c r="AF42" t="str">
        <f t="shared" si="39"/>
        <v>0</v>
      </c>
      <c r="AG42">
        <f t="shared" si="40"/>
        <v>22.08</v>
      </c>
      <c r="AH42" t="str">
        <f t="shared" si="41"/>
        <v>0</v>
      </c>
      <c r="AI42">
        <f t="shared" si="42"/>
        <v>22.08</v>
      </c>
      <c r="AJ42" t="str">
        <f t="shared" si="43"/>
        <v>0</v>
      </c>
      <c r="AK42" t="str">
        <f t="shared" si="44"/>
        <v>0</v>
      </c>
      <c r="AL42" t="str">
        <f t="shared" si="45"/>
        <v>0</v>
      </c>
      <c r="AM42" t="str">
        <f t="shared" si="46"/>
        <v>0</v>
      </c>
      <c r="AN42" t="str">
        <f t="shared" si="47"/>
        <v>0</v>
      </c>
      <c r="AO42" t="str">
        <f t="shared" si="48"/>
        <v>0</v>
      </c>
    </row>
    <row r="43" spans="1:41" x14ac:dyDescent="0.45">
      <c r="A43" t="s">
        <v>16</v>
      </c>
      <c r="B43">
        <f>SQRT(($F32+$F33+$F34+$F35+$F36+$F37+$F38+$F39+$F40)/100)</f>
        <v>2.7958712416705802E-2</v>
      </c>
      <c r="AF43" t="str">
        <f t="shared" si="39"/>
        <v>0</v>
      </c>
      <c r="AG43" t="str">
        <f t="shared" si="40"/>
        <v>0</v>
      </c>
      <c r="AH43" t="str">
        <f t="shared" si="41"/>
        <v>0</v>
      </c>
      <c r="AI43" t="str">
        <f t="shared" si="42"/>
        <v>0</v>
      </c>
      <c r="AJ43" t="str">
        <f t="shared" si="43"/>
        <v>0</v>
      </c>
      <c r="AK43" t="str">
        <f t="shared" si="44"/>
        <v>0</v>
      </c>
      <c r="AL43" t="str">
        <f t="shared" si="45"/>
        <v>0</v>
      </c>
      <c r="AM43" t="str">
        <f t="shared" si="46"/>
        <v>0</v>
      </c>
      <c r="AN43" t="str">
        <f t="shared" si="47"/>
        <v>0</v>
      </c>
      <c r="AO43" t="str">
        <f t="shared" si="48"/>
        <v>0</v>
      </c>
    </row>
    <row r="45" spans="1:41" x14ac:dyDescent="0.45">
      <c r="A45" t="s">
        <v>17</v>
      </c>
      <c r="B45" t="s">
        <v>18</v>
      </c>
      <c r="C45" t="s">
        <v>19</v>
      </c>
      <c r="D45" t="s">
        <v>20</v>
      </c>
      <c r="E45" t="s">
        <v>21</v>
      </c>
      <c r="F45" t="s">
        <v>22</v>
      </c>
      <c r="AF45" t="str">
        <f t="shared" ref="AF45:AF54" si="49">IF(AND(A1&gt;=$A$25,A1&lt;=$B$25),A1,"0")</f>
        <v>0</v>
      </c>
      <c r="AG45" t="str">
        <f t="shared" ref="AG45:AG54" si="50">IF(AND(B1&gt;=$A$25,B1&lt;=$B$25),B1,"0")</f>
        <v>0</v>
      </c>
      <c r="AH45" t="str">
        <f t="shared" ref="AH45:AH54" si="51">IF(AND(C1&gt;=$A$25,C1&lt;=$B$25),C1,"0")</f>
        <v>0</v>
      </c>
      <c r="AI45" t="str">
        <f t="shared" ref="AI45:AI54" si="52">IF(AND(D1&gt;=$A$25,D1&lt;=$B$25),D1,"0")</f>
        <v>0</v>
      </c>
      <c r="AJ45" t="str">
        <f t="shared" ref="AJ45:AJ54" si="53">IF(AND(E1&gt;=$A$25,E1&lt;=$B$25),E1,"0")</f>
        <v>0</v>
      </c>
      <c r="AK45">
        <f t="shared" ref="AK45:AK54" si="54">IF(AND(F1&gt;=$A$25,F1&lt;=$B$25),F1,"0")</f>
        <v>22.09</v>
      </c>
      <c r="AL45" t="str">
        <f t="shared" ref="AL45:AL54" si="55">IF(AND(G1&gt;=$A$25,G1&lt;=$B$25),G1,"0")</f>
        <v>0</v>
      </c>
      <c r="AM45" t="str">
        <f t="shared" ref="AM45:AM54" si="56">IF(AND(H1&gt;=$A$25,H1&lt;=$B$25),H1,"0")</f>
        <v>0</v>
      </c>
      <c r="AN45" t="str">
        <f t="shared" ref="AN45:AN54" si="57">IF(AND(I1&gt;=$A$25,I1&lt;=$B$25),I1,"0")</f>
        <v>0</v>
      </c>
      <c r="AO45" t="str">
        <f t="shared" ref="AO45:AO54" si="58">IF(AND(J1&gt;=$A$25,J1&lt;=$B$25),J1,"0")</f>
        <v>0</v>
      </c>
    </row>
    <row r="46" spans="1:41" x14ac:dyDescent="0.45">
      <c r="A46">
        <f>($D21-$B$42)/$B$43</f>
        <v>-1.9500182693473058</v>
      </c>
      <c r="B46">
        <v>0.92159999999999997</v>
      </c>
      <c r="C46">
        <f>0.5+$B46</f>
        <v>1.4216</v>
      </c>
      <c r="D46">
        <f>$B32/100</f>
        <v>0.04</v>
      </c>
      <c r="E46">
        <f>$D46</f>
        <v>0.04</v>
      </c>
      <c r="F46">
        <f>D46-B46</f>
        <v>-0.88159999999999994</v>
      </c>
      <c r="AF46" t="str">
        <f t="shared" si="49"/>
        <v>0</v>
      </c>
      <c r="AG46" t="str">
        <f t="shared" si="50"/>
        <v>0</v>
      </c>
      <c r="AH46">
        <f t="shared" si="51"/>
        <v>22.09</v>
      </c>
      <c r="AI46" t="str">
        <f t="shared" si="52"/>
        <v>0</v>
      </c>
      <c r="AJ46" t="str">
        <f t="shared" si="53"/>
        <v>0</v>
      </c>
      <c r="AK46" t="str">
        <f t="shared" si="54"/>
        <v>0</v>
      </c>
      <c r="AL46" t="str">
        <f t="shared" si="55"/>
        <v>0</v>
      </c>
      <c r="AM46" t="str">
        <f t="shared" si="56"/>
        <v>0</v>
      </c>
      <c r="AN46" t="str">
        <f t="shared" si="57"/>
        <v>0</v>
      </c>
      <c r="AO46" t="str">
        <f t="shared" si="58"/>
        <v>0</v>
      </c>
    </row>
    <row r="47" spans="1:41" x14ac:dyDescent="0.45">
      <c r="A47">
        <f t="shared" ref="A47:A54" si="59">($D22-$B$42)/$B$43</f>
        <v>-1.5923480071779221</v>
      </c>
      <c r="B47">
        <v>0.84440000000000004</v>
      </c>
      <c r="C47">
        <f t="shared" ref="C47:C54" si="60">0.5+$B47</f>
        <v>1.3444</v>
      </c>
      <c r="D47">
        <f t="shared" ref="D47:D54" si="61">$B33/100</f>
        <v>0.06</v>
      </c>
      <c r="E47">
        <f>E$46+$D47</f>
        <v>0.1</v>
      </c>
      <c r="F47">
        <f t="shared" ref="F47:F54" si="62">D47-B47</f>
        <v>-0.78439999999999999</v>
      </c>
      <c r="AF47" t="str">
        <f t="shared" si="49"/>
        <v>0</v>
      </c>
      <c r="AG47">
        <f t="shared" si="50"/>
        <v>22.09</v>
      </c>
      <c r="AH47" t="str">
        <f t="shared" si="51"/>
        <v>0</v>
      </c>
      <c r="AI47" t="str">
        <f t="shared" si="52"/>
        <v>0</v>
      </c>
      <c r="AJ47">
        <f t="shared" si="53"/>
        <v>22.09</v>
      </c>
      <c r="AK47" t="str">
        <f t="shared" si="54"/>
        <v>0</v>
      </c>
      <c r="AL47" t="str">
        <f t="shared" si="55"/>
        <v>0</v>
      </c>
      <c r="AM47" t="str">
        <f t="shared" si="56"/>
        <v>0</v>
      </c>
      <c r="AN47" t="str">
        <f t="shared" si="57"/>
        <v>0</v>
      </c>
      <c r="AO47">
        <f t="shared" si="58"/>
        <v>22.09</v>
      </c>
    </row>
    <row r="48" spans="1:41" x14ac:dyDescent="0.45">
      <c r="A48">
        <f t="shared" si="59"/>
        <v>-0.8770074828392822</v>
      </c>
      <c r="B48">
        <v>0.55269999999999997</v>
      </c>
      <c r="C48">
        <f t="shared" si="60"/>
        <v>1.0527</v>
      </c>
      <c r="D48">
        <f t="shared" si="61"/>
        <v>0.17</v>
      </c>
      <c r="E48">
        <f>$E47+$D48</f>
        <v>0.27</v>
      </c>
      <c r="F48">
        <f t="shared" si="62"/>
        <v>-0.38269999999999993</v>
      </c>
      <c r="AF48">
        <f t="shared" si="49"/>
        <v>22.09</v>
      </c>
      <c r="AG48">
        <f t="shared" si="50"/>
        <v>22.09</v>
      </c>
      <c r="AH48" t="str">
        <f t="shared" si="51"/>
        <v>0</v>
      </c>
      <c r="AI48" t="str">
        <f t="shared" si="52"/>
        <v>0</v>
      </c>
      <c r="AJ48" t="str">
        <f t="shared" si="53"/>
        <v>0</v>
      </c>
      <c r="AK48">
        <f t="shared" si="54"/>
        <v>22.09</v>
      </c>
      <c r="AL48" t="str">
        <f t="shared" si="55"/>
        <v>0</v>
      </c>
      <c r="AM48" t="str">
        <f t="shared" si="56"/>
        <v>0</v>
      </c>
      <c r="AN48" t="str">
        <f t="shared" si="57"/>
        <v>0</v>
      </c>
      <c r="AO48" t="str">
        <f t="shared" si="58"/>
        <v>0</v>
      </c>
    </row>
    <row r="49" spans="1:41" x14ac:dyDescent="0.45">
      <c r="A49">
        <f t="shared" si="59"/>
        <v>-0.51933722067002575</v>
      </c>
      <c r="B49">
        <v>0.32550000000000001</v>
      </c>
      <c r="C49">
        <f t="shared" si="60"/>
        <v>0.82550000000000001</v>
      </c>
      <c r="D49">
        <f t="shared" si="61"/>
        <v>0.12</v>
      </c>
      <c r="E49">
        <f>E$48+$D49</f>
        <v>0.39</v>
      </c>
      <c r="F49">
        <f t="shared" si="62"/>
        <v>-0.20550000000000002</v>
      </c>
      <c r="AF49" t="str">
        <f t="shared" si="49"/>
        <v>0</v>
      </c>
      <c r="AG49" t="str">
        <f t="shared" si="50"/>
        <v>0</v>
      </c>
      <c r="AH49" t="str">
        <f t="shared" si="51"/>
        <v>0</v>
      </c>
      <c r="AI49" t="str">
        <f t="shared" si="52"/>
        <v>0</v>
      </c>
      <c r="AJ49" t="str">
        <f t="shared" si="53"/>
        <v>0</v>
      </c>
      <c r="AK49">
        <f t="shared" si="54"/>
        <v>22.09</v>
      </c>
      <c r="AL49" t="str">
        <f t="shared" si="55"/>
        <v>0</v>
      </c>
      <c r="AM49" t="str">
        <f t="shared" si="56"/>
        <v>0</v>
      </c>
      <c r="AN49" t="str">
        <f t="shared" si="57"/>
        <v>0</v>
      </c>
      <c r="AO49" t="str">
        <f t="shared" si="58"/>
        <v>0</v>
      </c>
    </row>
    <row r="50" spans="1:41" x14ac:dyDescent="0.45">
      <c r="A50">
        <f t="shared" si="59"/>
        <v>-0.16166695850064217</v>
      </c>
      <c r="B50">
        <v>7.17E-2</v>
      </c>
      <c r="C50">
        <f t="shared" si="60"/>
        <v>0.57169999999999999</v>
      </c>
      <c r="D50">
        <f t="shared" si="61"/>
        <v>0.13</v>
      </c>
      <c r="E50">
        <f t="shared" ref="E50" si="63">$E49+$D50</f>
        <v>0.52</v>
      </c>
      <c r="F50">
        <f t="shared" si="62"/>
        <v>5.8300000000000005E-2</v>
      </c>
      <c r="AF50" t="str">
        <f t="shared" si="49"/>
        <v>0</v>
      </c>
      <c r="AG50" t="str">
        <f t="shared" si="50"/>
        <v>0</v>
      </c>
      <c r="AH50" t="str">
        <f t="shared" si="51"/>
        <v>0</v>
      </c>
      <c r="AI50" t="str">
        <f t="shared" si="52"/>
        <v>0</v>
      </c>
      <c r="AJ50" t="str">
        <f t="shared" si="53"/>
        <v>0</v>
      </c>
      <c r="AK50" t="str">
        <f t="shared" si="54"/>
        <v>0</v>
      </c>
      <c r="AL50" t="str">
        <f t="shared" si="55"/>
        <v>0</v>
      </c>
      <c r="AM50" t="str">
        <f t="shared" si="56"/>
        <v>0</v>
      </c>
      <c r="AN50" t="str">
        <f t="shared" si="57"/>
        <v>0</v>
      </c>
      <c r="AO50" t="str">
        <f t="shared" si="58"/>
        <v>0</v>
      </c>
    </row>
    <row r="51" spans="1:41" x14ac:dyDescent="0.45">
      <c r="A51">
        <f t="shared" si="59"/>
        <v>0.19600330366874136</v>
      </c>
      <c r="B51">
        <v>0.18970000000000001</v>
      </c>
      <c r="C51">
        <f t="shared" si="60"/>
        <v>0.68969999999999998</v>
      </c>
      <c r="D51">
        <f t="shared" si="61"/>
        <v>0.06</v>
      </c>
      <c r="E51">
        <f>E$50+$D51</f>
        <v>0.58000000000000007</v>
      </c>
      <c r="F51">
        <f t="shared" si="62"/>
        <v>-0.12970000000000001</v>
      </c>
      <c r="AF51">
        <f t="shared" si="49"/>
        <v>22.09</v>
      </c>
      <c r="AG51" t="str">
        <f t="shared" si="50"/>
        <v>0</v>
      </c>
      <c r="AH51" t="str">
        <f t="shared" si="51"/>
        <v>0</v>
      </c>
      <c r="AI51" t="str">
        <f t="shared" si="52"/>
        <v>0</v>
      </c>
      <c r="AJ51" t="str">
        <f t="shared" si="53"/>
        <v>0</v>
      </c>
      <c r="AK51" t="str">
        <f t="shared" si="54"/>
        <v>0</v>
      </c>
      <c r="AL51" t="str">
        <f t="shared" si="55"/>
        <v>0</v>
      </c>
      <c r="AM51" t="str">
        <f t="shared" si="56"/>
        <v>0</v>
      </c>
      <c r="AN51" t="str">
        <f t="shared" si="57"/>
        <v>0</v>
      </c>
      <c r="AO51" t="str">
        <f t="shared" si="58"/>
        <v>0</v>
      </c>
    </row>
    <row r="52" spans="1:41" x14ac:dyDescent="0.45">
      <c r="A52">
        <f t="shared" si="59"/>
        <v>0.55367356583799787</v>
      </c>
      <c r="B52">
        <v>0.43130000000000002</v>
      </c>
      <c r="C52">
        <f t="shared" si="60"/>
        <v>0.93130000000000002</v>
      </c>
      <c r="D52">
        <f t="shared" si="61"/>
        <v>0.12</v>
      </c>
      <c r="E52">
        <f>E$51+$D52</f>
        <v>0.70000000000000007</v>
      </c>
      <c r="F52">
        <f t="shared" si="62"/>
        <v>-0.31130000000000002</v>
      </c>
      <c r="AF52" t="str">
        <f t="shared" si="49"/>
        <v>0</v>
      </c>
      <c r="AG52" t="str">
        <f t="shared" si="50"/>
        <v>0</v>
      </c>
      <c r="AH52" t="str">
        <f t="shared" si="51"/>
        <v>0</v>
      </c>
      <c r="AI52">
        <f t="shared" si="52"/>
        <v>22.09</v>
      </c>
      <c r="AJ52" t="str">
        <f t="shared" si="53"/>
        <v>0</v>
      </c>
      <c r="AK52" t="str">
        <f t="shared" si="54"/>
        <v>0</v>
      </c>
      <c r="AL52" t="str">
        <f t="shared" si="55"/>
        <v>0</v>
      </c>
      <c r="AM52" t="str">
        <f t="shared" si="56"/>
        <v>0</v>
      </c>
      <c r="AN52" t="str">
        <f t="shared" si="57"/>
        <v>0</v>
      </c>
      <c r="AO52" t="str">
        <f t="shared" si="58"/>
        <v>0</v>
      </c>
    </row>
    <row r="53" spans="1:41" x14ac:dyDescent="0.45">
      <c r="A53">
        <f t="shared" si="59"/>
        <v>1.2690140901766378</v>
      </c>
      <c r="B53">
        <v>0.78500000000000003</v>
      </c>
      <c r="C53">
        <f t="shared" si="60"/>
        <v>1.2850000000000001</v>
      </c>
      <c r="D53">
        <f t="shared" si="61"/>
        <v>0.24</v>
      </c>
      <c r="E53">
        <f>$E52+$D53</f>
        <v>0.94000000000000006</v>
      </c>
      <c r="F53">
        <f t="shared" si="62"/>
        <v>-0.54500000000000004</v>
      </c>
      <c r="AF53" t="str">
        <f t="shared" si="49"/>
        <v>0</v>
      </c>
      <c r="AG53" t="str">
        <f t="shared" si="50"/>
        <v>0</v>
      </c>
      <c r="AH53" t="str">
        <f t="shared" si="51"/>
        <v>0</v>
      </c>
      <c r="AI53" t="str">
        <f t="shared" si="52"/>
        <v>0</v>
      </c>
      <c r="AJ53" t="str">
        <f t="shared" si="53"/>
        <v>0</v>
      </c>
      <c r="AK53">
        <f t="shared" si="54"/>
        <v>22.09</v>
      </c>
      <c r="AL53" t="str">
        <f t="shared" si="55"/>
        <v>0</v>
      </c>
      <c r="AM53" t="str">
        <f t="shared" si="56"/>
        <v>0</v>
      </c>
      <c r="AN53" t="str">
        <f t="shared" si="57"/>
        <v>0</v>
      </c>
      <c r="AO53" t="str">
        <f t="shared" si="58"/>
        <v>0</v>
      </c>
    </row>
    <row r="54" spans="1:41" x14ac:dyDescent="0.45">
      <c r="A54">
        <f t="shared" si="59"/>
        <v>1.6266843523460215</v>
      </c>
      <c r="B54">
        <v>0.88590000000000002</v>
      </c>
      <c r="C54">
        <f t="shared" si="60"/>
        <v>1.3858999999999999</v>
      </c>
      <c r="D54">
        <f t="shared" si="61"/>
        <v>0.06</v>
      </c>
      <c r="E54">
        <f>E$53+$D54</f>
        <v>1</v>
      </c>
      <c r="F54">
        <f t="shared" si="62"/>
        <v>-0.82590000000000008</v>
      </c>
      <c r="AF54" t="str">
        <f t="shared" si="49"/>
        <v>0</v>
      </c>
      <c r="AG54" t="str">
        <f t="shared" si="50"/>
        <v>0</v>
      </c>
      <c r="AH54" t="str">
        <f t="shared" si="51"/>
        <v>0</v>
      </c>
      <c r="AI54" t="str">
        <f t="shared" si="52"/>
        <v>0</v>
      </c>
      <c r="AJ54" t="str">
        <f t="shared" si="53"/>
        <v>0</v>
      </c>
      <c r="AK54" t="str">
        <f t="shared" si="54"/>
        <v>0</v>
      </c>
      <c r="AL54" t="str">
        <f t="shared" si="55"/>
        <v>0</v>
      </c>
      <c r="AM54" t="str">
        <f t="shared" si="56"/>
        <v>0</v>
      </c>
      <c r="AN54">
        <f t="shared" si="57"/>
        <v>22.09</v>
      </c>
      <c r="AO54" t="str">
        <f t="shared" si="58"/>
        <v>0</v>
      </c>
    </row>
    <row r="56" spans="1:41" x14ac:dyDescent="0.45">
      <c r="A56" s="1" t="s">
        <v>23</v>
      </c>
      <c r="B56">
        <f>MAX(F46:F54)*SQRT(100)</f>
        <v>0.58300000000000007</v>
      </c>
      <c r="AF56" t="str">
        <f t="shared" ref="AF56:AF65" si="64">IF(AND(A1&gt;=$A$26,A1&lt;=$B$26),A1,"0")</f>
        <v>0</v>
      </c>
      <c r="AG56" t="str">
        <f t="shared" ref="AG56:AG65" si="65">IF(AND(B1&gt;=$A$26,B1&lt;=$B$26),B1,"0")</f>
        <v>0</v>
      </c>
      <c r="AH56" t="str">
        <f t="shared" ref="AH56:AH65" si="66">IF(AND(C1&gt;=$A$26,C1&lt;=$B$26),C1,"0")</f>
        <v>0</v>
      </c>
      <c r="AI56" t="str">
        <f t="shared" ref="AI56:AI65" si="67">IF(AND(D1&gt;=$A$26,D1&lt;=$B$26),D1,"0")</f>
        <v>0</v>
      </c>
      <c r="AJ56" t="str">
        <f t="shared" ref="AJ56:AJ65" si="68">IF(AND(E1&gt;=$A$26,E1&lt;=$B$26),E1,"0")</f>
        <v>0</v>
      </c>
      <c r="AK56" t="str">
        <f t="shared" ref="AK56:AK65" si="69">IF(AND(F1&gt;=$A$26,F1&lt;=$B$26),F1,"0")</f>
        <v>0</v>
      </c>
      <c r="AL56" t="str">
        <f t="shared" ref="AL56:AL65" si="70">IF(AND(G1&gt;=$A$26,G1&lt;=$B$26),G1,"0")</f>
        <v>0</v>
      </c>
      <c r="AM56" t="str">
        <f t="shared" ref="AM56:AM65" si="71">IF(AND(H1&gt;=$A$26,H1&lt;=$B$26),H1,"0")</f>
        <v>0</v>
      </c>
      <c r="AN56" t="str">
        <f t="shared" ref="AN56:AN65" si="72">IF(AND(I1&gt;=$A$26,I1&lt;=$B$26),I1,"0")</f>
        <v>0</v>
      </c>
      <c r="AO56" t="str">
        <f t="shared" ref="AO56:AO65" si="73">IF(AND(J1&gt;=$A$26,J1&lt;=$B$26),J1,"0")</f>
        <v>0</v>
      </c>
    </row>
    <row r="57" spans="1:41" x14ac:dyDescent="0.45">
      <c r="A57" t="s">
        <v>24</v>
      </c>
      <c r="B57">
        <v>0.54400000000000004</v>
      </c>
      <c r="AF57" t="str">
        <f t="shared" si="64"/>
        <v>0</v>
      </c>
      <c r="AG57" t="str">
        <f t="shared" si="65"/>
        <v>0</v>
      </c>
      <c r="AH57" t="str">
        <f t="shared" si="66"/>
        <v>0</v>
      </c>
      <c r="AI57" t="str">
        <f t="shared" si="67"/>
        <v>0</v>
      </c>
      <c r="AJ57" t="str">
        <f t="shared" si="68"/>
        <v>0</v>
      </c>
      <c r="AK57" t="str">
        <f t="shared" si="69"/>
        <v>0</v>
      </c>
      <c r="AL57" t="str">
        <f t="shared" si="70"/>
        <v>0</v>
      </c>
      <c r="AM57" t="str">
        <f t="shared" si="71"/>
        <v>0</v>
      </c>
      <c r="AN57" t="str">
        <f t="shared" si="72"/>
        <v>0</v>
      </c>
      <c r="AO57" t="str">
        <f t="shared" si="73"/>
        <v>0</v>
      </c>
    </row>
    <row r="58" spans="1:41" x14ac:dyDescent="0.45">
      <c r="B58" t="s">
        <v>25</v>
      </c>
      <c r="AF58">
        <f t="shared" si="64"/>
        <v>22.1</v>
      </c>
      <c r="AG58" t="str">
        <f t="shared" si="65"/>
        <v>0</v>
      </c>
      <c r="AH58" t="str">
        <f t="shared" si="66"/>
        <v>0</v>
      </c>
      <c r="AI58">
        <f t="shared" si="67"/>
        <v>22.1</v>
      </c>
      <c r="AJ58" t="str">
        <f t="shared" si="68"/>
        <v>0</v>
      </c>
      <c r="AK58" t="str">
        <f t="shared" si="69"/>
        <v>0</v>
      </c>
      <c r="AL58" t="str">
        <f t="shared" si="70"/>
        <v>0</v>
      </c>
      <c r="AM58" t="str">
        <f t="shared" si="71"/>
        <v>0</v>
      </c>
      <c r="AN58" t="str">
        <f t="shared" si="72"/>
        <v>0</v>
      </c>
      <c r="AO58" t="str">
        <f t="shared" si="73"/>
        <v>0</v>
      </c>
    </row>
    <row r="59" spans="1:41" x14ac:dyDescent="0.45">
      <c r="AF59" t="str">
        <f t="shared" si="64"/>
        <v>0</v>
      </c>
      <c r="AG59" t="str">
        <f t="shared" si="65"/>
        <v>0</v>
      </c>
      <c r="AH59" t="str">
        <f t="shared" si="66"/>
        <v>0</v>
      </c>
      <c r="AI59" t="str">
        <f t="shared" si="67"/>
        <v>0</v>
      </c>
      <c r="AJ59" t="str">
        <f t="shared" si="68"/>
        <v>0</v>
      </c>
      <c r="AK59" t="str">
        <f t="shared" si="69"/>
        <v>0</v>
      </c>
      <c r="AL59" t="str">
        <f t="shared" si="70"/>
        <v>0</v>
      </c>
      <c r="AM59" t="str">
        <f t="shared" si="71"/>
        <v>0</v>
      </c>
      <c r="AN59" t="str">
        <f t="shared" si="72"/>
        <v>0</v>
      </c>
      <c r="AO59" t="str">
        <f t="shared" si="73"/>
        <v>0</v>
      </c>
    </row>
    <row r="60" spans="1:41" x14ac:dyDescent="0.45">
      <c r="AF60" t="str">
        <f t="shared" si="64"/>
        <v>0</v>
      </c>
      <c r="AG60" t="str">
        <f t="shared" si="65"/>
        <v>0</v>
      </c>
      <c r="AH60" t="str">
        <f t="shared" si="66"/>
        <v>0</v>
      </c>
      <c r="AI60" t="str">
        <f t="shared" si="67"/>
        <v>0</v>
      </c>
      <c r="AJ60" t="str">
        <f t="shared" si="68"/>
        <v>0</v>
      </c>
      <c r="AK60" t="str">
        <f t="shared" si="69"/>
        <v>0</v>
      </c>
      <c r="AL60" t="str">
        <f t="shared" si="70"/>
        <v>0</v>
      </c>
      <c r="AM60" t="str">
        <f t="shared" si="71"/>
        <v>0</v>
      </c>
      <c r="AN60">
        <f t="shared" si="72"/>
        <v>22.1</v>
      </c>
      <c r="AO60" t="str">
        <f t="shared" si="73"/>
        <v>0</v>
      </c>
    </row>
    <row r="61" spans="1:41" x14ac:dyDescent="0.45">
      <c r="AF61" t="str">
        <f t="shared" si="64"/>
        <v>0</v>
      </c>
      <c r="AG61" t="str">
        <f t="shared" si="65"/>
        <v>0</v>
      </c>
      <c r="AH61" t="str">
        <f t="shared" si="66"/>
        <v>0</v>
      </c>
      <c r="AI61" t="str">
        <f t="shared" si="67"/>
        <v>0</v>
      </c>
      <c r="AJ61" t="str">
        <f t="shared" si="68"/>
        <v>0</v>
      </c>
      <c r="AK61" t="str">
        <f t="shared" si="69"/>
        <v>0</v>
      </c>
      <c r="AL61" t="str">
        <f t="shared" si="70"/>
        <v>0</v>
      </c>
      <c r="AM61">
        <f t="shared" si="71"/>
        <v>22.1</v>
      </c>
      <c r="AN61">
        <f t="shared" si="72"/>
        <v>22.1</v>
      </c>
      <c r="AO61" t="str">
        <f t="shared" si="73"/>
        <v>0</v>
      </c>
    </row>
    <row r="62" spans="1:41" x14ac:dyDescent="0.45">
      <c r="AF62" t="str">
        <f t="shared" si="64"/>
        <v>0</v>
      </c>
      <c r="AG62">
        <f t="shared" si="65"/>
        <v>22.1</v>
      </c>
      <c r="AH62" t="str">
        <f t="shared" si="66"/>
        <v>0</v>
      </c>
      <c r="AI62" t="str">
        <f t="shared" si="67"/>
        <v>0</v>
      </c>
      <c r="AJ62" t="str">
        <f t="shared" si="68"/>
        <v>0</v>
      </c>
      <c r="AK62" t="str">
        <f t="shared" si="69"/>
        <v>0</v>
      </c>
      <c r="AL62" t="str">
        <f t="shared" si="70"/>
        <v>0</v>
      </c>
      <c r="AM62" t="str">
        <f t="shared" si="71"/>
        <v>0</v>
      </c>
      <c r="AN62" t="str">
        <f t="shared" si="72"/>
        <v>0</v>
      </c>
      <c r="AO62" t="str">
        <f t="shared" si="73"/>
        <v>0</v>
      </c>
    </row>
    <row r="63" spans="1:41" x14ac:dyDescent="0.45">
      <c r="AF63" t="str">
        <f t="shared" si="64"/>
        <v>0</v>
      </c>
      <c r="AG63" t="str">
        <f t="shared" si="65"/>
        <v>0</v>
      </c>
      <c r="AH63" t="str">
        <f t="shared" si="66"/>
        <v>0</v>
      </c>
      <c r="AI63" t="str">
        <f t="shared" si="67"/>
        <v>0</v>
      </c>
      <c r="AJ63" t="str">
        <f t="shared" si="68"/>
        <v>0</v>
      </c>
      <c r="AK63" t="str">
        <f t="shared" si="69"/>
        <v>0</v>
      </c>
      <c r="AL63" t="str">
        <f t="shared" si="70"/>
        <v>0</v>
      </c>
      <c r="AM63" t="str">
        <f t="shared" si="71"/>
        <v>0</v>
      </c>
      <c r="AN63" t="str">
        <f t="shared" si="72"/>
        <v>0</v>
      </c>
      <c r="AO63" t="str">
        <f t="shared" si="73"/>
        <v>0</v>
      </c>
    </row>
    <row r="64" spans="1:41" x14ac:dyDescent="0.45">
      <c r="AF64" t="str">
        <f t="shared" si="64"/>
        <v>0</v>
      </c>
      <c r="AG64" t="str">
        <f t="shared" si="65"/>
        <v>0</v>
      </c>
      <c r="AH64" t="str">
        <f t="shared" si="66"/>
        <v>0</v>
      </c>
      <c r="AI64" t="str">
        <f t="shared" si="67"/>
        <v>0</v>
      </c>
      <c r="AJ64" t="str">
        <f t="shared" si="68"/>
        <v>0</v>
      </c>
      <c r="AK64" t="str">
        <f t="shared" si="69"/>
        <v>0</v>
      </c>
      <c r="AL64" t="str">
        <f t="shared" si="70"/>
        <v>0</v>
      </c>
      <c r="AM64" t="str">
        <f t="shared" si="71"/>
        <v>0</v>
      </c>
      <c r="AN64" t="str">
        <f t="shared" si="72"/>
        <v>0</v>
      </c>
      <c r="AO64" t="str">
        <f t="shared" si="73"/>
        <v>0</v>
      </c>
    </row>
    <row r="65" spans="32:41" x14ac:dyDescent="0.45">
      <c r="AF65" t="str">
        <f t="shared" si="64"/>
        <v>0</v>
      </c>
      <c r="AG65" t="str">
        <f t="shared" si="65"/>
        <v>0</v>
      </c>
      <c r="AH65" t="str">
        <f t="shared" si="66"/>
        <v>0</v>
      </c>
      <c r="AI65" t="str">
        <f t="shared" si="67"/>
        <v>0</v>
      </c>
      <c r="AJ65" t="str">
        <f t="shared" si="68"/>
        <v>0</v>
      </c>
      <c r="AK65" t="str">
        <f t="shared" si="69"/>
        <v>0</v>
      </c>
      <c r="AL65" t="str">
        <f t="shared" si="70"/>
        <v>0</v>
      </c>
      <c r="AM65" t="str">
        <f t="shared" si="71"/>
        <v>0</v>
      </c>
      <c r="AN65" t="str">
        <f t="shared" si="72"/>
        <v>0</v>
      </c>
      <c r="AO65" t="str">
        <f t="shared" si="73"/>
        <v>0</v>
      </c>
    </row>
    <row r="67" spans="32:41" x14ac:dyDescent="0.45">
      <c r="AF67" t="str">
        <f t="shared" ref="AF67:AF76" si="74">IF(AND(A1&gt;=$A$27,A1&lt;=$B$27),A1,"0")</f>
        <v>0</v>
      </c>
      <c r="AG67" t="str">
        <f t="shared" ref="AG67:AG76" si="75">IF(AND(B1&gt;=$A$27,B1&lt;=$B$27),B1,"0")</f>
        <v>0</v>
      </c>
      <c r="AH67" t="str">
        <f t="shared" ref="AH67:AH76" si="76">IF(AND(C1&gt;=$A$27,C1&lt;=$B$27),C1,"0")</f>
        <v>0</v>
      </c>
      <c r="AI67">
        <f t="shared" ref="AI67:AI76" si="77">IF(AND(D1&gt;=$A$27,D1&lt;=$B$27),D1,"0")</f>
        <v>22.11</v>
      </c>
      <c r="AJ67" t="str">
        <f t="shared" ref="AJ67:AJ76" si="78">IF(AND(E1&gt;=$A$27,E1&lt;=$B$27),E1,"0")</f>
        <v>0</v>
      </c>
      <c r="AK67" t="str">
        <f t="shared" ref="AK67:AK76" si="79">IF(AND(F1&gt;=$A$27,F1&lt;=$B$27),F1,"0")</f>
        <v>0</v>
      </c>
      <c r="AL67" t="str">
        <f t="shared" ref="AL67:AL76" si="80">IF(AND(G1&gt;=$A$27,G1&lt;=$B$27),G1,"0")</f>
        <v>0</v>
      </c>
      <c r="AM67" t="str">
        <f t="shared" ref="AM67:AM76" si="81">IF(AND(H1&gt;=$A$27,H1&lt;=$B$27),H1,"0")</f>
        <v>0</v>
      </c>
      <c r="AN67" t="str">
        <f t="shared" ref="AN67:AN76" si="82">IF(AND(I1&gt;=$A$27,I1&lt;=$B$27),I1,"0")</f>
        <v>0</v>
      </c>
      <c r="AO67">
        <f t="shared" ref="AO67:AO76" si="83">IF(AND(J1&gt;=$A$27,J1&lt;=$B$27),J1,"0")</f>
        <v>22.11</v>
      </c>
    </row>
    <row r="68" spans="32:41" x14ac:dyDescent="0.45">
      <c r="AF68" t="str">
        <f t="shared" si="74"/>
        <v>0</v>
      </c>
      <c r="AG68" t="str">
        <f t="shared" si="75"/>
        <v>0</v>
      </c>
      <c r="AH68" t="str">
        <f t="shared" si="76"/>
        <v>0</v>
      </c>
      <c r="AI68" t="str">
        <f t="shared" si="77"/>
        <v>0</v>
      </c>
      <c r="AJ68">
        <f t="shared" si="78"/>
        <v>22.11</v>
      </c>
      <c r="AK68" t="str">
        <f t="shared" si="79"/>
        <v>0</v>
      </c>
      <c r="AL68" t="str">
        <f t="shared" si="80"/>
        <v>0</v>
      </c>
      <c r="AM68" t="str">
        <f t="shared" si="81"/>
        <v>0</v>
      </c>
      <c r="AN68" t="str">
        <f t="shared" si="82"/>
        <v>0</v>
      </c>
      <c r="AO68" t="str">
        <f t="shared" si="83"/>
        <v>0</v>
      </c>
    </row>
    <row r="69" spans="32:41" x14ac:dyDescent="0.45">
      <c r="AF69" t="str">
        <f t="shared" si="74"/>
        <v>0</v>
      </c>
      <c r="AG69" t="str">
        <f t="shared" si="75"/>
        <v>0</v>
      </c>
      <c r="AH69" t="str">
        <f t="shared" si="76"/>
        <v>0</v>
      </c>
      <c r="AI69" t="str">
        <f t="shared" si="77"/>
        <v>0</v>
      </c>
      <c r="AJ69" t="str">
        <f t="shared" si="78"/>
        <v>0</v>
      </c>
      <c r="AK69" t="str">
        <f t="shared" si="79"/>
        <v>0</v>
      </c>
      <c r="AL69" t="str">
        <f t="shared" si="80"/>
        <v>0</v>
      </c>
      <c r="AM69" t="str">
        <f t="shared" si="81"/>
        <v>0</v>
      </c>
      <c r="AN69" t="str">
        <f t="shared" si="82"/>
        <v>0</v>
      </c>
      <c r="AO69" t="str">
        <f t="shared" si="83"/>
        <v>0</v>
      </c>
    </row>
    <row r="70" spans="32:41" x14ac:dyDescent="0.45">
      <c r="AF70" t="str">
        <f t="shared" si="74"/>
        <v>0</v>
      </c>
      <c r="AG70" t="str">
        <f t="shared" si="75"/>
        <v>0</v>
      </c>
      <c r="AH70" t="str">
        <f t="shared" si="76"/>
        <v>0</v>
      </c>
      <c r="AI70" t="str">
        <f t="shared" si="77"/>
        <v>0</v>
      </c>
      <c r="AJ70" t="str">
        <f t="shared" si="78"/>
        <v>0</v>
      </c>
      <c r="AK70" t="str">
        <f t="shared" si="79"/>
        <v>0</v>
      </c>
      <c r="AL70" t="str">
        <f t="shared" si="80"/>
        <v>0</v>
      </c>
      <c r="AM70" t="str">
        <f t="shared" si="81"/>
        <v>0</v>
      </c>
      <c r="AN70">
        <f t="shared" si="82"/>
        <v>22.11</v>
      </c>
      <c r="AO70" t="str">
        <f t="shared" si="83"/>
        <v>0</v>
      </c>
    </row>
    <row r="71" spans="32:41" x14ac:dyDescent="0.45">
      <c r="AF71" t="str">
        <f t="shared" si="74"/>
        <v>0</v>
      </c>
      <c r="AG71" t="str">
        <f t="shared" si="75"/>
        <v>0</v>
      </c>
      <c r="AH71" t="str">
        <f t="shared" si="76"/>
        <v>0</v>
      </c>
      <c r="AI71" t="str">
        <f t="shared" si="77"/>
        <v>0</v>
      </c>
      <c r="AJ71">
        <f t="shared" si="78"/>
        <v>22.11</v>
      </c>
      <c r="AK71" t="str">
        <f t="shared" si="79"/>
        <v>0</v>
      </c>
      <c r="AL71" t="str">
        <f t="shared" si="80"/>
        <v>0</v>
      </c>
      <c r="AM71" t="str">
        <f t="shared" si="81"/>
        <v>0</v>
      </c>
      <c r="AN71" t="str">
        <f t="shared" si="82"/>
        <v>0</v>
      </c>
      <c r="AO71" t="str">
        <f t="shared" si="83"/>
        <v>0</v>
      </c>
    </row>
    <row r="72" spans="32:41" x14ac:dyDescent="0.45">
      <c r="AF72" t="str">
        <f t="shared" si="74"/>
        <v>0</v>
      </c>
      <c r="AG72" t="str">
        <f t="shared" si="75"/>
        <v>0</v>
      </c>
      <c r="AH72" t="str">
        <f t="shared" si="76"/>
        <v>0</v>
      </c>
      <c r="AI72" t="str">
        <f t="shared" si="77"/>
        <v>0</v>
      </c>
      <c r="AJ72">
        <f t="shared" si="78"/>
        <v>22.11</v>
      </c>
      <c r="AK72" t="str">
        <f t="shared" si="79"/>
        <v>0</v>
      </c>
      <c r="AL72" t="str">
        <f t="shared" si="80"/>
        <v>0</v>
      </c>
      <c r="AM72" t="str">
        <f t="shared" si="81"/>
        <v>0</v>
      </c>
      <c r="AN72" t="str">
        <f t="shared" si="82"/>
        <v>0</v>
      </c>
      <c r="AO72" t="str">
        <f t="shared" si="83"/>
        <v>0</v>
      </c>
    </row>
    <row r="73" spans="32:41" x14ac:dyDescent="0.45">
      <c r="AF73" t="str">
        <f t="shared" si="74"/>
        <v>0</v>
      </c>
      <c r="AG73" t="str">
        <f t="shared" si="75"/>
        <v>0</v>
      </c>
      <c r="AH73" t="str">
        <f t="shared" si="76"/>
        <v>0</v>
      </c>
      <c r="AI73">
        <f t="shared" si="77"/>
        <v>22.11</v>
      </c>
      <c r="AJ73" t="str">
        <f t="shared" si="78"/>
        <v>0</v>
      </c>
      <c r="AK73" t="str">
        <f t="shared" si="79"/>
        <v>0</v>
      </c>
      <c r="AL73" t="str">
        <f t="shared" si="80"/>
        <v>0</v>
      </c>
      <c r="AM73" t="str">
        <f t="shared" si="81"/>
        <v>0</v>
      </c>
      <c r="AN73" t="str">
        <f t="shared" si="82"/>
        <v>0</v>
      </c>
      <c r="AO73" t="str">
        <f t="shared" si="83"/>
        <v>0</v>
      </c>
    </row>
    <row r="74" spans="32:41" x14ac:dyDescent="0.45">
      <c r="AF74" t="str">
        <f t="shared" si="74"/>
        <v>0</v>
      </c>
      <c r="AG74">
        <f t="shared" si="75"/>
        <v>22.11</v>
      </c>
      <c r="AH74" t="str">
        <f t="shared" si="76"/>
        <v>0</v>
      </c>
      <c r="AI74" t="str">
        <f t="shared" si="77"/>
        <v>0</v>
      </c>
      <c r="AJ74" t="str">
        <f t="shared" si="78"/>
        <v>0</v>
      </c>
      <c r="AK74" t="str">
        <f t="shared" si="79"/>
        <v>0</v>
      </c>
      <c r="AL74">
        <f t="shared" si="80"/>
        <v>22.11</v>
      </c>
      <c r="AM74" t="str">
        <f t="shared" si="81"/>
        <v>0</v>
      </c>
      <c r="AN74" t="str">
        <f t="shared" si="82"/>
        <v>0</v>
      </c>
      <c r="AO74" t="str">
        <f t="shared" si="83"/>
        <v>0</v>
      </c>
    </row>
    <row r="75" spans="32:41" x14ac:dyDescent="0.45">
      <c r="AF75">
        <f t="shared" si="74"/>
        <v>22.11</v>
      </c>
      <c r="AG75" t="str">
        <f t="shared" si="75"/>
        <v>0</v>
      </c>
      <c r="AH75">
        <f t="shared" si="76"/>
        <v>22.11</v>
      </c>
      <c r="AI75" t="str">
        <f t="shared" si="77"/>
        <v>0</v>
      </c>
      <c r="AJ75">
        <f t="shared" si="78"/>
        <v>22.11</v>
      </c>
      <c r="AK75" t="str">
        <f t="shared" si="79"/>
        <v>0</v>
      </c>
      <c r="AL75" t="str">
        <f t="shared" si="80"/>
        <v>0</v>
      </c>
      <c r="AM75" t="str">
        <f t="shared" si="81"/>
        <v>0</v>
      </c>
      <c r="AN75" t="str">
        <f t="shared" si="82"/>
        <v>0</v>
      </c>
      <c r="AO75" t="str">
        <f t="shared" si="83"/>
        <v>0</v>
      </c>
    </row>
    <row r="76" spans="32:41" x14ac:dyDescent="0.45">
      <c r="AF76" t="str">
        <f t="shared" si="74"/>
        <v>0</v>
      </c>
      <c r="AG76" t="str">
        <f t="shared" si="75"/>
        <v>0</v>
      </c>
      <c r="AH76" t="str">
        <f t="shared" si="76"/>
        <v>0</v>
      </c>
      <c r="AI76" t="str">
        <f t="shared" si="77"/>
        <v>0</v>
      </c>
      <c r="AJ76" t="str">
        <f t="shared" si="78"/>
        <v>0</v>
      </c>
      <c r="AK76" t="str">
        <f t="shared" si="79"/>
        <v>0</v>
      </c>
      <c r="AL76" t="str">
        <f t="shared" si="80"/>
        <v>0</v>
      </c>
      <c r="AM76" t="str">
        <f t="shared" si="81"/>
        <v>0</v>
      </c>
      <c r="AN76" t="str">
        <f t="shared" si="82"/>
        <v>0</v>
      </c>
      <c r="AO76" t="str">
        <f t="shared" si="83"/>
        <v>0</v>
      </c>
    </row>
    <row r="78" spans="32:41" x14ac:dyDescent="0.45">
      <c r="AF78">
        <f t="shared" ref="AF78:AF87" si="84">IF(AND(A1&gt;=$A$28,A1&lt;=$B$28),A1,"0")</f>
        <v>22.12</v>
      </c>
      <c r="AG78">
        <f t="shared" ref="AG78:AG87" si="85">IF(AND(B1&gt;=$A$28,B1&lt;=$B$28),B1,"0")</f>
        <v>22.12</v>
      </c>
      <c r="AH78" t="str">
        <f t="shared" ref="AH78:AH87" si="86">IF(AND(C1&gt;=$A$28,C1&lt;=$B$28),C1,"0")</f>
        <v>0</v>
      </c>
      <c r="AI78" t="str">
        <f t="shared" ref="AI78:AI87" si="87">IF(AND(D1&gt;=$A$28,D1&lt;=$B$28),D1,"0")</f>
        <v>0</v>
      </c>
      <c r="AJ78">
        <f t="shared" ref="AJ78:AJ87" si="88">IF(AND(E1&gt;=$A$28,E1&lt;=$B$28),E1,"0")</f>
        <v>22.12</v>
      </c>
      <c r="AK78" t="str">
        <f t="shared" ref="AK78:AK87" si="89">IF(AND(F1&gt;=$A$28,F1&lt;=$B$28),F1,"0")</f>
        <v>0</v>
      </c>
      <c r="AL78" t="str">
        <f t="shared" ref="AL78:AL87" si="90">IF(AND(G1&gt;=$A$28,G1&lt;=$B$28),G1,"0")</f>
        <v>0</v>
      </c>
      <c r="AM78" t="str">
        <f t="shared" ref="AM78:AM87" si="91">IF(AND(H1&gt;=$A$28,H1&lt;=$B$28),H1,"0")</f>
        <v>0</v>
      </c>
      <c r="AN78" t="str">
        <f t="shared" ref="AN78:AN87" si="92">IF(AND(I1&gt;=$A$28,I1&lt;=$B$28),I1,"0")</f>
        <v>0</v>
      </c>
      <c r="AO78" t="str">
        <f t="shared" ref="AO78:AO87" si="93">IF(AND(J1&gt;=$A$28,J1&lt;=$B$28),J1,"0")</f>
        <v>0</v>
      </c>
    </row>
    <row r="79" spans="32:41" x14ac:dyDescent="0.45">
      <c r="AF79">
        <f t="shared" si="84"/>
        <v>22.12</v>
      </c>
      <c r="AG79" t="str">
        <f t="shared" si="85"/>
        <v>0</v>
      </c>
      <c r="AH79" t="str">
        <f t="shared" si="86"/>
        <v>0</v>
      </c>
      <c r="AI79" t="str">
        <f t="shared" si="87"/>
        <v>0</v>
      </c>
      <c r="AJ79" t="str">
        <f t="shared" si="88"/>
        <v>0</v>
      </c>
      <c r="AK79" t="str">
        <f t="shared" si="89"/>
        <v>0</v>
      </c>
      <c r="AL79" t="str">
        <f t="shared" si="90"/>
        <v>0</v>
      </c>
      <c r="AM79" t="str">
        <f t="shared" si="91"/>
        <v>0</v>
      </c>
      <c r="AN79" t="str">
        <f t="shared" si="92"/>
        <v>0</v>
      </c>
      <c r="AO79" t="str">
        <f t="shared" si="93"/>
        <v>0</v>
      </c>
    </row>
    <row r="80" spans="32:41" x14ac:dyDescent="0.45">
      <c r="AF80" t="str">
        <f t="shared" si="84"/>
        <v>0</v>
      </c>
      <c r="AG80" t="str">
        <f t="shared" si="85"/>
        <v>0</v>
      </c>
      <c r="AH80" t="str">
        <f t="shared" si="86"/>
        <v>0</v>
      </c>
      <c r="AI80" t="str">
        <f t="shared" si="87"/>
        <v>0</v>
      </c>
      <c r="AJ80" t="str">
        <f t="shared" si="88"/>
        <v>0</v>
      </c>
      <c r="AK80" t="str">
        <f t="shared" si="89"/>
        <v>0</v>
      </c>
      <c r="AL80">
        <f t="shared" si="90"/>
        <v>22.13</v>
      </c>
      <c r="AM80" t="str">
        <f t="shared" si="91"/>
        <v>0</v>
      </c>
      <c r="AN80">
        <f t="shared" si="92"/>
        <v>22.13</v>
      </c>
      <c r="AO80" t="str">
        <f t="shared" si="93"/>
        <v>0</v>
      </c>
    </row>
    <row r="81" spans="32:41" x14ac:dyDescent="0.45">
      <c r="AF81" t="str">
        <f t="shared" si="84"/>
        <v>0</v>
      </c>
      <c r="AG81" t="str">
        <f t="shared" si="85"/>
        <v>0</v>
      </c>
      <c r="AH81" t="str">
        <f t="shared" si="86"/>
        <v>0</v>
      </c>
      <c r="AI81" t="str">
        <f t="shared" si="87"/>
        <v>0</v>
      </c>
      <c r="AJ81" t="str">
        <f t="shared" si="88"/>
        <v>0</v>
      </c>
      <c r="AK81" t="str">
        <f t="shared" si="89"/>
        <v>0</v>
      </c>
      <c r="AL81">
        <f t="shared" si="90"/>
        <v>22.12</v>
      </c>
      <c r="AM81" t="str">
        <f t="shared" si="91"/>
        <v>0</v>
      </c>
      <c r="AN81" t="str">
        <f t="shared" si="92"/>
        <v>0</v>
      </c>
      <c r="AO81">
        <f t="shared" si="93"/>
        <v>22.13</v>
      </c>
    </row>
    <row r="82" spans="32:41" x14ac:dyDescent="0.45">
      <c r="AF82" t="str">
        <f t="shared" si="84"/>
        <v>0</v>
      </c>
      <c r="AG82">
        <f t="shared" si="85"/>
        <v>22.12</v>
      </c>
      <c r="AH82" t="str">
        <f t="shared" si="86"/>
        <v>0</v>
      </c>
      <c r="AI82" t="str">
        <f t="shared" si="87"/>
        <v>0</v>
      </c>
      <c r="AJ82" t="str">
        <f t="shared" si="88"/>
        <v>0</v>
      </c>
      <c r="AK82" t="str">
        <f t="shared" si="89"/>
        <v>0</v>
      </c>
      <c r="AL82" t="str">
        <f t="shared" si="90"/>
        <v>0</v>
      </c>
      <c r="AM82">
        <f t="shared" si="91"/>
        <v>22.13</v>
      </c>
      <c r="AN82" t="str">
        <f t="shared" si="92"/>
        <v>0</v>
      </c>
      <c r="AO82" t="str">
        <f t="shared" si="93"/>
        <v>0</v>
      </c>
    </row>
    <row r="83" spans="32:41" x14ac:dyDescent="0.45">
      <c r="AF83" t="str">
        <f t="shared" si="84"/>
        <v>0</v>
      </c>
      <c r="AG83" t="str">
        <f t="shared" si="85"/>
        <v>0</v>
      </c>
      <c r="AH83">
        <f t="shared" si="86"/>
        <v>22.13</v>
      </c>
      <c r="AI83" t="str">
        <f t="shared" si="87"/>
        <v>0</v>
      </c>
      <c r="AJ83" t="str">
        <f t="shared" si="88"/>
        <v>0</v>
      </c>
      <c r="AK83" t="str">
        <f t="shared" si="89"/>
        <v>0</v>
      </c>
      <c r="AL83">
        <f t="shared" si="90"/>
        <v>22.12</v>
      </c>
      <c r="AM83" t="str">
        <f t="shared" si="91"/>
        <v>0</v>
      </c>
      <c r="AN83" t="str">
        <f t="shared" si="92"/>
        <v>0</v>
      </c>
      <c r="AO83" t="str">
        <f t="shared" si="93"/>
        <v>0</v>
      </c>
    </row>
    <row r="84" spans="32:41" x14ac:dyDescent="0.45">
      <c r="AF84" t="str">
        <f t="shared" si="84"/>
        <v>0</v>
      </c>
      <c r="AG84" t="str">
        <f t="shared" si="85"/>
        <v>0</v>
      </c>
      <c r="AH84" t="str">
        <f t="shared" si="86"/>
        <v>0</v>
      </c>
      <c r="AI84" t="str">
        <f t="shared" si="87"/>
        <v>0</v>
      </c>
      <c r="AJ84">
        <f t="shared" si="88"/>
        <v>22.12</v>
      </c>
      <c r="AK84">
        <f t="shared" si="89"/>
        <v>22.12</v>
      </c>
      <c r="AL84" t="str">
        <f t="shared" si="90"/>
        <v>0</v>
      </c>
      <c r="AM84">
        <f t="shared" si="91"/>
        <v>22.12</v>
      </c>
      <c r="AN84" t="str">
        <f t="shared" si="92"/>
        <v>0</v>
      </c>
      <c r="AO84">
        <f t="shared" si="93"/>
        <v>22.12</v>
      </c>
    </row>
    <row r="85" spans="32:41" x14ac:dyDescent="0.45">
      <c r="AF85" t="str">
        <f t="shared" si="84"/>
        <v>0</v>
      </c>
      <c r="AG85" t="str">
        <f t="shared" si="85"/>
        <v>0</v>
      </c>
      <c r="AH85" t="str">
        <f t="shared" si="86"/>
        <v>0</v>
      </c>
      <c r="AI85" t="str">
        <f t="shared" si="87"/>
        <v>0</v>
      </c>
      <c r="AJ85" t="str">
        <f t="shared" si="88"/>
        <v>0</v>
      </c>
      <c r="AK85" t="str">
        <f t="shared" si="89"/>
        <v>0</v>
      </c>
      <c r="AL85" t="str">
        <f t="shared" si="90"/>
        <v>0</v>
      </c>
      <c r="AM85" t="str">
        <f t="shared" si="91"/>
        <v>0</v>
      </c>
      <c r="AN85">
        <f t="shared" si="92"/>
        <v>22.12</v>
      </c>
      <c r="AO85" t="str">
        <f t="shared" si="93"/>
        <v>0</v>
      </c>
    </row>
    <row r="86" spans="32:41" x14ac:dyDescent="0.45">
      <c r="AF86" t="str">
        <f t="shared" si="84"/>
        <v>0</v>
      </c>
      <c r="AG86" t="str">
        <f t="shared" si="85"/>
        <v>0</v>
      </c>
      <c r="AH86" t="str">
        <f t="shared" si="86"/>
        <v>0</v>
      </c>
      <c r="AI86" t="str">
        <f t="shared" si="87"/>
        <v>0</v>
      </c>
      <c r="AJ86" t="str">
        <f t="shared" si="88"/>
        <v>0</v>
      </c>
      <c r="AK86" t="str">
        <f t="shared" si="89"/>
        <v>0</v>
      </c>
      <c r="AL86" t="str">
        <f t="shared" si="90"/>
        <v>0</v>
      </c>
      <c r="AM86">
        <f t="shared" si="91"/>
        <v>22.13</v>
      </c>
      <c r="AN86" t="str">
        <f t="shared" si="92"/>
        <v>0</v>
      </c>
      <c r="AO86">
        <f t="shared" si="93"/>
        <v>22.13</v>
      </c>
    </row>
    <row r="87" spans="32:41" x14ac:dyDescent="0.45">
      <c r="AF87" t="str">
        <f t="shared" si="84"/>
        <v>0</v>
      </c>
      <c r="AG87" t="str">
        <f t="shared" si="85"/>
        <v>0</v>
      </c>
      <c r="AH87">
        <f t="shared" si="86"/>
        <v>22.13</v>
      </c>
      <c r="AI87" t="str">
        <f t="shared" si="87"/>
        <v>0</v>
      </c>
      <c r="AJ87">
        <f t="shared" si="88"/>
        <v>22.13</v>
      </c>
      <c r="AK87" t="str">
        <f t="shared" si="89"/>
        <v>0</v>
      </c>
      <c r="AL87">
        <f t="shared" si="90"/>
        <v>22.13</v>
      </c>
      <c r="AM87">
        <f t="shared" si="91"/>
        <v>22.12</v>
      </c>
      <c r="AN87" t="str">
        <f t="shared" si="92"/>
        <v>0</v>
      </c>
      <c r="AO87">
        <f t="shared" si="93"/>
        <v>22.13</v>
      </c>
    </row>
    <row r="89" spans="32:41" x14ac:dyDescent="0.45">
      <c r="AF89" t="str">
        <f t="shared" ref="AF89:AF98" si="94">IF(AND(A1&gt;=$A$29,A1&lt;=$B$29),A1,"0")</f>
        <v>0</v>
      </c>
      <c r="AG89" t="str">
        <f t="shared" ref="AG89:AG98" si="95">IF(AND(B1&gt;=$A$29,B1&lt;=$B$29),B1,"0")</f>
        <v>0</v>
      </c>
      <c r="AH89" t="str">
        <f t="shared" ref="AH89:AH98" si="96">IF(AND(C1&gt;=$A$29,C1&lt;=$B$29),C1,"0")</f>
        <v>0</v>
      </c>
      <c r="AI89" t="str">
        <f t="shared" ref="AI89:AI98" si="97">IF(AND(D1&gt;=$A$29,D1&lt;=$B$29),D1,"0")</f>
        <v>0</v>
      </c>
      <c r="AJ89" t="str">
        <f t="shared" ref="AJ89:AJ98" si="98">IF(AND(E1&gt;=$A$29,E1&lt;=$B$29),E1,"0")</f>
        <v>0</v>
      </c>
      <c r="AK89" t="str">
        <f t="shared" ref="AK89:AK98" si="99">IF(AND(F1&gt;=$A$29,F1&lt;=$B$29),F1,"0")</f>
        <v>0</v>
      </c>
      <c r="AL89" t="str">
        <f t="shared" ref="AL89:AL98" si="100">IF(AND(G1&gt;=$A$29,G1&lt;=$B$29),G1,"0")</f>
        <v>0</v>
      </c>
      <c r="AM89">
        <f t="shared" ref="AM89:AM98" si="101">IF(AND(H1&gt;=$A$29,H1&lt;=$B$29),H1,"0")</f>
        <v>22.14</v>
      </c>
      <c r="AN89" t="str">
        <f t="shared" ref="AN89:AN98" si="102">IF(AND(I1&gt;=$A$29,I1&lt;=$B$29),I1,"0")</f>
        <v>0</v>
      </c>
      <c r="AO89" t="str">
        <f t="shared" ref="AO89:AO98" si="103">IF(AND(J1&gt;=$A$29,J1&lt;=$B$29),J1,"0")</f>
        <v>0</v>
      </c>
    </row>
    <row r="90" spans="32:41" x14ac:dyDescent="0.45">
      <c r="AF90" t="str">
        <f t="shared" si="94"/>
        <v>0</v>
      </c>
      <c r="AG90" t="str">
        <f t="shared" si="95"/>
        <v>0</v>
      </c>
      <c r="AH90" t="str">
        <f t="shared" si="96"/>
        <v>0</v>
      </c>
      <c r="AI90" t="str">
        <f t="shared" si="97"/>
        <v>0</v>
      </c>
      <c r="AJ90" t="str">
        <f t="shared" si="98"/>
        <v>0</v>
      </c>
      <c r="AK90">
        <f t="shared" si="99"/>
        <v>22.14</v>
      </c>
      <c r="AL90" t="str">
        <f t="shared" si="100"/>
        <v>0</v>
      </c>
      <c r="AM90" t="str">
        <f t="shared" si="101"/>
        <v>0</v>
      </c>
      <c r="AN90" t="str">
        <f t="shared" si="102"/>
        <v>0</v>
      </c>
      <c r="AO90" t="str">
        <f t="shared" si="103"/>
        <v>0</v>
      </c>
    </row>
    <row r="91" spans="32:41" x14ac:dyDescent="0.45">
      <c r="AF91" t="str">
        <f t="shared" si="94"/>
        <v>0</v>
      </c>
      <c r="AG91" t="str">
        <f t="shared" si="95"/>
        <v>0</v>
      </c>
      <c r="AH91" t="str">
        <f t="shared" si="96"/>
        <v>0</v>
      </c>
      <c r="AI91" t="str">
        <f t="shared" si="97"/>
        <v>0</v>
      </c>
      <c r="AJ91" t="str">
        <f t="shared" si="98"/>
        <v>0</v>
      </c>
      <c r="AK91" t="str">
        <f t="shared" si="99"/>
        <v>0</v>
      </c>
      <c r="AL91" t="str">
        <f t="shared" si="100"/>
        <v>0</v>
      </c>
      <c r="AM91">
        <f t="shared" si="101"/>
        <v>22.14</v>
      </c>
      <c r="AN91" t="str">
        <f t="shared" si="102"/>
        <v>0</v>
      </c>
      <c r="AO91" t="str">
        <f t="shared" si="103"/>
        <v>0</v>
      </c>
    </row>
    <row r="92" spans="32:41" x14ac:dyDescent="0.45">
      <c r="AF92" t="str">
        <f t="shared" si="94"/>
        <v>0</v>
      </c>
      <c r="AG92" t="str">
        <f t="shared" si="95"/>
        <v>0</v>
      </c>
      <c r="AH92">
        <f t="shared" si="96"/>
        <v>22.14</v>
      </c>
      <c r="AI92" t="str">
        <f t="shared" si="97"/>
        <v>0</v>
      </c>
      <c r="AJ92" t="str">
        <f t="shared" si="98"/>
        <v>0</v>
      </c>
      <c r="AK92" t="str">
        <f t="shared" si="99"/>
        <v>0</v>
      </c>
      <c r="AL92" t="str">
        <f t="shared" si="100"/>
        <v>0</v>
      </c>
      <c r="AM92" t="str">
        <f t="shared" si="101"/>
        <v>0</v>
      </c>
      <c r="AN92" t="str">
        <f t="shared" si="102"/>
        <v>0</v>
      </c>
      <c r="AO92" t="str">
        <f t="shared" si="103"/>
        <v>0</v>
      </c>
    </row>
    <row r="93" spans="32:41" x14ac:dyDescent="0.45">
      <c r="AF93" t="str">
        <f t="shared" si="94"/>
        <v>0</v>
      </c>
      <c r="AG93" t="str">
        <f t="shared" si="95"/>
        <v>0</v>
      </c>
      <c r="AH93" t="str">
        <f t="shared" si="96"/>
        <v>0</v>
      </c>
      <c r="AI93" t="str">
        <f t="shared" si="97"/>
        <v>0</v>
      </c>
      <c r="AJ93" t="str">
        <f t="shared" si="98"/>
        <v>0</v>
      </c>
      <c r="AK93" t="str">
        <f t="shared" si="99"/>
        <v>0</v>
      </c>
      <c r="AL93" t="str">
        <f t="shared" si="100"/>
        <v>0</v>
      </c>
      <c r="AM93" t="str">
        <f t="shared" si="101"/>
        <v>0</v>
      </c>
      <c r="AN93" t="str">
        <f t="shared" si="102"/>
        <v>0</v>
      </c>
      <c r="AO93" t="str">
        <f t="shared" si="103"/>
        <v>0</v>
      </c>
    </row>
    <row r="94" spans="32:41" x14ac:dyDescent="0.45">
      <c r="AF94" t="str">
        <f t="shared" si="94"/>
        <v>0</v>
      </c>
      <c r="AG94" t="str">
        <f t="shared" si="95"/>
        <v>0</v>
      </c>
      <c r="AH94" t="str">
        <f t="shared" si="96"/>
        <v>0</v>
      </c>
      <c r="AI94" t="str">
        <f t="shared" si="97"/>
        <v>0</v>
      </c>
      <c r="AJ94" t="str">
        <f t="shared" si="98"/>
        <v>0</v>
      </c>
      <c r="AK94" t="str">
        <f t="shared" si="99"/>
        <v>0</v>
      </c>
      <c r="AL94" t="str">
        <f t="shared" si="100"/>
        <v>0</v>
      </c>
      <c r="AM94" t="str">
        <f t="shared" si="101"/>
        <v>0</v>
      </c>
      <c r="AN94" t="str">
        <f t="shared" si="102"/>
        <v>0</v>
      </c>
      <c r="AO94" t="str">
        <f t="shared" si="103"/>
        <v>0</v>
      </c>
    </row>
    <row r="95" spans="32:41" x14ac:dyDescent="0.45">
      <c r="AF95" t="str">
        <f t="shared" si="94"/>
        <v>0</v>
      </c>
      <c r="AG95" t="str">
        <f t="shared" si="95"/>
        <v>0</v>
      </c>
      <c r="AH95" t="str">
        <f t="shared" si="96"/>
        <v>0</v>
      </c>
      <c r="AI95" t="str">
        <f t="shared" si="97"/>
        <v>0</v>
      </c>
      <c r="AJ95" t="str">
        <f t="shared" si="98"/>
        <v>0</v>
      </c>
      <c r="AK95" t="str">
        <f t="shared" si="99"/>
        <v>0</v>
      </c>
      <c r="AL95" t="str">
        <f t="shared" si="100"/>
        <v>0</v>
      </c>
      <c r="AM95" t="str">
        <f t="shared" si="101"/>
        <v>0</v>
      </c>
      <c r="AN95">
        <f t="shared" si="102"/>
        <v>22.14</v>
      </c>
      <c r="AO95" t="str">
        <f t="shared" si="103"/>
        <v>0</v>
      </c>
    </row>
    <row r="96" spans="32:41" x14ac:dyDescent="0.45">
      <c r="AF96" t="str">
        <f t="shared" si="94"/>
        <v>0</v>
      </c>
      <c r="AG96" t="str">
        <f t="shared" si="95"/>
        <v>0</v>
      </c>
      <c r="AH96" t="str">
        <f t="shared" si="96"/>
        <v>0</v>
      </c>
      <c r="AI96" t="str">
        <f t="shared" si="97"/>
        <v>0</v>
      </c>
      <c r="AJ96" t="str">
        <f t="shared" si="98"/>
        <v>0</v>
      </c>
      <c r="AK96" t="str">
        <f t="shared" si="99"/>
        <v>0</v>
      </c>
      <c r="AL96" t="str">
        <f t="shared" si="100"/>
        <v>0</v>
      </c>
      <c r="AM96" t="str">
        <f t="shared" si="101"/>
        <v>0</v>
      </c>
      <c r="AN96" t="str">
        <f t="shared" si="102"/>
        <v>0</v>
      </c>
      <c r="AO96">
        <f t="shared" si="103"/>
        <v>22.14</v>
      </c>
    </row>
    <row r="97" spans="32:41" x14ac:dyDescent="0.45">
      <c r="AF97" t="str">
        <f t="shared" si="94"/>
        <v>0</v>
      </c>
      <c r="AG97" t="str">
        <f t="shared" si="95"/>
        <v>0</v>
      </c>
      <c r="AH97" t="str">
        <f t="shared" si="96"/>
        <v>0</v>
      </c>
      <c r="AI97" t="str">
        <f t="shared" si="97"/>
        <v>0</v>
      </c>
      <c r="AJ97" t="str">
        <f t="shared" si="98"/>
        <v>0</v>
      </c>
      <c r="AK97" t="str">
        <f t="shared" si="99"/>
        <v>0</v>
      </c>
      <c r="AL97" t="str">
        <f t="shared" si="100"/>
        <v>0</v>
      </c>
      <c r="AM97" t="str">
        <f t="shared" si="101"/>
        <v>0</v>
      </c>
      <c r="AN97" t="str">
        <f t="shared" si="102"/>
        <v>0</v>
      </c>
      <c r="AO97" t="str">
        <f t="shared" si="103"/>
        <v>0</v>
      </c>
    </row>
    <row r="98" spans="32:41" x14ac:dyDescent="0.45">
      <c r="AF98" t="str">
        <f t="shared" si="94"/>
        <v>0</v>
      </c>
      <c r="AG98" t="str">
        <f t="shared" si="95"/>
        <v>0</v>
      </c>
      <c r="AH98" t="str">
        <f t="shared" si="96"/>
        <v>0</v>
      </c>
      <c r="AI98" t="str">
        <f t="shared" si="97"/>
        <v>0</v>
      </c>
      <c r="AJ98" t="str">
        <f t="shared" si="98"/>
        <v>0</v>
      </c>
      <c r="AK98" t="str">
        <f t="shared" si="99"/>
        <v>0</v>
      </c>
      <c r="AL98" t="str">
        <f t="shared" si="100"/>
        <v>0</v>
      </c>
      <c r="AM98" t="str">
        <f t="shared" si="101"/>
        <v>0</v>
      </c>
      <c r="AN98" t="str">
        <f t="shared" si="102"/>
        <v>0</v>
      </c>
      <c r="AO98" t="str">
        <f t="shared" si="103"/>
        <v>0</v>
      </c>
    </row>
  </sheetData>
  <mergeCells count="1">
    <mergeCell ref="A20:B20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2015-06-05T18:19:34Z</dcterms:created>
  <dcterms:modified xsi:type="dcterms:W3CDTF">2023-10-14T06:16:05Z</dcterms:modified>
  <cp:category/>
  <cp:contentStatus/>
</cp:coreProperties>
</file>