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ctrlProps/ctrlProp1.xml" ContentType="application/vnd.ms-excel.controlproperti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/>
  </bookViews>
  <sheets>
    <sheet name="Лист1" sheetId="1" r:id="rId1"/>
    <sheet name="Лист2" sheetId="2" r:id="rId2"/>
  </sheets>
  <calcPr calcId="191029"/>
</workbook>
</file>

<file path=xl/sharedStrings.xml><?xml version="1.0" encoding="utf-8"?>
<sst xmlns="http://schemas.openxmlformats.org/spreadsheetml/2006/main" count="14" uniqueCount="14">
  <si>
    <t>Выборки:</t>
  </si>
  <si>
    <t>Среднее</t>
  </si>
  <si>
    <t>Размах</t>
  </si>
  <si>
    <t xml:space="preserve">Среднее средних</t>
  </si>
  <si>
    <t xml:space="preserve">Средний размах</t>
  </si>
  <si>
    <t xml:space="preserve">Начальные параметры:</t>
  </si>
  <si>
    <t>ВКП</t>
  </si>
  <si>
    <t>НКП</t>
  </si>
  <si>
    <t>СрЛиния</t>
  </si>
  <si>
    <t xml:space="preserve">коэф. A2</t>
  </si>
  <si>
    <t xml:space="preserve">коэф. D4</t>
  </si>
  <si>
    <t xml:space="preserve">коэф. D3</t>
  </si>
  <si>
    <t xml:space="preserve">Оценка СКО</t>
  </si>
  <si>
    <t>12-88.1514630.14-44.32-108.82-82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</si>
</sst>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i/>
      <u/>
      <sz val="11.000000"/>
      <color theme="1"/>
      <name val="Calibri"/>
      <scheme val="minor"/>
    </font>
    <font>
      <sz val="11.000000"/>
      <color indexed="64"/>
      <name val="Calibri"/>
    </font>
    <font>
      <sz val="11.000000"/>
      <color indexed="64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0">
    <xf fontId="0" fillId="0" borderId="0" numFmtId="0" xfId="0"/>
    <xf fontId="1" fillId="0" borderId="0" numFmtId="0" xfId="0" applyFont="1"/>
    <xf fontId="0" fillId="0" borderId="0" numFmtId="2" xfId="0" applyNumberFormat="1"/>
    <xf fontId="0" fillId="0" borderId="0" numFmtId="0" xfId="0" applyAlignment="1">
      <alignment horizontal="center"/>
    </xf>
    <xf fontId="0" fillId="0" borderId="0" numFmtId="2" xfId="0" applyNumberFormat="1" applyAlignment="1">
      <alignment horizontal="center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/>
    </xf>
    <xf fontId="3" fillId="0" borderId="0" numFmtId="0" xfId="0" applyFont="1"/>
    <xf fontId="3" fillId="0" borderId="0" numFmtId="2" xfId="0" applyNumberFormat="1" applyFont="1"/>
    <xf fontId="0" fillId="0" borderId="0" numFmt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3963"/>
          <c:y val="0.028253"/>
          <c:w val="0.911863"/>
          <c:h val="0.832620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Лист1!$A$9:$A$899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Лист1!$H$11:$H$897</c:f>
              <c:numCache>
                <c:formatCode>0.00</c:formatCode>
                <c:ptCount val="887"/>
                <c:pt idx="0">
                  <c:v>146.56030373573304</c:v>
                </c:pt>
                <c:pt idx="1">
                  <c:v>146.31716780662538</c:v>
                </c:pt>
                <c:pt idx="2">
                  <c:v>146.82259335517884</c:v>
                </c:pt>
                <c:pt idx="3">
                  <c:v>145.83934741020204</c:v>
                </c:pt>
                <c:pt idx="4">
                  <c:v>145.77287888526917</c:v>
                </c:pt>
                <c:pt idx="5">
                  <c:v>146.35142111778259</c:v>
                </c:pt>
                <c:pt idx="6">
                  <c:v>146.31712956428527</c:v>
                </c:pt>
                <c:pt idx="7">
                  <c:v>146.23892359733583</c:v>
                </c:pt>
                <c:pt idx="8">
                  <c:v>147.28355584144592</c:v>
                </c:pt>
                <c:pt idx="9">
                  <c:v>146.13802428245543</c:v>
                </c:pt>
                <c:pt idx="10">
                  <c:v>146.61465039253235</c:v>
                </c:pt>
                <c:pt idx="11">
                  <c:v>147.00095705986024</c:v>
                </c:pt>
                <c:pt idx="12">
                  <c:v>146.40571351051329</c:v>
                </c:pt>
                <c:pt idx="13">
                  <c:v>145.94892554283143</c:v>
                </c:pt>
                <c:pt idx="14">
                  <c:v>146.75963826179503</c:v>
                </c:pt>
                <c:pt idx="15">
                  <c:v>145.97415385246276</c:v>
                </c:pt>
                <c:pt idx="16">
                  <c:v>146.06955208778382</c:v>
                </c:pt>
                <c:pt idx="17">
                  <c:v>146.84874892234802</c:v>
                </c:pt>
                <c:pt idx="18">
                  <c:v>146.69476895332338</c:v>
                </c:pt>
                <c:pt idx="19">
                  <c:v>146.46097979545593</c:v>
                </c:pt>
                <c:pt idx="20">
                  <c:v>146.25951981544495</c:v>
                </c:pt>
                <c:pt idx="21">
                  <c:v>146.99728446006776</c:v>
                </c:pt>
                <c:pt idx="22">
                  <c:v>146.09418797492981</c:v>
                </c:pt>
                <c:pt idx="23">
                  <c:v>145.98230891227723</c:v>
                </c:pt>
                <c:pt idx="24">
                  <c:v>146.3199770450592</c:v>
                </c:pt>
                <c:pt idx="25">
                  <c:v>146.04433684349061</c:v>
                </c:pt>
                <c:pt idx="26">
                  <c:v>146.39085431098937</c:v>
                </c:pt>
                <c:pt idx="27">
                  <c:v>146.52844882011414</c:v>
                </c:pt>
                <c:pt idx="28">
                  <c:v>146.11376557350158</c:v>
                </c:pt>
                <c:pt idx="29">
                  <c:v>146.71131720542908</c:v>
                </c:pt>
                <c:pt idx="30">
                  <c:v>146.78125233650206</c:v>
                </c:pt>
                <c:pt idx="31">
                  <c:v>146.09004893302918</c:v>
                </c:pt>
                <c:pt idx="32">
                  <c:v>146.51449379920959</c:v>
                </c:pt>
                <c:pt idx="33">
                  <c:v>146.49285445213317</c:v>
                </c:pt>
                <c:pt idx="34">
                  <c:v>145.71547970771789</c:v>
                </c:pt>
                <c:pt idx="35">
                  <c:v>146.24396471977235</c:v>
                </c:pt>
                <c:pt idx="36">
                  <c:v>145.61910996437072</c:v>
                </c:pt>
                <c:pt idx="37">
                  <c:v>146.04627280235292</c:v>
                </c:pt>
                <c:pt idx="38">
                  <c:v>146.39536747932434</c:v>
                </c:pt>
                <c:pt idx="39">
                  <c:v>146.42220301628112</c:v>
                </c:pt>
                <c:pt idx="40">
                  <c:v>146.0742693424225</c:v>
                </c:pt>
                <c:pt idx="41">
                  <c:v>146.47735838890077</c:v>
                </c:pt>
                <c:pt idx="42">
                  <c:v>147.13737072944642</c:v>
                </c:pt>
                <c:pt idx="43">
                  <c:v>146.00523257255554</c:v>
                </c:pt>
                <c:pt idx="44">
                  <c:v>146.35465455055237</c:v>
                </c:pt>
                <c:pt idx="45">
                  <c:v>145.96387000083922</c:v>
                </c:pt>
                <c:pt idx="46">
                  <c:v>147.00857930183412</c:v>
                </c:pt>
                <c:pt idx="47">
                  <c:v>147.03392252922058</c:v>
                </c:pt>
                <c:pt idx="48">
                  <c:v>145.66514840126038</c:v>
                </c:pt>
                <c:pt idx="49">
                  <c:v>146.48445515632631</c:v>
                </c:pt>
                <c:pt idx="50">
                  <c:v>146.50245118141174</c:v>
                </c:pt>
                <c:pt idx="51">
                  <c:v>146.07659497261048</c:v>
                </c:pt>
                <c:pt idx="52">
                  <c:v>146.85521416664125</c:v>
                </c:pt>
                <c:pt idx="53">
                  <c:v>145.96285710334777</c:v>
                </c:pt>
                <c:pt idx="54">
                  <c:v>146.51674790382384</c:v>
                </c:pt>
                <c:pt idx="55">
                  <c:v>146.24812436103821</c:v>
                </c:pt>
                <c:pt idx="56">
                  <c:v>147.39219261407851</c:v>
                </c:pt>
                <c:pt idx="57">
                  <c:v>147.15740362405776</c:v>
                </c:pt>
                <c:pt idx="58">
                  <c:v>148.15446926355361</c:v>
                </c:pt>
                <c:pt idx="59">
                  <c:v>147.3750933289528</c:v>
                </c:pt>
                <c:pt idx="60">
                  <c:v>147.24750915765762</c:v>
                </c:pt>
                <c:pt idx="61">
                  <c:v>147.83918958902359</c:v>
                </c:pt>
                <c:pt idx="62">
                  <c:v>147.61905399560928</c:v>
                </c:pt>
                <c:pt idx="63">
                  <c:v>147.61081300973893</c:v>
                </c:pt>
                <c:pt idx="64">
                  <c:v>147.75336891412735</c:v>
                </c:pt>
                <c:pt idx="65">
                  <c:v>147.37242208719255</c:v>
                </c:pt>
                <c:pt idx="66">
                  <c:v>147.48354717493058</c:v>
                </c:pt>
                <c:pt idx="67">
                  <c:v>147.74065500497818</c:v>
                </c:pt>
                <c:pt idx="68">
                  <c:v>148.0582337975502</c:v>
                </c:pt>
                <c:pt idx="69">
                  <c:v>147.29797025918961</c:v>
                </c:pt>
                <c:pt idx="70">
                  <c:v>148.08610798120498</c:v>
                </c:pt>
                <c:pt idx="71">
                  <c:v>146.79391618967057</c:v>
                </c:pt>
                <c:pt idx="72">
                  <c:v>147.48163505792618</c:v>
                </c:pt>
                <c:pt idx="73">
                  <c:v>148.24874426126479</c:v>
                </c:pt>
                <c:pt idx="74">
                  <c:v>147.96235653162003</c:v>
                </c:pt>
                <c:pt idx="75">
                  <c:v>146.79952722787857</c:v>
                </c:pt>
                <c:pt idx="76">
                  <c:v>147.92049652338028</c:v>
                </c:pt>
                <c:pt idx="77">
                  <c:v>147.68206831216813</c:v>
                </c:pt>
                <c:pt idx="78">
                  <c:v>148.26292759180069</c:v>
                </c:pt>
                <c:pt idx="79">
                  <c:v>147.7876883149147</c:v>
                </c:pt>
                <c:pt idx="80">
                  <c:v>147.62057014703751</c:v>
                </c:pt>
                <c:pt idx="81">
                  <c:v>147.24550100564957</c:v>
                </c:pt>
                <c:pt idx="82">
                  <c:v>147.36160045862198</c:v>
                </c:pt>
                <c:pt idx="83">
                  <c:v>147.57214456796646</c:v>
                </c:pt>
                <c:pt idx="84">
                  <c:v>147.93827682733536</c:v>
                </c:pt>
                <c:pt idx="85">
                  <c:v>148.45369077920913</c:v>
                </c:pt>
                <c:pt idx="86">
                  <c:v>147.7290782570839</c:v>
                </c:pt>
                <c:pt idx="87">
                  <c:v>147.64276415109634</c:v>
                </c:pt>
                <c:pt idx="88">
                  <c:v>147.55860191583633</c:v>
                </c:pt>
                <c:pt idx="89">
                  <c:v>148.48981634378433</c:v>
                </c:pt>
                <c:pt idx="90">
                  <c:v>148.31599575281143</c:v>
                </c:pt>
                <c:pt idx="91">
                  <c:v>147.46483026742936</c:v>
                </c:pt>
                <c:pt idx="92">
                  <c:v>147.93923584222793</c:v>
                </c:pt>
                <c:pt idx="93">
                  <c:v>147.81735426187515</c:v>
                </c:pt>
                <c:pt idx="94">
                  <c:v>148.43700138330459</c:v>
                </c:pt>
                <c:pt idx="95">
                  <c:v>148.404529440403</c:v>
                </c:pt>
                <c:pt idx="96">
                  <c:v>146.80241981744766</c:v>
                </c:pt>
                <c:pt idx="97">
                  <c:v>147.42834554910661</c:v>
                </c:pt>
              </c:numCache>
            </c:numRef>
          </c:yVal>
          <c:smooth val="0"/>
        </c:ser>
        <c:ser>
          <c:idx val="1"/>
          <c:order val="1"/>
          <c:tx>
            <c:v>НКП</c:v>
          </c:tx>
          <c:marker>
            <c:symbol val="none"/>
          </c:marker>
          <c:xVal>
            <c:numRef>
              <c:f>Лист1!$A$9:$A$899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Лист1!$J$11:$J$897</c:f>
              <c:numCache>
                <c:formatCode>General</c:formatCode>
                <c:ptCount val="887"/>
                <c:pt idx="0">
                  <c:v>145.1344432425866</c:v>
                </c:pt>
                <c:pt idx="1">
                  <c:v>145.1344432425866</c:v>
                </c:pt>
                <c:pt idx="2">
                  <c:v>145.1344432425866</c:v>
                </c:pt>
                <c:pt idx="3">
                  <c:v>145.1344432425866</c:v>
                </c:pt>
                <c:pt idx="4">
                  <c:v>145.1344432425866</c:v>
                </c:pt>
                <c:pt idx="5">
                  <c:v>145.1344432425866</c:v>
                </c:pt>
                <c:pt idx="6">
                  <c:v>145.1344432425866</c:v>
                </c:pt>
                <c:pt idx="7">
                  <c:v>145.1344432425866</c:v>
                </c:pt>
                <c:pt idx="8">
                  <c:v>145.1344432425866</c:v>
                </c:pt>
                <c:pt idx="9">
                  <c:v>145.1344432425866</c:v>
                </c:pt>
                <c:pt idx="10">
                  <c:v>145.1344432425866</c:v>
                </c:pt>
                <c:pt idx="11">
                  <c:v>145.1344432425866</c:v>
                </c:pt>
                <c:pt idx="12">
                  <c:v>145.1344432425866</c:v>
                </c:pt>
                <c:pt idx="13">
                  <c:v>145.1344432425866</c:v>
                </c:pt>
                <c:pt idx="14">
                  <c:v>145.1344432425866</c:v>
                </c:pt>
                <c:pt idx="15">
                  <c:v>145.1344432425866</c:v>
                </c:pt>
                <c:pt idx="16">
                  <c:v>145.1344432425866</c:v>
                </c:pt>
                <c:pt idx="17">
                  <c:v>145.1344432425866</c:v>
                </c:pt>
                <c:pt idx="18">
                  <c:v>145.1344432425866</c:v>
                </c:pt>
                <c:pt idx="19">
                  <c:v>145.1344432425866</c:v>
                </c:pt>
                <c:pt idx="20">
                  <c:v>145.1344432425866</c:v>
                </c:pt>
                <c:pt idx="21">
                  <c:v>145.1344432425866</c:v>
                </c:pt>
                <c:pt idx="22">
                  <c:v>145.1344432425866</c:v>
                </c:pt>
                <c:pt idx="23" formatCode="0.00">
                  <c:v>145.1344432425866</c:v>
                </c:pt>
                <c:pt idx="24" formatCode="0.00">
                  <c:v>145.1344432425866</c:v>
                </c:pt>
                <c:pt idx="25" formatCode="0.00">
                  <c:v>145.1344432425866</c:v>
                </c:pt>
                <c:pt idx="26" formatCode="0.00">
                  <c:v>145.1344432425866</c:v>
                </c:pt>
                <c:pt idx="27" formatCode="0.00">
                  <c:v>145.1344432425866</c:v>
                </c:pt>
                <c:pt idx="28" formatCode="0.00">
                  <c:v>145.1344432425866</c:v>
                </c:pt>
                <c:pt idx="29" formatCode="0.00">
                  <c:v>145.1344432425866</c:v>
                </c:pt>
                <c:pt idx="30" formatCode="0.00">
                  <c:v>145.1344432425866</c:v>
                </c:pt>
                <c:pt idx="31" formatCode="0.00">
                  <c:v>145.1344432425866</c:v>
                </c:pt>
                <c:pt idx="32" formatCode="0.00">
                  <c:v>145.1344432425866</c:v>
                </c:pt>
                <c:pt idx="33" formatCode="0.00">
                  <c:v>145.1344432425866</c:v>
                </c:pt>
                <c:pt idx="34" formatCode="0.00">
                  <c:v>145.1344432425866</c:v>
                </c:pt>
                <c:pt idx="35" formatCode="0.00">
                  <c:v>145.1344432425866</c:v>
                </c:pt>
                <c:pt idx="36" formatCode="0.00">
                  <c:v>145.1344432425866</c:v>
                </c:pt>
                <c:pt idx="37" formatCode="0.00">
                  <c:v>145.1344432425866</c:v>
                </c:pt>
                <c:pt idx="38" formatCode="0.00">
                  <c:v>145.1344432425866</c:v>
                </c:pt>
                <c:pt idx="39" formatCode="0.00">
                  <c:v>145.1344432425866</c:v>
                </c:pt>
                <c:pt idx="40" formatCode="0.00">
                  <c:v>145.1344432425866</c:v>
                </c:pt>
                <c:pt idx="41" formatCode="0.00">
                  <c:v>145.1344432425866</c:v>
                </c:pt>
                <c:pt idx="42" formatCode="0.00">
                  <c:v>145.1344432425866</c:v>
                </c:pt>
                <c:pt idx="43" formatCode="0.00">
                  <c:v>145.1344432425866</c:v>
                </c:pt>
                <c:pt idx="44" formatCode="0.00">
                  <c:v>145.1344432425866</c:v>
                </c:pt>
                <c:pt idx="45" formatCode="0.00">
                  <c:v>145.1344432425866</c:v>
                </c:pt>
                <c:pt idx="46" formatCode="0.00">
                  <c:v>145.1344432425866</c:v>
                </c:pt>
                <c:pt idx="47" formatCode="0.00">
                  <c:v>145.1344432425866</c:v>
                </c:pt>
                <c:pt idx="48" formatCode="0.00">
                  <c:v>145.1344432425866</c:v>
                </c:pt>
                <c:pt idx="49" formatCode="0.00">
                  <c:v>145.1344432425866</c:v>
                </c:pt>
                <c:pt idx="50" formatCode="0.00">
                  <c:v>145.1344432425866</c:v>
                </c:pt>
                <c:pt idx="51" formatCode="0.00">
                  <c:v>145.1344432425866</c:v>
                </c:pt>
                <c:pt idx="52" formatCode="0.00">
                  <c:v>145.1344432425866</c:v>
                </c:pt>
                <c:pt idx="53" formatCode="0.00">
                  <c:v>145.1344432425866</c:v>
                </c:pt>
                <c:pt idx="54" formatCode="0.00">
                  <c:v>145.1344432425866</c:v>
                </c:pt>
                <c:pt idx="55" formatCode="0.00">
                  <c:v>145.1344432425866</c:v>
                </c:pt>
                <c:pt idx="56" formatCode="0.00">
                  <c:v>145.1344432425866</c:v>
                </c:pt>
                <c:pt idx="57" formatCode="0.00">
                  <c:v>145.1344432425866</c:v>
                </c:pt>
                <c:pt idx="58" formatCode="0.00">
                  <c:v>145.1344432425866</c:v>
                </c:pt>
                <c:pt idx="59" formatCode="0.00">
                  <c:v>145.1344432425866</c:v>
                </c:pt>
                <c:pt idx="60" formatCode="0.00">
                  <c:v>145.1344432425866</c:v>
                </c:pt>
                <c:pt idx="61" formatCode="0.00">
                  <c:v>145.1344432425866</c:v>
                </c:pt>
                <c:pt idx="62" formatCode="0.00">
                  <c:v>145.1344432425866</c:v>
                </c:pt>
                <c:pt idx="63" formatCode="0.00">
                  <c:v>145.1344432425866</c:v>
                </c:pt>
                <c:pt idx="64" formatCode="0.00">
                  <c:v>145.1344432425866</c:v>
                </c:pt>
                <c:pt idx="65" formatCode="0.00">
                  <c:v>145.1344432425866</c:v>
                </c:pt>
                <c:pt idx="66" formatCode="0.00">
                  <c:v>145.1344432425866</c:v>
                </c:pt>
                <c:pt idx="67" formatCode="0.00">
                  <c:v>145.1344432425866</c:v>
                </c:pt>
                <c:pt idx="68" formatCode="0.00">
                  <c:v>145.1344432425866</c:v>
                </c:pt>
                <c:pt idx="69" formatCode="0.00">
                  <c:v>145.1344432425866</c:v>
                </c:pt>
                <c:pt idx="70" formatCode="0.00">
                  <c:v>145.1344432425866</c:v>
                </c:pt>
                <c:pt idx="71" formatCode="0.00">
                  <c:v>145.1344432425866</c:v>
                </c:pt>
                <c:pt idx="72" formatCode="0.00">
                  <c:v>145.1344432425866</c:v>
                </c:pt>
                <c:pt idx="73" formatCode="0.00">
                  <c:v>145.1344432425866</c:v>
                </c:pt>
                <c:pt idx="74" formatCode="0.00">
                  <c:v>145.1344432425866</c:v>
                </c:pt>
                <c:pt idx="75" formatCode="0.00">
                  <c:v>145.1344432425866</c:v>
                </c:pt>
                <c:pt idx="76" formatCode="0.00">
                  <c:v>145.1344432425866</c:v>
                </c:pt>
                <c:pt idx="77" formatCode="0.00">
                  <c:v>145.1344432425866</c:v>
                </c:pt>
                <c:pt idx="78" formatCode="0.00">
                  <c:v>145.1344432425866</c:v>
                </c:pt>
                <c:pt idx="79" formatCode="0.00">
                  <c:v>145.1344432425866</c:v>
                </c:pt>
                <c:pt idx="80" formatCode="0.00">
                  <c:v>145.1344432425866</c:v>
                </c:pt>
                <c:pt idx="81" formatCode="0.00">
                  <c:v>145.1344432425866</c:v>
                </c:pt>
                <c:pt idx="82" formatCode="0.00">
                  <c:v>145.1344432425866</c:v>
                </c:pt>
                <c:pt idx="83" formatCode="0.00">
                  <c:v>145.1344432425866</c:v>
                </c:pt>
                <c:pt idx="84" formatCode="0.00">
                  <c:v>145.1344432425866</c:v>
                </c:pt>
                <c:pt idx="85" formatCode="0.00">
                  <c:v>145.1344432425866</c:v>
                </c:pt>
                <c:pt idx="86" formatCode="0.00">
                  <c:v>145.1344432425866</c:v>
                </c:pt>
                <c:pt idx="87" formatCode="0.00">
                  <c:v>145.1344432425866</c:v>
                </c:pt>
                <c:pt idx="88" formatCode="0.00">
                  <c:v>145.1344432425866</c:v>
                </c:pt>
                <c:pt idx="89" formatCode="0.00">
                  <c:v>145.1344432425866</c:v>
                </c:pt>
                <c:pt idx="90" formatCode="0.00">
                  <c:v>145.1344432425866</c:v>
                </c:pt>
                <c:pt idx="91" formatCode="0.00">
                  <c:v>145.1344432425866</c:v>
                </c:pt>
                <c:pt idx="92" formatCode="0.00">
                  <c:v>145.1344432425866</c:v>
                </c:pt>
                <c:pt idx="93" formatCode="0.00">
                  <c:v>145.1344432425866</c:v>
                </c:pt>
                <c:pt idx="94" formatCode="0.00">
                  <c:v>145.1344432425866</c:v>
                </c:pt>
                <c:pt idx="95" formatCode="0.00">
                  <c:v>145.1344432425866</c:v>
                </c:pt>
                <c:pt idx="96" formatCode="0.00">
                  <c:v>145.1344432425866</c:v>
                </c:pt>
                <c:pt idx="97" formatCode="0.00">
                  <c:v>145.1344432425866</c:v>
                </c:pt>
              </c:numCache>
            </c:numRef>
          </c:yVal>
          <c:smooth val="0"/>
        </c:ser>
        <c:ser>
          <c:idx val="2"/>
          <c:order val="2"/>
          <c:tx>
            <c:v>ВКП</c:v>
          </c:tx>
          <c:marker>
            <c:symbol val="none"/>
          </c:marker>
          <c:xVal>
            <c:numRef>
              <c:f>Лист1!$A$9:$A$899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Лист1!$K$11:$K$897</c:f>
              <c:numCache>
                <c:formatCode>0.00</c:formatCode>
                <c:ptCount val="887"/>
                <c:pt idx="0" formatCode="General">
                  <c:v>147.64379129791263</c:v>
                </c:pt>
                <c:pt idx="1">
                  <c:v>147.64379129791263</c:v>
                </c:pt>
                <c:pt idx="2">
                  <c:v>147.64379129791263</c:v>
                </c:pt>
                <c:pt idx="3">
                  <c:v>147.64379129791263</c:v>
                </c:pt>
                <c:pt idx="4">
                  <c:v>147.64379129791263</c:v>
                </c:pt>
                <c:pt idx="5">
                  <c:v>147.64379129791263</c:v>
                </c:pt>
                <c:pt idx="6">
                  <c:v>147.64379129791263</c:v>
                </c:pt>
                <c:pt idx="7">
                  <c:v>147.64379129791263</c:v>
                </c:pt>
                <c:pt idx="8">
                  <c:v>147.64379129791263</c:v>
                </c:pt>
                <c:pt idx="9">
                  <c:v>147.64379129791263</c:v>
                </c:pt>
                <c:pt idx="10">
                  <c:v>147.64379129791263</c:v>
                </c:pt>
                <c:pt idx="11">
                  <c:v>147.64379129791263</c:v>
                </c:pt>
                <c:pt idx="12">
                  <c:v>147.64379129791263</c:v>
                </c:pt>
                <c:pt idx="13">
                  <c:v>147.64379129791263</c:v>
                </c:pt>
                <c:pt idx="14">
                  <c:v>147.64379129791263</c:v>
                </c:pt>
                <c:pt idx="15">
                  <c:v>147.64379129791263</c:v>
                </c:pt>
                <c:pt idx="16">
                  <c:v>147.64379129791263</c:v>
                </c:pt>
                <c:pt idx="17">
                  <c:v>147.64379129791263</c:v>
                </c:pt>
                <c:pt idx="18">
                  <c:v>147.64379129791263</c:v>
                </c:pt>
                <c:pt idx="19">
                  <c:v>147.64379129791263</c:v>
                </c:pt>
                <c:pt idx="20">
                  <c:v>147.64379129791263</c:v>
                </c:pt>
                <c:pt idx="21">
                  <c:v>147.64379129791263</c:v>
                </c:pt>
                <c:pt idx="22">
                  <c:v>147.64379129791263</c:v>
                </c:pt>
                <c:pt idx="23">
                  <c:v>147.64379129791263</c:v>
                </c:pt>
                <c:pt idx="24">
                  <c:v>147.64379129791263</c:v>
                </c:pt>
                <c:pt idx="25">
                  <c:v>147.64379129791263</c:v>
                </c:pt>
                <c:pt idx="26">
                  <c:v>147.64379129791263</c:v>
                </c:pt>
                <c:pt idx="27">
                  <c:v>147.64379129791263</c:v>
                </c:pt>
                <c:pt idx="28">
                  <c:v>147.64379129791263</c:v>
                </c:pt>
                <c:pt idx="29">
                  <c:v>147.64379129791263</c:v>
                </c:pt>
                <c:pt idx="30">
                  <c:v>147.64379129791263</c:v>
                </c:pt>
                <c:pt idx="31">
                  <c:v>147.64379129791263</c:v>
                </c:pt>
                <c:pt idx="32">
                  <c:v>147.64379129791263</c:v>
                </c:pt>
                <c:pt idx="33">
                  <c:v>147.64379129791263</c:v>
                </c:pt>
                <c:pt idx="34">
                  <c:v>147.64379129791263</c:v>
                </c:pt>
                <c:pt idx="35">
                  <c:v>147.64379129791263</c:v>
                </c:pt>
                <c:pt idx="36">
                  <c:v>147.64379129791263</c:v>
                </c:pt>
                <c:pt idx="37">
                  <c:v>147.64379129791263</c:v>
                </c:pt>
                <c:pt idx="38">
                  <c:v>147.64379129791263</c:v>
                </c:pt>
                <c:pt idx="39">
                  <c:v>147.64379129791263</c:v>
                </c:pt>
                <c:pt idx="40">
                  <c:v>147.64379129791263</c:v>
                </c:pt>
                <c:pt idx="41">
                  <c:v>147.64379129791263</c:v>
                </c:pt>
                <c:pt idx="42">
                  <c:v>147.64379129791263</c:v>
                </c:pt>
                <c:pt idx="43">
                  <c:v>147.64379129791263</c:v>
                </c:pt>
                <c:pt idx="44">
                  <c:v>147.64379129791263</c:v>
                </c:pt>
                <c:pt idx="45">
                  <c:v>147.64379129791263</c:v>
                </c:pt>
                <c:pt idx="46">
                  <c:v>147.64379129791263</c:v>
                </c:pt>
                <c:pt idx="47">
                  <c:v>147.64379129791263</c:v>
                </c:pt>
                <c:pt idx="48">
                  <c:v>147.64379129791263</c:v>
                </c:pt>
                <c:pt idx="49">
                  <c:v>147.64379129791263</c:v>
                </c:pt>
                <c:pt idx="50">
                  <c:v>147.64379129791263</c:v>
                </c:pt>
                <c:pt idx="51">
                  <c:v>147.64379129791263</c:v>
                </c:pt>
                <c:pt idx="52">
                  <c:v>147.64379129791263</c:v>
                </c:pt>
                <c:pt idx="53">
                  <c:v>147.64379129791263</c:v>
                </c:pt>
                <c:pt idx="54">
                  <c:v>147.64379129791263</c:v>
                </c:pt>
                <c:pt idx="55">
                  <c:v>147.64379129791263</c:v>
                </c:pt>
                <c:pt idx="56">
                  <c:v>147.64379129791263</c:v>
                </c:pt>
                <c:pt idx="57">
                  <c:v>147.64379129791263</c:v>
                </c:pt>
                <c:pt idx="58">
                  <c:v>147.64379129791263</c:v>
                </c:pt>
                <c:pt idx="59">
                  <c:v>147.64379129791263</c:v>
                </c:pt>
                <c:pt idx="60">
                  <c:v>147.64379129791263</c:v>
                </c:pt>
                <c:pt idx="61">
                  <c:v>147.64379129791263</c:v>
                </c:pt>
                <c:pt idx="62">
                  <c:v>147.64379129791263</c:v>
                </c:pt>
                <c:pt idx="63">
                  <c:v>147.64379129791263</c:v>
                </c:pt>
                <c:pt idx="64">
                  <c:v>147.64379129791263</c:v>
                </c:pt>
                <c:pt idx="65">
                  <c:v>147.64379129791263</c:v>
                </c:pt>
                <c:pt idx="66">
                  <c:v>147.64379129791263</c:v>
                </c:pt>
                <c:pt idx="67">
                  <c:v>147.64379129791263</c:v>
                </c:pt>
                <c:pt idx="68">
                  <c:v>147.64379129791263</c:v>
                </c:pt>
                <c:pt idx="69">
                  <c:v>147.64379129791263</c:v>
                </c:pt>
                <c:pt idx="70">
                  <c:v>147.64379129791263</c:v>
                </c:pt>
                <c:pt idx="71">
                  <c:v>147.64379129791263</c:v>
                </c:pt>
                <c:pt idx="72">
                  <c:v>147.64379129791263</c:v>
                </c:pt>
                <c:pt idx="73">
                  <c:v>147.64379129791263</c:v>
                </c:pt>
                <c:pt idx="74">
                  <c:v>147.64379129791263</c:v>
                </c:pt>
                <c:pt idx="75">
                  <c:v>147.64379129791263</c:v>
                </c:pt>
                <c:pt idx="76">
                  <c:v>147.64379129791263</c:v>
                </c:pt>
                <c:pt idx="77">
                  <c:v>147.64379129791263</c:v>
                </c:pt>
                <c:pt idx="78">
                  <c:v>147.64379129791263</c:v>
                </c:pt>
                <c:pt idx="79">
                  <c:v>147.64379129791263</c:v>
                </c:pt>
                <c:pt idx="80">
                  <c:v>147.64379129791263</c:v>
                </c:pt>
                <c:pt idx="81">
                  <c:v>147.64379129791263</c:v>
                </c:pt>
                <c:pt idx="82">
                  <c:v>147.64379129791263</c:v>
                </c:pt>
                <c:pt idx="83">
                  <c:v>147.64379129791263</c:v>
                </c:pt>
                <c:pt idx="84">
                  <c:v>147.64379129791263</c:v>
                </c:pt>
                <c:pt idx="85">
                  <c:v>147.64379129791263</c:v>
                </c:pt>
                <c:pt idx="86">
                  <c:v>147.64379129791263</c:v>
                </c:pt>
                <c:pt idx="87">
                  <c:v>147.64379129791263</c:v>
                </c:pt>
                <c:pt idx="88">
                  <c:v>147.64379129791263</c:v>
                </c:pt>
                <c:pt idx="89">
                  <c:v>147.64379129791263</c:v>
                </c:pt>
                <c:pt idx="90">
                  <c:v>147.64379129791263</c:v>
                </c:pt>
                <c:pt idx="91">
                  <c:v>147.64379129791263</c:v>
                </c:pt>
                <c:pt idx="92">
                  <c:v>147.64379129791263</c:v>
                </c:pt>
                <c:pt idx="93">
                  <c:v>147.64379129791263</c:v>
                </c:pt>
                <c:pt idx="94">
                  <c:v>147.64379129791263</c:v>
                </c:pt>
                <c:pt idx="95">
                  <c:v>147.64379129791263</c:v>
                </c:pt>
                <c:pt idx="96">
                  <c:v>147.64379129791263</c:v>
                </c:pt>
                <c:pt idx="97">
                  <c:v>147.64379129791263</c:v>
                </c:pt>
              </c:numCache>
            </c:numRef>
          </c:yVal>
          <c:smooth val="0"/>
        </c:ser>
        <c:ser>
          <c:idx val="3"/>
          <c:order val="3"/>
          <c:tx>
            <c:v>Средняя линия</c:v>
          </c:tx>
          <c:marker>
            <c:symbol val="none"/>
          </c:marker>
          <c:xVal>
            <c:numRef>
              <c:f>Лист1!$A$9:$A$899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Лист1!$L$11:$L$897</c:f>
              <c:numCache>
                <c:formatCode>0.00</c:formatCode>
                <c:ptCount val="887"/>
                <c:pt idx="0">
                  <c:v>146.38911727024961</c:v>
                </c:pt>
                <c:pt idx="1">
                  <c:v>146.38911727024961</c:v>
                </c:pt>
                <c:pt idx="2">
                  <c:v>146.38911727024961</c:v>
                </c:pt>
                <c:pt idx="3">
                  <c:v>146.38911727024961</c:v>
                </c:pt>
                <c:pt idx="4">
                  <c:v>146.38911727024961</c:v>
                </c:pt>
                <c:pt idx="5">
                  <c:v>146.38911727024961</c:v>
                </c:pt>
                <c:pt idx="6">
                  <c:v>146.38911727024961</c:v>
                </c:pt>
                <c:pt idx="7">
                  <c:v>146.38911727024961</c:v>
                </c:pt>
                <c:pt idx="8">
                  <c:v>146.38911727024961</c:v>
                </c:pt>
                <c:pt idx="9">
                  <c:v>146.38911727024961</c:v>
                </c:pt>
                <c:pt idx="10">
                  <c:v>146.38911727024961</c:v>
                </c:pt>
                <c:pt idx="11">
                  <c:v>146.38911727024961</c:v>
                </c:pt>
                <c:pt idx="12">
                  <c:v>146.38911727024961</c:v>
                </c:pt>
                <c:pt idx="13">
                  <c:v>146.38911727024961</c:v>
                </c:pt>
                <c:pt idx="14">
                  <c:v>146.38911727024961</c:v>
                </c:pt>
                <c:pt idx="15">
                  <c:v>146.38911727024961</c:v>
                </c:pt>
                <c:pt idx="16">
                  <c:v>146.38911727024961</c:v>
                </c:pt>
                <c:pt idx="17">
                  <c:v>146.38911727024961</c:v>
                </c:pt>
                <c:pt idx="18">
                  <c:v>146.38911727024961</c:v>
                </c:pt>
                <c:pt idx="19">
                  <c:v>146.38911727024961</c:v>
                </c:pt>
                <c:pt idx="20">
                  <c:v>146.38911727024961</c:v>
                </c:pt>
                <c:pt idx="21">
                  <c:v>146.38911727024961</c:v>
                </c:pt>
                <c:pt idx="22">
                  <c:v>146.38911727024961</c:v>
                </c:pt>
                <c:pt idx="23">
                  <c:v>146.38911727024961</c:v>
                </c:pt>
                <c:pt idx="24">
                  <c:v>146.38911727024961</c:v>
                </c:pt>
                <c:pt idx="25">
                  <c:v>146.38911727024961</c:v>
                </c:pt>
                <c:pt idx="26">
                  <c:v>146.38911727024961</c:v>
                </c:pt>
                <c:pt idx="27">
                  <c:v>146.38911727024961</c:v>
                </c:pt>
                <c:pt idx="28">
                  <c:v>146.38911727024961</c:v>
                </c:pt>
                <c:pt idx="29">
                  <c:v>146.38911727024961</c:v>
                </c:pt>
                <c:pt idx="30">
                  <c:v>146.38911727024961</c:v>
                </c:pt>
                <c:pt idx="31">
                  <c:v>146.38911727024961</c:v>
                </c:pt>
                <c:pt idx="32">
                  <c:v>146.38911727024961</c:v>
                </c:pt>
                <c:pt idx="33">
                  <c:v>146.38911727024961</c:v>
                </c:pt>
                <c:pt idx="34">
                  <c:v>146.38911727024961</c:v>
                </c:pt>
                <c:pt idx="35">
                  <c:v>146.38911727024961</c:v>
                </c:pt>
                <c:pt idx="36">
                  <c:v>146.38911727024961</c:v>
                </c:pt>
                <c:pt idx="37">
                  <c:v>146.38911727024961</c:v>
                </c:pt>
                <c:pt idx="38">
                  <c:v>146.38911727024961</c:v>
                </c:pt>
                <c:pt idx="39">
                  <c:v>146.38911727024961</c:v>
                </c:pt>
                <c:pt idx="40">
                  <c:v>146.38911727024961</c:v>
                </c:pt>
                <c:pt idx="41">
                  <c:v>146.38911727024961</c:v>
                </c:pt>
                <c:pt idx="42">
                  <c:v>146.38911727024961</c:v>
                </c:pt>
                <c:pt idx="43">
                  <c:v>146.38911727024961</c:v>
                </c:pt>
                <c:pt idx="44">
                  <c:v>146.38911727024961</c:v>
                </c:pt>
                <c:pt idx="45">
                  <c:v>146.38911727024961</c:v>
                </c:pt>
                <c:pt idx="46">
                  <c:v>146.38911727024961</c:v>
                </c:pt>
                <c:pt idx="47">
                  <c:v>146.38911727024961</c:v>
                </c:pt>
                <c:pt idx="48">
                  <c:v>146.38911727024961</c:v>
                </c:pt>
                <c:pt idx="49">
                  <c:v>146.38911727024961</c:v>
                </c:pt>
                <c:pt idx="50">
                  <c:v>146.38911727024961</c:v>
                </c:pt>
                <c:pt idx="51">
                  <c:v>146.38911727024961</c:v>
                </c:pt>
                <c:pt idx="52">
                  <c:v>146.38911727024961</c:v>
                </c:pt>
                <c:pt idx="53">
                  <c:v>146.38911727024961</c:v>
                </c:pt>
                <c:pt idx="54">
                  <c:v>146.38911727024961</c:v>
                </c:pt>
                <c:pt idx="55">
                  <c:v>146.38911727024961</c:v>
                </c:pt>
                <c:pt idx="56">
                  <c:v>146.38911727024961</c:v>
                </c:pt>
                <c:pt idx="57">
                  <c:v>146.38911727024961</c:v>
                </c:pt>
                <c:pt idx="58">
                  <c:v>146.38911727024961</c:v>
                </c:pt>
                <c:pt idx="59">
                  <c:v>146.38911727024961</c:v>
                </c:pt>
                <c:pt idx="60">
                  <c:v>146.38911727024961</c:v>
                </c:pt>
                <c:pt idx="61">
                  <c:v>146.38911727024961</c:v>
                </c:pt>
                <c:pt idx="62">
                  <c:v>146.38911727024961</c:v>
                </c:pt>
                <c:pt idx="63">
                  <c:v>146.38911727024961</c:v>
                </c:pt>
                <c:pt idx="64">
                  <c:v>146.38911727024961</c:v>
                </c:pt>
                <c:pt idx="65">
                  <c:v>146.38911727024961</c:v>
                </c:pt>
                <c:pt idx="66">
                  <c:v>146.38911727024961</c:v>
                </c:pt>
                <c:pt idx="67">
                  <c:v>146.38911727024961</c:v>
                </c:pt>
                <c:pt idx="68">
                  <c:v>146.38911727024961</c:v>
                </c:pt>
                <c:pt idx="69">
                  <c:v>146.38911727024961</c:v>
                </c:pt>
                <c:pt idx="70">
                  <c:v>146.38911727024961</c:v>
                </c:pt>
                <c:pt idx="71">
                  <c:v>146.38911727024961</c:v>
                </c:pt>
                <c:pt idx="72">
                  <c:v>146.38911727024961</c:v>
                </c:pt>
                <c:pt idx="73">
                  <c:v>146.38911727024961</c:v>
                </c:pt>
                <c:pt idx="74">
                  <c:v>146.38911727024961</c:v>
                </c:pt>
                <c:pt idx="75">
                  <c:v>146.38911727024961</c:v>
                </c:pt>
                <c:pt idx="76">
                  <c:v>146.38911727024961</c:v>
                </c:pt>
                <c:pt idx="77">
                  <c:v>146.38911727024961</c:v>
                </c:pt>
                <c:pt idx="78">
                  <c:v>146.38911727024961</c:v>
                </c:pt>
                <c:pt idx="79">
                  <c:v>146.38911727024961</c:v>
                </c:pt>
                <c:pt idx="80">
                  <c:v>146.38911727024961</c:v>
                </c:pt>
                <c:pt idx="81">
                  <c:v>146.38911727024961</c:v>
                </c:pt>
                <c:pt idx="82">
                  <c:v>146.38911727024961</c:v>
                </c:pt>
                <c:pt idx="83">
                  <c:v>146.38911727024961</c:v>
                </c:pt>
                <c:pt idx="84">
                  <c:v>146.38911727024961</c:v>
                </c:pt>
                <c:pt idx="85">
                  <c:v>146.38911727024961</c:v>
                </c:pt>
                <c:pt idx="86">
                  <c:v>146.38911727024961</c:v>
                </c:pt>
                <c:pt idx="87">
                  <c:v>146.38911727024961</c:v>
                </c:pt>
                <c:pt idx="88">
                  <c:v>146.38911727024961</c:v>
                </c:pt>
                <c:pt idx="89">
                  <c:v>146.38911727024961</c:v>
                </c:pt>
                <c:pt idx="90">
                  <c:v>146.38911727024961</c:v>
                </c:pt>
                <c:pt idx="91">
                  <c:v>146.38911727024961</c:v>
                </c:pt>
                <c:pt idx="92">
                  <c:v>146.38911727024961</c:v>
                </c:pt>
                <c:pt idx="93">
                  <c:v>146.38911727024961</c:v>
                </c:pt>
                <c:pt idx="94">
                  <c:v>146.38911727024961</c:v>
                </c:pt>
                <c:pt idx="95">
                  <c:v>146.38911727024961</c:v>
                </c:pt>
                <c:pt idx="96">
                  <c:v>146.38911727024961</c:v>
                </c:pt>
                <c:pt idx="97">
                  <c:v>146.38911727024961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90992"/>
        <c:axId val="398490600"/>
      </c:scatterChart>
      <c:valAx>
        <c:axId val="39849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490600"/>
        <c:crosses val="autoZero"/>
        <c:crossBetween val="midCat"/>
      </c:valAx>
      <c:valAx>
        <c:axId val="398490600"/>
        <c:scaling>
          <c:orientation val="minMax"/>
          <c:max val="148.500000"/>
          <c:min val="145.000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849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Лист1!$A$9:$A$899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Лист1!$I$11:$I$897</c:f>
              <c:numCache>
                <c:formatCode>0.00</c:formatCode>
                <c:ptCount val="887"/>
                <c:pt idx="0">
                  <c:v>2.860321044921875</c:v>
                </c:pt>
                <c:pt idx="1">
                  <c:v>0.54189300537109375</c:v>
                </c:pt>
                <c:pt idx="2">
                  <c:v>2.0750579833984375</c:v>
                </c:pt>
                <c:pt idx="3">
                  <c:v>1.6580429077148438</c:v>
                </c:pt>
                <c:pt idx="4">
                  <c:v>1.9276046752929688</c:v>
                </c:pt>
                <c:pt idx="5">
                  <c:v>3.8994598388671875</c:v>
                </c:pt>
                <c:pt idx="6">
                  <c:v>3.2271041870117188</c:v>
                </c:pt>
                <c:pt idx="7">
                  <c:v>1.8953018188476563</c:v>
                </c:pt>
                <c:pt idx="8">
                  <c:v>0.7588043212890625</c:v>
                </c:pt>
                <c:pt idx="9">
                  <c:v>2.3426284790039063</c:v>
                </c:pt>
                <c:pt idx="10">
                  <c:v>1.9703521728515625</c:v>
                </c:pt>
                <c:pt idx="11">
                  <c:v>1.7154998779296875</c:v>
                </c:pt>
                <c:pt idx="12">
                  <c:v>2.6906890869140625</c:v>
                </c:pt>
                <c:pt idx="13">
                  <c:v>1.6640396118164063</c:v>
                </c:pt>
                <c:pt idx="14">
                  <c:v>1.7244186401367188</c:v>
                </c:pt>
                <c:pt idx="15">
                  <c:v>3.8461151123046875</c:v>
                </c:pt>
                <c:pt idx="16">
                  <c:v>3.7944412231445313</c:v>
                </c:pt>
                <c:pt idx="17">
                  <c:v>2.1340789794921875</c:v>
                </c:pt>
                <c:pt idx="18">
                  <c:v>2.0440826416015625</c:v>
                </c:pt>
                <c:pt idx="19">
                  <c:v>1.9047775268554688</c:v>
                </c:pt>
                <c:pt idx="20">
                  <c:v>1.7630538940429688</c:v>
                </c:pt>
                <c:pt idx="21">
                  <c:v>1.7443161010742188</c:v>
                </c:pt>
                <c:pt idx="22">
                  <c:v>2.5659713745117188</c:v>
                </c:pt>
                <c:pt idx="23">
                  <c:v>2.6271591186523438</c:v>
                </c:pt>
                <c:pt idx="24">
                  <c:v>1.7785568237304688</c:v>
                </c:pt>
                <c:pt idx="25">
                  <c:v>1.3826675415039063</c:v>
                </c:pt>
                <c:pt idx="26">
                  <c:v>3.3749313354492188</c:v>
                </c:pt>
                <c:pt idx="27">
                  <c:v>2.0371932983398438</c:v>
                </c:pt>
                <c:pt idx="28">
                  <c:v>1.9136886596679688</c:v>
                </c:pt>
                <c:pt idx="29">
                  <c:v>2.5224380493164063</c:v>
                </c:pt>
                <c:pt idx="30">
                  <c:v>2.5090866088867188</c:v>
                </c:pt>
                <c:pt idx="31">
                  <c:v>2.3642196655273438</c:v>
                </c:pt>
                <c:pt idx="32">
                  <c:v>3.7368316650390625</c:v>
                </c:pt>
                <c:pt idx="33">
                  <c:v>1.1995086669921875</c:v>
                </c:pt>
                <c:pt idx="34">
                  <c:v>1.8035354614257813</c:v>
                </c:pt>
                <c:pt idx="35">
                  <c:v>3.3808517456054688</c:v>
                </c:pt>
                <c:pt idx="36">
                  <c:v>2.960479736328125</c:v>
                </c:pt>
                <c:pt idx="37">
                  <c:v>2.7196807861328125</c:v>
                </c:pt>
                <c:pt idx="38">
                  <c:v>2.214080810546875</c:v>
                </c:pt>
                <c:pt idx="39">
                  <c:v>2.0399093627929688</c:v>
                </c:pt>
                <c:pt idx="40">
                  <c:v>2.628936767578125</c:v>
                </c:pt>
                <c:pt idx="41">
                  <c:v>2.755462646484375</c:v>
                </c:pt>
                <c:pt idx="42">
                  <c:v>3.6455764770507813</c:v>
                </c:pt>
                <c:pt idx="43">
                  <c:v>2.7092361450195313</c:v>
                </c:pt>
                <c:pt idx="44">
                  <c:v>1.8309097290039063</c:v>
                </c:pt>
                <c:pt idx="45">
                  <c:v>3.0967025756835938</c:v>
                </c:pt>
                <c:pt idx="46">
                  <c:v>2.3827056884765625</c:v>
                </c:pt>
                <c:pt idx="47">
                  <c:v>2.7172088623046875</c:v>
                </c:pt>
                <c:pt idx="48">
                  <c:v>1.8608551025390625</c:v>
                </c:pt>
                <c:pt idx="49">
                  <c:v>3.4518508911132813</c:v>
                </c:pt>
                <c:pt idx="50">
                  <c:v>3.0726394653320313</c:v>
                </c:pt>
                <c:pt idx="51">
                  <c:v>4.3851852416992188</c:v>
                </c:pt>
                <c:pt idx="52">
                  <c:v>2.2666168212890625</c:v>
                </c:pt>
                <c:pt idx="53">
                  <c:v>1.4852981567382813</c:v>
                </c:pt>
                <c:pt idx="54">
                  <c:v>1.6431961059570313</c:v>
                </c:pt>
                <c:pt idx="55">
                  <c:v>1.656524658203125</c:v>
                </c:pt>
                <c:pt idx="56">
                  <c:v>1.9702606201171875</c:v>
                </c:pt>
                <c:pt idx="57">
                  <c:v>1.6001815795898438</c:v>
                </c:pt>
                <c:pt idx="58">
                  <c:v>1.6958389282226563</c:v>
                </c:pt>
                <c:pt idx="59">
                  <c:v>2.3730392456054688</c:v>
                </c:pt>
                <c:pt idx="60">
                  <c:v>1.5188446044921875</c:v>
                </c:pt>
                <c:pt idx="61">
                  <c:v>1.8868560791015625</c:v>
                </c:pt>
                <c:pt idx="62">
                  <c:v>2.8354415893554688</c:v>
                </c:pt>
                <c:pt idx="63">
                  <c:v>1.659698486328125</c:v>
                </c:pt>
                <c:pt idx="64">
                  <c:v>4.4694595336914063</c:v>
                </c:pt>
                <c:pt idx="65">
                  <c:v>5.1636810302734375</c:v>
                </c:pt>
                <c:pt idx="66">
                  <c:v>2.2578887939453125</c:v>
                </c:pt>
                <c:pt idx="67">
                  <c:v>2.4697418212890625</c:v>
                </c:pt>
                <c:pt idx="68">
                  <c:v>3.0626983642578125</c:v>
                </c:pt>
                <c:pt idx="69">
                  <c:v>2.4224319458007813</c:v>
                </c:pt>
                <c:pt idx="70">
                  <c:v>2.4497909545898438</c:v>
                </c:pt>
                <c:pt idx="71">
                  <c:v>1.9915847778320313</c:v>
                </c:pt>
                <c:pt idx="72">
                  <c:v>1.6938705444335938</c:v>
                </c:pt>
                <c:pt idx="73">
                  <c:v>3.6592864990234375</c:v>
                </c:pt>
                <c:pt idx="74">
                  <c:v>1.5025177001953125</c:v>
                </c:pt>
                <c:pt idx="75">
                  <c:v>3.2207260131835938</c:v>
                </c:pt>
                <c:pt idx="76">
                  <c:v>2.5089797973632813</c:v>
                </c:pt>
                <c:pt idx="77">
                  <c:v>1.3543548583984375</c:v>
                </c:pt>
                <c:pt idx="78">
                  <c:v>2.9840469360351563</c:v>
                </c:pt>
                <c:pt idx="79">
                  <c:v>3.0248031616210938</c:v>
                </c:pt>
                <c:pt idx="80">
                  <c:v>2.388580322265625</c:v>
                </c:pt>
                <c:pt idx="81">
                  <c:v>2.0923385620117188</c:v>
                </c:pt>
                <c:pt idx="82">
                  <c:v>2.2731552124023438</c:v>
                </c:pt>
                <c:pt idx="83">
                  <c:v>3.9094314575195313</c:v>
                </c:pt>
                <c:pt idx="84">
                  <c:v>3.8357391357421875</c:v>
                </c:pt>
                <c:pt idx="85">
                  <c:v>3.6356735229492188</c:v>
                </c:pt>
                <c:pt idx="86">
                  <c:v>1.7832870483398438</c:v>
                </c:pt>
                <c:pt idx="87">
                  <c:v>2.5680999755859375</c:v>
                </c:pt>
                <c:pt idx="88">
                  <c:v>2.3930206298828125</c:v>
                </c:pt>
                <c:pt idx="89">
                  <c:v>3.5245208740234375</c:v>
                </c:pt>
                <c:pt idx="90">
                  <c:v>2.9663467407226563</c:v>
                </c:pt>
                <c:pt idx="91">
                  <c:v>3.3891448974609375</c:v>
                </c:pt>
                <c:pt idx="92">
                  <c:v>3.2985382080078125</c:v>
                </c:pt>
                <c:pt idx="93">
                  <c:v>4.2224807739257813</c:v>
                </c:pt>
                <c:pt idx="94">
                  <c:v>1.8536758422851563</c:v>
                </c:pt>
                <c:pt idx="95">
                  <c:v>2.132354736328125</c:v>
                </c:pt>
                <c:pt idx="96">
                  <c:v>3.695220947265625</c:v>
                </c:pt>
                <c:pt idx="97">
                  <c:v>3.8851470947265625</c:v>
                </c:pt>
              </c:numCache>
            </c:numRef>
          </c:yVal>
          <c:smooth val="0"/>
        </c:ser>
        <c:ser>
          <c:idx val="1"/>
          <c:order val="1"/>
          <c:tx>
            <c:v>Средняя линия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Лист1!$A$9:$A$899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Лист1!$N$11:$N$897</c:f>
              <c:numCache>
                <c:formatCode>0.00</c:formatCode>
                <c:ptCount val="887"/>
                <c:pt idx="0">
                  <c:v>2.1744783841646633</c:v>
                </c:pt>
                <c:pt idx="1">
                  <c:v>2.1744783841646633</c:v>
                </c:pt>
                <c:pt idx="2">
                  <c:v>2.1744783841646633</c:v>
                </c:pt>
                <c:pt idx="3">
                  <c:v>2.1744783841646633</c:v>
                </c:pt>
                <c:pt idx="4">
                  <c:v>2.1744783841646633</c:v>
                </c:pt>
                <c:pt idx="5">
                  <c:v>2.1744783841646633</c:v>
                </c:pt>
                <c:pt idx="6">
                  <c:v>2.1744783841646633</c:v>
                </c:pt>
                <c:pt idx="7">
                  <c:v>2.1744783841646633</c:v>
                </c:pt>
                <c:pt idx="8">
                  <c:v>2.1744783841646633</c:v>
                </c:pt>
                <c:pt idx="9">
                  <c:v>2.1744783841646633</c:v>
                </c:pt>
                <c:pt idx="10">
                  <c:v>2.1744783841646633</c:v>
                </c:pt>
                <c:pt idx="11">
                  <c:v>2.1744783841646633</c:v>
                </c:pt>
                <c:pt idx="12">
                  <c:v>2.1744783841646633</c:v>
                </c:pt>
                <c:pt idx="13">
                  <c:v>2.1744783841646633</c:v>
                </c:pt>
                <c:pt idx="14">
                  <c:v>2.1744783841646633</c:v>
                </c:pt>
                <c:pt idx="15">
                  <c:v>2.1744783841646633</c:v>
                </c:pt>
                <c:pt idx="16">
                  <c:v>2.1744783841646633</c:v>
                </c:pt>
                <c:pt idx="17">
                  <c:v>2.1744783841646633</c:v>
                </c:pt>
                <c:pt idx="18">
                  <c:v>2.1744783841646633</c:v>
                </c:pt>
                <c:pt idx="19">
                  <c:v>2.1744783841646633</c:v>
                </c:pt>
                <c:pt idx="20">
                  <c:v>2.1744783841646633</c:v>
                </c:pt>
                <c:pt idx="21">
                  <c:v>2.1744783841646633</c:v>
                </c:pt>
                <c:pt idx="22">
                  <c:v>2.1744783841646633</c:v>
                </c:pt>
                <c:pt idx="23">
                  <c:v>2.1744783841646633</c:v>
                </c:pt>
                <c:pt idx="24">
                  <c:v>2.1744783841646633</c:v>
                </c:pt>
                <c:pt idx="25">
                  <c:v>2.1744783841646633</c:v>
                </c:pt>
                <c:pt idx="26">
                  <c:v>2.1744783841646633</c:v>
                </c:pt>
                <c:pt idx="27">
                  <c:v>2.1744783841646633</c:v>
                </c:pt>
                <c:pt idx="28">
                  <c:v>2.1744783841646633</c:v>
                </c:pt>
                <c:pt idx="29">
                  <c:v>2.1744783841646633</c:v>
                </c:pt>
                <c:pt idx="30">
                  <c:v>2.1744783841646633</c:v>
                </c:pt>
                <c:pt idx="31">
                  <c:v>2.1744783841646633</c:v>
                </c:pt>
                <c:pt idx="32">
                  <c:v>2.1744783841646633</c:v>
                </c:pt>
                <c:pt idx="33">
                  <c:v>2.1744783841646633</c:v>
                </c:pt>
                <c:pt idx="34">
                  <c:v>2.1744783841646633</c:v>
                </c:pt>
                <c:pt idx="35">
                  <c:v>2.1744783841646633</c:v>
                </c:pt>
                <c:pt idx="36">
                  <c:v>2.1744783841646633</c:v>
                </c:pt>
                <c:pt idx="37">
                  <c:v>2.1744783841646633</c:v>
                </c:pt>
                <c:pt idx="38">
                  <c:v>2.1744783841646633</c:v>
                </c:pt>
                <c:pt idx="39">
                  <c:v>2.1744783841646633</c:v>
                </c:pt>
                <c:pt idx="40">
                  <c:v>2.1744783841646633</c:v>
                </c:pt>
                <c:pt idx="41">
                  <c:v>2.1744783841646633</c:v>
                </c:pt>
                <c:pt idx="42">
                  <c:v>2.1744783841646633</c:v>
                </c:pt>
                <c:pt idx="43">
                  <c:v>2.1744783841646633</c:v>
                </c:pt>
                <c:pt idx="44">
                  <c:v>2.1744783841646633</c:v>
                </c:pt>
                <c:pt idx="45">
                  <c:v>2.1744783841646633</c:v>
                </c:pt>
                <c:pt idx="46">
                  <c:v>2.1744783841646633</c:v>
                </c:pt>
                <c:pt idx="47">
                  <c:v>2.1744783841646633</c:v>
                </c:pt>
                <c:pt idx="48">
                  <c:v>2.1744783841646633</c:v>
                </c:pt>
                <c:pt idx="49">
                  <c:v>2.1744783841646633</c:v>
                </c:pt>
                <c:pt idx="50">
                  <c:v>2.1744783841646633</c:v>
                </c:pt>
                <c:pt idx="51">
                  <c:v>2.1744783841646633</c:v>
                </c:pt>
                <c:pt idx="52">
                  <c:v>2.1744783841646633</c:v>
                </c:pt>
                <c:pt idx="53">
                  <c:v>2.1744783841646633</c:v>
                </c:pt>
                <c:pt idx="54">
                  <c:v>2.1744783841646633</c:v>
                </c:pt>
                <c:pt idx="55">
                  <c:v>2.1744783841646633</c:v>
                </c:pt>
                <c:pt idx="56">
                  <c:v>2.1744783841646633</c:v>
                </c:pt>
                <c:pt idx="57">
                  <c:v>2.1744783841646633</c:v>
                </c:pt>
                <c:pt idx="58">
                  <c:v>2.1744783841646633</c:v>
                </c:pt>
                <c:pt idx="59">
                  <c:v>2.1744783841646633</c:v>
                </c:pt>
                <c:pt idx="60">
                  <c:v>2.1744783841646633</c:v>
                </c:pt>
                <c:pt idx="61">
                  <c:v>2.1744783841646633</c:v>
                </c:pt>
                <c:pt idx="62">
                  <c:v>2.1744783841646633</c:v>
                </c:pt>
                <c:pt idx="63">
                  <c:v>2.1744783841646633</c:v>
                </c:pt>
                <c:pt idx="64">
                  <c:v>2.1744783841646633</c:v>
                </c:pt>
                <c:pt idx="65">
                  <c:v>2.1744783841646633</c:v>
                </c:pt>
                <c:pt idx="66">
                  <c:v>2.1744783841646633</c:v>
                </c:pt>
                <c:pt idx="67">
                  <c:v>2.1744783841646633</c:v>
                </c:pt>
                <c:pt idx="68">
                  <c:v>2.1744783841646633</c:v>
                </c:pt>
                <c:pt idx="69">
                  <c:v>2.1744783841646633</c:v>
                </c:pt>
                <c:pt idx="70">
                  <c:v>2.1744783841646633</c:v>
                </c:pt>
                <c:pt idx="71">
                  <c:v>2.1744783841646633</c:v>
                </c:pt>
                <c:pt idx="72">
                  <c:v>2.1744783841646633</c:v>
                </c:pt>
                <c:pt idx="73">
                  <c:v>2.1744783841646633</c:v>
                </c:pt>
                <c:pt idx="74">
                  <c:v>2.1744783841646633</c:v>
                </c:pt>
                <c:pt idx="75">
                  <c:v>2.1744783841646633</c:v>
                </c:pt>
                <c:pt idx="76">
                  <c:v>2.1744783841646633</c:v>
                </c:pt>
                <c:pt idx="77">
                  <c:v>2.1744783841646633</c:v>
                </c:pt>
                <c:pt idx="78">
                  <c:v>2.1744783841646633</c:v>
                </c:pt>
                <c:pt idx="79">
                  <c:v>2.1744783841646633</c:v>
                </c:pt>
                <c:pt idx="80">
                  <c:v>2.1744783841646633</c:v>
                </c:pt>
                <c:pt idx="81">
                  <c:v>2.1744783841646633</c:v>
                </c:pt>
                <c:pt idx="82">
                  <c:v>2.1744783841646633</c:v>
                </c:pt>
                <c:pt idx="83">
                  <c:v>2.1744783841646633</c:v>
                </c:pt>
                <c:pt idx="84">
                  <c:v>2.1744783841646633</c:v>
                </c:pt>
                <c:pt idx="85">
                  <c:v>2.1744783841646633</c:v>
                </c:pt>
                <c:pt idx="86">
                  <c:v>2.1744783841646633</c:v>
                </c:pt>
                <c:pt idx="87">
                  <c:v>2.1744783841646633</c:v>
                </c:pt>
                <c:pt idx="88">
                  <c:v>2.1744783841646633</c:v>
                </c:pt>
                <c:pt idx="89">
                  <c:v>2.1744783841646633</c:v>
                </c:pt>
                <c:pt idx="90">
                  <c:v>2.1744783841646633</c:v>
                </c:pt>
                <c:pt idx="91">
                  <c:v>2.1744783841646633</c:v>
                </c:pt>
                <c:pt idx="92">
                  <c:v>2.1744783841646633</c:v>
                </c:pt>
                <c:pt idx="93">
                  <c:v>2.1744783841646633</c:v>
                </c:pt>
                <c:pt idx="94">
                  <c:v>2.1744783841646633</c:v>
                </c:pt>
                <c:pt idx="95">
                  <c:v>2.1744783841646633</c:v>
                </c:pt>
                <c:pt idx="96">
                  <c:v>2.1744783841646633</c:v>
                </c:pt>
                <c:pt idx="97">
                  <c:v>2.1744783841646633</c:v>
                </c:pt>
              </c:numCache>
            </c:numRef>
          </c:yVal>
          <c:smooth val="0"/>
        </c:ser>
        <c:ser>
          <c:idx val="2"/>
          <c:order val="2"/>
          <c:tx>
            <c:v>ВКП</c:v>
          </c:tx>
          <c:marker>
            <c:symbol val="none"/>
          </c:marker>
          <c:xVal>
            <c:numRef>
              <c:f>Лист1!$A$9:$A$899</c:f>
              <c:numCache>
                <c:formatCode>General</c:formatCode>
                <c:ptCount val="8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Лист1!$M$11:$M$897</c:f>
              <c:numCache>
                <c:formatCode>0.00</c:formatCode>
                <c:ptCount val="887"/>
                <c:pt idx="0" formatCode="General">
                  <c:v>4.5968473041240978</c:v>
                </c:pt>
                <c:pt idx="1">
                  <c:v>4.5968473041240978</c:v>
                </c:pt>
                <c:pt idx="2">
                  <c:v>4.5968473041240978</c:v>
                </c:pt>
                <c:pt idx="3">
                  <c:v>4.5968473041240978</c:v>
                </c:pt>
                <c:pt idx="4">
                  <c:v>4.5968473041240978</c:v>
                </c:pt>
                <c:pt idx="5">
                  <c:v>4.5968473041240978</c:v>
                </c:pt>
                <c:pt idx="6">
                  <c:v>4.5968473041240978</c:v>
                </c:pt>
                <c:pt idx="7">
                  <c:v>4.5968473041240978</c:v>
                </c:pt>
                <c:pt idx="8">
                  <c:v>4.5968473041240978</c:v>
                </c:pt>
                <c:pt idx="9">
                  <c:v>4.5968473041240978</c:v>
                </c:pt>
                <c:pt idx="10">
                  <c:v>4.5968473041240978</c:v>
                </c:pt>
                <c:pt idx="11">
                  <c:v>4.5968473041240978</c:v>
                </c:pt>
                <c:pt idx="12">
                  <c:v>4.5968473041240978</c:v>
                </c:pt>
                <c:pt idx="13">
                  <c:v>4.5968473041240978</c:v>
                </c:pt>
                <c:pt idx="14">
                  <c:v>4.5968473041240978</c:v>
                </c:pt>
                <c:pt idx="15">
                  <c:v>4.5968473041240978</c:v>
                </c:pt>
                <c:pt idx="16">
                  <c:v>4.5968473041240978</c:v>
                </c:pt>
                <c:pt idx="17">
                  <c:v>4.5968473041240978</c:v>
                </c:pt>
                <c:pt idx="18">
                  <c:v>4.5968473041240978</c:v>
                </c:pt>
                <c:pt idx="19">
                  <c:v>4.5968473041240978</c:v>
                </c:pt>
                <c:pt idx="20">
                  <c:v>4.5968473041240978</c:v>
                </c:pt>
                <c:pt idx="21">
                  <c:v>4.5968473041240978</c:v>
                </c:pt>
                <c:pt idx="22">
                  <c:v>4.5968473041240978</c:v>
                </c:pt>
                <c:pt idx="23">
                  <c:v>4.5968473041240978</c:v>
                </c:pt>
                <c:pt idx="24">
                  <c:v>4.5968473041240978</c:v>
                </c:pt>
                <c:pt idx="25">
                  <c:v>4.5968473041240978</c:v>
                </c:pt>
                <c:pt idx="26">
                  <c:v>4.5968473041240978</c:v>
                </c:pt>
                <c:pt idx="27">
                  <c:v>4.5968473041240978</c:v>
                </c:pt>
                <c:pt idx="28">
                  <c:v>4.5968473041240978</c:v>
                </c:pt>
                <c:pt idx="29">
                  <c:v>4.5968473041240978</c:v>
                </c:pt>
                <c:pt idx="30">
                  <c:v>4.5968473041240978</c:v>
                </c:pt>
                <c:pt idx="31">
                  <c:v>4.5968473041240978</c:v>
                </c:pt>
                <c:pt idx="32">
                  <c:v>4.5968473041240978</c:v>
                </c:pt>
                <c:pt idx="33">
                  <c:v>4.5968473041240978</c:v>
                </c:pt>
                <c:pt idx="34">
                  <c:v>4.5968473041240978</c:v>
                </c:pt>
                <c:pt idx="35">
                  <c:v>4.5968473041240978</c:v>
                </c:pt>
                <c:pt idx="36">
                  <c:v>4.5968473041240978</c:v>
                </c:pt>
                <c:pt idx="37">
                  <c:v>4.5968473041240978</c:v>
                </c:pt>
                <c:pt idx="38">
                  <c:v>4.5968473041240978</c:v>
                </c:pt>
                <c:pt idx="39">
                  <c:v>4.5968473041240978</c:v>
                </c:pt>
                <c:pt idx="40">
                  <c:v>4.5968473041240978</c:v>
                </c:pt>
                <c:pt idx="41">
                  <c:v>4.5968473041240978</c:v>
                </c:pt>
                <c:pt idx="42">
                  <c:v>4.5968473041240978</c:v>
                </c:pt>
                <c:pt idx="43">
                  <c:v>4.5968473041240978</c:v>
                </c:pt>
                <c:pt idx="44">
                  <c:v>4.5968473041240978</c:v>
                </c:pt>
                <c:pt idx="45">
                  <c:v>4.5968473041240978</c:v>
                </c:pt>
                <c:pt idx="46">
                  <c:v>4.5968473041240978</c:v>
                </c:pt>
                <c:pt idx="47">
                  <c:v>4.5968473041240978</c:v>
                </c:pt>
                <c:pt idx="48">
                  <c:v>4.5968473041240978</c:v>
                </c:pt>
                <c:pt idx="49">
                  <c:v>4.5968473041240978</c:v>
                </c:pt>
                <c:pt idx="50">
                  <c:v>4.5968473041240978</c:v>
                </c:pt>
                <c:pt idx="51">
                  <c:v>4.5968473041240978</c:v>
                </c:pt>
                <c:pt idx="52">
                  <c:v>4.5968473041240978</c:v>
                </c:pt>
                <c:pt idx="53">
                  <c:v>4.5968473041240978</c:v>
                </c:pt>
                <c:pt idx="54">
                  <c:v>4.5968473041240978</c:v>
                </c:pt>
                <c:pt idx="55">
                  <c:v>4.5968473041240978</c:v>
                </c:pt>
                <c:pt idx="56">
                  <c:v>4.5968473041240978</c:v>
                </c:pt>
                <c:pt idx="57">
                  <c:v>4.5968473041240978</c:v>
                </c:pt>
                <c:pt idx="58">
                  <c:v>4.5968473041240978</c:v>
                </c:pt>
                <c:pt idx="59">
                  <c:v>4.5968473041240978</c:v>
                </c:pt>
                <c:pt idx="60">
                  <c:v>4.5968473041240978</c:v>
                </c:pt>
                <c:pt idx="61">
                  <c:v>4.5968473041240978</c:v>
                </c:pt>
                <c:pt idx="62">
                  <c:v>4.5968473041240978</c:v>
                </c:pt>
                <c:pt idx="63">
                  <c:v>4.5968473041240978</c:v>
                </c:pt>
                <c:pt idx="64">
                  <c:v>4.5968473041240978</c:v>
                </c:pt>
                <c:pt idx="65">
                  <c:v>4.5968473041240978</c:v>
                </c:pt>
                <c:pt idx="66">
                  <c:v>4.5968473041240978</c:v>
                </c:pt>
                <c:pt idx="67">
                  <c:v>4.5968473041240978</c:v>
                </c:pt>
                <c:pt idx="68">
                  <c:v>4.5968473041240978</c:v>
                </c:pt>
                <c:pt idx="69">
                  <c:v>4.5968473041240978</c:v>
                </c:pt>
                <c:pt idx="70">
                  <c:v>4.5968473041240978</c:v>
                </c:pt>
                <c:pt idx="71">
                  <c:v>4.5968473041240978</c:v>
                </c:pt>
                <c:pt idx="72">
                  <c:v>4.5968473041240978</c:v>
                </c:pt>
                <c:pt idx="73">
                  <c:v>4.5968473041240978</c:v>
                </c:pt>
                <c:pt idx="74">
                  <c:v>4.5968473041240978</c:v>
                </c:pt>
                <c:pt idx="75">
                  <c:v>4.5968473041240978</c:v>
                </c:pt>
                <c:pt idx="76">
                  <c:v>4.5968473041240978</c:v>
                </c:pt>
                <c:pt idx="77">
                  <c:v>4.5968473041240978</c:v>
                </c:pt>
                <c:pt idx="78">
                  <c:v>4.5968473041240978</c:v>
                </c:pt>
                <c:pt idx="79">
                  <c:v>4.5968473041240978</c:v>
                </c:pt>
                <c:pt idx="80">
                  <c:v>4.5968473041240978</c:v>
                </c:pt>
                <c:pt idx="81">
                  <c:v>4.5968473041240978</c:v>
                </c:pt>
                <c:pt idx="82">
                  <c:v>4.5968473041240978</c:v>
                </c:pt>
                <c:pt idx="83">
                  <c:v>4.5968473041240978</c:v>
                </c:pt>
                <c:pt idx="84">
                  <c:v>4.5968473041240978</c:v>
                </c:pt>
                <c:pt idx="85">
                  <c:v>4.5968473041240978</c:v>
                </c:pt>
                <c:pt idx="86">
                  <c:v>4.5968473041240978</c:v>
                </c:pt>
                <c:pt idx="87">
                  <c:v>4.5968473041240978</c:v>
                </c:pt>
                <c:pt idx="88">
                  <c:v>4.5968473041240978</c:v>
                </c:pt>
                <c:pt idx="89">
                  <c:v>4.5968473041240978</c:v>
                </c:pt>
                <c:pt idx="90">
                  <c:v>4.5968473041240978</c:v>
                </c:pt>
                <c:pt idx="91">
                  <c:v>4.5968473041240978</c:v>
                </c:pt>
                <c:pt idx="92">
                  <c:v>4.5968473041240978</c:v>
                </c:pt>
                <c:pt idx="93">
                  <c:v>4.5968473041240978</c:v>
                </c:pt>
                <c:pt idx="94">
                  <c:v>4.5968473041240978</c:v>
                </c:pt>
                <c:pt idx="95">
                  <c:v>4.5968473041240978</c:v>
                </c:pt>
                <c:pt idx="96">
                  <c:v>4.5968473041240978</c:v>
                </c:pt>
                <c:pt idx="97">
                  <c:v>4.5968473041240978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91384"/>
        <c:axId val="398492168"/>
      </c:scatterChart>
      <c:valAx>
        <c:axId val="39849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492168"/>
        <c:crosses val="autoZero"/>
        <c:crossBetween val="midCat"/>
      </c:valAx>
      <c:valAx>
        <c:axId val="398492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849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l="0.69999999999999996" r="0.69999999999999996" t="0.75" b="0.75" header="0.29999999999999999" footer="0.29999999999999999"/>
    <c:pageSetup/>
  </c:printSettings>
</c:chartSpace>
</file>

<file path=xl/ctrlProps/ctrlProp1.xml><?xml version="1.0" encoding="utf-8"?>
<formControlPr xmlns="http://schemas.microsoft.com/office/spreadsheetml/2009/9/main" objectType="Button" textHAlign="center" textVAlign="center" lockText="1"/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>
    <xdr:from>
      <xdr:col>15</xdr:col>
      <xdr:colOff>0</xdr:colOff>
      <xdr:row>1</xdr:row>
      <xdr:rowOff>152400</xdr:rowOff>
    </xdr:from>
    <xdr:to>
      <xdr:col>29</xdr:col>
      <xdr:colOff>38099</xdr:colOff>
      <xdr:row>19</xdr:row>
      <xdr:rowOff>71437</xdr:rowOff>
    </xdr:to>
    <xdr:graphicFrame macro="">
      <xdr:nvGraphicFramePr>
        <xdr:cNvPr id="3" name="Диаграмма 2" title="Контрольная карта средних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21</xdr:row>
      <xdr:rowOff>4760</xdr:rowOff>
    </xdr:from>
    <xdr:to>
      <xdr:col>29</xdr:col>
      <xdr:colOff>123824</xdr:colOff>
      <xdr:row>39</xdr:row>
      <xdr:rowOff>57149</xdr:rowOff>
    </xdr:to>
    <xdr:graphicFrame macro="">
      <xdr:nvGraphicFramePr>
        <xdr:cNvPr id="4" name="Диаграмма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drawing" Target="../drawings/drawing1.xml"/><Relationship  Id="rId1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1"/>
  <sheetViews>
    <sheetView tabSelected="1" topLeftCell="J1" zoomScale="76" zoomScaleNormal="80" workbookViewId="0">
      <selection activeCell="U1" sqref="U1"/>
    </sheetView>
  </sheetViews>
  <sheetFormatPr defaultRowHeight="14.25"/>
  <cols>
    <col customWidth="1" min="2" max="6" width="10.59765625"/>
    <col customWidth="1" min="8" max="8" width="11.33203125"/>
    <col customWidth="1" min="9" max="9" width="11.53125"/>
    <col customWidth="1" min="10" max="10" width="11.46484375"/>
    <col customWidth="1" min="11" max="11" width="12.33203125"/>
    <col customWidth="1" min="12" max="12" width="10.46484375"/>
    <col customWidth="1" min="13" max="13" width="11.6640625"/>
    <col customWidth="1" min="14" max="14" width="9.6640625"/>
    <col customWidth="1" min="15" max="15" width="10.33203125"/>
  </cols>
  <sheetData>
    <row r="1">
      <c r="H1" s="1" t="s">
        <v>5</v>
      </c>
      <c r="K1" s="3" t="s">
        <v>7</v>
      </c>
      <c r="L1" s="3" t="s">
        <v>6</v>
      </c>
      <c r="M1" s="3" t="s">
        <v>9</v>
      </c>
      <c r="N1" s="3" t="s">
        <v>10</v>
      </c>
      <c r="O1" s="3" t="s">
        <v>11</v>
      </c>
    </row>
    <row r="2">
      <c r="H2" s="6" t="s">
        <v>3</v>
      </c>
      <c r="I2" s="6"/>
      <c r="J2" s="2">
        <f>AVERAGE(H11:H36)</f>
        <v>146.38911727024961</v>
      </c>
      <c r="K2">
        <f>J2-J3*M2</f>
        <v>145.1344432425866</v>
      </c>
      <c r="L2">
        <f>J2+J3*M2</f>
        <v>147.64379129791263</v>
      </c>
      <c r="M2">
        <v>0.57699999999999996</v>
      </c>
      <c r="N2">
        <v>2.1139999999999999</v>
      </c>
      <c r="Q2" s="2"/>
      <c r="R2" s="2"/>
      <c r="S2" s="2"/>
      <c r="T2" s="2"/>
      <c r="U2" s="2"/>
      <c r="V2" s="2"/>
      <c r="W2" s="2"/>
    </row>
    <row r="3">
      <c r="H3" s="6" t="s">
        <v>4</v>
      </c>
      <c r="I3" s="6"/>
      <c r="J3" s="2">
        <f>AVERAGE(I11:I36)</f>
        <v>2.1744783841646633</v>
      </c>
      <c r="L3">
        <f>J3*N2</f>
        <v>4.5968473041240978</v>
      </c>
    </row>
    <row r="4">
      <c r="H4" s="5" t="s">
        <v>12</v>
      </c>
      <c r="I4" s="5"/>
    </row>
    <row r="6">
      <c r="H6" s="2"/>
      <c r="I6" s="2"/>
      <c r="J6" s="2"/>
      <c r="K6" s="2"/>
      <c r="L6" s="2"/>
      <c r="M6" s="2"/>
      <c r="N6" s="2"/>
    </row>
    <row r="8">
      <c r="A8" s="1" t="s">
        <v>0</v>
      </c>
      <c r="H8" s="3" t="s">
        <v>1</v>
      </c>
      <c r="I8" s="3" t="s">
        <v>2</v>
      </c>
      <c r="J8" s="3" t="s">
        <v>7</v>
      </c>
      <c r="K8" s="3" t="s">
        <v>6</v>
      </c>
      <c r="L8" s="3" t="s">
        <v>8</v>
      </c>
      <c r="M8" s="3" t="s">
        <v>6</v>
      </c>
      <c r="N8" s="3" t="s">
        <v>8</v>
      </c>
    </row>
    <row r="9">
      <c r="A9" s="3">
        <v>1</v>
      </c>
      <c r="B9" s="4">
        <v>145.77798533439636</v>
      </c>
      <c r="C9" s="4">
        <v>147.02843546867371</v>
      </c>
      <c r="D9" s="4">
        <v>147.09773325920105</v>
      </c>
      <c r="E9" s="4">
        <v>146.82962870597839</v>
      </c>
      <c r="F9" s="4">
        <v>146.56787180900574</v>
      </c>
      <c r="G9" s="2"/>
      <c r="H9" s="9">
        <f t="shared" ref="H9" si="0">AVERAGE(B9:F9)</f>
        <v>146.66033091545106</v>
      </c>
      <c r="I9" s="9">
        <f t="shared" ref="I9" si="1">MAX(B9:F9) - MIN(B9:F9)</f>
        <v>1.3197479248046875</v>
      </c>
      <c r="J9" s="9">
        <f t="shared" ref="J9:J33" si="2">$K$2</f>
        <v>145.1344432425866</v>
      </c>
      <c r="K9" s="9">
        <f t="shared" ref="K9" si="3">$L$2</f>
        <v>147.64379129791263</v>
      </c>
      <c r="L9" s="9">
        <f t="shared" ref="L9" si="4">$J$2</f>
        <v>146.38911727024961</v>
      </c>
      <c r="M9" s="9">
        <f t="shared" ref="M9" si="5">$L$3</f>
        <v>4.5968473041240978</v>
      </c>
      <c r="N9" s="9">
        <f t="shared" ref="N9" si="6">$J$3</f>
        <v>2.1744783841646633</v>
      </c>
    </row>
    <row r="10">
      <c r="A10" s="3">
        <v>2</v>
      </c>
      <c r="B10" s="2">
        <v>146.76036143302917</v>
      </c>
      <c r="C10" s="2">
        <v>147.25592875480652</v>
      </c>
      <c r="D10" s="2">
        <v>146.38284373283386</v>
      </c>
      <c r="E10" s="2">
        <v>146.48485636711121</v>
      </c>
      <c r="F10" s="2">
        <v>147.40571665763855</v>
      </c>
      <c r="G10" s="2"/>
      <c r="H10" s="8">
        <f>AVERAGE(B10:F10)</f>
        <v>146.85794138908386</v>
      </c>
      <c r="I10" s="8">
        <f>MAX(B10:F10) - MIN(B10:F10)</f>
        <v>1.0228729248046875</v>
      </c>
      <c r="J10" s="9">
        <f>$K$2</f>
        <v>145.1344432425866</v>
      </c>
      <c r="K10" s="7">
        <f>$L$2</f>
        <v>147.64379129791263</v>
      </c>
      <c r="L10" s="8">
        <f>$J$2</f>
        <v>146.38911727024961</v>
      </c>
      <c r="M10" s="7">
        <f>$L$3</f>
        <v>4.5968473041240978</v>
      </c>
      <c r="N10" s="8">
        <f>$J$3</f>
        <v>2.1744783841646633</v>
      </c>
    </row>
    <row r="11">
      <c r="A11" s="3">
        <v>3</v>
      </c>
      <c r="B11" s="2">
        <v>145.22516274452209</v>
      </c>
      <c r="C11" s="2">
        <v>146.83208870887756</v>
      </c>
      <c r="D11" s="2">
        <v>145.86528420448303</v>
      </c>
      <c r="E11" s="2">
        <v>146.7934992313385</v>
      </c>
      <c r="F11" s="2">
        <v>148.08548378944397</v>
      </c>
      <c r="G11" s="2"/>
      <c r="H11" s="8">
        <f>AVERAGE(B11:F11)</f>
        <v>146.56030373573304</v>
      </c>
      <c r="I11" s="8">
        <f>MAX(B11:F11) - MIN(B11:F11)</f>
        <v>2.860321044921875</v>
      </c>
      <c r="J11" s="9">
        <f>$K$2</f>
        <v>145.1344432425866</v>
      </c>
      <c r="K11" s="7">
        <f>$L$2</f>
        <v>147.64379129791263</v>
      </c>
      <c r="L11" s="8">
        <f>$J$2</f>
        <v>146.38911727024961</v>
      </c>
      <c r="M11" s="7">
        <f>$L$3</f>
        <v>4.5968473041240978</v>
      </c>
      <c r="N11" s="8">
        <f>$J$3</f>
        <v>2.1744783841646633</v>
      </c>
    </row>
    <row r="12">
      <c r="A12" s="3">
        <v>4</v>
      </c>
      <c r="B12" s="2">
        <v>146.29763960838318</v>
      </c>
      <c r="C12" s="2">
        <v>146.47527480125427</v>
      </c>
      <c r="D12" s="2">
        <v>146.03816390037537</v>
      </c>
      <c r="E12" s="2">
        <v>146.58005690574646</v>
      </c>
      <c r="F12" s="2">
        <v>146.19470381736755</v>
      </c>
      <c r="G12" s="2"/>
      <c r="H12" s="2">
        <f>AVERAGE(B12:F12)</f>
        <v>146.31716780662538</v>
      </c>
      <c r="I12" s="2">
        <f>MAX(B12:F12) - MIN(B12:F12)</f>
        <v>0.54189300537109375</v>
      </c>
      <c r="J12" s="9">
        <f>$K$2</f>
        <v>145.1344432425866</v>
      </c>
      <c r="K12" s="2">
        <f>$L$2</f>
        <v>147.64379129791263</v>
      </c>
      <c r="L12" s="2">
        <f>$J$2</f>
        <v>146.38911727024961</v>
      </c>
      <c r="M12" s="2">
        <f>$L$3</f>
        <v>4.5968473041240978</v>
      </c>
      <c r="N12" s="2">
        <f>$J$3</f>
        <v>2.1744783841646633</v>
      </c>
    </row>
    <row r="13">
      <c r="A13" s="3">
        <v>5</v>
      </c>
      <c r="B13" s="2">
        <v>146.4349377155304</v>
      </c>
      <c r="C13" s="2">
        <v>146.59233975410461</v>
      </c>
      <c r="D13" s="2">
        <v>145.72679257392883</v>
      </c>
      <c r="E13" s="2">
        <v>147.55704617500305</v>
      </c>
      <c r="F13" s="2">
        <v>147.80185055732727</v>
      </c>
      <c r="G13" s="2"/>
      <c r="H13" s="2">
        <f>AVERAGE(B13:F13)</f>
        <v>146.82259335517884</v>
      </c>
      <c r="I13" s="2">
        <f>MAX(B13:F13) - MIN(B13:F13)</f>
        <v>2.0750579833984375</v>
      </c>
      <c r="J13" s="9">
        <f>$K$2</f>
        <v>145.1344432425866</v>
      </c>
      <c r="K13" s="2">
        <f>$L$2</f>
        <v>147.64379129791263</v>
      </c>
      <c r="L13" s="2">
        <f>$J$2</f>
        <v>146.38911727024961</v>
      </c>
      <c r="M13" s="2">
        <f>$L$3</f>
        <v>4.5968473041240978</v>
      </c>
      <c r="N13" s="2">
        <f>$J$3</f>
        <v>2.1744783841646633</v>
      </c>
    </row>
    <row r="14">
      <c r="A14" s="3">
        <v>6</v>
      </c>
      <c r="B14" s="2">
        <v>144.78869128227234</v>
      </c>
      <c r="C14" s="2">
        <v>146.44673418998718</v>
      </c>
      <c r="D14" s="2">
        <v>146.40018725395203</v>
      </c>
      <c r="E14" s="2">
        <v>145.99280047416687</v>
      </c>
      <c r="F14" s="2">
        <v>145.56832385063171</v>
      </c>
      <c r="G14" s="2"/>
      <c r="H14" s="2">
        <f>AVERAGE(B14:F14)</f>
        <v>145.83934741020204</v>
      </c>
      <c r="I14" s="2">
        <f>MAX(B14:F14) - MIN(B14:F14)</f>
        <v>1.6580429077148438</v>
      </c>
      <c r="J14" s="9">
        <f>$K$2</f>
        <v>145.1344432425866</v>
      </c>
      <c r="K14" s="2">
        <f>$L$2</f>
        <v>147.64379129791263</v>
      </c>
      <c r="L14" s="2">
        <f>$J$2</f>
        <v>146.38911727024961</v>
      </c>
      <c r="M14" s="2">
        <f>$L$3</f>
        <v>4.5968473041240978</v>
      </c>
      <c r="N14" s="2">
        <f>$J$3</f>
        <v>2.1744783841646633</v>
      </c>
    </row>
    <row r="15">
      <c r="A15" s="3">
        <v>7</v>
      </c>
      <c r="B15" s="2">
        <v>146.49774765968323</v>
      </c>
      <c r="C15" s="2">
        <v>145.8418562412262</v>
      </c>
      <c r="D15" s="2">
        <v>145.24504685401917</v>
      </c>
      <c r="E15" s="2">
        <v>144.67606949806213</v>
      </c>
      <c r="F15" s="2">
        <v>146.6036741733551</v>
      </c>
      <c r="G15" s="2"/>
      <c r="H15" s="2">
        <f>AVERAGE(B15:F15)</f>
        <v>145.77287888526917</v>
      </c>
      <c r="I15" s="2">
        <f>MAX(B15:F15) - MIN(B15:F15)</f>
        <v>1.9276046752929688</v>
      </c>
      <c r="J15" s="9">
        <f>$K$2</f>
        <v>145.1344432425866</v>
      </c>
      <c r="K15" s="2">
        <f>$L$2</f>
        <v>147.64379129791263</v>
      </c>
      <c r="L15" s="2">
        <f>$J$2</f>
        <v>146.38911727024961</v>
      </c>
      <c r="M15" s="2">
        <f>$L$3</f>
        <v>4.5968473041240978</v>
      </c>
      <c r="N15" s="2">
        <f>$J$3</f>
        <v>2.1744783841646633</v>
      </c>
    </row>
    <row r="16">
      <c r="A16" s="3">
        <v>8</v>
      </c>
      <c r="B16" s="2">
        <v>143.74639487266541</v>
      </c>
      <c r="C16" s="2">
        <v>145.890216588974</v>
      </c>
      <c r="D16" s="2">
        <v>147.64585471153259</v>
      </c>
      <c r="E16" s="2">
        <v>147.10705924034119</v>
      </c>
      <c r="F16" s="2">
        <v>147.36758017539978</v>
      </c>
      <c r="G16" s="2"/>
      <c r="H16" s="2">
        <f>AVERAGE(B16:F16)</f>
        <v>146.35142111778259</v>
      </c>
      <c r="I16" s="2">
        <f>MAX(B16:F16) - MIN(B16:F16)</f>
        <v>3.8994598388671875</v>
      </c>
      <c r="J16" s="9">
        <f>$K$2</f>
        <v>145.1344432425866</v>
      </c>
      <c r="K16" s="2">
        <f>$L$2</f>
        <v>147.64379129791263</v>
      </c>
      <c r="L16" s="2">
        <f>$J$2</f>
        <v>146.38911727024961</v>
      </c>
      <c r="M16" s="2">
        <f>$L$3</f>
        <v>4.5968473041240978</v>
      </c>
      <c r="N16" s="2">
        <f>$J$3</f>
        <v>2.1744783841646633</v>
      </c>
    </row>
    <row r="17">
      <c r="A17" s="3">
        <v>9</v>
      </c>
      <c r="B17" s="2">
        <v>145.44612431526184</v>
      </c>
      <c r="C17" s="2">
        <v>146.24988865852356</v>
      </c>
      <c r="D17" s="2">
        <v>146.97601628303528</v>
      </c>
      <c r="E17" s="2">
        <v>144.843257188797</v>
      </c>
      <c r="F17" s="2">
        <v>148.07036137580872</v>
      </c>
      <c r="G17" s="2"/>
      <c r="H17" s="2">
        <f>AVERAGE(B17:F17)</f>
        <v>146.31712956428527</v>
      </c>
      <c r="I17" s="2">
        <f>MAX(B17:F17) - MIN(B17:F17)</f>
        <v>3.2271041870117188</v>
      </c>
      <c r="J17" s="9">
        <f>$K$2</f>
        <v>145.1344432425866</v>
      </c>
      <c r="K17" s="2">
        <f>$L$2</f>
        <v>147.64379129791263</v>
      </c>
      <c r="L17" s="2">
        <f>$J$2</f>
        <v>146.38911727024961</v>
      </c>
      <c r="M17" s="2">
        <f>$L$3</f>
        <v>4.5968473041240978</v>
      </c>
      <c r="N17" s="2">
        <f>$J$3</f>
        <v>2.1744783841646633</v>
      </c>
    </row>
    <row r="18">
      <c r="A18" s="3">
        <v>10</v>
      </c>
      <c r="B18" s="2">
        <v>145.74222254753113</v>
      </c>
      <c r="C18" s="2">
        <v>145.83422541618347</v>
      </c>
      <c r="D18" s="2">
        <v>147.51070094108582</v>
      </c>
      <c r="E18" s="2">
        <v>145.61539912223816</v>
      </c>
      <c r="F18" s="2">
        <v>146.4920699596405</v>
      </c>
      <c r="G18" s="2"/>
      <c r="H18" s="2">
        <f>AVERAGE(B18:F18)</f>
        <v>146.23892359733583</v>
      </c>
      <c r="I18" s="2">
        <f>MAX(B18:F18) - MIN(B18:F18)</f>
        <v>1.8953018188476563</v>
      </c>
      <c r="J18" s="9">
        <f>$K$2</f>
        <v>145.1344432425866</v>
      </c>
      <c r="K18" s="2">
        <f>$L$2</f>
        <v>147.64379129791263</v>
      </c>
      <c r="L18" s="2">
        <f>$J$2</f>
        <v>146.38911727024961</v>
      </c>
      <c r="M18" s="2">
        <f>$L$3</f>
        <v>4.5968473041240978</v>
      </c>
      <c r="N18" s="2">
        <f>$J$3</f>
        <v>2.1744783841646633</v>
      </c>
    </row>
    <row r="19">
      <c r="A19" s="3">
        <v>11</v>
      </c>
      <c r="B19" s="2">
        <v>147.65671563148499</v>
      </c>
      <c r="C19" s="2">
        <v>147.36886620521545</v>
      </c>
      <c r="D19" s="2">
        <v>146.89791131019592</v>
      </c>
      <c r="E19" s="2">
        <v>147.21260094642639</v>
      </c>
      <c r="F19" s="2">
        <v>147.28168511390686</v>
      </c>
      <c r="G19" s="2"/>
      <c r="H19" s="2">
        <f>AVERAGE(B19:F19)</f>
        <v>147.28355584144592</v>
      </c>
      <c r="I19" s="2">
        <f>MAX(B19:F19) - MIN(B19:F19)</f>
        <v>0.7588043212890625</v>
      </c>
      <c r="J19" s="9">
        <f>$K$2</f>
        <v>145.1344432425866</v>
      </c>
      <c r="K19" s="2">
        <f>$L$2</f>
        <v>147.64379129791263</v>
      </c>
      <c r="L19" s="2">
        <f>$J$2</f>
        <v>146.38911727024961</v>
      </c>
      <c r="M19" s="2">
        <f>$L$3</f>
        <v>4.5968473041240978</v>
      </c>
      <c r="N19" s="2">
        <f>$J$3</f>
        <v>2.1744783841646633</v>
      </c>
      <c r="Q19" s="2">
        <f>AVERAGE(K19:O19)</f>
        <v>75.201058564112756</v>
      </c>
      <c r="R19" s="2">
        <f>MAX(K19:O19)-MIN(K19:O19)</f>
        <v>145.46931291374796</v>
      </c>
      <c r="S19" s="2">
        <f>$K$2</f>
        <v>145.1344432425866</v>
      </c>
      <c r="T19" s="2">
        <f>$L$2</f>
        <v>147.64379129791263</v>
      </c>
      <c r="U19" s="2">
        <f>$J$2</f>
        <v>146.38911727024961</v>
      </c>
      <c r="V19" s="2">
        <f>$L$3</f>
        <v>4.5968473041240978</v>
      </c>
      <c r="W19" s="2">
        <f>$J$3</f>
        <v>2.1744783841646633</v>
      </c>
    </row>
    <row r="20">
      <c r="A20" s="3">
        <v>12</v>
      </c>
      <c r="B20" s="2">
        <v>146.02953124046326</v>
      </c>
      <c r="C20" s="2">
        <v>147.22352385520935</v>
      </c>
      <c r="D20" s="2">
        <v>144.88089537620544</v>
      </c>
      <c r="E20" s="2">
        <v>145.59539580345154</v>
      </c>
      <c r="F20" s="2">
        <v>146.96077513694763</v>
      </c>
      <c r="G20" s="2"/>
      <c r="H20" s="2">
        <f>AVERAGE(B20:F20)</f>
        <v>146.13802428245543</v>
      </c>
      <c r="I20" s="2">
        <f>MAX(B20:F20) - MIN(B20:F20)</f>
        <v>2.3426284790039063</v>
      </c>
      <c r="J20" s="9">
        <f>$K$2</f>
        <v>145.1344432425866</v>
      </c>
      <c r="K20" s="2">
        <f>$L$2</f>
        <v>147.64379129791263</v>
      </c>
      <c r="L20" s="2">
        <f>$J$2</f>
        <v>146.38911727024961</v>
      </c>
      <c r="M20" s="2">
        <f>$L$3</f>
        <v>4.5968473041240978</v>
      </c>
      <c r="N20" s="2">
        <f>$J$3</f>
        <v>2.1744783841646633</v>
      </c>
    </row>
    <row r="21">
      <c r="A21" s="3">
        <v>13</v>
      </c>
      <c r="B21" s="2">
        <v>147.47357678413391</v>
      </c>
      <c r="C21" s="2">
        <v>146.74206280708313</v>
      </c>
      <c r="D21" s="2">
        <v>145.50322461128235</v>
      </c>
      <c r="E21" s="2">
        <v>146.97581219673157</v>
      </c>
      <c r="F21" s="2">
        <v>146.37857556343079</v>
      </c>
      <c r="G21" s="2"/>
      <c r="H21" s="2">
        <f>AVERAGE(B21:F21)</f>
        <v>146.61465039253235</v>
      </c>
      <c r="I21" s="2">
        <f>MAX(B21:F21) - MIN(B21:F21)</f>
        <v>1.9703521728515625</v>
      </c>
      <c r="J21" s="9">
        <f>$K$2</f>
        <v>145.1344432425866</v>
      </c>
      <c r="K21" s="2">
        <f>$L$2</f>
        <v>147.64379129791263</v>
      </c>
      <c r="L21" s="2">
        <f>$J$2</f>
        <v>146.38911727024961</v>
      </c>
      <c r="M21" s="2">
        <f>$L$3</f>
        <v>4.5968473041240978</v>
      </c>
      <c r="N21" s="2">
        <f>$J$3</f>
        <v>2.1744783841646633</v>
      </c>
    </row>
    <row r="22">
      <c r="A22" s="3">
        <v>14</v>
      </c>
      <c r="B22" s="2">
        <v>146.48399233818054</v>
      </c>
      <c r="C22" s="2">
        <v>146.17206454277039</v>
      </c>
      <c r="D22" s="2">
        <v>147.85867190361023</v>
      </c>
      <c r="E22" s="2">
        <v>147.88756442070007</v>
      </c>
      <c r="F22" s="2">
        <v>146.60249209403992</v>
      </c>
      <c r="G22" s="2"/>
      <c r="H22" s="2">
        <f>AVERAGE(B22:F22)</f>
        <v>147.00095705986024</v>
      </c>
      <c r="I22" s="2">
        <f>MAX(B22:F22) - MIN(B22:F22)</f>
        <v>1.7154998779296875</v>
      </c>
      <c r="J22" s="9">
        <f>$K$2</f>
        <v>145.1344432425866</v>
      </c>
      <c r="K22" s="2">
        <f>$L$2</f>
        <v>147.64379129791263</v>
      </c>
      <c r="L22" s="2">
        <f>$J$2</f>
        <v>146.38911727024961</v>
      </c>
      <c r="M22" s="2">
        <f>$L$3</f>
        <v>4.5968473041240978</v>
      </c>
      <c r="N22" s="2">
        <f>$J$3</f>
        <v>2.1744783841646633</v>
      </c>
    </row>
    <row r="23">
      <c r="A23" s="3">
        <v>15</v>
      </c>
      <c r="B23" s="2">
        <v>147.72794556617737</v>
      </c>
      <c r="C23" s="2">
        <v>146.53274750709534</v>
      </c>
      <c r="D23" s="2">
        <v>145.03725647926331</v>
      </c>
      <c r="E23" s="2">
        <v>146.71022248268127</v>
      </c>
      <c r="F23" s="2">
        <v>146.02039551734924</v>
      </c>
      <c r="G23" s="2"/>
      <c r="H23" s="2">
        <f>AVERAGE(B23:F23)</f>
        <v>146.40571351051329</v>
      </c>
      <c r="I23" s="2">
        <f>MAX(B23:F23) - MIN(B23:F23)</f>
        <v>2.6906890869140625</v>
      </c>
      <c r="J23" s="9">
        <f>$K$2</f>
        <v>145.1344432425866</v>
      </c>
      <c r="K23" s="2">
        <f>$L$2</f>
        <v>147.64379129791263</v>
      </c>
      <c r="L23" s="2">
        <f>$J$2</f>
        <v>146.38911727024961</v>
      </c>
      <c r="M23" s="2">
        <f>$L$3</f>
        <v>4.5968473041240978</v>
      </c>
      <c r="N23" s="2">
        <f>$J$3</f>
        <v>2.1744783841646633</v>
      </c>
    </row>
    <row r="24">
      <c r="A24" s="3">
        <v>16</v>
      </c>
      <c r="B24" s="2">
        <v>146.50337195396423</v>
      </c>
      <c r="C24" s="2">
        <v>144.83933234214783</v>
      </c>
      <c r="D24" s="2">
        <v>146.11523413658142</v>
      </c>
      <c r="E24" s="2">
        <v>145.92482733726501</v>
      </c>
      <c r="F24" s="2">
        <v>146.36186194419861</v>
      </c>
      <c r="G24" s="2"/>
      <c r="H24" s="2">
        <f>AVERAGE(B24:F24)</f>
        <v>145.94892554283143</v>
      </c>
      <c r="I24" s="2">
        <f>MAX(B24:F24) - MIN(B24:F24)</f>
        <v>1.6640396118164063</v>
      </c>
      <c r="J24" s="9">
        <f>$K$2</f>
        <v>145.1344432425866</v>
      </c>
      <c r="K24" s="2">
        <f>$L$2</f>
        <v>147.64379129791263</v>
      </c>
      <c r="L24" s="2">
        <f>$J$2</f>
        <v>146.38911727024961</v>
      </c>
      <c r="M24" s="2">
        <f>$L$3</f>
        <v>4.5968473041240978</v>
      </c>
      <c r="N24" s="2">
        <f>$J$3</f>
        <v>2.1744783841646633</v>
      </c>
      <c r="Q24">
        <v>0.57699999999999996</v>
      </c>
      <c r="R24">
        <v>2.1139999999999999</v>
      </c>
    </row>
    <row r="25">
      <c r="A25" s="3">
        <v>17</v>
      </c>
      <c r="B25" s="2">
        <v>147.20552754402161</v>
      </c>
      <c r="C25" s="2">
        <v>146.33521962165833</v>
      </c>
      <c r="D25" s="2">
        <v>145.65289998054504</v>
      </c>
      <c r="E25" s="2">
        <v>147.37731862068176</v>
      </c>
      <c r="F25" s="2">
        <v>147.22722554206848</v>
      </c>
      <c r="G25" s="2"/>
      <c r="H25" s="2">
        <f>AVERAGE(B25:F25)</f>
        <v>146.75963826179503</v>
      </c>
      <c r="I25" s="2">
        <f>MAX(B25:F25) - MIN(B25:F25)</f>
        <v>1.7244186401367188</v>
      </c>
      <c r="J25" s="9">
        <f>$K$2</f>
        <v>145.1344432425866</v>
      </c>
      <c r="K25" s="2">
        <f>$L$2</f>
        <v>147.64379129791263</v>
      </c>
      <c r="L25" s="2">
        <f>$J$2</f>
        <v>146.38911727024961</v>
      </c>
      <c r="M25" s="2">
        <f>$L$3</f>
        <v>4.5968473041240978</v>
      </c>
      <c r="N25" s="2">
        <f>$J$3</f>
        <v>2.1744783841646633</v>
      </c>
    </row>
    <row r="26">
      <c r="A26" s="3">
        <v>18</v>
      </c>
      <c r="B26" s="2">
        <v>146.17208170890808</v>
      </c>
      <c r="C26" s="2">
        <v>146.81364512443542</v>
      </c>
      <c r="D26" s="2">
        <v>143.49280619621277</v>
      </c>
      <c r="E26" s="2">
        <v>146.05331492424011</v>
      </c>
      <c r="F26" s="2">
        <v>147.33892130851746</v>
      </c>
      <c r="G26" s="2"/>
      <c r="H26" s="2">
        <f>AVERAGE(B26:F26)</f>
        <v>145.97415385246276</v>
      </c>
      <c r="I26" s="2">
        <f>MAX(B26:F26) - MIN(B26:F26)</f>
        <v>3.8461151123046875</v>
      </c>
      <c r="J26" s="9">
        <f>$K$2</f>
        <v>145.1344432425866</v>
      </c>
      <c r="K26" s="2">
        <f>$L$2</f>
        <v>147.64379129791263</v>
      </c>
      <c r="L26" s="2">
        <f>$J$2</f>
        <v>146.38911727024961</v>
      </c>
      <c r="M26" s="2">
        <f>$L$3</f>
        <v>4.5968473041240978</v>
      </c>
      <c r="N26" s="2">
        <f>$J$3</f>
        <v>2.1744783841646633</v>
      </c>
    </row>
    <row r="27">
      <c r="A27" s="3">
        <v>19</v>
      </c>
      <c r="B27" s="2">
        <v>145.43226265907288</v>
      </c>
      <c r="C27" s="2">
        <v>144.60901284217834</v>
      </c>
      <c r="D27" s="2">
        <v>147.99328255653381</v>
      </c>
      <c r="E27" s="2">
        <v>148.05382180213928</v>
      </c>
      <c r="F27" s="2">
        <v>144.25938057899475</v>
      </c>
      <c r="G27" s="2"/>
      <c r="H27" s="2">
        <f>AVERAGE(B27:F27)</f>
        <v>146.06955208778382</v>
      </c>
      <c r="I27" s="2">
        <f>MAX(B27:F27) - MIN(B27:F27)</f>
        <v>3.7944412231445313</v>
      </c>
      <c r="J27" s="9">
        <f>$K$2</f>
        <v>145.1344432425866</v>
      </c>
      <c r="K27" s="2">
        <f>$L$2</f>
        <v>147.64379129791263</v>
      </c>
      <c r="L27" s="2">
        <f>$J$2</f>
        <v>146.38911727024961</v>
      </c>
      <c r="M27" s="2">
        <f>$L$3</f>
        <v>4.5968473041240978</v>
      </c>
      <c r="N27" s="2">
        <f>$J$3</f>
        <v>2.1744783841646633</v>
      </c>
    </row>
    <row r="28">
      <c r="A28" s="3">
        <v>20</v>
      </c>
      <c r="B28" s="2">
        <v>146.07941603660583</v>
      </c>
      <c r="C28" s="2">
        <v>146.37570357322693</v>
      </c>
      <c r="D28" s="2">
        <v>148.21349501609802</v>
      </c>
      <c r="E28" s="2">
        <v>146.68654036521912</v>
      </c>
      <c r="F28" s="2">
        <v>146.88858962059021</v>
      </c>
      <c r="G28" s="2"/>
      <c r="H28" s="2">
        <f>AVERAGE(B28:F28)</f>
        <v>146.84874892234802</v>
      </c>
      <c r="I28" s="2">
        <f>MAX(B28:F28) - MIN(B28:F28)</f>
        <v>2.1340789794921875</v>
      </c>
      <c r="J28" s="9">
        <f>$K$2</f>
        <v>145.1344432425866</v>
      </c>
      <c r="K28" s="2">
        <f>$L$2</f>
        <v>147.64379129791263</v>
      </c>
      <c r="L28" s="2">
        <f>$J$2</f>
        <v>146.38911727024961</v>
      </c>
      <c r="M28" s="2">
        <f>$L$3</f>
        <v>4.5968473041240978</v>
      </c>
      <c r="N28" s="2">
        <f>$J$3</f>
        <v>2.1744783841646633</v>
      </c>
    </row>
    <row r="29">
      <c r="A29" s="3">
        <v>21</v>
      </c>
      <c r="B29" s="2">
        <v>146.94715237617493</v>
      </c>
      <c r="C29" s="2">
        <v>148.05328488349915</v>
      </c>
      <c r="D29" s="2">
        <v>146.16771817207336</v>
      </c>
      <c r="E29" s="2">
        <v>146.00920224189758</v>
      </c>
      <c r="F29" s="2">
        <v>146.2964870929718</v>
      </c>
      <c r="G29" s="2"/>
      <c r="H29" s="2">
        <f>AVERAGE(B29:F29)</f>
        <v>146.69476895332338</v>
      </c>
      <c r="I29" s="2">
        <f>MAX(B29:F29) - MIN(B29:F29)</f>
        <v>2.0440826416015625</v>
      </c>
      <c r="J29" s="9">
        <f>$K$2</f>
        <v>145.1344432425866</v>
      </c>
      <c r="K29" s="2">
        <f>$L$2</f>
        <v>147.64379129791263</v>
      </c>
      <c r="L29" s="2">
        <f>$J$2</f>
        <v>146.38911727024961</v>
      </c>
      <c r="M29" s="2">
        <f>$L$3</f>
        <v>4.5968473041240978</v>
      </c>
      <c r="N29" s="2">
        <f>$J$3</f>
        <v>2.1744783841646633</v>
      </c>
    </row>
    <row r="30">
      <c r="A30" s="3">
        <v>22</v>
      </c>
      <c r="B30" s="2">
        <v>147.84958148002625</v>
      </c>
      <c r="C30" s="2">
        <v>146.23174548149109</v>
      </c>
      <c r="D30" s="2">
        <v>146.31556963920593</v>
      </c>
      <c r="E30" s="2">
        <v>145.94480395317078</v>
      </c>
      <c r="F30" s="2">
        <v>145.96319842338562</v>
      </c>
      <c r="G30" s="2"/>
      <c r="H30" s="2">
        <f>AVERAGE(B30:F30)</f>
        <v>146.46097979545593</v>
      </c>
      <c r="I30" s="2">
        <f>MAX(B30:F30) - MIN(B30:F30)</f>
        <v>1.9047775268554688</v>
      </c>
      <c r="J30" s="9">
        <f>$K$2</f>
        <v>145.1344432425866</v>
      </c>
      <c r="K30" s="2">
        <f>$L$2</f>
        <v>147.64379129791263</v>
      </c>
      <c r="L30" s="2">
        <f>$J$2</f>
        <v>146.38911727024961</v>
      </c>
      <c r="M30" s="2">
        <f>$L$3</f>
        <v>4.5968473041240978</v>
      </c>
      <c r="N30" s="2">
        <f>$J$3</f>
        <v>2.1744783841646633</v>
      </c>
    </row>
    <row r="31">
      <c r="A31" s="3">
        <v>23</v>
      </c>
      <c r="B31" s="2">
        <v>146.43849015235901</v>
      </c>
      <c r="C31" s="2">
        <v>146.77429795265198</v>
      </c>
      <c r="D31" s="2">
        <v>145.45043778419495</v>
      </c>
      <c r="E31" s="2">
        <v>145.43565964698792</v>
      </c>
      <c r="F31" s="2">
        <v>147.19871354103088</v>
      </c>
      <c r="G31" s="2"/>
      <c r="H31" s="2">
        <f>AVERAGE(B31:F31)</f>
        <v>146.25951981544495</v>
      </c>
      <c r="I31" s="2">
        <f>MAX(B31:F31) - MIN(B31:F31)</f>
        <v>1.7630538940429688</v>
      </c>
      <c r="J31" s="9">
        <f>$K$2</f>
        <v>145.1344432425866</v>
      </c>
      <c r="K31" s="2">
        <f>$L$2</f>
        <v>147.64379129791263</v>
      </c>
      <c r="L31" s="2">
        <f>$J$2</f>
        <v>146.38911727024961</v>
      </c>
      <c r="M31" s="2">
        <f>$L$3</f>
        <v>4.5968473041240978</v>
      </c>
      <c r="N31" s="2">
        <f>$J$3</f>
        <v>2.1744783841646633</v>
      </c>
    </row>
    <row r="32">
      <c r="A32" s="3">
        <v>24</v>
      </c>
      <c r="B32" s="2">
        <v>147.99557852745056</v>
      </c>
      <c r="C32" s="2">
        <v>146.78149008750916</v>
      </c>
      <c r="D32" s="2">
        <v>146.83546805381775</v>
      </c>
      <c r="E32" s="2">
        <v>146.25126242637634</v>
      </c>
      <c r="F32" s="2">
        <v>147.12262320518494</v>
      </c>
      <c r="G32" s="2"/>
      <c r="H32" s="2">
        <f>AVERAGE(B32:F32)</f>
        <v>146.99728446006776</v>
      </c>
      <c r="I32" s="2">
        <f>MAX(B32:F32) - MIN(B32:F32)</f>
        <v>1.7443161010742188</v>
      </c>
      <c r="J32" s="9">
        <f>$K$2</f>
        <v>145.1344432425866</v>
      </c>
      <c r="K32" s="2">
        <f>$L$2</f>
        <v>147.64379129791263</v>
      </c>
      <c r="L32" s="2">
        <f>$J$2</f>
        <v>146.38911727024961</v>
      </c>
      <c r="M32" s="2">
        <f>$L$3</f>
        <v>4.5968473041240978</v>
      </c>
      <c r="N32" s="2">
        <f>$J$3</f>
        <v>2.1744783841646633</v>
      </c>
    </row>
    <row r="33">
      <c r="A33" s="3">
        <v>25</v>
      </c>
      <c r="B33" s="2">
        <v>145.58822178840637</v>
      </c>
      <c r="C33" s="2">
        <v>147.02821660041809</v>
      </c>
      <c r="D33" s="2">
        <v>144.92182469367981</v>
      </c>
      <c r="E33" s="2">
        <v>147.48779606819153</v>
      </c>
      <c r="F33" s="2">
        <v>145.44488072395325</v>
      </c>
      <c r="G33" s="2"/>
      <c r="H33" s="2">
        <f>AVERAGE(B33:F33)</f>
        <v>146.09418797492981</v>
      </c>
      <c r="I33" s="2">
        <f>MAX(B33:F33) - MIN(B33:F33)</f>
        <v>2.5659713745117188</v>
      </c>
      <c r="J33" s="9">
        <f>$K$2</f>
        <v>145.1344432425866</v>
      </c>
      <c r="K33" s="2">
        <f>$L$2</f>
        <v>147.64379129791263</v>
      </c>
      <c r="L33" s="2">
        <f>$J$2</f>
        <v>146.38911727024961</v>
      </c>
      <c r="M33" s="2">
        <f>$L$3</f>
        <v>4.5968473041240978</v>
      </c>
      <c r="N33" s="2">
        <f>$J$3</f>
        <v>2.1744783841646633</v>
      </c>
    </row>
    <row r="34">
      <c r="A34" s="3">
        <v>26</v>
      </c>
      <c r="B34" s="2">
        <v>147.08424067497253</v>
      </c>
      <c r="C34" s="2">
        <v>144.72067713737488</v>
      </c>
      <c r="D34" s="2">
        <v>147.34783625602722</v>
      </c>
      <c r="E34" s="2">
        <v>145.80946803092957</v>
      </c>
      <c r="F34" s="2">
        <v>144.94932246208191</v>
      </c>
      <c r="G34" s="2"/>
      <c r="H34" s="2">
        <f>AVERAGE(B34:F34)</f>
        <v>145.98230891227723</v>
      </c>
      <c r="I34" s="2">
        <f>MAX(B34:F34) - MIN(B34:F34)</f>
        <v>2.6271591186523438</v>
      </c>
      <c r="J34" s="2">
        <f>$K$2</f>
        <v>145.1344432425866</v>
      </c>
      <c r="K34" s="2">
        <f>$L$2</f>
        <v>147.64379129791263</v>
      </c>
      <c r="L34" s="2">
        <f>$J$2</f>
        <v>146.38911727024961</v>
      </c>
      <c r="M34" s="2">
        <f>$L$3</f>
        <v>4.5968473041240978</v>
      </c>
      <c r="N34" s="2">
        <f>$J$3</f>
        <v>2.1744783841646633</v>
      </c>
    </row>
    <row r="35">
      <c r="A35" s="3">
        <v>27</v>
      </c>
      <c r="B35" s="2">
        <v>146.29411339759827</v>
      </c>
      <c r="C35" s="2">
        <v>145.47452569007874</v>
      </c>
      <c r="D35" s="2">
        <v>147.2530825138092</v>
      </c>
      <c r="E35" s="2">
        <v>146.59853386878967</v>
      </c>
      <c r="F35" s="2">
        <v>145.97962975502014</v>
      </c>
      <c r="G35" s="2"/>
      <c r="H35" s="2">
        <f>AVERAGE(B35:F35)</f>
        <v>146.3199770450592</v>
      </c>
      <c r="I35" s="2">
        <f>MAX(B35:F35) - MIN(B35:F35)</f>
        <v>1.7785568237304688</v>
      </c>
      <c r="J35" s="2">
        <f>$K$2</f>
        <v>145.1344432425866</v>
      </c>
      <c r="K35" s="2">
        <f>$L$2</f>
        <v>147.64379129791263</v>
      </c>
      <c r="L35" s="2">
        <f>$J$2</f>
        <v>146.38911727024961</v>
      </c>
      <c r="M35" s="2">
        <f>$L$3</f>
        <v>4.5968473041240978</v>
      </c>
      <c r="N35" s="2">
        <f>$J$3</f>
        <v>2.1744783841646633</v>
      </c>
    </row>
    <row r="36">
      <c r="A36" s="3">
        <v>28</v>
      </c>
      <c r="B36" s="2">
        <v>146.67666411399841</v>
      </c>
      <c r="C36" s="2">
        <v>145.29399657249451</v>
      </c>
      <c r="D36" s="2">
        <v>146.5309579372406</v>
      </c>
      <c r="E36" s="2">
        <v>145.48129820823669</v>
      </c>
      <c r="F36" s="2">
        <v>146.23876738548279</v>
      </c>
      <c r="G36" s="2"/>
      <c r="H36" s="2">
        <f>AVERAGE(B36:F36)</f>
        <v>146.04433684349061</v>
      </c>
      <c r="I36" s="2">
        <f>MAX(B36:F36) - MIN(B36:F36)</f>
        <v>1.3826675415039063</v>
      </c>
      <c r="J36" s="2">
        <f>$K$2</f>
        <v>145.1344432425866</v>
      </c>
      <c r="K36" s="2">
        <f>$L$2</f>
        <v>147.64379129791263</v>
      </c>
      <c r="L36" s="2">
        <f>$J$2</f>
        <v>146.38911727024961</v>
      </c>
      <c r="M36" s="2">
        <f>$L$3</f>
        <v>4.5968473041240978</v>
      </c>
      <c r="N36" s="2">
        <f>$J$3</f>
        <v>2.1744783841646633</v>
      </c>
    </row>
    <row r="37">
      <c r="A37" s="3">
        <v>29</v>
      </c>
      <c r="B37" s="2">
        <v>146.13044476509094</v>
      </c>
      <c r="C37" s="2">
        <v>146.77734875679016</v>
      </c>
      <c r="D37" s="2">
        <v>146.94817852973938</v>
      </c>
      <c r="E37" s="2">
        <v>144.3616840839386</v>
      </c>
      <c r="F37" s="2">
        <v>147.73661541938782</v>
      </c>
      <c r="G37" s="2"/>
      <c r="H37" s="2">
        <f>AVERAGE(B37:F37)</f>
        <v>146.39085431098937</v>
      </c>
      <c r="I37" s="2">
        <f>MAX(B37:F37) - MIN(B37:F37)</f>
        <v>3.3749313354492188</v>
      </c>
      <c r="J37" s="2">
        <f>$K$2</f>
        <v>145.1344432425866</v>
      </c>
      <c r="K37" s="2">
        <f>$L$2</f>
        <v>147.64379129791263</v>
      </c>
      <c r="L37" s="2">
        <f>$J$2</f>
        <v>146.38911727024961</v>
      </c>
      <c r="M37" s="2">
        <f>$L$3</f>
        <v>4.5968473041240978</v>
      </c>
      <c r="N37" s="2">
        <f>$J$3</f>
        <v>2.1744783841646633</v>
      </c>
      <c r="O37" s="2"/>
    </row>
    <row r="38">
      <c r="A38" s="3">
        <v>30</v>
      </c>
      <c r="B38" s="2">
        <v>145.30074191093445</v>
      </c>
      <c r="C38" s="2">
        <v>147.33793520927429</v>
      </c>
      <c r="D38" s="2">
        <v>146.77991366386414</v>
      </c>
      <c r="E38" s="2">
        <v>146.97042727470398</v>
      </c>
      <c r="F38" s="2">
        <v>146.25322604179382</v>
      </c>
      <c r="G38" s="2"/>
      <c r="H38" s="2">
        <f>AVERAGE(B38:F38)</f>
        <v>146.52844882011414</v>
      </c>
      <c r="I38" s="2">
        <f>MAX(B38:F38) - MIN(B38:F38)</f>
        <v>2.0371932983398438</v>
      </c>
      <c r="J38" s="2">
        <f>$K$2</f>
        <v>145.1344432425866</v>
      </c>
      <c r="K38" s="2">
        <f>$L$2</f>
        <v>147.64379129791263</v>
      </c>
      <c r="L38" s="2">
        <f>$J$2</f>
        <v>146.38911727024961</v>
      </c>
      <c r="M38" s="2">
        <f>$L$3</f>
        <v>4.5968473041240978</v>
      </c>
      <c r="N38" s="2">
        <f>$J$3</f>
        <v>2.1744783841646633</v>
      </c>
      <c r="O38" s="2"/>
    </row>
    <row r="39">
      <c r="A39" s="3">
        <v>31</v>
      </c>
      <c r="B39" s="2">
        <v>145.25572419166565</v>
      </c>
      <c r="C39" s="2">
        <v>147.16941285133362</v>
      </c>
      <c r="D39" s="2">
        <v>145.56405854225159</v>
      </c>
      <c r="E39" s="2">
        <v>146.90841126441956</v>
      </c>
      <c r="F39" s="2">
        <v>145.67122101783752</v>
      </c>
      <c r="G39" s="2"/>
      <c r="H39" s="2">
        <f>AVERAGE(B39:F39)</f>
        <v>146.11376557350158</v>
      </c>
      <c r="I39" s="2">
        <f>MAX(B39:F39) - MIN(B39:F39)</f>
        <v>1.9136886596679688</v>
      </c>
      <c r="J39" s="2">
        <f>$K$2</f>
        <v>145.1344432425866</v>
      </c>
      <c r="K39" s="2">
        <f>$L$2</f>
        <v>147.64379129791263</v>
      </c>
      <c r="L39" s="2">
        <f>$J$2</f>
        <v>146.38911727024961</v>
      </c>
      <c r="M39" s="2">
        <f>$L$3</f>
        <v>4.5968473041240978</v>
      </c>
      <c r="N39" s="2">
        <f>$J$3</f>
        <v>2.1744783841646633</v>
      </c>
      <c r="O39" s="2"/>
    </row>
    <row r="40">
      <c r="A40" s="3">
        <v>32</v>
      </c>
      <c r="B40" s="2">
        <v>146.70970892906189</v>
      </c>
      <c r="C40" s="2">
        <v>147.11744666099548</v>
      </c>
      <c r="D40" s="2">
        <v>146.62137579917908</v>
      </c>
      <c r="E40" s="2">
        <v>147.81524634361267</v>
      </c>
      <c r="F40" s="2">
        <v>145.29280829429626</v>
      </c>
      <c r="G40" s="2"/>
      <c r="H40" s="2">
        <f>AVERAGE(B40:F40)</f>
        <v>146.71131720542908</v>
      </c>
      <c r="I40" s="2">
        <f>MAX(B40:F40) - MIN(B40:F40)</f>
        <v>2.5224380493164063</v>
      </c>
      <c r="J40" s="2">
        <f>$K$2</f>
        <v>145.1344432425866</v>
      </c>
      <c r="K40" s="2">
        <f>$L$2</f>
        <v>147.64379129791263</v>
      </c>
      <c r="L40" s="2">
        <f>$J$2</f>
        <v>146.38911727024961</v>
      </c>
      <c r="M40" s="2">
        <f>$L$3</f>
        <v>4.5968473041240978</v>
      </c>
      <c r="N40" s="2">
        <f>$J$3</f>
        <v>2.1744783841646633</v>
      </c>
      <c r="O40" s="2"/>
    </row>
    <row r="41">
      <c r="A41" s="3">
        <v>33</v>
      </c>
      <c r="B41" s="2">
        <v>146.72030568122864</v>
      </c>
      <c r="C41" s="2">
        <v>147.07216572761536</v>
      </c>
      <c r="D41" s="2">
        <v>145.14326405525208</v>
      </c>
      <c r="E41" s="2">
        <v>147.65235066413879</v>
      </c>
      <c r="F41" s="2">
        <v>147.31817555427551</v>
      </c>
      <c r="G41" s="2"/>
      <c r="H41" s="2">
        <f>AVERAGE(B41:F41)</f>
        <v>146.78125233650206</v>
      </c>
      <c r="I41" s="2">
        <f>MAX(B41:F41) - MIN(B41:F41)</f>
        <v>2.5090866088867188</v>
      </c>
      <c r="J41" s="2">
        <f>$K$2</f>
        <v>145.1344432425866</v>
      </c>
      <c r="K41" s="2">
        <f>$L$2</f>
        <v>147.64379129791263</v>
      </c>
      <c r="L41" s="2">
        <f>$J$2</f>
        <v>146.38911727024961</v>
      </c>
      <c r="M41" s="2">
        <f>$L$3</f>
        <v>4.5968473041240978</v>
      </c>
      <c r="N41" s="2">
        <f>$J$3</f>
        <v>2.1744783841646633</v>
      </c>
      <c r="O41" s="2"/>
    </row>
    <row r="42">
      <c r="A42" s="3">
        <v>34</v>
      </c>
      <c r="B42" s="2">
        <v>145.61785960197449</v>
      </c>
      <c r="C42" s="2">
        <v>145.03823161125183</v>
      </c>
      <c r="D42" s="2">
        <v>147.40245127677917</v>
      </c>
      <c r="E42" s="2">
        <v>146.05426859855652</v>
      </c>
      <c r="F42" s="2">
        <v>146.33743357658386</v>
      </c>
      <c r="G42" s="2"/>
      <c r="H42" s="2">
        <f>AVERAGE(B42:F42)</f>
        <v>146.09004893302918</v>
      </c>
      <c r="I42" s="2">
        <f>MAX(B42:F42) - MIN(B42:F42)</f>
        <v>2.3642196655273438</v>
      </c>
      <c r="J42" s="2">
        <f>$K$2</f>
        <v>145.1344432425866</v>
      </c>
      <c r="K42" s="2">
        <f>$L$2</f>
        <v>147.64379129791263</v>
      </c>
      <c r="L42" s="2">
        <f>$J$2</f>
        <v>146.38911727024961</v>
      </c>
      <c r="M42" s="2">
        <f>$L$3</f>
        <v>4.5968473041240978</v>
      </c>
      <c r="N42" s="2">
        <f>$J$3</f>
        <v>2.1744783841646633</v>
      </c>
      <c r="O42" s="2"/>
    </row>
    <row r="43">
      <c r="A43" s="3">
        <v>35</v>
      </c>
      <c r="B43" s="2">
        <v>148.19380593299866</v>
      </c>
      <c r="C43" s="2">
        <v>146.08100533485413</v>
      </c>
      <c r="D43" s="2">
        <v>144.45697426795959</v>
      </c>
      <c r="E43" s="2">
        <v>146.79046273231506</v>
      </c>
      <c r="F43" s="2">
        <v>147.05022072792053</v>
      </c>
      <c r="G43" s="2"/>
      <c r="H43" s="2">
        <f>AVERAGE(B43:F43)</f>
        <v>146.51449379920959</v>
      </c>
      <c r="I43" s="2">
        <f>MAX(B43:F43) - MIN(B43:F43)</f>
        <v>3.7368316650390625</v>
      </c>
      <c r="J43" s="2">
        <f>$K$2</f>
        <v>145.1344432425866</v>
      </c>
      <c r="K43" s="2">
        <f>$L$2</f>
        <v>147.64379129791263</v>
      </c>
      <c r="L43" s="2">
        <f>$J$2</f>
        <v>146.38911727024961</v>
      </c>
      <c r="M43" s="2">
        <f>$L$3</f>
        <v>4.5968473041240978</v>
      </c>
      <c r="N43" s="2">
        <f>$J$3</f>
        <v>2.1744783841646633</v>
      </c>
      <c r="O43" s="2"/>
    </row>
    <row r="44">
      <c r="A44" s="3">
        <v>36</v>
      </c>
      <c r="B44" s="2">
        <v>145.90184187889099</v>
      </c>
      <c r="C44" s="2">
        <v>146.15271925926208</v>
      </c>
      <c r="D44" s="2">
        <v>147.10135054588318</v>
      </c>
      <c r="E44" s="2">
        <v>146.34148573875427</v>
      </c>
      <c r="F44" s="2">
        <v>146.96687483787537</v>
      </c>
      <c r="G44" s="2"/>
      <c r="H44" s="2">
        <f>AVERAGE(B44:F44)</f>
        <v>146.49285445213317</v>
      </c>
      <c r="I44" s="2">
        <f>MAX(B44:F44) - MIN(B44:F44)</f>
        <v>1.1995086669921875</v>
      </c>
      <c r="J44" s="2">
        <f>$K$2</f>
        <v>145.1344432425866</v>
      </c>
      <c r="K44" s="2">
        <f>$L$2</f>
        <v>147.64379129791263</v>
      </c>
      <c r="L44" s="2">
        <f>$J$2</f>
        <v>146.38911727024961</v>
      </c>
      <c r="M44" s="2">
        <f>$L$3</f>
        <v>4.5968473041240978</v>
      </c>
      <c r="N44" s="2">
        <f>$J$3</f>
        <v>2.1744783841646633</v>
      </c>
      <c r="O44" s="2"/>
    </row>
    <row r="45">
      <c r="A45" s="3">
        <v>37</v>
      </c>
      <c r="B45" s="2">
        <v>146.02040219306946</v>
      </c>
      <c r="C45" s="2">
        <v>145.91901516914368</v>
      </c>
      <c r="D45" s="2">
        <v>146.3571789264679</v>
      </c>
      <c r="E45" s="2">
        <v>144.55364346504211</v>
      </c>
      <c r="F45" s="2">
        <v>145.72715878486633</v>
      </c>
      <c r="G45" s="2"/>
      <c r="H45" s="2">
        <f>AVERAGE(B45:F45)</f>
        <v>145.71547970771789</v>
      </c>
      <c r="I45" s="2">
        <f>MAX(B45:F45) - MIN(B45:F45)</f>
        <v>1.8035354614257813</v>
      </c>
      <c r="J45" s="2">
        <f>$K$2</f>
        <v>145.1344432425866</v>
      </c>
      <c r="K45" s="2">
        <f>$L$2</f>
        <v>147.64379129791263</v>
      </c>
      <c r="L45" s="2">
        <f>$J$2</f>
        <v>146.38911727024961</v>
      </c>
      <c r="M45" s="2">
        <f>$L$3</f>
        <v>4.5968473041240978</v>
      </c>
      <c r="N45" s="2">
        <f>$J$3</f>
        <v>2.1744783841646633</v>
      </c>
      <c r="O45" s="2"/>
    </row>
    <row r="46">
      <c r="A46" s="3">
        <v>38</v>
      </c>
      <c r="B46" s="2">
        <v>148.24994921684265</v>
      </c>
      <c r="C46" s="2">
        <v>145.5671718120575</v>
      </c>
      <c r="D46" s="2">
        <v>146.49230456352234</v>
      </c>
      <c r="E46" s="2">
        <v>144.86909747123718</v>
      </c>
      <c r="F46" s="2">
        <v>146.04130053520203</v>
      </c>
      <c r="G46" s="2"/>
      <c r="H46" s="2">
        <f>AVERAGE(B46:F46)</f>
        <v>146.24396471977235</v>
      </c>
      <c r="I46" s="2">
        <f>MAX(B46:F46) - MIN(B46:F46)</f>
        <v>3.3808517456054688</v>
      </c>
      <c r="J46" s="2">
        <f>$K$2</f>
        <v>145.1344432425866</v>
      </c>
      <c r="K46" s="2">
        <f>$L$2</f>
        <v>147.64379129791263</v>
      </c>
      <c r="L46" s="2">
        <f>$J$2</f>
        <v>146.38911727024961</v>
      </c>
      <c r="M46" s="2">
        <f>$L$3</f>
        <v>4.5968473041240978</v>
      </c>
      <c r="N46" s="2">
        <f>$J$3</f>
        <v>2.1744783841646633</v>
      </c>
      <c r="O46" s="2"/>
    </row>
    <row r="47">
      <c r="A47" s="3">
        <v>39</v>
      </c>
      <c r="B47" s="2">
        <v>147.08968186378479</v>
      </c>
      <c r="C47" s="2">
        <v>145.69843888282776</v>
      </c>
      <c r="D47" s="2">
        <v>145.92877793312073</v>
      </c>
      <c r="E47" s="2">
        <v>145.2494490146637</v>
      </c>
      <c r="F47" s="2">
        <v>144.12920212745667</v>
      </c>
      <c r="G47" s="2"/>
      <c r="H47" s="2">
        <f>AVERAGE(B47:F47)</f>
        <v>145.61910996437072</v>
      </c>
      <c r="I47" s="2">
        <f>MAX(B47:F47) - MIN(B47:F47)</f>
        <v>2.960479736328125</v>
      </c>
      <c r="J47" s="2">
        <f>$K$2</f>
        <v>145.1344432425866</v>
      </c>
      <c r="K47" s="2">
        <f>$L$2</f>
        <v>147.64379129791263</v>
      </c>
      <c r="L47" s="2">
        <f>$J$2</f>
        <v>146.38911727024961</v>
      </c>
      <c r="M47" s="2">
        <f>$L$3</f>
        <v>4.5968473041240978</v>
      </c>
      <c r="N47" s="2">
        <f>$J$3</f>
        <v>2.1744783841646633</v>
      </c>
    </row>
    <row r="48">
      <c r="A48" s="3">
        <v>40</v>
      </c>
      <c r="B48" s="2">
        <v>147.44788718223572</v>
      </c>
      <c r="C48" s="2">
        <v>146.87588858604431</v>
      </c>
      <c r="D48" s="2">
        <v>144.72820639610291</v>
      </c>
      <c r="E48" s="2">
        <v>145.0985906124115</v>
      </c>
      <c r="F48" s="2">
        <v>146.08079123497009</v>
      </c>
      <c r="G48" s="2"/>
      <c r="H48" s="2">
        <f>AVERAGE(B48:F48)</f>
        <v>146.04627280235292</v>
      </c>
      <c r="I48" s="2">
        <f>MAX(B48:F48) - MIN(B48:F48)</f>
        <v>2.7196807861328125</v>
      </c>
      <c r="J48" s="2">
        <f>$K$2</f>
        <v>145.1344432425866</v>
      </c>
      <c r="K48" s="2">
        <f>$L$2</f>
        <v>147.64379129791263</v>
      </c>
      <c r="L48" s="2">
        <f>$J$2</f>
        <v>146.38911727024961</v>
      </c>
      <c r="M48" s="2">
        <f>$L$3</f>
        <v>4.5968473041240978</v>
      </c>
      <c r="N48" s="2">
        <f>$J$3</f>
        <v>2.1744783841646633</v>
      </c>
    </row>
    <row r="49">
      <c r="A49" s="3">
        <v>41</v>
      </c>
      <c r="B49" s="2">
        <v>145.1419403553009</v>
      </c>
      <c r="C49" s="2">
        <v>146.62441563606262</v>
      </c>
      <c r="D49" s="2">
        <v>147.09175419807434</v>
      </c>
      <c r="E49" s="2">
        <v>145.76270604133606</v>
      </c>
      <c r="F49" s="2">
        <v>147.35602116584778</v>
      </c>
      <c r="G49" s="2"/>
      <c r="H49" s="2">
        <f>AVERAGE(B49:F49)</f>
        <v>146.39536747932434</v>
      </c>
      <c r="I49" s="2">
        <f>MAX(B49:F49) - MIN(B49:F49)</f>
        <v>2.214080810546875</v>
      </c>
      <c r="J49" s="2">
        <f>$K$2</f>
        <v>145.1344432425866</v>
      </c>
      <c r="K49" s="2">
        <f>$L$2</f>
        <v>147.64379129791263</v>
      </c>
      <c r="L49" s="2">
        <f>$J$2</f>
        <v>146.38911727024961</v>
      </c>
      <c r="M49" s="2">
        <f>$L$3</f>
        <v>4.5968473041240978</v>
      </c>
      <c r="N49" s="2">
        <f>$J$3</f>
        <v>2.1744783841646633</v>
      </c>
    </row>
    <row r="50">
      <c r="A50" s="3">
        <v>42</v>
      </c>
      <c r="B50" s="2">
        <v>147.30089259147644</v>
      </c>
      <c r="C50" s="2">
        <v>145.94270014762878</v>
      </c>
      <c r="D50" s="2">
        <v>146.48148036003113</v>
      </c>
      <c r="E50" s="2">
        <v>145.26098322868347</v>
      </c>
      <c r="F50" s="2">
        <v>147.12495875358582</v>
      </c>
      <c r="G50" s="2"/>
      <c r="H50" s="2">
        <f>AVERAGE(B50:F50)</f>
        <v>146.42220301628112</v>
      </c>
      <c r="I50" s="2">
        <f>MAX(B50:F50) - MIN(B50:F50)</f>
        <v>2.0399093627929688</v>
      </c>
      <c r="J50" s="2">
        <f>$K$2</f>
        <v>145.1344432425866</v>
      </c>
      <c r="K50" s="2">
        <f>$L$2</f>
        <v>147.64379129791263</v>
      </c>
      <c r="L50" s="2">
        <f>$J$2</f>
        <v>146.38911727024961</v>
      </c>
      <c r="M50" s="2">
        <f>$L$3</f>
        <v>4.5968473041240978</v>
      </c>
      <c r="N50" s="2">
        <f>$J$3</f>
        <v>2.1744783841646633</v>
      </c>
    </row>
    <row r="51">
      <c r="A51" s="3">
        <v>43</v>
      </c>
      <c r="B51" s="2">
        <v>146.93688225746155</v>
      </c>
      <c r="C51" s="2">
        <v>145.99180626869202</v>
      </c>
      <c r="D51" s="2">
        <v>146.42612481117249</v>
      </c>
      <c r="E51" s="2">
        <v>146.70858788490295</v>
      </c>
      <c r="F51" s="2">
        <v>144.30794548988342</v>
      </c>
      <c r="G51" s="2"/>
      <c r="H51" s="2">
        <f>AVERAGE(B51:F51)</f>
        <v>146.0742693424225</v>
      </c>
      <c r="I51" s="2">
        <f>MAX(B51:F51) - MIN(B51:F51)</f>
        <v>2.628936767578125</v>
      </c>
      <c r="J51" s="2">
        <f>$K$2</f>
        <v>145.1344432425866</v>
      </c>
      <c r="K51" s="2">
        <f>$L$2</f>
        <v>147.64379129791263</v>
      </c>
      <c r="L51" s="2">
        <f>$J$2</f>
        <v>146.38911727024961</v>
      </c>
      <c r="M51" s="2">
        <f>$L$3</f>
        <v>4.5968473041240978</v>
      </c>
      <c r="N51" s="2">
        <f>$J$3</f>
        <v>2.1744783841646633</v>
      </c>
    </row>
    <row r="52">
      <c r="A52" s="3">
        <v>44</v>
      </c>
      <c r="B52" s="2">
        <v>144.91925597190857</v>
      </c>
      <c r="C52" s="2">
        <v>146.97555327415466</v>
      </c>
      <c r="D52" s="2">
        <v>145.80772948265076</v>
      </c>
      <c r="E52" s="2">
        <v>147.00953459739685</v>
      </c>
      <c r="F52" s="2">
        <v>147.67471861839294</v>
      </c>
      <c r="G52" s="2"/>
      <c r="H52" s="2">
        <f>AVERAGE(B52:F52)</f>
        <v>146.47735838890077</v>
      </c>
      <c r="I52" s="2">
        <f>MAX(B52:F52) - MIN(B52:F52)</f>
        <v>2.755462646484375</v>
      </c>
      <c r="J52" s="2">
        <f>$K$2</f>
        <v>145.1344432425866</v>
      </c>
      <c r="K52" s="2">
        <f>$L$2</f>
        <v>147.64379129791263</v>
      </c>
      <c r="L52" s="2">
        <f>$J$2</f>
        <v>146.38911727024961</v>
      </c>
      <c r="M52" s="2">
        <f>$L$3</f>
        <v>4.5968473041240978</v>
      </c>
      <c r="N52" s="2">
        <f>$J$3</f>
        <v>2.1744783841646633</v>
      </c>
    </row>
    <row r="53">
      <c r="A53" s="3">
        <v>45</v>
      </c>
      <c r="B53" s="2">
        <v>146.85762524604797</v>
      </c>
      <c r="C53" s="2">
        <v>146.38294720649719</v>
      </c>
      <c r="D53" s="2">
        <v>149.46344494819641</v>
      </c>
      <c r="E53" s="2">
        <v>145.81786847114563</v>
      </c>
      <c r="F53" s="2">
        <v>147.16496777534485</v>
      </c>
      <c r="G53" s="2"/>
      <c r="H53" s="2">
        <f>AVERAGE(B53:F53)</f>
        <v>147.13737072944642</v>
      </c>
      <c r="I53" s="2">
        <f>MAX(B53:F53) - MIN(B53:F53)</f>
        <v>3.6455764770507813</v>
      </c>
      <c r="J53" s="2">
        <f>$K$2</f>
        <v>145.1344432425866</v>
      </c>
      <c r="K53" s="2">
        <f>$L$2</f>
        <v>147.64379129791263</v>
      </c>
      <c r="L53" s="2">
        <f>$J$2</f>
        <v>146.38911727024961</v>
      </c>
      <c r="M53" s="2">
        <f>$L$3</f>
        <v>4.5968473041240978</v>
      </c>
      <c r="N53" s="2">
        <f>$J$3</f>
        <v>2.1744783841646633</v>
      </c>
    </row>
    <row r="54">
      <c r="A54" s="3">
        <v>46</v>
      </c>
      <c r="B54" s="2">
        <v>144.75115847587585</v>
      </c>
      <c r="C54" s="2">
        <v>144.8952853679657</v>
      </c>
      <c r="D54" s="2">
        <v>145.85044741630554</v>
      </c>
      <c r="E54" s="2">
        <v>147.46039462089539</v>
      </c>
      <c r="F54" s="2">
        <v>147.06887698173523</v>
      </c>
      <c r="G54" s="2"/>
      <c r="H54" s="2">
        <f>AVERAGE(B54:F54)</f>
        <v>146.00523257255554</v>
      </c>
      <c r="I54" s="2">
        <f>MAX(B54:F54) - MIN(B54:F54)</f>
        <v>2.7092361450195313</v>
      </c>
      <c r="J54" s="2">
        <f>$K$2</f>
        <v>145.1344432425866</v>
      </c>
      <c r="K54" s="2">
        <f>$L$2</f>
        <v>147.64379129791263</v>
      </c>
      <c r="L54" s="2">
        <f>$J$2</f>
        <v>146.38911727024961</v>
      </c>
      <c r="M54" s="2">
        <f>$L$3</f>
        <v>4.5968473041240978</v>
      </c>
      <c r="N54" s="2">
        <f>$J$3</f>
        <v>2.1744783841646633</v>
      </c>
    </row>
    <row r="55">
      <c r="A55">
        <v>47</v>
      </c>
      <c r="B55" s="2">
        <v>145.64446473121643</v>
      </c>
      <c r="C55" s="2">
        <v>146.0029776096344</v>
      </c>
      <c r="D55" s="2">
        <v>146.12369751930237</v>
      </c>
      <c r="E55" s="2">
        <v>147.47537446022034</v>
      </c>
      <c r="F55" s="2">
        <v>146.52675843238831</v>
      </c>
      <c r="G55" s="2"/>
      <c r="H55" s="2">
        <f>AVERAGE(B55:F55)</f>
        <v>146.35465455055237</v>
      </c>
      <c r="I55" s="2">
        <f>MAX(B55:F55) - MIN(B55:F55)</f>
        <v>1.8309097290039063</v>
      </c>
      <c r="J55" s="2">
        <f>$K$2</f>
        <v>145.1344432425866</v>
      </c>
      <c r="K55" s="2">
        <f>$L$2</f>
        <v>147.64379129791263</v>
      </c>
      <c r="L55" s="2">
        <f>$J$2</f>
        <v>146.38911727024961</v>
      </c>
      <c r="M55" s="2">
        <f>$L$3</f>
        <v>4.5968473041240978</v>
      </c>
      <c r="N55" s="2">
        <f>$J$3</f>
        <v>2.1744783841646633</v>
      </c>
    </row>
    <row r="56">
      <c r="A56">
        <v>48</v>
      </c>
      <c r="B56" s="2">
        <v>144.47183203697205</v>
      </c>
      <c r="C56" s="2">
        <v>147.56853461265564</v>
      </c>
      <c r="D56" s="2">
        <v>145.91767859458923</v>
      </c>
      <c r="E56" s="2">
        <v>146.11301398277283</v>
      </c>
      <c r="F56" s="2">
        <v>145.74829077720642</v>
      </c>
      <c r="G56" s="2"/>
      <c r="H56" s="2">
        <f>AVERAGE(B56:F56)</f>
        <v>145.96387000083922</v>
      </c>
      <c r="I56" s="2">
        <f>MAX(B56:F56) - MIN(B56:F56)</f>
        <v>3.0967025756835938</v>
      </c>
      <c r="J56" s="2">
        <f>$K$2</f>
        <v>145.1344432425866</v>
      </c>
      <c r="K56" s="2">
        <f>$L$2</f>
        <v>147.64379129791263</v>
      </c>
      <c r="L56" s="2">
        <f>$J$2</f>
        <v>146.38911727024961</v>
      </c>
      <c r="M56" s="2">
        <f>$L$3</f>
        <v>4.5968473041240978</v>
      </c>
      <c r="N56" s="2">
        <f>$J$3</f>
        <v>2.1744783841646633</v>
      </c>
    </row>
    <row r="57">
      <c r="A57">
        <v>49</v>
      </c>
      <c r="B57" s="2">
        <v>148.12204670906067</v>
      </c>
      <c r="C57" s="2">
        <v>147.30544972419739</v>
      </c>
      <c r="D57" s="2">
        <v>145.73934102058411</v>
      </c>
      <c r="E57" s="2">
        <v>147.14247059822083</v>
      </c>
      <c r="F57" s="2">
        <v>146.73358845710754</v>
      </c>
      <c r="G57" s="2"/>
      <c r="H57" s="2">
        <f>AVERAGE(B57:F57)</f>
        <v>147.00857930183412</v>
      </c>
      <c r="I57" s="2">
        <f>MAX(B57:F57) - MIN(B57:F57)</f>
        <v>2.3827056884765625</v>
      </c>
      <c r="J57" s="2">
        <f>$K$2</f>
        <v>145.1344432425866</v>
      </c>
      <c r="K57" s="2">
        <f>$L$2</f>
        <v>147.64379129791263</v>
      </c>
      <c r="L57" s="2">
        <f>$J$2</f>
        <v>146.38911727024961</v>
      </c>
      <c r="M57" s="2">
        <f>$L$3</f>
        <v>4.5968473041240978</v>
      </c>
      <c r="N57" s="2">
        <f>$J$3</f>
        <v>2.1744783841646633</v>
      </c>
    </row>
    <row r="58">
      <c r="A58">
        <v>50</v>
      </c>
      <c r="B58" s="2">
        <v>145.02286601066589</v>
      </c>
      <c r="C58" s="2">
        <v>147.20642161369324</v>
      </c>
      <c r="D58" s="2">
        <v>147.74007487297058</v>
      </c>
      <c r="E58" s="2">
        <v>147.46757578849792</v>
      </c>
      <c r="F58" s="2">
        <v>147.73267436027527</v>
      </c>
      <c r="G58" s="2"/>
      <c r="H58" s="2">
        <f>AVERAGE(B58:F58)</f>
        <v>147.03392252922058</v>
      </c>
      <c r="I58" s="2">
        <f>MAX(B58:F58) - MIN(B58:F58)</f>
        <v>2.7172088623046875</v>
      </c>
      <c r="J58" s="2">
        <f>$K$2</f>
        <v>145.1344432425866</v>
      </c>
      <c r="K58" s="2">
        <f>$L$2</f>
        <v>147.64379129791263</v>
      </c>
      <c r="L58" s="2">
        <f>$J$2</f>
        <v>146.38911727024961</v>
      </c>
      <c r="M58" s="2">
        <f>$L$3</f>
        <v>4.5968473041240978</v>
      </c>
      <c r="N58" s="2">
        <f>$J$3</f>
        <v>2.1744783841646633</v>
      </c>
    </row>
    <row r="59">
      <c r="A59">
        <v>51</v>
      </c>
      <c r="B59" s="2">
        <v>145.84231209754944</v>
      </c>
      <c r="C59" s="2">
        <v>146.04933571815491</v>
      </c>
      <c r="D59" s="2">
        <v>146.52637887001038</v>
      </c>
      <c r="E59" s="2">
        <v>145.24219155311584</v>
      </c>
      <c r="F59" s="2">
        <v>144.66552376747131</v>
      </c>
      <c r="G59" s="2"/>
      <c r="H59" s="2">
        <f>AVERAGE(B59:F59)</f>
        <v>145.66514840126038</v>
      </c>
      <c r="I59" s="2">
        <f>MAX(B59:F59) - MIN(B59:F59)</f>
        <v>1.8608551025390625</v>
      </c>
      <c r="J59" s="2">
        <f>$K$2</f>
        <v>145.1344432425866</v>
      </c>
      <c r="K59" s="2">
        <f>$L$2</f>
        <v>147.64379129791263</v>
      </c>
      <c r="L59" s="2">
        <f>$J$2</f>
        <v>146.38911727024961</v>
      </c>
      <c r="M59" s="2">
        <f>$L$3</f>
        <v>4.5968473041240978</v>
      </c>
      <c r="N59" s="2">
        <f>$J$3</f>
        <v>2.1744783841646633</v>
      </c>
    </row>
    <row r="60">
      <c r="A60">
        <v>52</v>
      </c>
      <c r="B60" s="2">
        <v>147.36940693855286</v>
      </c>
      <c r="C60" s="2">
        <v>147.97956776618958</v>
      </c>
      <c r="D60" s="2">
        <v>144.52771687507629</v>
      </c>
      <c r="E60" s="2">
        <v>146.73260426521301</v>
      </c>
      <c r="F60" s="2">
        <v>145.81297993659973</v>
      </c>
      <c r="G60" s="2"/>
      <c r="H60" s="2">
        <f>AVERAGE(B60:F60)</f>
        <v>146.48445515632631</v>
      </c>
      <c r="I60" s="2">
        <f>MAX(B60:F60) - MIN(B60:F60)</f>
        <v>3.4518508911132813</v>
      </c>
      <c r="J60" s="2">
        <f>$K$2</f>
        <v>145.1344432425866</v>
      </c>
      <c r="K60" s="2">
        <f>$L$2</f>
        <v>147.64379129791263</v>
      </c>
      <c r="L60" s="2">
        <f>$J$2</f>
        <v>146.38911727024961</v>
      </c>
      <c r="M60" s="2">
        <f>$L$3</f>
        <v>4.5968473041240978</v>
      </c>
      <c r="N60" s="2">
        <f>$J$3</f>
        <v>2.1744783841646633</v>
      </c>
    </row>
    <row r="61">
      <c r="A61">
        <v>53</v>
      </c>
      <c r="B61" s="2">
        <v>146.17898011207581</v>
      </c>
      <c r="C61" s="2">
        <v>148.46913361549377</v>
      </c>
      <c r="D61" s="2">
        <v>145.39649415016174</v>
      </c>
      <c r="E61" s="2">
        <v>145.42981171607971</v>
      </c>
      <c r="F61" s="2">
        <v>147.03783631324768</v>
      </c>
      <c r="G61" s="2"/>
      <c r="H61" s="2">
        <f>AVERAGE(B61:F61)</f>
        <v>146.50245118141174</v>
      </c>
      <c r="I61" s="2">
        <f>MAX(B61:F61) - MIN(B61:F61)</f>
        <v>3.0726394653320313</v>
      </c>
      <c r="J61" s="2">
        <f>$K$2</f>
        <v>145.1344432425866</v>
      </c>
      <c r="K61" s="2">
        <f>$L$2</f>
        <v>147.64379129791263</v>
      </c>
      <c r="L61" s="2">
        <f>$J$2</f>
        <v>146.38911727024961</v>
      </c>
      <c r="M61" s="2">
        <f>$L$3</f>
        <v>4.5968473041240978</v>
      </c>
      <c r="N61" s="2">
        <f>$J$3</f>
        <v>2.1744783841646633</v>
      </c>
    </row>
    <row r="62">
      <c r="A62">
        <v>54</v>
      </c>
      <c r="B62" s="2">
        <v>145.97067761421204</v>
      </c>
      <c r="C62" s="2">
        <v>146.34658551216125</v>
      </c>
      <c r="D62" s="2">
        <v>146.34016919136047</v>
      </c>
      <c r="E62" s="2">
        <v>143.67017865180969</v>
      </c>
      <c r="F62" s="2">
        <v>148.05536389350891</v>
      </c>
      <c r="G62" s="2"/>
      <c r="H62" s="2">
        <f>AVERAGE(B62:F62)</f>
        <v>146.07659497261048</v>
      </c>
      <c r="I62" s="2">
        <f>MAX(B62:F62) - MIN(B62:F62)</f>
        <v>4.3851852416992188</v>
      </c>
      <c r="J62" s="2">
        <f>$K$2</f>
        <v>145.1344432425866</v>
      </c>
      <c r="K62" s="2">
        <f>$L$2</f>
        <v>147.64379129791263</v>
      </c>
      <c r="L62" s="2">
        <f>$J$2</f>
        <v>146.38911727024961</v>
      </c>
      <c r="M62" s="2">
        <f>$L$3</f>
        <v>4.5968473041240978</v>
      </c>
      <c r="N62" s="2">
        <f>$J$3</f>
        <v>2.1744783841646633</v>
      </c>
    </row>
    <row r="63">
      <c r="A63">
        <v>55</v>
      </c>
      <c r="B63" s="2">
        <v>146.6162645816803</v>
      </c>
      <c r="C63" s="2">
        <v>146.47196984291077</v>
      </c>
      <c r="D63" s="2">
        <v>148.45706963539124</v>
      </c>
      <c r="E63" s="2">
        <v>146.5403139591217</v>
      </c>
      <c r="F63" s="2">
        <v>146.19045281410217</v>
      </c>
      <c r="G63" s="2"/>
      <c r="H63" s="2">
        <f>AVERAGE(B63:F63)</f>
        <v>146.85521416664125</v>
      </c>
      <c r="I63" s="2">
        <f>MAX(B63:F63) - MIN(B63:F63)</f>
        <v>2.2666168212890625</v>
      </c>
      <c r="J63" s="2">
        <f>$K$2</f>
        <v>145.1344432425866</v>
      </c>
      <c r="K63" s="2">
        <f>$L$2</f>
        <v>147.64379129791263</v>
      </c>
      <c r="L63" s="2">
        <f>$J$2</f>
        <v>146.38911727024961</v>
      </c>
      <c r="M63" s="2">
        <f>$L$3</f>
        <v>4.5968473041240978</v>
      </c>
      <c r="N63" s="2">
        <f>$J$3</f>
        <v>2.1744783841646633</v>
      </c>
    </row>
    <row r="64">
      <c r="A64">
        <v>56</v>
      </c>
      <c r="B64" s="2">
        <v>146.76997685432434</v>
      </c>
      <c r="C64" s="2">
        <v>145.28467869758606</v>
      </c>
      <c r="D64" s="2">
        <v>145.72174382209778</v>
      </c>
      <c r="E64" s="2">
        <v>145.2999222278595</v>
      </c>
      <c r="F64" s="2">
        <v>146.73796391487122</v>
      </c>
      <c r="G64" s="2"/>
      <c r="H64" s="2">
        <f>AVERAGE(B64:F64)</f>
        <v>145.96285710334777</v>
      </c>
      <c r="I64" s="2">
        <f>MAX(B64:F64) - MIN(B64:F64)</f>
        <v>1.4852981567382813</v>
      </c>
      <c r="J64" s="2">
        <f>$K$2</f>
        <v>145.1344432425866</v>
      </c>
      <c r="K64" s="2">
        <f>$L$2</f>
        <v>147.64379129791263</v>
      </c>
      <c r="L64" s="2">
        <f>$J$2</f>
        <v>146.38911727024961</v>
      </c>
      <c r="M64" s="2">
        <f>$L$3</f>
        <v>4.5968473041240978</v>
      </c>
      <c r="N64" s="2">
        <f>$J$3</f>
        <v>2.1744783841646633</v>
      </c>
    </row>
    <row r="65">
      <c r="A65">
        <v>57</v>
      </c>
      <c r="B65" s="2">
        <v>147.64122605323792</v>
      </c>
      <c r="C65" s="2">
        <v>145.99802994728088</v>
      </c>
      <c r="D65" s="2">
        <v>146.10141587257385</v>
      </c>
      <c r="E65" s="2">
        <v>146.42013382911682</v>
      </c>
      <c r="F65" s="2">
        <v>146.42293381690979</v>
      </c>
      <c r="G65" s="2"/>
      <c r="H65" s="2">
        <f>AVERAGE(B65:F65)</f>
        <v>146.51674790382384</v>
      </c>
      <c r="I65" s="2">
        <f>MAX(B65:F65) - MIN(B65:F65)</f>
        <v>1.6431961059570313</v>
      </c>
      <c r="J65" s="2">
        <f>$K$2</f>
        <v>145.1344432425866</v>
      </c>
      <c r="K65" s="2">
        <f>$L$2</f>
        <v>147.64379129791263</v>
      </c>
      <c r="L65" s="2">
        <f>$J$2</f>
        <v>146.38911727024961</v>
      </c>
      <c r="M65" s="2">
        <f>$L$3</f>
        <v>4.5968473041240978</v>
      </c>
      <c r="N65" s="2">
        <f>$J$3</f>
        <v>2.1744783841646633</v>
      </c>
    </row>
    <row r="66">
      <c r="A66">
        <v>58</v>
      </c>
      <c r="B66" s="2">
        <v>146.89718747138977</v>
      </c>
      <c r="C66" s="2">
        <v>146.11123013496399</v>
      </c>
      <c r="D66" s="2">
        <v>146.67732357978821</v>
      </c>
      <c r="E66" s="2">
        <v>146.31421780586243</v>
      </c>
      <c r="F66" s="2">
        <v>145.24066281318665</v>
      </c>
      <c r="G66" s="2"/>
      <c r="H66" s="2">
        <f>AVERAGE(B66:F66)</f>
        <v>146.24812436103821</v>
      </c>
      <c r="I66" s="2">
        <f>MAX(B66:F66) - MIN(B66:F66)</f>
        <v>1.656524658203125</v>
      </c>
      <c r="J66" s="2">
        <f>$K$2</f>
        <v>145.1344432425866</v>
      </c>
      <c r="K66" s="2">
        <f>$L$2</f>
        <v>147.64379129791263</v>
      </c>
      <c r="L66" s="2">
        <f>$J$2</f>
        <v>146.38911727024961</v>
      </c>
      <c r="M66" s="2">
        <f>$L$3</f>
        <v>4.5968473041240978</v>
      </c>
      <c r="N66" s="2">
        <f>$J$3</f>
        <v>2.1744783841646633</v>
      </c>
    </row>
    <row r="67">
      <c r="A67">
        <v>59</v>
      </c>
      <c r="B67" s="2">
        <v>147.60425621271133</v>
      </c>
      <c r="C67" s="2">
        <v>147.31765800714493</v>
      </c>
      <c r="D67" s="2">
        <v>146.56475120782852</v>
      </c>
      <c r="E67" s="2">
        <v>146.93928581476212</v>
      </c>
      <c r="F67" s="2">
        <v>148.53501182794571</v>
      </c>
      <c r="G67" s="2"/>
      <c r="H67" s="2">
        <f>AVERAGE(B67:F67)</f>
        <v>147.39219261407851</v>
      </c>
      <c r="I67" s="2">
        <f>MAX(B67:F67) - MIN(B67:F67)</f>
        <v>1.9702606201171875</v>
      </c>
      <c r="J67" s="2">
        <f>$K$2</f>
        <v>145.1344432425866</v>
      </c>
      <c r="K67" s="2">
        <f>$L$2</f>
        <v>147.64379129791263</v>
      </c>
      <c r="L67" s="2">
        <f>$J$2</f>
        <v>146.38911727024961</v>
      </c>
      <c r="M67" s="2">
        <f>$L$3</f>
        <v>4.5968473041240978</v>
      </c>
      <c r="N67" s="2">
        <f>$J$3</f>
        <v>2.1744783841646633</v>
      </c>
    </row>
    <row r="68">
      <c r="A68">
        <v>60</v>
      </c>
      <c r="B68" s="2">
        <v>148.21794134378433</v>
      </c>
      <c r="C68" s="2">
        <v>146.87155920267105</v>
      </c>
      <c r="D68" s="2">
        <v>146.93191534280777</v>
      </c>
      <c r="E68" s="2">
        <v>146.61775976419449</v>
      </c>
      <c r="F68" s="2">
        <v>147.14784246683121</v>
      </c>
      <c r="G68" s="2"/>
      <c r="H68" s="2">
        <f>AVERAGE(B68:F68)</f>
        <v>147.15740362405776</v>
      </c>
      <c r="I68" s="2">
        <f>MAX(B68:F68) - MIN(B68:F68)</f>
        <v>1.6001815795898438</v>
      </c>
      <c r="J68" s="2">
        <f>$K$2</f>
        <v>145.1344432425866</v>
      </c>
      <c r="K68" s="2">
        <f>$L$2</f>
        <v>147.64379129791263</v>
      </c>
      <c r="L68" s="2">
        <f>$J$2</f>
        <v>146.38911727024961</v>
      </c>
      <c r="M68" s="2">
        <f>$L$3</f>
        <v>4.5968473041240978</v>
      </c>
      <c r="N68" s="2">
        <f>$J$3</f>
        <v>2.1744783841646633</v>
      </c>
    </row>
    <row r="69">
      <c r="A69">
        <v>61</v>
      </c>
      <c r="B69" s="2">
        <v>148.73970180749893</v>
      </c>
      <c r="C69" s="2">
        <v>147.04386287927628</v>
      </c>
      <c r="D69" s="2">
        <v>148.72937160730362</v>
      </c>
      <c r="E69" s="2">
        <v>148.63997799158096</v>
      </c>
      <c r="F69" s="2">
        <v>147.61943203210831</v>
      </c>
      <c r="G69" s="2"/>
      <c r="H69" s="2">
        <f>AVERAGE(B69:F69)</f>
        <v>148.15446926355361</v>
      </c>
      <c r="I69" s="2">
        <f>MAX(B69:F69) - MIN(B69:F69)</f>
        <v>1.6958389282226563</v>
      </c>
      <c r="J69" s="2">
        <f>$K$2</f>
        <v>145.1344432425866</v>
      </c>
      <c r="K69" s="2">
        <f>$L$2</f>
        <v>147.64379129791263</v>
      </c>
      <c r="L69" s="2">
        <f>$J$2</f>
        <v>146.38911727024961</v>
      </c>
      <c r="M69" s="2">
        <f>$L$3</f>
        <v>4.5968473041240978</v>
      </c>
      <c r="N69" s="2">
        <f>$J$3</f>
        <v>2.1744783841646633</v>
      </c>
    </row>
    <row r="70">
      <c r="A70">
        <v>62</v>
      </c>
      <c r="B70" s="2">
        <v>146.86026483774185</v>
      </c>
      <c r="C70" s="2">
        <v>146.55703455209732</v>
      </c>
      <c r="D70" s="2">
        <v>148.93007379770279</v>
      </c>
      <c r="E70" s="2">
        <v>147.44813257455826</v>
      </c>
      <c r="F70" s="2">
        <v>147.07996088266373</v>
      </c>
      <c r="G70" s="2"/>
      <c r="H70" s="2">
        <f>AVERAGE(B70:F70)</f>
        <v>147.3750933289528</v>
      </c>
      <c r="I70" s="2">
        <f>MAX(B70:F70) - MIN(B70:F70)</f>
        <v>2.3730392456054688</v>
      </c>
      <c r="J70" s="2">
        <f>$K$2</f>
        <v>145.1344432425866</v>
      </c>
      <c r="K70" s="2">
        <f>$L$2</f>
        <v>147.64379129791263</v>
      </c>
      <c r="L70" s="2">
        <f>$J$2</f>
        <v>146.38911727024961</v>
      </c>
      <c r="M70" s="2">
        <f>$L$3</f>
        <v>4.5968473041240978</v>
      </c>
      <c r="N70" s="2">
        <f>$J$3</f>
        <v>2.1744783841646633</v>
      </c>
    </row>
    <row r="71">
      <c r="A71">
        <v>63</v>
      </c>
      <c r="B71" s="2">
        <v>147.76391845941544</v>
      </c>
      <c r="C71" s="2">
        <v>146.52358490228653</v>
      </c>
      <c r="D71" s="2">
        <v>146.91850525140762</v>
      </c>
      <c r="E71" s="2">
        <v>148.04242950677872</v>
      </c>
      <c r="F71" s="2">
        <v>146.98910766839981</v>
      </c>
      <c r="G71" s="2"/>
      <c r="H71" s="2">
        <f>AVERAGE(B71:F71)</f>
        <v>147.24750915765762</v>
      </c>
      <c r="I71" s="2">
        <f>MAX(B71:F71) - MIN(B71:F71)</f>
        <v>1.5188446044921875</v>
      </c>
      <c r="J71" s="2">
        <f>$K$2</f>
        <v>145.1344432425866</v>
      </c>
      <c r="K71" s="2">
        <f>$L$2</f>
        <v>147.64379129791263</v>
      </c>
      <c r="L71" s="2">
        <f>$J$2</f>
        <v>146.38911727024961</v>
      </c>
      <c r="M71" s="2">
        <f>$L$3</f>
        <v>4.5968473041240978</v>
      </c>
      <c r="N71" s="2">
        <f>$J$3</f>
        <v>2.1744783841646633</v>
      </c>
    </row>
    <row r="72">
      <c r="A72">
        <v>64</v>
      </c>
      <c r="B72" s="2">
        <v>147.95309644937515</v>
      </c>
      <c r="C72" s="2">
        <v>149.05971723794937</v>
      </c>
      <c r="D72" s="2">
        <v>147.39338880777359</v>
      </c>
      <c r="E72" s="2">
        <v>147.17286115884781</v>
      </c>
      <c r="F72" s="2">
        <v>147.61688429117203</v>
      </c>
      <c r="G72" s="2"/>
      <c r="H72" s="2">
        <f>AVERAGE(B72:F72)</f>
        <v>147.83918958902359</v>
      </c>
      <c r="I72" s="2">
        <f>MAX(B72:F72) - MIN(B72:F72)</f>
        <v>1.8868560791015625</v>
      </c>
      <c r="J72" s="2">
        <f>$K$2</f>
        <v>145.1344432425866</v>
      </c>
      <c r="K72" s="2">
        <f>$L$2</f>
        <v>147.64379129791263</v>
      </c>
      <c r="L72" s="2">
        <f>$J$2</f>
        <v>146.38911727024961</v>
      </c>
      <c r="M72" s="2">
        <f>$L$3</f>
        <v>4.5968473041240978</v>
      </c>
      <c r="N72" s="2">
        <f>$J$3</f>
        <v>2.1744783841646633</v>
      </c>
    </row>
    <row r="73">
      <c r="A73">
        <v>65</v>
      </c>
      <c r="B73" s="2">
        <v>148.5730853676796</v>
      </c>
      <c r="C73" s="2">
        <v>149.07878452539444</v>
      </c>
      <c r="D73" s="2">
        <v>147.12989383935928</v>
      </c>
      <c r="E73" s="2">
        <v>147.07016330957413</v>
      </c>
      <c r="F73" s="2">
        <v>146.24334293603897</v>
      </c>
      <c r="G73" s="2"/>
      <c r="H73" s="2">
        <f>AVERAGE(B73:F73)</f>
        <v>147.61905399560928</v>
      </c>
      <c r="I73" s="2">
        <f>MAX(B73:F73) - MIN(B73:F73)</f>
        <v>2.8354415893554688</v>
      </c>
      <c r="J73" s="2">
        <f>$K$2</f>
        <v>145.1344432425866</v>
      </c>
      <c r="K73" s="2">
        <f>$L$2</f>
        <v>147.64379129791263</v>
      </c>
      <c r="L73" s="2">
        <f>$J$2</f>
        <v>146.38911727024961</v>
      </c>
      <c r="M73" s="2">
        <f>$L$3</f>
        <v>4.5968473041240978</v>
      </c>
      <c r="N73" s="2">
        <f>$J$3</f>
        <v>2.1744783841646633</v>
      </c>
    </row>
    <row r="74">
      <c r="A74">
        <v>66</v>
      </c>
      <c r="B74" s="2">
        <v>148.41849428415298</v>
      </c>
      <c r="C74" s="2">
        <v>147.82119661569595</v>
      </c>
      <c r="D74" s="2">
        <v>148.03298097848892</v>
      </c>
      <c r="E74" s="2">
        <v>147.02259737253189</v>
      </c>
      <c r="F74" s="2">
        <v>146.75879579782486</v>
      </c>
      <c r="G74" s="2"/>
      <c r="H74" s="2">
        <f>AVERAGE(B74:F74)</f>
        <v>147.61081300973893</v>
      </c>
      <c r="I74" s="2">
        <f>MAX(B74:F74) - MIN(B74:F74)</f>
        <v>1.659698486328125</v>
      </c>
      <c r="J74" s="2">
        <f>$K$2</f>
        <v>145.1344432425866</v>
      </c>
      <c r="K74" s="2">
        <f>$L$2</f>
        <v>147.64379129791263</v>
      </c>
      <c r="L74" s="2">
        <f>$J$2</f>
        <v>146.38911727024961</v>
      </c>
      <c r="M74" s="2">
        <f>$L$3</f>
        <v>4.5968473041240978</v>
      </c>
      <c r="N74" s="2">
        <f>$J$3</f>
        <v>2.1744783841646633</v>
      </c>
    </row>
    <row r="75">
      <c r="A75">
        <v>67</v>
      </c>
      <c r="B75" s="2">
        <v>150.37490516901016</v>
      </c>
      <c r="C75" s="2">
        <v>145.90544563531876</v>
      </c>
      <c r="D75" s="2">
        <v>147.29780250787735</v>
      </c>
      <c r="E75" s="2">
        <v>147.64572578668594</v>
      </c>
      <c r="F75" s="2">
        <v>147.54296547174454</v>
      </c>
      <c r="G75" s="2"/>
      <c r="H75" s="2">
        <f>AVERAGE(B75:F75)</f>
        <v>147.75336891412735</v>
      </c>
      <c r="I75" s="2">
        <f>MAX(B75:F75) - MIN(B75:F75)</f>
        <v>4.4694595336914063</v>
      </c>
      <c r="J75" s="2">
        <f>$K$2</f>
        <v>145.1344432425866</v>
      </c>
      <c r="K75" s="2">
        <f>$L$2</f>
        <v>147.64379129791263</v>
      </c>
      <c r="L75" s="2">
        <f>$J$2</f>
        <v>146.38911727024961</v>
      </c>
      <c r="M75" s="2">
        <f>$L$3</f>
        <v>4.5968473041240978</v>
      </c>
      <c r="N75" s="2">
        <f>$J$3</f>
        <v>2.1744783841646633</v>
      </c>
    </row>
    <row r="76">
      <c r="A76">
        <v>68</v>
      </c>
      <c r="B76" s="2">
        <v>148.5811043381691</v>
      </c>
      <c r="C76" s="2">
        <v>144.79502493143082</v>
      </c>
      <c r="D76" s="2">
        <v>147.18130880594254</v>
      </c>
      <c r="E76" s="2">
        <v>149.95870596170425</v>
      </c>
      <c r="F76" s="2">
        <v>146.34596639871597</v>
      </c>
      <c r="G76" s="2"/>
      <c r="H76" s="2">
        <f>AVERAGE(B76:F76)</f>
        <v>147.37242208719255</v>
      </c>
      <c r="I76" s="2">
        <f>MAX(B76:F76) - MIN(B76:F76)</f>
        <v>5.1636810302734375</v>
      </c>
      <c r="J76" s="2">
        <f>$K$2</f>
        <v>145.1344432425866</v>
      </c>
      <c r="K76" s="2">
        <f>$L$2</f>
        <v>147.64379129791263</v>
      </c>
      <c r="L76" s="2">
        <f>$J$2</f>
        <v>146.38911727024961</v>
      </c>
      <c r="M76" s="2">
        <f>$L$3</f>
        <v>4.5968473041240978</v>
      </c>
      <c r="N76" s="2">
        <f>$J$3</f>
        <v>2.1744783841646633</v>
      </c>
    </row>
    <row r="77">
      <c r="A77">
        <v>69</v>
      </c>
      <c r="B77" s="2">
        <v>147.17590862512589</v>
      </c>
      <c r="C77" s="2">
        <v>148.87338024377823</v>
      </c>
      <c r="D77" s="2">
        <v>147.40532451868057</v>
      </c>
      <c r="E77" s="2">
        <v>146.61549144983292</v>
      </c>
      <c r="F77" s="2">
        <v>147.34763103723526</v>
      </c>
      <c r="G77" s="2"/>
      <c r="H77" s="2">
        <f>AVERAGE(B77:F77)</f>
        <v>147.48354717493058</v>
      </c>
      <c r="I77" s="2">
        <f>MAX(B77:F77) - MIN(B77:F77)</f>
        <v>2.2578887939453125</v>
      </c>
      <c r="J77" s="2">
        <f>$K$2</f>
        <v>145.1344432425866</v>
      </c>
      <c r="K77" s="2">
        <f>$L$2</f>
        <v>147.64379129791263</v>
      </c>
      <c r="L77" s="2">
        <f>$J$2</f>
        <v>146.38911727024961</v>
      </c>
      <c r="M77" s="2">
        <f>$L$3</f>
        <v>4.5968473041240978</v>
      </c>
      <c r="N77" s="2">
        <f>$J$3</f>
        <v>2.1744783841646633</v>
      </c>
    </row>
    <row r="78">
      <c r="A78">
        <v>70</v>
      </c>
      <c r="B78" s="2">
        <v>149.17475229501724</v>
      </c>
      <c r="C78" s="2">
        <v>147.15643411874771</v>
      </c>
      <c r="D78" s="2">
        <v>146.70501047372818</v>
      </c>
      <c r="E78" s="2">
        <v>148.28923135995865</v>
      </c>
      <c r="F78" s="2">
        <v>147.37784677743912</v>
      </c>
      <c r="G78" s="2"/>
      <c r="H78" s="2">
        <f>AVERAGE(B78:F78)</f>
        <v>147.74065500497818</v>
      </c>
      <c r="I78" s="2">
        <f>MAX(B78:F78) - MIN(B78:F78)</f>
        <v>2.4697418212890625</v>
      </c>
      <c r="J78" s="2">
        <f>$K$2</f>
        <v>145.1344432425866</v>
      </c>
      <c r="K78" s="2">
        <f>$L$2</f>
        <v>147.64379129791263</v>
      </c>
      <c r="L78" s="2">
        <f>$J$2</f>
        <v>146.38911727024961</v>
      </c>
      <c r="M78" s="2">
        <f>$L$3</f>
        <v>4.5968473041240978</v>
      </c>
      <c r="N78" s="2">
        <f>$J$3</f>
        <v>2.1744783841646633</v>
      </c>
    </row>
    <row r="79">
      <c r="A79">
        <v>71</v>
      </c>
      <c r="B79" s="2">
        <v>149.31380325555801</v>
      </c>
      <c r="C79" s="2">
        <v>148.17576462030411</v>
      </c>
      <c r="D79" s="2">
        <v>146.2511048913002</v>
      </c>
      <c r="E79" s="2">
        <v>148.6335740685463</v>
      </c>
      <c r="F79" s="2">
        <v>147.91692215204239</v>
      </c>
      <c r="G79" s="2"/>
      <c r="H79" s="2">
        <f>AVERAGE(B79:F79)</f>
        <v>148.0582337975502</v>
      </c>
      <c r="I79" s="2">
        <f>MAX(B79:F79) - MIN(B79:F79)</f>
        <v>3.0626983642578125</v>
      </c>
      <c r="J79" s="2">
        <f>$K$2</f>
        <v>145.1344432425866</v>
      </c>
      <c r="K79" s="2">
        <f>$L$2</f>
        <v>147.64379129791263</v>
      </c>
      <c r="L79" s="2">
        <f>$J$2</f>
        <v>146.38911727024961</v>
      </c>
      <c r="M79" s="2">
        <f>$L$3</f>
        <v>4.5968473041240978</v>
      </c>
      <c r="N79" s="2">
        <f>$J$3</f>
        <v>2.1744783841646633</v>
      </c>
    </row>
    <row r="80">
      <c r="A80">
        <v>72</v>
      </c>
      <c r="B80" s="2">
        <v>147.02408415079117</v>
      </c>
      <c r="C80" s="2">
        <v>148.85897642374039</v>
      </c>
      <c r="D80" s="2">
        <v>146.43654447793961</v>
      </c>
      <c r="E80" s="2">
        <v>146.47553831338882</v>
      </c>
      <c r="F80" s="2">
        <v>147.69470793008804</v>
      </c>
      <c r="G80" s="2"/>
      <c r="H80" s="2">
        <f>AVERAGE(B80:F80)</f>
        <v>147.29797025918961</v>
      </c>
      <c r="I80" s="2">
        <f>MAX(B80:F80) - MIN(B80:F80)</f>
        <v>2.4224319458007813</v>
      </c>
      <c r="J80" s="2">
        <f>$K$2</f>
        <v>145.1344432425866</v>
      </c>
      <c r="K80" s="2">
        <f>$L$2</f>
        <v>147.64379129791263</v>
      </c>
      <c r="L80" s="2">
        <f>$J$2</f>
        <v>146.38911727024961</v>
      </c>
      <c r="M80" s="2">
        <f>$L$3</f>
        <v>4.5968473041240978</v>
      </c>
      <c r="N80" s="2">
        <f>$J$3</f>
        <v>2.1744783841646633</v>
      </c>
    </row>
    <row r="81">
      <c r="A81">
        <v>73</v>
      </c>
      <c r="B81" s="2">
        <v>147.1457057595253</v>
      </c>
      <c r="C81" s="2">
        <v>149.59549671411514</v>
      </c>
      <c r="D81" s="2">
        <v>147.29382282495499</v>
      </c>
      <c r="E81" s="2">
        <v>147.58443409204483</v>
      </c>
      <c r="F81" s="2">
        <v>148.81108051538467</v>
      </c>
      <c r="G81" s="2"/>
      <c r="H81" s="2">
        <f>AVERAGE(B81:F81)</f>
        <v>148.08610798120498</v>
      </c>
      <c r="I81" s="2">
        <f>MAX(B81:F81) - MIN(B81:F81)</f>
        <v>2.4497909545898438</v>
      </c>
      <c r="J81" s="2">
        <f>$K$2</f>
        <v>145.1344432425866</v>
      </c>
      <c r="K81" s="2">
        <f>$L$2</f>
        <v>147.64379129791263</v>
      </c>
      <c r="L81" s="2">
        <f>$J$2</f>
        <v>146.38911727024961</v>
      </c>
      <c r="M81" s="2">
        <f>$L$3</f>
        <v>4.5968473041240978</v>
      </c>
      <c r="N81" s="2">
        <f>$J$3</f>
        <v>2.1744783841646633</v>
      </c>
    </row>
    <row r="82">
      <c r="A82">
        <v>74</v>
      </c>
      <c r="B82" s="2">
        <v>146.90833574533463</v>
      </c>
      <c r="C82" s="2">
        <v>147.96704393625259</v>
      </c>
      <c r="D82" s="2">
        <v>145.97545915842056</v>
      </c>
      <c r="E82" s="2">
        <v>146.40233141183853</v>
      </c>
      <c r="F82" s="2">
        <v>146.7164106965065</v>
      </c>
      <c r="G82" s="2"/>
      <c r="H82" s="2">
        <f>AVERAGE(B82:F82)</f>
        <v>146.79391618967057</v>
      </c>
      <c r="I82" s="2">
        <f>MAX(B82:F82) - MIN(B82:F82)</f>
        <v>1.9915847778320313</v>
      </c>
      <c r="J82" s="2">
        <f>$K$2</f>
        <v>145.1344432425866</v>
      </c>
      <c r="K82" s="2">
        <f>$L$2</f>
        <v>147.64379129791263</v>
      </c>
      <c r="L82" s="2">
        <f>$J$2</f>
        <v>146.38911727024961</v>
      </c>
      <c r="M82" s="2">
        <f>$L$3</f>
        <v>4.5968473041240978</v>
      </c>
      <c r="N82" s="2">
        <f>$J$3</f>
        <v>2.1744783841646633</v>
      </c>
    </row>
    <row r="83">
      <c r="A83">
        <v>75</v>
      </c>
      <c r="B83" s="2">
        <v>147.60014396905899</v>
      </c>
      <c r="C83" s="2">
        <v>146.60407310724258</v>
      </c>
      <c r="D83" s="2">
        <v>148.29794365167618</v>
      </c>
      <c r="E83" s="2">
        <v>147.77550560235977</v>
      </c>
      <c r="F83" s="2">
        <v>147.13050895929337</v>
      </c>
      <c r="G83" s="2"/>
      <c r="H83" s="2">
        <f>AVERAGE(B83:F83)</f>
        <v>147.48163505792618</v>
      </c>
      <c r="I83" s="2">
        <f>MAX(B83:F83) - MIN(B83:F83)</f>
        <v>1.6938705444335938</v>
      </c>
      <c r="J83" s="2">
        <f>$K$2</f>
        <v>145.1344432425866</v>
      </c>
      <c r="K83" s="2">
        <f>$L$2</f>
        <v>147.64379129791263</v>
      </c>
      <c r="L83" s="2">
        <f>$J$2</f>
        <v>146.38911727024961</v>
      </c>
      <c r="M83" s="2">
        <f>$L$3</f>
        <v>4.5968473041240978</v>
      </c>
      <c r="N83" s="2">
        <f>$J$3</f>
        <v>2.1744783841646633</v>
      </c>
    </row>
    <row r="84">
      <c r="A84">
        <v>76</v>
      </c>
      <c r="B84" s="2">
        <v>148.82744604349136</v>
      </c>
      <c r="C84" s="2">
        <v>146.64073187112808</v>
      </c>
      <c r="D84" s="2">
        <v>148.3920059800148</v>
      </c>
      <c r="E84" s="2">
        <v>150.30001837015152</v>
      </c>
      <c r="F84" s="2">
        <v>147.08351904153824</v>
      </c>
      <c r="G84" s="2"/>
      <c r="H84" s="2">
        <f>AVERAGE(B84:F84)</f>
        <v>148.24874426126479</v>
      </c>
      <c r="I84" s="2">
        <f>MAX(B84:F84) - MIN(B84:F84)</f>
        <v>3.6592864990234375</v>
      </c>
      <c r="J84" s="2">
        <f>$K$2</f>
        <v>145.1344432425866</v>
      </c>
      <c r="K84" s="2">
        <f>$L$2</f>
        <v>147.64379129791263</v>
      </c>
      <c r="L84" s="2">
        <f>$J$2</f>
        <v>146.38911727024961</v>
      </c>
      <c r="M84" s="2">
        <f>$L$3</f>
        <v>4.5968473041240978</v>
      </c>
      <c r="N84" s="2">
        <f>$J$3</f>
        <v>2.1744783841646633</v>
      </c>
    </row>
    <row r="85">
      <c r="A85">
        <v>77</v>
      </c>
      <c r="B85" s="2">
        <v>147.85247188806534</v>
      </c>
      <c r="C85" s="2">
        <v>148.74794155359268</v>
      </c>
      <c r="D85" s="2">
        <v>147.93100887537003</v>
      </c>
      <c r="E85" s="2">
        <v>147.24542385339737</v>
      </c>
      <c r="F85" s="2">
        <v>148.03493648767471</v>
      </c>
      <c r="G85" s="2"/>
      <c r="H85" s="2">
        <f>AVERAGE(B85:F85)</f>
        <v>147.96235653162003</v>
      </c>
      <c r="I85" s="2">
        <f>MAX(B85:F85) - MIN(B85:F85)</f>
        <v>1.5025177001953125</v>
      </c>
      <c r="J85" s="2">
        <f>$K$2</f>
        <v>145.1344432425866</v>
      </c>
      <c r="K85" s="2">
        <f>$L$2</f>
        <v>147.64379129791263</v>
      </c>
      <c r="L85" s="2">
        <f>$J$2</f>
        <v>146.38911727024961</v>
      </c>
      <c r="M85" s="2">
        <f>$L$3</f>
        <v>4.5968473041240978</v>
      </c>
      <c r="N85" s="2">
        <f>$J$3</f>
        <v>2.1744783841646633</v>
      </c>
    </row>
    <row r="86">
      <c r="A86">
        <v>78</v>
      </c>
      <c r="B86" s="2">
        <v>145.97630029916763</v>
      </c>
      <c r="C86" s="2">
        <v>148.6960192322731</v>
      </c>
      <c r="D86" s="2">
        <v>146.37325769662857</v>
      </c>
      <c r="E86" s="2">
        <v>147.47676569223404</v>
      </c>
      <c r="F86" s="2">
        <v>145.47529321908951</v>
      </c>
      <c r="G86" s="2"/>
      <c r="H86" s="2">
        <f>AVERAGE(B86:F86)</f>
        <v>146.79952722787857</v>
      </c>
      <c r="I86" s="2">
        <f>MAX(B86:F86) - MIN(B86:F86)</f>
        <v>3.2207260131835938</v>
      </c>
      <c r="J86" s="2">
        <f>$K$2</f>
        <v>145.1344432425866</v>
      </c>
      <c r="K86" s="2">
        <f>$L$2</f>
        <v>147.64379129791263</v>
      </c>
      <c r="L86" s="2">
        <f>$J$2</f>
        <v>146.38911727024961</v>
      </c>
      <c r="M86" s="2">
        <f>$L$3</f>
        <v>4.5968473041240978</v>
      </c>
      <c r="N86" s="2">
        <f>$J$3</f>
        <v>2.1744783841646633</v>
      </c>
    </row>
    <row r="87">
      <c r="A87">
        <v>79</v>
      </c>
      <c r="B87" s="2">
        <v>147.48710113763809</v>
      </c>
      <c r="C87" s="2">
        <v>147.11541992425919</v>
      </c>
      <c r="D87" s="2">
        <v>147.53524261713028</v>
      </c>
      <c r="E87" s="2">
        <v>147.84031921625137</v>
      </c>
      <c r="F87" s="2">
        <v>149.62439972162247</v>
      </c>
      <c r="G87" s="2"/>
      <c r="H87" s="2">
        <f>AVERAGE(B87:F87)</f>
        <v>147.92049652338028</v>
      </c>
      <c r="I87" s="2">
        <f>MAX(B87:F87) - MIN(B87:F87)</f>
        <v>2.5089797973632813</v>
      </c>
      <c r="J87" s="2">
        <f>$K$2</f>
        <v>145.1344432425866</v>
      </c>
      <c r="K87" s="2">
        <f>$L$2</f>
        <v>147.64379129791263</v>
      </c>
      <c r="L87" s="2">
        <f>$J$2</f>
        <v>146.38911727024961</v>
      </c>
      <c r="M87" s="2">
        <f>$L$3</f>
        <v>4.5968473041240978</v>
      </c>
      <c r="N87" s="2">
        <f>$J$3</f>
        <v>2.1744783841646633</v>
      </c>
    </row>
    <row r="88">
      <c r="A88">
        <v>80</v>
      </c>
      <c r="B88" s="2">
        <v>147.18601423501968</v>
      </c>
      <c r="C88" s="2">
        <v>147.1163654923439</v>
      </c>
      <c r="D88" s="2">
        <v>148.30501753091812</v>
      </c>
      <c r="E88" s="2">
        <v>148.47072035074234</v>
      </c>
      <c r="F88" s="2">
        <v>147.33222395181656</v>
      </c>
      <c r="G88" s="2"/>
      <c r="H88" s="2">
        <f>AVERAGE(B88:F88)</f>
        <v>147.68206831216813</v>
      </c>
      <c r="I88" s="2">
        <f>MAX(B88:F88) - MIN(B88:F88)</f>
        <v>1.3543548583984375</v>
      </c>
      <c r="J88" s="2">
        <f>$K$2</f>
        <v>145.1344432425866</v>
      </c>
      <c r="K88" s="2">
        <f>$L$2</f>
        <v>147.64379129791263</v>
      </c>
      <c r="L88" s="2">
        <f>$J$2</f>
        <v>146.38911727024961</v>
      </c>
      <c r="M88" s="2">
        <f>$L$3</f>
        <v>4.5968473041240978</v>
      </c>
      <c r="N88" s="2">
        <f>$J$3</f>
        <v>2.1744783841646633</v>
      </c>
    </row>
    <row r="89">
      <c r="A89">
        <v>81</v>
      </c>
      <c r="B89" s="2">
        <v>147.978091776371</v>
      </c>
      <c r="C89" s="2">
        <v>148.24697452783585</v>
      </c>
      <c r="D89" s="2">
        <v>149.96751743555069</v>
      </c>
      <c r="E89" s="2">
        <v>146.98347049951553</v>
      </c>
      <c r="F89" s="2">
        <v>148.13858371973038</v>
      </c>
      <c r="G89" s="2"/>
      <c r="H89" s="2">
        <f>AVERAGE(B89:F89)</f>
        <v>148.26292759180069</v>
      </c>
      <c r="I89" s="2">
        <f>MAX(B89:F89) - MIN(B89:F89)</f>
        <v>2.9840469360351563</v>
      </c>
      <c r="J89" s="2">
        <f>$K$2</f>
        <v>145.1344432425866</v>
      </c>
      <c r="K89" s="2">
        <f>$L$2</f>
        <v>147.64379129791263</v>
      </c>
      <c r="L89" s="2">
        <f>$J$2</f>
        <v>146.38911727024961</v>
      </c>
      <c r="M89" s="2">
        <f>$L$3</f>
        <v>4.5968473041240978</v>
      </c>
      <c r="N89" s="2">
        <f>$J$3</f>
        <v>2.1744783841646633</v>
      </c>
    </row>
    <row r="90">
      <c r="A90">
        <v>82</v>
      </c>
      <c r="B90" s="2">
        <v>148.59947115182877</v>
      </c>
      <c r="C90" s="2">
        <v>149.11887270212173</v>
      </c>
      <c r="D90" s="2">
        <v>147.2286062836647</v>
      </c>
      <c r="E90" s="2">
        <v>147.89742189645767</v>
      </c>
      <c r="F90" s="2">
        <v>146.09406954050064</v>
      </c>
      <c r="G90" s="2"/>
      <c r="H90" s="2">
        <f>AVERAGE(B90:F90)</f>
        <v>147.7876883149147</v>
      </c>
      <c r="I90" s="2">
        <f>MAX(B90:F90) - MIN(B90:F90)</f>
        <v>3.0248031616210938</v>
      </c>
      <c r="J90" s="2">
        <f>$K$2</f>
        <v>145.1344432425866</v>
      </c>
      <c r="K90" s="2">
        <f>$L$2</f>
        <v>147.64379129791263</v>
      </c>
      <c r="L90" s="2">
        <f>$J$2</f>
        <v>146.38911727024961</v>
      </c>
      <c r="M90" s="2">
        <f>$L$3</f>
        <v>4.5968473041240978</v>
      </c>
      <c r="N90" s="2">
        <f>$J$3</f>
        <v>2.1744783841646633</v>
      </c>
    </row>
    <row r="91">
      <c r="A91">
        <v>83</v>
      </c>
      <c r="B91" s="2">
        <v>148.52667671442032</v>
      </c>
      <c r="C91" s="2">
        <v>148.30868202447891</v>
      </c>
      <c r="D91" s="2">
        <v>147.60875374078751</v>
      </c>
      <c r="E91" s="2">
        <v>147.5206418633461</v>
      </c>
      <c r="F91" s="2">
        <v>146.13809639215469</v>
      </c>
      <c r="G91" s="2"/>
      <c r="H91" s="2">
        <f>AVERAGE(B91:F91)</f>
        <v>147.62057014703751</v>
      </c>
      <c r="I91" s="2">
        <f>MAX(B91:F91) - MIN(B91:F91)</f>
        <v>2.388580322265625</v>
      </c>
      <c r="J91" s="2">
        <f>$K$2</f>
        <v>145.1344432425866</v>
      </c>
      <c r="K91" s="2">
        <f>$L$2</f>
        <v>147.64379129791263</v>
      </c>
      <c r="L91" s="2">
        <f>$J$2</f>
        <v>146.38911727024961</v>
      </c>
      <c r="M91" s="2">
        <f>$L$3</f>
        <v>4.5968473041240978</v>
      </c>
      <c r="N91" s="2">
        <f>$J$3</f>
        <v>2.1744783841646633</v>
      </c>
    </row>
    <row r="92">
      <c r="A92">
        <v>84</v>
      </c>
      <c r="B92" s="2">
        <v>146.53484731912613</v>
      </c>
      <c r="C92" s="2">
        <v>148.62718588113785</v>
      </c>
      <c r="D92" s="2">
        <v>147.42313772439957</v>
      </c>
      <c r="E92" s="2">
        <v>146.64145284891129</v>
      </c>
      <c r="F92" s="2">
        <v>147.000881254673</v>
      </c>
      <c r="G92" s="2"/>
      <c r="H92" s="2">
        <f>AVERAGE(B92:F92)</f>
        <v>147.24550100564957</v>
      </c>
      <c r="I92" s="2">
        <f>MAX(B92:F92) - MIN(B92:F92)</f>
        <v>2.0923385620117188</v>
      </c>
      <c r="J92" s="2">
        <f>$K$2</f>
        <v>145.1344432425866</v>
      </c>
      <c r="K92" s="2">
        <f>$L$2</f>
        <v>147.64379129791263</v>
      </c>
      <c r="L92" s="2">
        <f>$J$2</f>
        <v>146.38911727024961</v>
      </c>
      <c r="M92" s="2">
        <f>$L$3</f>
        <v>4.5968473041240978</v>
      </c>
      <c r="N92" s="2">
        <f>$J$3</f>
        <v>2.1744783841646633</v>
      </c>
    </row>
    <row r="93">
      <c r="A93">
        <v>85</v>
      </c>
      <c r="B93" s="2">
        <v>145.99009472131729</v>
      </c>
      <c r="C93" s="2">
        <v>148.26324993371964</v>
      </c>
      <c r="D93" s="2">
        <v>147.77712780237198</v>
      </c>
      <c r="E93" s="2">
        <v>147.87547832727432</v>
      </c>
      <c r="F93" s="2">
        <v>146.90205150842667</v>
      </c>
      <c r="G93" s="2"/>
      <c r="H93" s="2">
        <f>AVERAGE(B93:F93)</f>
        <v>147.36160045862198</v>
      </c>
      <c r="I93" s="2">
        <f>MAX(B93:F93) - MIN(B93:F93)</f>
        <v>2.2731552124023438</v>
      </c>
      <c r="J93" s="2">
        <f>$K$2</f>
        <v>145.1344432425866</v>
      </c>
      <c r="K93" s="2">
        <f>$L$2</f>
        <v>147.64379129791263</v>
      </c>
      <c r="L93" s="2">
        <f>$J$2</f>
        <v>146.38911727024961</v>
      </c>
      <c r="M93" s="2">
        <f>$L$3</f>
        <v>4.5968473041240978</v>
      </c>
      <c r="N93" s="2">
        <f>$J$3</f>
        <v>2.1744783841646633</v>
      </c>
    </row>
    <row r="94">
      <c r="A94">
        <v>86</v>
      </c>
      <c r="B94" s="2">
        <v>149.22596842050552</v>
      </c>
      <c r="C94" s="2">
        <v>145.31653696298599</v>
      </c>
      <c r="D94" s="2">
        <v>147.75525003671646</v>
      </c>
      <c r="E94" s="2">
        <v>147.51085764169693</v>
      </c>
      <c r="F94" s="2">
        <v>148.0521097779274</v>
      </c>
      <c r="G94" s="2"/>
      <c r="H94" s="2">
        <f>AVERAGE(B94:F94)</f>
        <v>147.57214456796646</v>
      </c>
      <c r="I94" s="2">
        <f>MAX(B94:F94) - MIN(B94:F94)</f>
        <v>3.9094314575195313</v>
      </c>
      <c r="J94" s="2">
        <f>$K$2</f>
        <v>145.1344432425866</v>
      </c>
      <c r="K94" s="2">
        <f>$L$2</f>
        <v>147.64379129791263</v>
      </c>
      <c r="L94" s="2">
        <f>$J$2</f>
        <v>146.38911727024961</v>
      </c>
      <c r="M94" s="2">
        <f>$L$3</f>
        <v>4.5968473041240978</v>
      </c>
      <c r="N94" s="2">
        <f>$J$3</f>
        <v>2.1744783841646633</v>
      </c>
    </row>
    <row r="95">
      <c r="A95">
        <v>87</v>
      </c>
      <c r="B95" s="2">
        <v>148.97216659784317</v>
      </c>
      <c r="C95" s="2">
        <v>146.28871780633926</v>
      </c>
      <c r="D95" s="2">
        <v>147.47489792108536</v>
      </c>
      <c r="E95" s="2">
        <v>150.12445694208145</v>
      </c>
      <c r="F95" s="2">
        <v>146.83114486932755</v>
      </c>
      <c r="G95" s="2"/>
      <c r="H95" s="2">
        <f>AVERAGE(B95:F95)</f>
        <v>147.93827682733536</v>
      </c>
      <c r="I95" s="2">
        <f>MAX(B95:F95) - MIN(B95:F95)</f>
        <v>3.8357391357421875</v>
      </c>
      <c r="J95" s="2">
        <f>$K$2</f>
        <v>145.1344432425866</v>
      </c>
      <c r="K95" s="2">
        <f>$L$2</f>
        <v>147.64379129791263</v>
      </c>
      <c r="L95" s="2">
        <f>$J$2</f>
        <v>146.38911727024961</v>
      </c>
      <c r="M95" s="2">
        <f>$L$3</f>
        <v>4.5968473041240978</v>
      </c>
      <c r="N95" s="2">
        <f>$J$3</f>
        <v>2.1744783841646633</v>
      </c>
    </row>
    <row r="96">
      <c r="A96">
        <v>88</v>
      </c>
      <c r="B96" s="2">
        <v>147.2635937333107</v>
      </c>
      <c r="C96" s="2">
        <v>147.12534147500992</v>
      </c>
      <c r="D96" s="2">
        <v>150.76101499795914</v>
      </c>
      <c r="E96" s="2">
        <v>148.38936430215836</v>
      </c>
      <c r="F96" s="2">
        <v>148.72913938760757</v>
      </c>
      <c r="G96" s="2"/>
      <c r="H96" s="2">
        <f>AVERAGE(B96:F96)</f>
        <v>148.45369077920913</v>
      </c>
      <c r="I96" s="2">
        <f>MAX(B96:F96) - MIN(B96:F96)</f>
        <v>3.6356735229492188</v>
      </c>
      <c r="J96" s="2">
        <f>$K$2</f>
        <v>145.1344432425866</v>
      </c>
      <c r="K96" s="2">
        <f>$L$2</f>
        <v>147.64379129791263</v>
      </c>
      <c r="L96" s="2">
        <f>$J$2</f>
        <v>146.38911727024961</v>
      </c>
      <c r="M96" s="2">
        <f>$L$3</f>
        <v>4.5968473041240978</v>
      </c>
      <c r="N96" s="2">
        <f>$J$3</f>
        <v>2.1744783841646633</v>
      </c>
    </row>
    <row r="97">
      <c r="A97">
        <v>89</v>
      </c>
      <c r="B97" s="2">
        <v>146.60918384790421</v>
      </c>
      <c r="C97" s="2">
        <v>148.39247089624405</v>
      </c>
      <c r="D97" s="2">
        <v>148.33054310083389</v>
      </c>
      <c r="E97" s="2">
        <v>148.26715046167374</v>
      </c>
      <c r="F97" s="2">
        <v>147.04604297876358</v>
      </c>
      <c r="G97" s="2"/>
      <c r="H97" s="2">
        <f>AVERAGE(B97:F97)</f>
        <v>147.7290782570839</v>
      </c>
      <c r="I97" s="2">
        <f>MAX(B97:F97) - MIN(B97:F97)</f>
        <v>1.7832870483398438</v>
      </c>
      <c r="J97" s="2">
        <f>$K$2</f>
        <v>145.1344432425866</v>
      </c>
      <c r="K97" s="2">
        <f>$L$2</f>
        <v>147.64379129791263</v>
      </c>
      <c r="L97" s="2">
        <f>$J$2</f>
        <v>146.38911727024961</v>
      </c>
      <c r="M97" s="2">
        <f>$L$3</f>
        <v>4.5968473041240978</v>
      </c>
      <c r="N97" s="2">
        <f>$J$3</f>
        <v>2.1744783841646633</v>
      </c>
    </row>
    <row r="98">
      <c r="A98">
        <v>90</v>
      </c>
      <c r="B98" s="2">
        <v>147.17378526926041</v>
      </c>
      <c r="C98" s="2">
        <v>148.19294267892838</v>
      </c>
      <c r="D98" s="2">
        <v>146.44305711984634</v>
      </c>
      <c r="E98" s="2">
        <v>147.39287859201431</v>
      </c>
      <c r="F98" s="2">
        <v>149.01115709543228</v>
      </c>
      <c r="G98" s="2"/>
      <c r="H98" s="2">
        <f>AVERAGE(B98:F98)</f>
        <v>147.64276415109634</v>
      </c>
      <c r="I98" s="2">
        <f>MAX(B98:F98) - MIN(B98:F98)</f>
        <v>2.5680999755859375</v>
      </c>
      <c r="J98" s="2">
        <f>$K$2</f>
        <v>145.1344432425866</v>
      </c>
      <c r="K98" s="2">
        <f>$L$2</f>
        <v>147.64379129791263</v>
      </c>
      <c r="L98" s="2">
        <f>$J$2</f>
        <v>146.38911727024961</v>
      </c>
      <c r="M98" s="2">
        <f>$L$3</f>
        <v>4.5968473041240978</v>
      </c>
      <c r="N98" s="2">
        <f>$J$3</f>
        <v>2.1744783841646633</v>
      </c>
    </row>
    <row r="99">
      <c r="A99">
        <v>91</v>
      </c>
      <c r="B99" s="2">
        <v>148.51168113946915</v>
      </c>
      <c r="C99" s="2">
        <v>148.14207512140274</v>
      </c>
      <c r="D99" s="2">
        <v>146.11866050958633</v>
      </c>
      <c r="E99" s="2">
        <v>146.53518730401993</v>
      </c>
      <c r="F99" s="2">
        <v>148.48540550470352</v>
      </c>
      <c r="G99" s="2"/>
      <c r="H99" s="2">
        <f>AVERAGE(B99:F99)</f>
        <v>147.55860191583633</v>
      </c>
      <c r="I99" s="2">
        <f>MAX(B99:F99) - MIN(B99:F99)</f>
        <v>2.3930206298828125</v>
      </c>
      <c r="J99" s="2">
        <f>$K$2</f>
        <v>145.1344432425866</v>
      </c>
      <c r="K99" s="2">
        <f>$L$2</f>
        <v>147.64379129791263</v>
      </c>
      <c r="L99" s="2">
        <f>$J$2</f>
        <v>146.38911727024961</v>
      </c>
      <c r="M99" s="2">
        <f>$L$3</f>
        <v>4.5968473041240978</v>
      </c>
      <c r="N99" s="2">
        <f>$J$3</f>
        <v>2.1744783841646633</v>
      </c>
    </row>
    <row r="100">
      <c r="A100">
        <v>92</v>
      </c>
      <c r="B100" s="2">
        <v>147.17730718851089</v>
      </c>
      <c r="C100" s="2">
        <v>148.95494848489761</v>
      </c>
      <c r="D100" s="2">
        <v>150.70182806253433</v>
      </c>
      <c r="E100" s="2">
        <v>147.63669592142105</v>
      </c>
      <c r="F100" s="2">
        <v>147.97830206155777</v>
      </c>
      <c r="G100" s="2"/>
      <c r="H100" s="2">
        <f>AVERAGE(B100:F100)</f>
        <v>148.48981634378433</v>
      </c>
      <c r="I100" s="2">
        <f>MAX(B100:F100) - MIN(B100:F100)</f>
        <v>3.5245208740234375</v>
      </c>
      <c r="J100" s="2">
        <f>$K$2</f>
        <v>145.1344432425866</v>
      </c>
      <c r="K100" s="2">
        <f>$L$2</f>
        <v>147.64379129791263</v>
      </c>
      <c r="L100" s="2">
        <f>$J$2</f>
        <v>146.38911727024961</v>
      </c>
      <c r="M100" s="2">
        <f>$L$3</f>
        <v>4.5968473041240978</v>
      </c>
      <c r="N100" s="2">
        <f>$J$3</f>
        <v>2.1744783841646633</v>
      </c>
    </row>
    <row r="101">
      <c r="A101">
        <v>93</v>
      </c>
      <c r="B101" s="2">
        <v>150.51724392175674</v>
      </c>
      <c r="C101" s="2">
        <v>147.55089718103409</v>
      </c>
      <c r="D101" s="2">
        <v>147.77839809656143</v>
      </c>
      <c r="E101" s="2">
        <v>148.04349666833878</v>
      </c>
      <c r="F101" s="2">
        <v>147.68994289636612</v>
      </c>
      <c r="G101" s="2"/>
      <c r="H101" s="2">
        <f>AVERAGE(B101:F101)</f>
        <v>148.31599575281143</v>
      </c>
      <c r="I101" s="2">
        <f>MAX(B101:F101) - MIN(B101:F101)</f>
        <v>2.9663467407226563</v>
      </c>
      <c r="J101" s="2">
        <f>$K$2</f>
        <v>145.1344432425866</v>
      </c>
      <c r="K101" s="2">
        <f>$L$2</f>
        <v>147.64379129791263</v>
      </c>
      <c r="L101" s="2">
        <f>$J$2</f>
        <v>146.38911727024961</v>
      </c>
      <c r="M101" s="2">
        <f>$L$3</f>
        <v>4.5968473041240978</v>
      </c>
      <c r="N101" s="2">
        <f>$J$3</f>
        <v>2.1744783841646633</v>
      </c>
    </row>
    <row r="102">
      <c r="A102">
        <v>94</v>
      </c>
      <c r="B102" s="2">
        <v>147.01445490121841</v>
      </c>
      <c r="C102" s="2">
        <v>145.61649805307388</v>
      </c>
      <c r="D102" s="2">
        <v>147.45731073617935</v>
      </c>
      <c r="E102" s="2">
        <v>149.00564295053482</v>
      </c>
      <c r="F102" s="2">
        <v>148.23024469614029</v>
      </c>
      <c r="G102" s="2"/>
      <c r="H102" s="2">
        <f>AVERAGE(B102:F102)</f>
        <v>147.46483026742936</v>
      </c>
      <c r="I102" s="2">
        <f>MAX(B102:F102) - MIN(B102:F102)</f>
        <v>3.3891448974609375</v>
      </c>
      <c r="J102" s="2">
        <f>$K$2</f>
        <v>145.1344432425866</v>
      </c>
      <c r="K102" s="2">
        <f>$L$2</f>
        <v>147.64379129791263</v>
      </c>
      <c r="L102" s="2">
        <f>$J$2</f>
        <v>146.38911727024961</v>
      </c>
      <c r="M102" s="2">
        <f>$L$3</f>
        <v>4.5968473041240978</v>
      </c>
      <c r="N102" s="2">
        <f>$J$3</f>
        <v>2.1744783841646633</v>
      </c>
    </row>
    <row r="103">
      <c r="A103">
        <v>95</v>
      </c>
      <c r="B103" s="2">
        <v>147.76228576898575</v>
      </c>
      <c r="C103" s="2">
        <v>146.80613189935684</v>
      </c>
      <c r="D103" s="2">
        <v>149.79773193597794</v>
      </c>
      <c r="E103" s="2">
        <v>148.83083587884903</v>
      </c>
      <c r="F103" s="2">
        <v>146.49919372797012</v>
      </c>
      <c r="G103" s="2"/>
      <c r="H103" s="2">
        <f>AVERAGE(B103:F103)</f>
        <v>147.93923584222793</v>
      </c>
      <c r="I103" s="2">
        <f>MAX(B103:F103) - MIN(B103:F103)</f>
        <v>3.2985382080078125</v>
      </c>
      <c r="J103" s="2">
        <f>$K$2</f>
        <v>145.1344432425866</v>
      </c>
      <c r="K103" s="2">
        <f>$L$2</f>
        <v>147.64379129791263</v>
      </c>
      <c r="L103" s="2">
        <f>$J$2</f>
        <v>146.38911727024961</v>
      </c>
      <c r="M103" s="2">
        <f>$L$3</f>
        <v>4.5968473041240978</v>
      </c>
      <c r="N103" s="2">
        <f>$J$3</f>
        <v>2.1744783841646633</v>
      </c>
    </row>
    <row r="104">
      <c r="A104">
        <v>96</v>
      </c>
      <c r="B104" s="2">
        <v>149.96446424722672</v>
      </c>
      <c r="C104" s="2">
        <v>145.74198347330093</v>
      </c>
      <c r="D104" s="2">
        <v>147.80905348062515</v>
      </c>
      <c r="E104" s="2">
        <v>147.88442426919937</v>
      </c>
      <c r="F104" s="2">
        <v>147.68684583902359</v>
      </c>
      <c r="G104" s="2"/>
      <c r="H104" s="2">
        <f>AVERAGE(B104:F104)</f>
        <v>147.81735426187515</v>
      </c>
      <c r="I104" s="2">
        <f>MAX(B104:F104) - MIN(B104:F104)</f>
        <v>4.2224807739257813</v>
      </c>
      <c r="J104" s="2">
        <f>$K$2</f>
        <v>145.1344432425866</v>
      </c>
      <c r="K104" s="2">
        <f>$L$2</f>
        <v>147.64379129791263</v>
      </c>
      <c r="L104" s="2">
        <f>$J$2</f>
        <v>146.38911727024961</v>
      </c>
      <c r="M104" s="2">
        <f>$L$3</f>
        <v>4.5968473041240978</v>
      </c>
      <c r="N104" s="2">
        <f>$J$3</f>
        <v>2.1744783841646633</v>
      </c>
    </row>
    <row r="105">
      <c r="A105">
        <v>97</v>
      </c>
      <c r="B105" s="2">
        <v>148.60392338037491</v>
      </c>
      <c r="C105" s="2">
        <v>148.69067722558975</v>
      </c>
      <c r="D105" s="2">
        <v>149.1353412270546</v>
      </c>
      <c r="E105" s="2">
        <v>147.28166538476944</v>
      </c>
      <c r="F105" s="2">
        <v>148.47339969873428</v>
      </c>
      <c r="G105" s="2"/>
      <c r="H105" s="2">
        <f>AVERAGE(B105:F105)</f>
        <v>148.43700138330459</v>
      </c>
      <c r="I105" s="2">
        <f>MAX(B105:F105) - MIN(B105:F105)</f>
        <v>1.8536758422851563</v>
      </c>
      <c r="J105" s="2">
        <f>$K$2</f>
        <v>145.1344432425866</v>
      </c>
      <c r="K105" s="2">
        <f>$L$2</f>
        <v>147.64379129791263</v>
      </c>
      <c r="L105" s="2">
        <f>$J$2</f>
        <v>146.38911727024961</v>
      </c>
      <c r="M105" s="2">
        <f>$L$3</f>
        <v>4.5968473041240978</v>
      </c>
      <c r="N105" s="2">
        <f>$J$3</f>
        <v>2.1744783841646633</v>
      </c>
    </row>
    <row r="106">
      <c r="A106">
        <v>98</v>
      </c>
      <c r="B106" s="2">
        <v>149.76103883981705</v>
      </c>
      <c r="C106" s="2">
        <v>147.82682710886002</v>
      </c>
      <c r="D106" s="2">
        <v>148.76419740915298</v>
      </c>
      <c r="E106" s="2">
        <v>148.04189974069595</v>
      </c>
      <c r="F106" s="2">
        <v>147.62868410348892</v>
      </c>
      <c r="G106" s="2"/>
      <c r="H106" s="2">
        <f>AVERAGE(B106:F106)</f>
        <v>148.404529440403</v>
      </c>
      <c r="I106" s="2">
        <f>MAX(B106:F106) - MIN(B106:F106)</f>
        <v>2.132354736328125</v>
      </c>
      <c r="J106" s="2">
        <f>$K$2</f>
        <v>145.1344432425866</v>
      </c>
      <c r="K106" s="2">
        <f>$L$2</f>
        <v>147.64379129791263</v>
      </c>
      <c r="L106" s="2">
        <f>$J$2</f>
        <v>146.38911727024961</v>
      </c>
      <c r="M106" s="2">
        <f>$L$3</f>
        <v>4.5968473041240978</v>
      </c>
      <c r="N106" s="2">
        <f>$J$3</f>
        <v>2.1744783841646633</v>
      </c>
    </row>
    <row r="107">
      <c r="A107">
        <v>99</v>
      </c>
      <c r="B107" s="2">
        <v>148.06809669733047</v>
      </c>
      <c r="C107" s="2">
        <v>147.66406685113907</v>
      </c>
      <c r="D107" s="2">
        <v>147.93435341119766</v>
      </c>
      <c r="E107" s="2">
        <v>145.97270637750626</v>
      </c>
      <c r="F107" s="2">
        <v>144.37287575006485</v>
      </c>
      <c r="G107" s="2"/>
      <c r="H107" s="2">
        <f>AVERAGE(B107:F107)</f>
        <v>146.80241981744766</v>
      </c>
      <c r="I107" s="2">
        <f>MAX(B107:F107) - MIN(B107:F107)</f>
        <v>3.695220947265625</v>
      </c>
      <c r="J107" s="2">
        <f>$K$2</f>
        <v>145.1344432425866</v>
      </c>
      <c r="K107" s="2">
        <f>$L$2</f>
        <v>147.64379129791263</v>
      </c>
      <c r="L107" s="2">
        <f>$J$2</f>
        <v>146.38911727024961</v>
      </c>
      <c r="M107" s="2">
        <f>$L$3</f>
        <v>4.5968473041240978</v>
      </c>
      <c r="N107" s="2">
        <f>$J$3</f>
        <v>2.1744783841646633</v>
      </c>
    </row>
    <row r="108">
      <c r="A108">
        <v>100</v>
      </c>
      <c r="B108" s="2">
        <v>147.74835592508316</v>
      </c>
      <c r="C108" s="2">
        <v>149.09411245584488</v>
      </c>
      <c r="D108" s="2">
        <v>147.6747322678566</v>
      </c>
      <c r="E108" s="2">
        <v>145.20896536111832</v>
      </c>
      <c r="F108" s="2">
        <v>147.41556173563004</v>
      </c>
      <c r="G108" s="2"/>
      <c r="H108" s="2">
        <f>AVERAGE(B108:F108)</f>
        <v>147.42834554910661</v>
      </c>
      <c r="I108" s="2">
        <f>MAX(B108:F108) - MIN(B108:F108)</f>
        <v>3.8851470947265625</v>
      </c>
      <c r="J108" s="2">
        <f>$K$2</f>
        <v>145.1344432425866</v>
      </c>
      <c r="K108" s="2">
        <f>$L$2</f>
        <v>147.64379129791263</v>
      </c>
      <c r="L108" s="2">
        <f>$J$2</f>
        <v>146.38911727024961</v>
      </c>
      <c r="M108" s="2">
        <f>$L$3</f>
        <v>4.5968473041240978</v>
      </c>
      <c r="N108" s="2">
        <f>$J$3</f>
        <v>2.1744783841646633</v>
      </c>
    </row>
    <row r="109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</row>
    <row r="258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</row>
    <row r="259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>
      <c r="B1256" s="2"/>
      <c r="C1256" s="2"/>
      <c r="D1256" s="2"/>
      <c r="E1256" s="2"/>
      <c r="F1256" s="2"/>
      <c r="G1256" s="2"/>
    </row>
    <row r="1257">
      <c r="B1257" s="2"/>
      <c r="C1257" s="2"/>
      <c r="D1257" s="2"/>
      <c r="E1257" s="2"/>
      <c r="F1257" s="2"/>
      <c r="G1257" s="2"/>
    </row>
  </sheetData>
  <mergeCells count="3">
    <mergeCell ref="H4:I4"/>
    <mergeCell ref="H2:I2"/>
    <mergeCell ref="H3:I3"/>
  </mergeCells>
  <pageMargins left="0.69999999999999996" right="0.69999999999999996" top="0.75" bottom="0.75" header="0.29999999999999999" footer="0.29999999999999999"/>
  <pageSetup paperSize="9" orientation="portrait" horizontalDpi="300"/>
  <drawing r:id="rId2"/>
  <legacyDrawing r:id="rId3"/>
  <controls>
    <mc:AlternateContent xmlns:mc="http://schemas.openxmlformats.org/markup-compatibility/2006">
      <mc:Choice Requires="x14">
        <control name="Button 1" shapeId="6144" r:id="rId1">
          <controlPr autoFill="0" autoPict="0" defaultSize="0" macro="[0]!ЭтаКнига.MakeSample" print="0">
            <anchor moveWithCells="1">
              <from>
                <xdr:col>2</xdr:col>
                <xdr:colOff>9525</xdr:colOff>
                <xdr:row>1</xdr:row>
                <xdr:rowOff>28575</xdr:rowOff>
              </from>
              <to>
                <xdr:col>4</xdr:col>
                <xdr:colOff>23813</xdr:colOff>
                <xdr:row>3</xdr:row>
                <xdr:rowOff>38100</xdr:rowOff>
              </to>
            </anchor>
          </controlPr>
        </control>
      </mc:Choice>
      <mc:Fallback>
        <control name="Button 1" shapeId="6144" r:id="rId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Лист2"/>
  <sheetViews>
    <sheetView workbookViewId="0">
      <selection activeCell="F7" sqref="F7:F8"/>
    </sheetView>
  </sheetViews>
  <sheetFormatPr defaultRowHeight="14.25"/>
  <sheetData>
    <row r="1">
      <c r="A1" t="s">
        <v>13</v>
      </c>
    </row>
  </sheetData>
  <pageMargins left="0.69999999999999996" right="0.69999999999999996" top="0.75" bottom="0.75" header="0.29999999999999999" footer="0.299999999999999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Дмитрий Васильев</cp:lastModifiedBy>
  <dcterms:created xsi:type="dcterms:W3CDTF">2016-03-02T13:44:07Z</dcterms:created>
  <dcterms:modified xsi:type="dcterms:W3CDTF">2023-09-30T07:09:02Z</dcterms:modified>
</cp:coreProperties>
</file>