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4" documentId="13_ncr:1_{4ED687D1-5950-4021-9438-78155F4A32CE}" xr6:coauthVersionLast="47" xr6:coauthVersionMax="47" xr10:uidLastSave="{7C09BFE8-C2B9-49F5-B956-128E61D23950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関連表!$A$5:$Z$227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5" l="1"/>
  <c r="Z1" i="5"/>
  <c r="X1" i="5"/>
  <c r="V1" i="5"/>
  <c r="T1" i="5"/>
  <c r="R1" i="5"/>
  <c r="Q1" i="5"/>
  <c r="P1" i="5"/>
  <c r="O1" i="5"/>
  <c r="N1" i="5"/>
  <c r="M1" i="5"/>
  <c r="L1" i="5"/>
  <c r="W1" i="5"/>
  <c r="U1" i="5"/>
  <c r="S1" i="5"/>
</calcChain>
</file>

<file path=xl/sharedStrings.xml><?xml version="1.0" encoding="utf-8"?>
<sst xmlns="http://schemas.openxmlformats.org/spreadsheetml/2006/main" count="614" uniqueCount="93">
  <si>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</si>
  <si>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</si>
  <si>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</si>
  <si>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</si>
  <si>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</si>
  <si>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</si>
  <si>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</si>
  <si>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</si>
  <si>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</si>
  <si>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</si>
  <si>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</si>
  <si>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</si>
  <si>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</si>
  <si>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</si>
  <si>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</si>
  <si>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</si>
  <si>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</si>
  <si>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</si>
  <si>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</si>
  <si>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</si>
  <si>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</si>
  <si>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</si>
  <si>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</si>
  <si>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</si>
  <si>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MSTR-013-0586000</t>
  </si>
  <si>
    <t>電子・電装</t>
  </si>
  <si>
    <t>診断</t>
  </si>
  <si>
    <t>リモート診断</t>
  </si>
  <si>
    <t>システム評価</t>
  </si>
  <si>
    <t>機能実装評価</t>
  </si>
  <si>
    <t>実車試験</t>
  </si>
  <si>
    <t>組み合わせ評価</t>
  </si>
  <si>
    <t>IVC-ECUデータ読出し確認</t>
  </si>
  <si>
    <t>MSTR-013-0586100</t>
  </si>
  <si>
    <t>ID転送確認</t>
  </si>
  <si>
    <t>TriggerFrame ID及びReadmeRequest IDの転送</t>
  </si>
  <si>
    <t>MSTR-013-0586200</t>
  </si>
  <si>
    <t>IVC機能評価</t>
  </si>
  <si>
    <t>データ読み出し機能</t>
  </si>
  <si>
    <t>Trigger＆Log機能</t>
  </si>
  <si>
    <t>MSTR-013-0586300</t>
  </si>
  <si>
    <t>Readmerequest機能</t>
  </si>
  <si>
    <t>MSTR-013-0586400</t>
  </si>
  <si>
    <t>定期データ機能</t>
  </si>
  <si>
    <t>MSTR-013-0586500</t>
  </si>
  <si>
    <t>レジューム機能</t>
  </si>
  <si>
    <t>Trigger＆Log機能中断時のデータ読出し再開</t>
  </si>
  <si>
    <t>MSTR-013-0586600</t>
  </si>
  <si>
    <t>ReadMeRequest機能中断時のデータ読出し再開</t>
  </si>
  <si>
    <t>MSTR-013-0586700</t>
  </si>
  <si>
    <t>定期データ中断時のデータ読出し再開</t>
  </si>
  <si>
    <t>MSTR-013-0586800</t>
  </si>
  <si>
    <t>複合処理機能</t>
  </si>
  <si>
    <t>Trigger＆Log機能作動時の連続受信</t>
  </si>
  <si>
    <t>MSTR-013-0586900</t>
  </si>
  <si>
    <t>readmereqest機能作動時の連続受信</t>
  </si>
  <si>
    <t>MSTR-013-0587000</t>
  </si>
  <si>
    <t>定期データ機能作動時の連続受信</t>
  </si>
  <si>
    <t>MSTR-013-0587100</t>
  </si>
  <si>
    <t>他診断機接続によるリモート診断制御機能</t>
  </si>
  <si>
    <t>診断機接続10分タイマー機能</t>
  </si>
  <si>
    <t>MSTR-013-0587200</t>
  </si>
  <si>
    <t>診断機接続10分タイマー延長機能</t>
  </si>
  <si>
    <t>MSTR-013-0587300</t>
  </si>
  <si>
    <t>FOTAステータスによるリモート診断制御機能</t>
  </si>
  <si>
    <t>FOTA中のリモート診断機能</t>
  </si>
  <si>
    <t>MSTR-013-0587400</t>
  </si>
  <si>
    <t>リモート診断中のFOTA</t>
  </si>
  <si>
    <t>MSTR-013-0587500</t>
  </si>
  <si>
    <t>ABNOMAL</t>
  </si>
  <si>
    <t>MSTR-013-0587600</t>
  </si>
  <si>
    <t>サーバー接続</t>
  </si>
  <si>
    <t>接続確認</t>
  </si>
  <si>
    <t>MSTR-013-0587700</t>
  </si>
  <si>
    <t>複数信号を受信時のレジューム確認</t>
  </si>
  <si>
    <t>MSTR-013-0587800</t>
  </si>
  <si>
    <t>Readmerequestの連続受信</t>
  </si>
  <si>
    <t>MSTR-013-0587900</t>
  </si>
  <si>
    <t>TriggerFramとReadMeReqestの連続受信</t>
  </si>
  <si>
    <t>MSTR-013-0588000</t>
  </si>
  <si>
    <t>サーバー</t>
  </si>
  <si>
    <t>データ整合</t>
  </si>
  <si>
    <t>MSTR-013-0588100</t>
  </si>
  <si>
    <t>データ格納</t>
  </si>
  <si>
    <t>JPN</t>
    <phoneticPr fontId="2"/>
  </si>
  <si>
    <t>US/CAN</t>
    <phoneticPr fontId="2"/>
  </si>
  <si>
    <t>EUR</t>
    <phoneticPr fontId="2"/>
  </si>
  <si>
    <t>〇</t>
    <phoneticPr fontId="2"/>
  </si>
  <si>
    <t>IVC</t>
    <phoneticPr fontId="2"/>
  </si>
  <si>
    <t>最上級</t>
  </si>
  <si>
    <t>最下級</t>
  </si>
  <si>
    <t>PCU</t>
    <phoneticPr fontId="2"/>
  </si>
  <si>
    <t>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</si>
</sst>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25</xdr:col>
      <xdr:colOff>370417</xdr:colOff>
      <xdr:row>0</xdr:row>
      <xdr:rowOff>31752</xdr:rowOff>
    </xdr:from>
    <xdr:to>
      <xdr:col>34</xdr:col>
      <xdr:colOff>364066</xdr:colOff>
      <xdr:row>1</xdr:row>
      <xdr:rowOff>63502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4055917" y="31752"/>
          <a:ext cx="7782982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Z27"/>
  <sheetViews>
    <sheetView tabSelected="1" topLeftCell="J1" zoomScale="60" zoomScaleNormal="60" workbookViewId="0">
      <selection activeCell="AA13" sqref="AA13"/>
    </sheetView>
  </sheetViews>
  <sheetFormatPr defaultRowHeight="18" x14ac:dyDescent="0.55000000000000004"/>
  <cols>
    <col min="1" max="1" width="19.25" customWidth="1"/>
    <col min="5" max="9" width="8.08203125" customWidth="1"/>
    <col min="10" max="10" width="48.25" bestFit="1" customWidth="1"/>
    <col min="11" max="18" width="11.58203125" customWidth="1"/>
    <col min="19" max="20" width="11.5" customWidth="1"/>
    <col min="21" max="22" width="12.58203125" customWidth="1"/>
    <col min="23" max="26" width="12.25" customWidth="1"/>
    <col min="27" max="27" width="17.5" customWidth="1"/>
    <col min="28" max="28" width="11.58203125" customWidth="1"/>
    <col min="31" max="31" width="11.08203125" customWidth="1"/>
    <col min="32" max="32" width="10.75" customWidth="1"/>
    <col min="33" max="33" width="10.58203125" customWidth="1"/>
    <col min="34" max="34" width="11.33203125" customWidth="1"/>
  </cols>
  <sheetData>
    <row r="1" spans="1:26" x14ac:dyDescent="0.55000000000000004">
      <c r="K1" s="1" t="s">
        <v>0</v>
      </c>
      <c r="L1" s="1">
        <f t="shared" ref="L1:Q1" si="0">COUNTIF(L5:L999,"〇")</f>
        <v>22</v>
      </c>
      <c r="M1" s="1">
        <f t="shared" si="0"/>
        <v>22</v>
      </c>
      <c r="N1" s="1">
        <f t="shared" si="0"/>
        <v>22</v>
      </c>
      <c r="O1" s="1">
        <f t="shared" si="0"/>
        <v>22</v>
      </c>
      <c r="P1" s="1">
        <f t="shared" si="0"/>
        <v>22</v>
      </c>
      <c r="Q1" s="1">
        <f t="shared" si="0"/>
        <v>22</v>
      </c>
      <c r="R1" s="1">
        <f t="shared" ref="R1" si="1">COUNTIF(R5:R999,"〇")</f>
        <v>22</v>
      </c>
      <c r="S1" s="1">
        <f t="shared" ref="S1:U1" si="2">COUNTIF(S5:S999,"〇")</f>
        <v>22</v>
      </c>
      <c r="T1" s="1">
        <f t="shared" ref="T1" si="3">COUNTIF(T5:T999,"〇")</f>
        <v>22</v>
      </c>
      <c r="U1" s="1">
        <f t="shared" si="2"/>
        <v>22</v>
      </c>
      <c r="V1" s="1">
        <f t="shared" ref="V1" si="4">COUNTIF(V5:V999,"〇")</f>
        <v>22</v>
      </c>
      <c r="W1" s="1">
        <f>COUNTIF(W6:W999,"〇")</f>
        <v>22</v>
      </c>
      <c r="X1" s="1">
        <f>COUNTIF(X6:X999,"〇")</f>
        <v>22</v>
      </c>
      <c r="Y1" s="1">
        <f>COUNTIF(Y6:Y999,"〇")</f>
        <v>22</v>
      </c>
      <c r="Z1" s="1">
        <f>COUNTIF(Z6:Z999,"〇")</f>
        <v>22</v>
      </c>
    </row>
    <row r="2" spans="1:26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 t="s">
        <v>88</v>
      </c>
      <c r="X2" s="2" t="s">
        <v>88</v>
      </c>
      <c r="Y2" s="2" t="s">
        <v>91</v>
      </c>
      <c r="Z2" s="2" t="s">
        <v>91</v>
      </c>
    </row>
    <row r="3" spans="1:26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84</v>
      </c>
      <c r="R3" t="s">
        <v>84</v>
      </c>
      <c r="S3" s="2" t="s">
        <v>85</v>
      </c>
      <c r="T3" s="2" t="s">
        <v>85</v>
      </c>
      <c r="U3" s="2" t="s">
        <v>86</v>
      </c>
      <c r="V3" s="2" t="s">
        <v>86</v>
      </c>
      <c r="W3" s="2" t="s">
        <v>92</v>
      </c>
      <c r="X3" s="2" t="s">
        <v>92</v>
      </c>
      <c r="Y3" s="2" t="s">
        <v>92</v>
      </c>
      <c r="Z3" s="2" t="s">
        <v>92</v>
      </c>
    </row>
    <row r="4" spans="1:26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89</v>
      </c>
      <c r="R4" s="3" t="s">
        <v>90</v>
      </c>
      <c r="S4" s="3" t="s">
        <v>89</v>
      </c>
      <c r="T4" s="3" t="s">
        <v>90</v>
      </c>
      <c r="U4" s="3" t="s">
        <v>89</v>
      </c>
      <c r="V4" s="3" t="s">
        <v>90</v>
      </c>
      <c r="W4" s="3" t="s">
        <v>89</v>
      </c>
      <c r="X4" s="3" t="s">
        <v>90</v>
      </c>
      <c r="Y4" s="3" t="s">
        <v>89</v>
      </c>
      <c r="Z4" s="3" t="s">
        <v>90</v>
      </c>
    </row>
    <row r="5" spans="1:26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6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28</v>
      </c>
      <c r="I6" t="s">
        <v>31</v>
      </c>
      <c r="J6" t="s">
        <v>32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</row>
    <row r="7" spans="1:26" x14ac:dyDescent="0.55000000000000004">
      <c r="A7" t="s">
        <v>33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28</v>
      </c>
      <c r="I7" t="s">
        <v>34</v>
      </c>
      <c r="J7" t="s">
        <v>35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</row>
    <row r="8" spans="1:26" x14ac:dyDescent="0.55000000000000004">
      <c r="A8" t="s">
        <v>36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37</v>
      </c>
      <c r="I8" t="s">
        <v>38</v>
      </c>
      <c r="J8" t="s">
        <v>39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</row>
    <row r="9" spans="1:26" x14ac:dyDescent="0.55000000000000004">
      <c r="A9" t="s">
        <v>40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37</v>
      </c>
      <c r="I9" t="s">
        <v>38</v>
      </c>
      <c r="J9" t="s">
        <v>41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</row>
    <row r="10" spans="1:26" x14ac:dyDescent="0.55000000000000004">
      <c r="A10" t="s">
        <v>42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37</v>
      </c>
      <c r="I10" t="s">
        <v>38</v>
      </c>
      <c r="J10" t="s">
        <v>43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</row>
    <row r="11" spans="1:26" x14ac:dyDescent="0.55000000000000004">
      <c r="A11" t="s">
        <v>44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37</v>
      </c>
      <c r="I11" t="s">
        <v>45</v>
      </c>
      <c r="J11" t="s">
        <v>46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</row>
    <row r="12" spans="1:26" x14ac:dyDescent="0.55000000000000004">
      <c r="A12" t="s">
        <v>47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37</v>
      </c>
      <c r="I12" t="s">
        <v>45</v>
      </c>
      <c r="J12" t="s">
        <v>48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</row>
    <row r="13" spans="1:26" x14ac:dyDescent="0.55000000000000004">
      <c r="A13" t="s">
        <v>49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37</v>
      </c>
      <c r="I13" t="s">
        <v>45</v>
      </c>
      <c r="J13" t="s">
        <v>50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</row>
    <row r="14" spans="1:26" x14ac:dyDescent="0.55000000000000004">
      <c r="A14" t="s">
        <v>51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37</v>
      </c>
      <c r="I14" t="s">
        <v>52</v>
      </c>
      <c r="J14" t="s">
        <v>53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</row>
    <row r="15" spans="1:26" x14ac:dyDescent="0.55000000000000004">
      <c r="A15" t="s">
        <v>54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37</v>
      </c>
      <c r="I15" t="s">
        <v>52</v>
      </c>
      <c r="J15" t="s">
        <v>55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</row>
    <row r="16" spans="1:26" x14ac:dyDescent="0.55000000000000004">
      <c r="A16" t="s">
        <v>56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37</v>
      </c>
      <c r="I16" t="s">
        <v>52</v>
      </c>
      <c r="J16" t="s">
        <v>57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</row>
    <row r="17" spans="1:26" x14ac:dyDescent="0.55000000000000004">
      <c r="A17" t="s">
        <v>58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37</v>
      </c>
      <c r="I17" t="s">
        <v>59</v>
      </c>
      <c r="J17" t="s">
        <v>60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</row>
    <row r="18" spans="1:26" x14ac:dyDescent="0.55000000000000004">
      <c r="A18" t="s">
        <v>61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37</v>
      </c>
      <c r="I18" t="s">
        <v>59</v>
      </c>
      <c r="J18" t="s">
        <v>62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</row>
    <row r="19" spans="1:26" x14ac:dyDescent="0.55000000000000004">
      <c r="A19" t="s">
        <v>63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37</v>
      </c>
      <c r="I19" t="s">
        <v>64</v>
      </c>
      <c r="J19" t="s">
        <v>65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</row>
    <row r="20" spans="1:26" x14ac:dyDescent="0.55000000000000004">
      <c r="A20" t="s">
        <v>66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37</v>
      </c>
      <c r="I20" t="s">
        <v>64</v>
      </c>
      <c r="J20" t="s">
        <v>67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</row>
    <row r="21" spans="1:26" x14ac:dyDescent="0.55000000000000004">
      <c r="A21" t="s">
        <v>68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37</v>
      </c>
      <c r="I21" t="s">
        <v>64</v>
      </c>
      <c r="J21" t="s">
        <v>69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</row>
    <row r="22" spans="1:26" x14ac:dyDescent="0.55000000000000004">
      <c r="A22" t="s">
        <v>70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37</v>
      </c>
      <c r="I22" t="s">
        <v>71</v>
      </c>
      <c r="J22" t="s">
        <v>72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</row>
    <row r="23" spans="1:26" x14ac:dyDescent="0.55000000000000004">
      <c r="A23" t="s">
        <v>73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37</v>
      </c>
      <c r="I23" t="s">
        <v>69</v>
      </c>
      <c r="J23" t="s">
        <v>74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</row>
    <row r="24" spans="1:26" x14ac:dyDescent="0.55000000000000004">
      <c r="A24" t="s">
        <v>75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37</v>
      </c>
      <c r="I24" t="s">
        <v>69</v>
      </c>
      <c r="J24" t="s">
        <v>76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</row>
    <row r="25" spans="1:26" x14ac:dyDescent="0.55000000000000004">
      <c r="A25" t="s">
        <v>77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37</v>
      </c>
      <c r="I25" t="s">
        <v>69</v>
      </c>
      <c r="J25" t="s">
        <v>78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</row>
    <row r="26" spans="1:26" x14ac:dyDescent="0.55000000000000004">
      <c r="A26" t="s">
        <v>79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80</v>
      </c>
      <c r="I26" t="s">
        <v>80</v>
      </c>
      <c r="J26" t="s">
        <v>81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</row>
    <row r="27" spans="1:26" x14ac:dyDescent="0.55000000000000004">
      <c r="A27" t="s">
        <v>82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80</v>
      </c>
      <c r="I27" t="s">
        <v>80</v>
      </c>
      <c r="J27" t="s">
        <v>83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</row>
  </sheetData>
  <autoFilter ref="A5:Z227" xr:uid="{8A830F48-1477-4E23-81E4-7892FCECC48F}"/>
  <phoneticPr fontId="2"/>
  <dataValidations count="1">
    <dataValidation type="list" allowBlank="1" showInputMessage="1" showErrorMessage="1" sqref="Q4:CC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C01CE-CE60-40DB-A7FA-713898F6B349}">
  <ds:schemaRefs>
    <ds:schemaRef ds:uri="072c71bb-8780-4057-9aed-9c657ecba7a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94FEE6-D84B-4B03-8A04-E0EFC5F15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BA628-A258-4A5F-B7B9-C43C6DA36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NGUYEN, DUYTAN</cp:lastModifiedBy>
  <cp:revision/>
  <dcterms:created xsi:type="dcterms:W3CDTF">2022-11-25T05:56:28Z</dcterms:created>
  <dcterms:modified xsi:type="dcterms:W3CDTF">2023-10-12T06:35:04Z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