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C1B3A8A9-4CD0-4D75-8E71-260487169FA9}" xr6:coauthVersionLast="47" xr6:coauthVersionMax="47" xr10:uidLastSave="{00000000-0000-0000-0000-000000000000}"/>
  <bookViews>
    <workbookView xWindow="-110" yWindow="-110" windowWidth="19420" windowHeight="1056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<sst xmlns="http://schemas.openxmlformats.org/spreadsheetml/2006/main" count="101" uniqueCount="50">
  <si>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</si>
  <si>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</si>
  <si>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</si>
  <si>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</si>
  <si>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</si>
  <si>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</si>
  <si>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</si>
  <si>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</si>
  <si>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跳ね上げフード</t>
    <rPh sb="0" eb="1">
      <t>ハ</t>
    </rPh>
    <rPh sb="2" eb="3">
      <t>ア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</si>
  <si>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</si>
  <si>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</si>
  <si>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</si>
  <si>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</t>
    <phoneticPr fontId="2"/>
  </si>
  <si>
    <t>ASR</t>
    <phoneticPr fontId="2"/>
  </si>
  <si>
    <t>JPN</t>
    <phoneticPr fontId="2"/>
  </si>
  <si>
    <t>with</t>
    <phoneticPr fontId="2"/>
  </si>
  <si>
    <t>without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</si>
  <si>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</si>
  <si>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</si>
  <si>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</si>
  <si>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</si>
  <si>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</si>
  <si>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</si>
  <si>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</si>
  <si>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</si>
  <si>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</si>
  <si>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</si>
  <si>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</si>
  <si>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</si>
  <si>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</si>
  <si>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MSTR-011-0112500</t>
  </si>
  <si>
    <t>衝突</t>
  </si>
  <si>
    <t>歩行者保護</t>
    <phoneticPr fontId="2"/>
  </si>
  <si>
    <t>歩行者保護</t>
  </si>
  <si>
    <t>車両適合性</t>
  </si>
  <si>
    <t>PUEH機能</t>
  </si>
  <si>
    <t>HIT</t>
  </si>
  <si>
    <t>Total Responce Time</t>
  </si>
  <si>
    <t>跳ね上げ時間(S-t)</t>
  </si>
  <si>
    <t>跳ね上げ性能確認試験(KD2-25314)</t>
  </si>
  <si>
    <t>〇</t>
    <phoneticPr fontId="2"/>
  </si>
  <si>
    <t>MSTR-011-0113000</t>
  </si>
  <si>
    <t>PUEH NDS</t>
  </si>
  <si>
    <t>ACTR直上HIC</t>
  </si>
  <si>
    <t>衝撃吸収性能</t>
  </si>
  <si>
    <t>ACTR単品F-S特性（直上）</t>
  </si>
  <si>
    <t>ACTR ASSY-HOOD NDS (25344NDS01)</t>
  </si>
  <si>
    <t>MSTR-011-0113100</t>
  </si>
  <si>
    <t>展開性能</t>
  </si>
  <si>
    <t>ACTR単品S-ｔ特性（ｵﾌｾｯﾄ,ｽﾃｨｯｸ要件）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</si>
</sst>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469635</xdr:colOff>
      <xdr:row>0</xdr:row>
      <xdr:rowOff>6350</xdr:rowOff>
    </xdr:from>
    <xdr:to>
      <xdr:col>6</xdr:col>
      <xdr:colOff>11829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8"/>
  <sheetViews>
    <sheetView tabSelected="1" topLeftCell="E1" zoomScale="60" zoomScaleNormal="60" workbookViewId="0">
      <selection activeCell="P18" sqref="P18"/>
    </sheetView>
  </sheetViews>
  <sheetFormatPr defaultRowHeight="18"/>
  <cols>
    <col min="1" max="1" width="19.25" customWidth="1"/>
    <col min="3" max="3" width="11.125" customWidth="1"/>
    <col min="4" max="4" width="10.875" customWidth="1"/>
    <col min="5" max="5" width="11.25" customWidth="1"/>
    <col min="6" max="6" width="10.375" customWidth="1"/>
    <col min="7" max="7" width="13.875" customWidth="1"/>
    <col min="8" max="8" width="20.375" customWidth="1"/>
    <col min="9" max="9" width="33.5" customWidth="1"/>
    <col min="10" max="10" width="34.625" customWidth="1"/>
    <col min="11" max="17" width="11.625" customWidth="1"/>
    <col min="18" max="18" width="11.5" customWidth="1"/>
    <col min="19" max="19" width="12.625" customWidth="1"/>
    <col min="20" max="20" width="9.125" customWidth="1"/>
    <col min="21" max="21" width="8.1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3</v>
      </c>
      <c r="M1" s="1">
        <f t="shared" si="0"/>
        <v>3</v>
      </c>
      <c r="N1" s="1">
        <f t="shared" si="0"/>
        <v>3</v>
      </c>
      <c r="O1" s="1">
        <f t="shared" si="0"/>
        <v>3</v>
      </c>
      <c r="P1" s="1">
        <f t="shared" si="0"/>
        <v>3</v>
      </c>
      <c r="Q1" s="1">
        <f t="shared" si="0"/>
        <v>3</v>
      </c>
      <c r="R1" s="1">
        <f t="shared" ref="R1:S1" si="1">COUNTIF(R5:R999,"〇")</f>
        <v>3</v>
      </c>
      <c r="S1" s="1">
        <f t="shared" si="1"/>
        <v>3</v>
      </c>
      <c r="T1" s="1">
        <f>COUNTIF(T6:T999,"〇")</f>
        <v>3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s="2" t="s">
        <v>8</v>
      </c>
      <c r="U2" s="2" t="s">
        <v>8</v>
      </c>
    </row>
    <row r="3" spans="1:22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s="2" t="s">
        <v>13</v>
      </c>
      <c r="S3" s="2" t="s">
        <v>14</v>
      </c>
      <c r="T3" s="4" t="s">
        <v>15</v>
      </c>
      <c r="U3" s="4" t="s">
        <v>16</v>
      </c>
      <c r="V3" s="2"/>
    </row>
    <row r="4" spans="1:22">
      <c r="B4" t="s">
        <v>17</v>
      </c>
      <c r="D4" t="s">
        <v>18</v>
      </c>
      <c r="G4" t="s">
        <v>19</v>
      </c>
      <c r="K4" t="s">
        <v>20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/>
      <c r="R4" s="3"/>
      <c r="S4" s="3"/>
      <c r="T4" s="3"/>
      <c r="U4" s="3"/>
      <c r="V4" s="3"/>
    </row>
    <row r="5" spans="1:22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L6" t="s">
        <v>40</v>
      </c>
      <c r="M6" t="s">
        <v>40</v>
      </c>
      <c r="N6" t="s">
        <v>40</v>
      </c>
      <c r="O6" t="s">
        <v>40</v>
      </c>
      <c r="P6" t="s">
        <v>40</v>
      </c>
      <c r="Q6" t="s">
        <v>40</v>
      </c>
      <c r="R6" t="s">
        <v>40</v>
      </c>
      <c r="S6" t="s">
        <v>40</v>
      </c>
      <c r="T6" t="s">
        <v>40</v>
      </c>
    </row>
    <row r="7" spans="1:22">
      <c r="A7" t="s">
        <v>41</v>
      </c>
      <c r="B7" t="s">
        <v>31</v>
      </c>
      <c r="C7" t="s">
        <v>33</v>
      </c>
      <c r="D7" t="s">
        <v>33</v>
      </c>
      <c r="E7" t="s">
        <v>42</v>
      </c>
      <c r="F7" t="s">
        <v>35</v>
      </c>
      <c r="G7" t="s">
        <v>43</v>
      </c>
      <c r="H7" t="s">
        <v>44</v>
      </c>
      <c r="I7" t="s">
        <v>45</v>
      </c>
      <c r="J7" t="s">
        <v>46</v>
      </c>
      <c r="L7" t="s">
        <v>40</v>
      </c>
      <c r="M7" t="s">
        <v>40</v>
      </c>
      <c r="N7" t="s">
        <v>40</v>
      </c>
      <c r="O7" t="s">
        <v>40</v>
      </c>
      <c r="P7" t="s">
        <v>40</v>
      </c>
      <c r="Q7" t="s">
        <v>40</v>
      </c>
      <c r="R7" t="s">
        <v>40</v>
      </c>
      <c r="S7" t="s">
        <v>40</v>
      </c>
      <c r="T7" t="s">
        <v>40</v>
      </c>
    </row>
    <row r="8" spans="1:22">
      <c r="A8" t="s">
        <v>47</v>
      </c>
      <c r="B8" t="s">
        <v>31</v>
      </c>
      <c r="C8" t="s">
        <v>33</v>
      </c>
      <c r="D8" t="s">
        <v>33</v>
      </c>
      <c r="E8" t="s">
        <v>42</v>
      </c>
      <c r="F8" t="s">
        <v>35</v>
      </c>
      <c r="G8" t="s">
        <v>43</v>
      </c>
      <c r="H8" t="s">
        <v>48</v>
      </c>
      <c r="I8" t="s">
        <v>49</v>
      </c>
      <c r="J8" t="s">
        <v>46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40</v>
      </c>
      <c r="T8" t="s">
        <v>40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E61D18-3870-4842-AB76-0B338282C872}"/>
</file>

<file path=customXml/itemProps2.xml><?xml version="1.0" encoding="utf-8"?>
<ds:datastoreItem xmlns:ds="http://schemas.openxmlformats.org/officeDocument/2006/customXml" ds:itemID="{CA66165D-3AFA-48BA-B9FF-C2C89F22DAAD}"/>
</file>

<file path=customXml/itemProps3.xml><?xml version="1.0" encoding="utf-8"?>
<ds:datastoreItem xmlns:ds="http://schemas.openxmlformats.org/officeDocument/2006/customXml" ds:itemID="{BC502F32-4ADB-4F08-8E00-5DF6D64BEA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2023-12-15T02:41:10Z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