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102" documentId="13_ncr:1_{533EE2F3-6631-4C3F-829C-FA0153A2623C}" xr6:coauthVersionLast="47" xr6:coauthVersionMax="47" xr10:uidLastSave="{CBA3C786-C3CF-4501-98D8-5B0271375F28}"/>
  <bookViews>
    <workbookView xWindow="-120" yWindow="-120" windowWidth="28110" windowHeight="164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0" i="11" l="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P20" i="10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<sst xmlns="http://schemas.openxmlformats.org/spreadsheetml/2006/main" count="2293" uniqueCount="300">
  <si>
    <t>B(乗心地台上)EV原単位表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</si>
  <si>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</si>
  <si>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</si>
  <si>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  <phoneticPr fontId="3"/>
  </si>
  <si>
    <t>B03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</si>
  <si>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</si>
  <si>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乗心地台上
ride comfort bench</t>
    <rPh sb="0" eb="3">
      <t>ノリゴコチ</t>
    </rPh>
    <rPh sb="3" eb="5">
      <t>ダイジョウ</t>
    </rPh>
    <phoneticPr fontId="3"/>
  </si>
  <si>
    <t>乗心地台上
ride comfort bench</t>
  </si>
  <si>
    <t>CADICS項目</t>
    <rPh sb="6" eb="8">
      <t>コウモク</t>
    </rPh>
    <phoneticPr fontId="3"/>
  </si>
  <si>
    <t>NO.</t>
    <phoneticPr fontId="3"/>
  </si>
  <si>
    <t>MSTR-003-0048800/0048900</t>
    <phoneticPr fontId="3"/>
  </si>
  <si>
    <t>MSTR-003-0050500</t>
    <phoneticPr fontId="3"/>
  </si>
  <si>
    <t>MSTR-003-0049000</t>
    <phoneticPr fontId="3"/>
  </si>
  <si>
    <t>MSTR-003-0052100</t>
    <phoneticPr fontId="3"/>
  </si>
  <si>
    <t>MSTR-003-0055900</t>
    <phoneticPr fontId="3"/>
  </si>
  <si>
    <t>MSTR-003-0055800</t>
    <phoneticPr fontId="3"/>
  </si>
  <si>
    <t>MSTR-003-0058300</t>
    <phoneticPr fontId="3"/>
  </si>
  <si>
    <t>MSTR-003-0058200</t>
    <phoneticPr fontId="3"/>
  </si>
  <si>
    <t>MSTR-003-0058400</t>
    <phoneticPr fontId="3"/>
  </si>
  <si>
    <t>MSTR-003-0058500</t>
    <phoneticPr fontId="3"/>
  </si>
  <si>
    <t>MSTR-003-0058900/0059000/0059100/0059200/0059300/0059400/0059500/0059600/0059700/0059800/0059900/0060000</t>
    <phoneticPr fontId="3"/>
  </si>
  <si>
    <t>MSTR-003-0056900/0057000/0057100/0057200/0057300/0057400/0057500/0057600/0057700/0057800/0057900/0058000/0058100</t>
    <phoneticPr fontId="3"/>
  </si>
  <si>
    <t>MSTR-003-0058600</t>
    <phoneticPr fontId="3"/>
  </si>
  <si>
    <t>MSTR-003-0058700</t>
    <phoneticPr fontId="3"/>
  </si>
  <si>
    <t>MSTR-003-0056600</t>
    <phoneticPr fontId="3"/>
  </si>
  <si>
    <t>MSTR-003-0056200</t>
    <phoneticPr fontId="3"/>
  </si>
  <si>
    <t>MSTR-003-0050600</t>
    <phoneticPr fontId="3"/>
  </si>
  <si>
    <t>MSTR-003-0060100/0060200/0060300/0060400/0060500/0060600</t>
    <phoneticPr fontId="3"/>
  </si>
  <si>
    <t>MSTR-003-0056500</t>
    <phoneticPr fontId="3"/>
  </si>
  <si>
    <t>MSTR-003-0056000</t>
    <phoneticPr fontId="3"/>
  </si>
  <si>
    <t>MSTR-003-0056000</t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</si>
  <si>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</si>
  <si>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</si>
  <si>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>エンジン</t>
    </r>
    <r>
      <rPr>
        <sz val="11"/>
        <color rgb="FFFF0000"/>
        <rFont val="ＭＳ Ｐゴシック"/>
        <family val="3"/>
        <charset val="128"/>
      </rPr>
      <t>・モーター</t>
    </r>
    <r>
      <rPr>
        <sz val="11"/>
        <rFont val="ＭＳ Ｐゴシック"/>
        <family val="3"/>
        <charset val="128"/>
      </rPr>
      <t>シェイク台上定量評価</t>
    </r>
    <rPh sb="13" eb="15">
      <t>ダイジョウ</t>
    </rPh>
    <rPh sb="15" eb="17">
      <t>テイリョウ</t>
    </rPh>
    <rPh sb="17" eb="19">
      <t>ヒョウカ</t>
    </rPh>
    <phoneticPr fontId="12"/>
  </si>
  <si>
    <t>ゴツゴツ感ステアリング振動</t>
    <rPh sb="4" eb="5">
      <t>カン</t>
    </rPh>
    <rPh sb="11" eb="13">
      <t>シンドウ</t>
    </rPh>
    <phoneticPr fontId="12"/>
  </si>
  <si>
    <t>後席シートバック振動</t>
    <rPh sb="0" eb="2">
      <t>コウセキ</t>
    </rPh>
    <rPh sb="8" eb="10">
      <t>シンドウ</t>
    </rPh>
    <phoneticPr fontId="12"/>
  </si>
  <si>
    <t>シート上ヒョコヒョコ感</t>
    <rPh sb="3" eb="4">
      <t>ジョウ</t>
    </rPh>
    <rPh sb="10" eb="11">
      <t>カン</t>
    </rPh>
    <phoneticPr fontId="12"/>
  </si>
  <si>
    <t>北米フリーウェイホップ</t>
    <rPh sb="0" eb="2">
      <t>ホクベイ</t>
    </rPh>
    <phoneticPr fontId="12"/>
  </si>
  <si>
    <t>DIP路ボトミング</t>
    <rPh sb="3" eb="4">
      <t>ロ</t>
    </rPh>
    <phoneticPr fontId="12"/>
  </si>
  <si>
    <t>アウトバーンヒョコヒョコ感</t>
  </si>
  <si>
    <t>HPGフラット感</t>
  </si>
  <si>
    <t>Renault Standard&lt;Renault-Nissan Common&gt;
Engine Shake+Wheel Oscillation</t>
    <phoneticPr fontId="3"/>
  </si>
  <si>
    <t>Renault Standard&lt;Renault-Nissan Common&gt;
Shock Absorber Typology+Rebound</t>
  </si>
  <si>
    <t>北米Consumer Reports公道評価コース</t>
  </si>
  <si>
    <t>北米 新LA DPコース</t>
  </si>
  <si>
    <t>欧州ADAC公道評価コース</t>
    <rPh sb="0" eb="2">
      <t>オウシュウ</t>
    </rPh>
    <rPh sb="6" eb="8">
      <t>コウドウ</t>
    </rPh>
    <rPh sb="8" eb="10">
      <t>ヒョウカ</t>
    </rPh>
    <phoneticPr fontId="13"/>
  </si>
  <si>
    <t>欧州Bonn DPコース</t>
    <rPh sb="0" eb="2">
      <t>オウシュウ</t>
    </rPh>
    <phoneticPr fontId="12"/>
  </si>
  <si>
    <t>PG路面</t>
  </si>
  <si>
    <t>シート上振動 ランダム路低中周波振動</t>
    <rPh sb="3" eb="4">
      <t>ウエ</t>
    </rPh>
    <rPh sb="4" eb="6">
      <t>シンドウ</t>
    </rPh>
    <rPh sb="11" eb="12">
      <t>ロ</t>
    </rPh>
    <rPh sb="12" eb="13">
      <t>テイ</t>
    </rPh>
    <rPh sb="13" eb="14">
      <t>チュウ</t>
    </rPh>
    <rPh sb="14" eb="16">
      <t>シュウハ</t>
    </rPh>
    <rPh sb="16" eb="18">
      <t>シンドウ</t>
    </rPh>
    <phoneticPr fontId="12"/>
  </si>
  <si>
    <t>中国 DPコース</t>
    <rPh sb="0" eb="2">
      <t>チュウゴク</t>
    </rPh>
    <phoneticPr fontId="12"/>
  </si>
  <si>
    <t>ブラジル DPコース</t>
    <phoneticPr fontId="12"/>
  </si>
  <si>
    <t>Renault Standard&lt;Renault-Nissan Common&gt;
TCM再現加振</t>
    <rPh sb="43" eb="45">
      <t>サイゲン</t>
    </rPh>
    <rPh sb="45" eb="47">
      <t>カシン</t>
    </rPh>
    <phoneticPr fontId="3"/>
  </si>
  <si>
    <t>Renault Standard&lt;Renault-Nissan Common&gt;
ゼブラ再現加振</t>
    <rPh sb="43" eb="45">
      <t>サイゲン</t>
    </rPh>
    <rPh sb="45" eb="47">
      <t>カシン</t>
    </rPh>
    <phoneticPr fontId="3"/>
  </si>
  <si>
    <t>Renault Standard&lt;Renault-Nissan Common&gt;
ブルブル感評価・・Ｆｒａｍｅ車のみ　1-0.1-0.5</t>
    <phoneticPr fontId="3"/>
  </si>
  <si>
    <t>ソリッドストラクチャーフィールステアリング振動</t>
    <rPh sb="21" eb="23">
      <t>シンドウ</t>
    </rPh>
    <phoneticPr fontId="3"/>
  </si>
  <si>
    <t>ソリッドストラクチャーフィール各部共振周波数測定</t>
    <rPh sb="15" eb="17">
      <t>カクブ</t>
    </rPh>
    <rPh sb="17" eb="19">
      <t>キョウシン</t>
    </rPh>
    <rPh sb="19" eb="22">
      <t>シュウハスウ</t>
    </rPh>
    <rPh sb="22" eb="24">
      <t>ソクテイ</t>
    </rPh>
    <phoneticPr fontId="3"/>
  </si>
  <si>
    <t>シートヒョコヒョコ・ブルブル振動特性</t>
    <rPh sb="14" eb="16">
      <t>シンドウ</t>
    </rPh>
    <rPh sb="16" eb="18">
      <t>トクセイ</t>
    </rPh>
    <phoneticPr fontId="3"/>
  </si>
  <si>
    <t>Renault Standard&lt;Renault-Nissan Common&gt;
コンプレッション再現加振</t>
    <rPh sb="48" eb="50">
      <t>サイゲン</t>
    </rPh>
    <rPh sb="50" eb="52">
      <t>カシン</t>
    </rPh>
    <phoneticPr fontId="3"/>
  </si>
  <si>
    <t>Renault Standard&lt;Renault-Nissan Common&gt;
インパクトショック再現加振</t>
    <rPh sb="49" eb="51">
      <t>サイゲン</t>
    </rPh>
    <rPh sb="51" eb="53">
      <t>カシン</t>
    </rPh>
    <phoneticPr fontId="3"/>
  </si>
  <si>
    <t>Renault Standard&lt;Renault-Nissan Common&gt;
MF-HF D135再現加振</t>
    <rPh sb="50" eb="52">
      <t>サイゲン</t>
    </rPh>
    <rPh sb="52" eb="54">
      <t>カシン</t>
    </rPh>
    <phoneticPr fontId="3"/>
  </si>
  <si>
    <t>Renault Standard&lt;Renault-Nissan Common&gt;
サスペンションフリクション測定</t>
    <rPh sb="53" eb="55">
      <t>ソクテイ</t>
    </rPh>
    <phoneticPr fontId="3"/>
  </si>
  <si>
    <t>Renault Standard&lt;Renault-Nissan Common&gt;
REBOUND台上定量評価</t>
    <rPh sb="47" eb="49">
      <t>ダイジョウ</t>
    </rPh>
    <rPh sb="49" eb="51">
      <t>テイリョウ</t>
    </rPh>
    <rPh sb="51" eb="53">
      <t>ヒョウカ</t>
    </rPh>
    <phoneticPr fontId="3"/>
  </si>
  <si>
    <t>キャブシェイク台上定量評価</t>
    <rPh sb="7" eb="9">
      <t>ダイジョウ</t>
    </rPh>
    <rPh sb="9" eb="11">
      <t>テイリョウ</t>
    </rPh>
    <rPh sb="11" eb="13">
      <t>ヒョウカ</t>
    </rPh>
    <phoneticPr fontId="3"/>
  </si>
  <si>
    <t>サスペンション入力測定</t>
    <rPh sb="7" eb="9">
      <t>ニュウリョク</t>
    </rPh>
    <rPh sb="9" eb="11">
      <t>ソクテイ</t>
    </rPh>
    <phoneticPr fontId="3"/>
  </si>
  <si>
    <t>乗心地車体振動/音響感度</t>
    <rPh sb="0" eb="3">
      <t>ノリゴコチ</t>
    </rPh>
    <rPh sb="3" eb="5">
      <t>シャタイ</t>
    </rPh>
    <rPh sb="5" eb="7">
      <t>シンドウ</t>
    </rPh>
    <rPh sb="8" eb="10">
      <t>オンキョウ</t>
    </rPh>
    <rPh sb="10" eb="12">
      <t>カンド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</si>
  <si>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</si>
  <si>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</si>
  <si>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</si>
  <si>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</si>
  <si>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</si>
  <si>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</si>
  <si>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</si>
  <si>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</si>
  <si>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</si>
  <si>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</si>
  <si>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</si>
  <si>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</si>
  <si>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</si>
  <si>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</si>
  <si>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</si>
  <si>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</si>
  <si>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</si>
  <si>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</si>
  <si>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</si>
  <si>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</si>
  <si>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</si>
  <si>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</si>
  <si>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</si>
  <si>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</si>
  <si>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</si>
  <si>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</si>
  <si>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</si>
  <si>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</si>
  <si>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</si>
  <si>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</si>
  <si>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</si>
  <si>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</si>
  <si>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</si>
  <si>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</si>
  <si>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</si>
  <si>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</si>
  <si>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</si>
  <si>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</si>
  <si>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</si>
  <si>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</si>
  <si>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</si>
  <si>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KD2-42703</t>
  </si>
  <si>
    <t>〇</t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</si>
  <si>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</si>
  <si>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</si>
  <si>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</si>
  <si>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</si>
  <si>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KD2-42723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</si>
  <si>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</si>
  <si>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</si>
  <si>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</si>
  <si>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</si>
  <si>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</si>
  <si>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</si>
  <si>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</si>
  <si>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</si>
  <si>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</si>
  <si>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</si>
  <si>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</si>
  <si>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</si>
  <si>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</si>
  <si>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</si>
  <si>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</si>
  <si>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</si>
  <si>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</si>
  <si>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</si>
  <si>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</si>
  <si>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</si>
  <si>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</si>
  <si>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</si>
  <si>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</si>
  <si>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</si>
  <si>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</si>
  <si>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KD2-42766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</si>
  <si>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</si>
  <si>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</si>
  <si>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</si>
  <si>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</si>
  <si>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</si>
  <si>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</si>
  <si>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KD2-42725</t>
  </si>
  <si>
    <t>MSTR-003-0055900</t>
  </si>
  <si>
    <t>個別現象詳細調査項目　車両挙動による車酔い</t>
  </si>
  <si>
    <t>'-7～+9mm 3周期Sin加振　加振ﾌﾛｱ変位･加速度P-P</t>
  </si>
  <si>
    <t>KD2-42724</t>
  </si>
  <si>
    <t>Fluidity / fluency/Progressivity/Shock</t>
  </si>
  <si>
    <t>ルノー・日産共通　低中周波数乗心地タイポロジー台上定量評価方法</t>
  </si>
  <si>
    <t>KD2-42768</t>
  </si>
  <si>
    <t>MSTR-003-0056100</t>
  </si>
  <si>
    <t>ルノー・日産共通　エンジンシェイク及びホイールホップ　台上定量評価方法</t>
  </si>
  <si>
    <t>KD2-42769</t>
  </si>
  <si>
    <t>MSTR-003-0056200</t>
  </si>
  <si>
    <t>Rebound/ヒョコヒョコ感</t>
  </si>
  <si>
    <t>ルノー・日産共通　ＲＥＢＯＵＮＤ台上定量評価方法</t>
  </si>
  <si>
    <t>KD2-42771</t>
  </si>
  <si>
    <t>MSTR-003-0056300</t>
  </si>
  <si>
    <t>ヒョコヒョコ感/ブルブル感</t>
  </si>
  <si>
    <t>ルノー・日産共通　路面再現加振によるヒョコヒョコ感，ブルブル感台上定量評価方法</t>
  </si>
  <si>
    <t>KD2-42772</t>
  </si>
  <si>
    <t>MSTR-003-0056400</t>
  </si>
  <si>
    <t>Progressivity(Renault common)</t>
  </si>
  <si>
    <t>ルノー・日産共通　フレーム車ブルブル感台上定量評価方法</t>
  </si>
  <si>
    <t>KD2-42774</t>
  </si>
  <si>
    <t>MSTR-003-0056500</t>
  </si>
  <si>
    <t>Shock(Renault common)</t>
  </si>
  <si>
    <t>ルノー・日産共通　後席シートバック振動台上定量評価方法</t>
  </si>
  <si>
    <t>KD2-42775</t>
  </si>
  <si>
    <t>MSTR-003-0056600</t>
  </si>
  <si>
    <t>ルノー・日産共通　ゴツゴツ感・ビリビリ感　定量評価方法</t>
  </si>
  <si>
    <t>KD2-42776</t>
  </si>
  <si>
    <t>MSTR-003-0056700</t>
  </si>
  <si>
    <t>ルノー・日産共通　中高周波数台上定量評価方法</t>
  </si>
  <si>
    <t>KD2-42782</t>
  </si>
  <si>
    <t>MSTR-003-0056800</t>
  </si>
  <si>
    <t>ルノー・日産共通　ゼブラ定量評価方法</t>
  </si>
  <si>
    <t>KD2-42784</t>
  </si>
  <si>
    <t>MSTR-003-0057100</t>
  </si>
  <si>
    <t>ヒョコヒョコ感</t>
  </si>
  <si>
    <t>'-40dB 速度一定ランダム（中）　前席フロア上下加速度　3～6 Hz RMS 値 左右席平均</t>
  </si>
  <si>
    <t>KD2-42770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</si>
  <si>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</si>
  <si>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</si>
  <si>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</si>
  <si>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</si>
  <si>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</si>
  <si>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</si>
  <si>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</si>
  <si>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</si>
  <si>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</si>
  <si>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</si>
  <si>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</si>
  <si>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</si>
  <si>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</si>
  <si>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</si>
  <si>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</si>
  <si>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</si>
  <si>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</si>
  <si>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</si>
  <si>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</si>
  <si>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</si>
  <si>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</si>
  <si>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</si>
  <si>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</si>
  <si>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</si>
  <si>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</si>
  <si>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</si>
  <si>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</si>
  <si>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KD2-42713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</si>
  <si>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</si>
  <si>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</si>
  <si>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</si>
  <si>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</si>
  <si>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</si>
  <si>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</si>
  <si>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</si>
  <si>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</si>
  <si>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</si>
  <si>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</si>
  <si>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</si>
  <si>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</si>
  <si>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</si>
  <si>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</si>
  <si>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</si>
  <si>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</si>
  <si>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</si>
  <si>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</si>
  <si>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</si>
  <si>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</si>
  <si>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</si>
  <si>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</si>
  <si>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</si>
  <si>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</si>
  <si>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</si>
  <si>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</si>
  <si>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</si>
  <si>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</si>
  <si>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</si>
  <si>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</si>
  <si>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</si>
  <si>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</si>
  <si>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</si>
  <si>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</si>
  <si>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</si>
  <si>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</si>
  <si>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</si>
  <si>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</si>
  <si>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KD2-42780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</si>
  <si>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</si>
  <si>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</si>
  <si>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</si>
  <si>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</si>
  <si>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</si>
  <si>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</si>
  <si>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</si>
  <si>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</si>
  <si>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</si>
  <si>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</si>
  <si>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</si>
  <si>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</si>
  <si>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</si>
  <si>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KD2-42736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</si>
  <si>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</si>
  <si>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</si>
  <si>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</si>
  <si>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</si>
  <si>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</si>
  <si>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</si>
  <si>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</si>
  <si>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</si>
  <si>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</si>
  <si>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</si>
  <si>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</si>
  <si>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</si>
  <si>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</si>
  <si>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</si>
  <si>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</si>
  <si>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</si>
  <si>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</si>
  <si>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</si>
  <si>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</si>
  <si>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</si>
  <si>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</si>
  <si>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</si>
  <si>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</si>
  <si>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</si>
  <si>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</si>
  <si>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</si>
  <si>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</si>
  <si>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</si>
  <si>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</si>
  <si>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</si>
  <si>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</si>
  <si>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</si>
  <si>
    <t>後席シートバック振動</t>
    <rPh sb="0" eb="2">
      <t>コウセキ</t>
    </rPh>
    <rPh sb="8" eb="10">
      <t>シンドウ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</si>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</sst>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0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8" borderId="18" xfId="1" applyFill="1" applyBorder="1" applyAlignment="1" applyProtection="1">
      <alignment vertical="center" wrapText="1"/>
      <protection locked="0"/>
    </xf>
    <xf numFmtId="0" fontId="2" fillId="7" borderId="18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14" fillId="14" borderId="19" xfId="1" applyFont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15" fillId="9" borderId="21" xfId="1" applyFont="1" applyFill="1" applyBorder="1" applyAlignment="1" applyProtection="1">
      <alignment vertical="center" wrapText="1"/>
      <protection locked="0"/>
    </xf>
    <xf numFmtId="0" fontId="2" fillId="9" borderId="22" xfId="1" applyFill="1" applyBorder="1" applyAlignment="1" applyProtection="1">
      <alignment vertical="center" wrapText="1"/>
      <protection locked="0"/>
    </xf>
    <xf numFmtId="0" fontId="2" fillId="9" borderId="23" xfId="1" applyFill="1" applyBorder="1" applyAlignment="1" applyProtection="1">
      <alignment vertical="center" wrapText="1"/>
      <protection locked="0"/>
    </xf>
    <xf numFmtId="0" fontId="15" fillId="9" borderId="24" xfId="1" applyFont="1" applyFill="1" applyBorder="1" applyAlignment="1" applyProtection="1">
      <alignment vertical="center" wrapText="1"/>
      <protection locked="0"/>
    </xf>
    <xf numFmtId="0" fontId="2" fillId="0" borderId="22" xfId="1" applyBorder="1" applyAlignment="1" applyProtection="1">
      <alignment vertical="center" wrapText="1"/>
      <protection locked="0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164" fontId="11" fillId="0" borderId="20" xfId="1" applyNumberFormat="1" applyFont="1" applyBorder="1" applyAlignment="1" applyProtection="1">
      <alignment vertical="center" wrapText="1"/>
      <protection locked="0"/>
    </xf>
    <xf numFmtId="164" fontId="11" fillId="0" borderId="21" xfId="1" applyNumberFormat="1" applyFont="1" applyBorder="1" applyAlignment="1" applyProtection="1">
      <alignment vertical="center" wrapText="1"/>
      <protection locked="0"/>
    </xf>
    <xf numFmtId="164" fontId="11" fillId="0" borderId="25" xfId="1" applyNumberFormat="1" applyFont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164" fontId="11" fillId="0" borderId="24" xfId="1" applyNumberFormat="1" applyFont="1" applyBorder="1" applyAlignment="1" applyProtection="1">
      <alignment vertical="center" wrapText="1"/>
      <protection locked="0"/>
    </xf>
    <xf numFmtId="1" fontId="2" fillId="11" borderId="25" xfId="1" applyNumberFormat="1" applyFill="1" applyBorder="1" applyAlignment="1">
      <alignment vertical="center" wrapText="1"/>
    </xf>
    <xf numFmtId="0" fontId="2" fillId="11" borderId="25" xfId="1" applyFill="1" applyBorder="1" applyAlignment="1">
      <alignment vertical="center" wrapText="1"/>
    </xf>
    <xf numFmtId="165" fontId="2" fillId="11" borderId="25" xfId="1" applyNumberFormat="1" applyFill="1" applyBorder="1" applyAlignment="1">
      <alignment vertical="center" wrapText="1"/>
    </xf>
    <xf numFmtId="0" fontId="2" fillId="11" borderId="19" xfId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2113438</xdr:colOff>
      <xdr:row>0</xdr:row>
      <xdr:rowOff>86879</xdr:rowOff>
    </xdr:from>
    <xdr:to>
      <xdr:col>5</xdr:col>
      <xdr:colOff>3314021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2122607</xdr:colOff>
      <xdr:row>0</xdr:row>
      <xdr:rowOff>86879</xdr:rowOff>
    </xdr:from>
    <xdr:to>
      <xdr:col>5</xdr:col>
      <xdr:colOff>3326246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2122607</xdr:colOff>
      <xdr:row>0</xdr:row>
      <xdr:rowOff>86879</xdr:rowOff>
    </xdr:from>
    <xdr:to>
      <xdr:col>5</xdr:col>
      <xdr:colOff>3326246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22"/>
  <sheetViews>
    <sheetView topLeftCell="A97" zoomScale="40" zoomScaleNormal="40" workbookViewId="0">
      <selection activeCell="A101" sqref="A101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29.75" bestFit="1" customWidth="1"/>
    <col min="7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9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9.5" thickBot="1">
      <c r="M2" s="3"/>
      <c r="N2" s="65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7" t="s">
        <v>3</v>
      </c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 t="s">
        <v>3</v>
      </c>
      <c r="AH2" s="27" t="s">
        <v>3</v>
      </c>
      <c r="AI2" s="27" t="s">
        <v>3</v>
      </c>
      <c r="AJ2" s="27" t="s">
        <v>3</v>
      </c>
      <c r="AK2" s="27" t="s">
        <v>3</v>
      </c>
      <c r="AL2" s="27" t="s">
        <v>3</v>
      </c>
      <c r="AM2" s="27" t="s">
        <v>3</v>
      </c>
      <c r="AN2" s="27" t="s">
        <v>3</v>
      </c>
      <c r="AO2" s="27" t="s">
        <v>3</v>
      </c>
      <c r="AP2" s="27" t="s">
        <v>3</v>
      </c>
      <c r="AQ2" s="27" t="s">
        <v>3</v>
      </c>
      <c r="AR2" s="27" t="s">
        <v>3</v>
      </c>
      <c r="AS2" s="27" t="s">
        <v>4</v>
      </c>
      <c r="AT2" s="27" t="s">
        <v>4</v>
      </c>
      <c r="AU2" s="28" t="s">
        <v>3</v>
      </c>
      <c r="AV2" s="6"/>
      <c r="AW2" s="6"/>
      <c r="AX2" s="6"/>
      <c r="AY2" s="6"/>
      <c r="AZ2" s="6"/>
      <c r="BA2" s="6"/>
    </row>
    <row r="3" spans="13:53" ht="174.95" customHeight="1" thickBot="1">
      <c r="M3" s="3"/>
      <c r="N3" s="66"/>
      <c r="O3" s="18" t="s">
        <v>5</v>
      </c>
      <c r="P3" s="29" t="s">
        <v>6</v>
      </c>
      <c r="Q3" s="29" t="s">
        <v>6</v>
      </c>
      <c r="R3" s="29" t="s">
        <v>6</v>
      </c>
      <c r="S3" s="29" t="s">
        <v>6</v>
      </c>
      <c r="T3" s="29" t="s">
        <v>6</v>
      </c>
      <c r="U3" s="29" t="s">
        <v>6</v>
      </c>
      <c r="V3" s="29" t="s">
        <v>6</v>
      </c>
      <c r="W3" s="29" t="s">
        <v>6</v>
      </c>
      <c r="X3" s="29" t="s">
        <v>6</v>
      </c>
      <c r="Y3" s="29" t="s">
        <v>6</v>
      </c>
      <c r="Z3" s="29" t="s">
        <v>6</v>
      </c>
      <c r="AA3" s="29" t="s">
        <v>6</v>
      </c>
      <c r="AB3" s="29" t="s">
        <v>6</v>
      </c>
      <c r="AC3" s="29" t="s">
        <v>6</v>
      </c>
      <c r="AD3" s="29" t="s">
        <v>6</v>
      </c>
      <c r="AE3" s="29" t="s">
        <v>6</v>
      </c>
      <c r="AF3" s="29" t="s">
        <v>6</v>
      </c>
      <c r="AG3" s="29" t="s">
        <v>6</v>
      </c>
      <c r="AH3" s="29" t="s">
        <v>6</v>
      </c>
      <c r="AI3" s="29" t="s">
        <v>6</v>
      </c>
      <c r="AJ3" s="29" t="s">
        <v>6</v>
      </c>
      <c r="AK3" s="29" t="s">
        <v>6</v>
      </c>
      <c r="AL3" s="29" t="s">
        <v>6</v>
      </c>
      <c r="AM3" s="29" t="s">
        <v>6</v>
      </c>
      <c r="AN3" s="29" t="s">
        <v>6</v>
      </c>
      <c r="AO3" s="29" t="s">
        <v>6</v>
      </c>
      <c r="AP3" s="29" t="s">
        <v>6</v>
      </c>
      <c r="AQ3" s="29" t="s">
        <v>6</v>
      </c>
      <c r="AR3" s="29" t="s">
        <v>6</v>
      </c>
      <c r="AS3" s="29" t="s">
        <v>7</v>
      </c>
      <c r="AT3" s="29" t="s">
        <v>7</v>
      </c>
      <c r="AU3" s="30" t="s">
        <v>6</v>
      </c>
      <c r="AV3" s="6"/>
      <c r="AW3" s="6"/>
      <c r="AX3" s="6"/>
      <c r="AY3" s="6"/>
      <c r="AZ3" s="6"/>
      <c r="BA3" s="6"/>
    </row>
    <row r="4" spans="13:53" ht="63.95" hidden="1" customHeight="1" thickBot="1">
      <c r="N4" s="67" t="s">
        <v>8</v>
      </c>
      <c r="O4" s="19" t="s">
        <v>9</v>
      </c>
      <c r="P4" s="31" t="s">
        <v>10</v>
      </c>
      <c r="Q4" s="32" t="s">
        <v>11</v>
      </c>
      <c r="R4" s="32" t="s">
        <v>12</v>
      </c>
      <c r="S4" s="32"/>
      <c r="T4" s="32"/>
      <c r="U4" s="32" t="s">
        <v>13</v>
      </c>
      <c r="V4" s="32"/>
      <c r="W4" s="32"/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20</v>
      </c>
      <c r="AE4" s="32" t="s">
        <v>21</v>
      </c>
      <c r="AF4" s="32" t="s">
        <v>22</v>
      </c>
      <c r="AG4" s="32" t="s">
        <v>23</v>
      </c>
      <c r="AH4" s="32"/>
      <c r="AI4" s="32" t="s">
        <v>24</v>
      </c>
      <c r="AJ4" s="32" t="s">
        <v>25</v>
      </c>
      <c r="AK4" s="32" t="s">
        <v>26</v>
      </c>
      <c r="AL4" s="32"/>
      <c r="AM4" s="32" t="s">
        <v>27</v>
      </c>
      <c r="AN4" s="32"/>
      <c r="AO4" s="32"/>
      <c r="AP4" s="32" t="s">
        <v>28</v>
      </c>
      <c r="AQ4" s="32"/>
      <c r="AR4" s="32" t="s">
        <v>29</v>
      </c>
      <c r="AS4" s="32" t="s">
        <v>30</v>
      </c>
      <c r="AT4" s="32" t="s">
        <v>30</v>
      </c>
      <c r="AU4" s="33"/>
      <c r="AV4" s="8"/>
      <c r="AW4" s="8"/>
      <c r="AX4" s="8"/>
      <c r="AY4" s="8"/>
      <c r="AZ4" s="8"/>
      <c r="BA4" s="8"/>
    </row>
    <row r="5" spans="13:53" ht="19.5" hidden="1" thickBot="1">
      <c r="N5" s="67"/>
      <c r="O5" s="19" t="s">
        <v>31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8"/>
      <c r="AW5" s="8"/>
      <c r="AX5" s="8"/>
      <c r="AY5" s="8"/>
      <c r="AZ5" s="8"/>
      <c r="BA5" s="8"/>
    </row>
    <row r="6" spans="13:53" ht="19.5" hidden="1" thickBot="1">
      <c r="N6" s="67" t="s">
        <v>9</v>
      </c>
      <c r="O6" s="67"/>
      <c r="P6" s="37">
        <v>1</v>
      </c>
      <c r="Q6" s="37">
        <v>2</v>
      </c>
      <c r="R6" s="37">
        <v>3</v>
      </c>
      <c r="S6" s="37">
        <v>4</v>
      </c>
      <c r="T6" s="37">
        <v>5</v>
      </c>
      <c r="U6" s="37">
        <v>6</v>
      </c>
      <c r="V6" s="37">
        <v>7</v>
      </c>
      <c r="W6" s="37">
        <v>8</v>
      </c>
      <c r="X6" s="37">
        <v>9</v>
      </c>
      <c r="Y6" s="37">
        <v>10</v>
      </c>
      <c r="Z6" s="37">
        <v>11</v>
      </c>
      <c r="AA6" s="37">
        <v>12</v>
      </c>
      <c r="AB6" s="37">
        <v>13</v>
      </c>
      <c r="AC6" s="37">
        <v>14</v>
      </c>
      <c r="AD6" s="37">
        <v>15</v>
      </c>
      <c r="AE6" s="37">
        <v>16</v>
      </c>
      <c r="AF6" s="37">
        <v>17</v>
      </c>
      <c r="AG6" s="37">
        <v>18</v>
      </c>
      <c r="AH6" s="37">
        <v>19</v>
      </c>
      <c r="AI6" s="37">
        <v>20</v>
      </c>
      <c r="AJ6" s="37">
        <v>21</v>
      </c>
      <c r="AK6" s="37">
        <v>22</v>
      </c>
      <c r="AL6" s="37">
        <v>23</v>
      </c>
      <c r="AM6" s="37">
        <v>24</v>
      </c>
      <c r="AN6" s="37">
        <v>25</v>
      </c>
      <c r="AO6" s="37">
        <v>26</v>
      </c>
      <c r="AP6" s="37">
        <v>27</v>
      </c>
      <c r="AQ6" s="37">
        <v>28</v>
      </c>
      <c r="AR6" s="37">
        <v>29</v>
      </c>
      <c r="AS6" s="37">
        <v>30</v>
      </c>
      <c r="AT6" s="37">
        <v>31</v>
      </c>
      <c r="AU6" s="38">
        <v>30</v>
      </c>
      <c r="AV6" s="9"/>
      <c r="AW6" s="9"/>
      <c r="AX6" s="9"/>
      <c r="AY6" s="9"/>
      <c r="AZ6" s="9"/>
      <c r="BA6" s="9"/>
    </row>
    <row r="7" spans="13:53" ht="156" customHeight="1" thickBot="1">
      <c r="N7" s="68" t="s">
        <v>32</v>
      </c>
      <c r="O7" s="67"/>
      <c r="P7" s="39" t="s">
        <v>33</v>
      </c>
      <c r="Q7" s="40" t="s">
        <v>34</v>
      </c>
      <c r="R7" s="41" t="s">
        <v>35</v>
      </c>
      <c r="S7" s="42" t="s">
        <v>36</v>
      </c>
      <c r="T7" s="42" t="s">
        <v>37</v>
      </c>
      <c r="U7" s="41" t="s">
        <v>38</v>
      </c>
      <c r="V7" s="42" t="s">
        <v>39</v>
      </c>
      <c r="W7" s="41" t="s">
        <v>40</v>
      </c>
      <c r="X7" s="42" t="s">
        <v>41</v>
      </c>
      <c r="Y7" s="42" t="s">
        <v>42</v>
      </c>
      <c r="Z7" s="42" t="s">
        <v>43</v>
      </c>
      <c r="AA7" s="42" t="s">
        <v>44</v>
      </c>
      <c r="AB7" s="42" t="s">
        <v>45</v>
      </c>
      <c r="AC7" s="42" t="s">
        <v>46</v>
      </c>
      <c r="AD7" s="42" t="s">
        <v>47</v>
      </c>
      <c r="AE7" s="40" t="s">
        <v>48</v>
      </c>
      <c r="AF7" s="42" t="s">
        <v>49</v>
      </c>
      <c r="AG7" s="42" t="s">
        <v>50</v>
      </c>
      <c r="AH7" s="42" t="s">
        <v>51</v>
      </c>
      <c r="AI7" s="42" t="s">
        <v>52</v>
      </c>
      <c r="AJ7" s="42" t="s">
        <v>53</v>
      </c>
      <c r="AK7" s="40" t="s">
        <v>54</v>
      </c>
      <c r="AL7" s="40" t="s">
        <v>55</v>
      </c>
      <c r="AM7" s="40" t="s">
        <v>56</v>
      </c>
      <c r="AN7" s="42" t="s">
        <v>57</v>
      </c>
      <c r="AO7" s="42" t="s">
        <v>58</v>
      </c>
      <c r="AP7" s="42" t="s">
        <v>59</v>
      </c>
      <c r="AQ7" s="42" t="s">
        <v>60</v>
      </c>
      <c r="AR7" s="42" t="s">
        <v>61</v>
      </c>
      <c r="AS7" s="41" t="s">
        <v>62</v>
      </c>
      <c r="AT7" s="41" t="s">
        <v>63</v>
      </c>
      <c r="AU7" s="43" t="s">
        <v>64</v>
      </c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12"/>
      <c r="AW9" s="12"/>
      <c r="AX9" s="12"/>
      <c r="AY9" s="12"/>
      <c r="AZ9" s="12"/>
      <c r="BA9" s="12"/>
    </row>
    <row r="10" spans="13:53" ht="26.45" hidden="1" customHeight="1" thickBot="1">
      <c r="N10" s="68" t="s">
        <v>67</v>
      </c>
      <c r="O10" s="71"/>
      <c r="P10" s="49" t="s">
        <v>68</v>
      </c>
      <c r="Q10" s="50" t="s">
        <v>68</v>
      </c>
      <c r="R10" s="50" t="s">
        <v>68</v>
      </c>
      <c r="S10" s="50" t="s">
        <v>68</v>
      </c>
      <c r="T10" s="50" t="s">
        <v>68</v>
      </c>
      <c r="U10" s="50" t="s">
        <v>68</v>
      </c>
      <c r="V10" s="50" t="s">
        <v>68</v>
      </c>
      <c r="W10" s="50" t="s">
        <v>68</v>
      </c>
      <c r="X10" s="50" t="s">
        <v>68</v>
      </c>
      <c r="Y10" s="50" t="s">
        <v>68</v>
      </c>
      <c r="Z10" s="50" t="s">
        <v>68</v>
      </c>
      <c r="AA10" s="50" t="s">
        <v>68</v>
      </c>
      <c r="AB10" s="50" t="s">
        <v>68</v>
      </c>
      <c r="AC10" s="50" t="s">
        <v>68</v>
      </c>
      <c r="AD10" s="50" t="s">
        <v>68</v>
      </c>
      <c r="AE10" s="50" t="s">
        <v>68</v>
      </c>
      <c r="AF10" s="50" t="s">
        <v>68</v>
      </c>
      <c r="AG10" s="50" t="s">
        <v>68</v>
      </c>
      <c r="AH10" s="50" t="s">
        <v>68</v>
      </c>
      <c r="AI10" s="50" t="s">
        <v>68</v>
      </c>
      <c r="AJ10" s="50" t="s">
        <v>68</v>
      </c>
      <c r="AK10" s="50" t="s">
        <v>68</v>
      </c>
      <c r="AL10" s="50" t="s">
        <v>68</v>
      </c>
      <c r="AM10" s="50" t="s">
        <v>68</v>
      </c>
      <c r="AN10" s="50" t="s">
        <v>68</v>
      </c>
      <c r="AO10" s="50" t="s">
        <v>68</v>
      </c>
      <c r="AP10" s="50" t="s">
        <v>68</v>
      </c>
      <c r="AQ10" s="50" t="s">
        <v>68</v>
      </c>
      <c r="AR10" s="50" t="s">
        <v>68</v>
      </c>
      <c r="AS10" s="50" t="s">
        <v>68</v>
      </c>
      <c r="AT10" s="50" t="s">
        <v>68</v>
      </c>
      <c r="AU10" s="51" t="s">
        <v>68</v>
      </c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9.5" thickBot="1">
      <c r="N17" s="72" t="s">
        <v>76</v>
      </c>
      <c r="O17" s="19" t="s">
        <v>77</v>
      </c>
      <c r="P17" s="52">
        <v>1</v>
      </c>
      <c r="Q17" s="52">
        <v>1.5</v>
      </c>
      <c r="R17" s="53">
        <v>2.5</v>
      </c>
      <c r="S17" s="52"/>
      <c r="T17" s="52"/>
      <c r="U17" s="52">
        <v>1</v>
      </c>
      <c r="V17" s="52">
        <v>0.1875</v>
      </c>
      <c r="W17" s="52">
        <v>0.1875</v>
      </c>
      <c r="X17" s="52">
        <v>0.9375</v>
      </c>
      <c r="Y17" s="52">
        <v>0.9375</v>
      </c>
      <c r="Z17" s="52">
        <v>0.9375</v>
      </c>
      <c r="AA17" s="52">
        <v>0.9375</v>
      </c>
      <c r="AB17" s="52">
        <v>0.9375</v>
      </c>
      <c r="AC17" s="52">
        <v>0.9375</v>
      </c>
      <c r="AD17" s="52">
        <v>0.9375</v>
      </c>
      <c r="AE17" s="52">
        <v>2.4</v>
      </c>
      <c r="AF17" s="52">
        <v>0.9375</v>
      </c>
      <c r="AG17" s="52">
        <v>0.9375</v>
      </c>
      <c r="AH17" s="52">
        <v>0.9375</v>
      </c>
      <c r="AI17" s="52">
        <v>0.9375</v>
      </c>
      <c r="AJ17" s="52">
        <v>1</v>
      </c>
      <c r="AK17" s="52">
        <v>1.5</v>
      </c>
      <c r="AL17" s="52">
        <v>1</v>
      </c>
      <c r="AM17" s="52">
        <v>2.5</v>
      </c>
      <c r="AN17" s="52">
        <v>0.9</v>
      </c>
      <c r="AO17" s="52">
        <v>0.9</v>
      </c>
      <c r="AP17" s="52">
        <v>0.9</v>
      </c>
      <c r="AQ17" s="52">
        <v>0.9</v>
      </c>
      <c r="AR17" s="52">
        <v>0.9</v>
      </c>
      <c r="AS17" s="52">
        <v>2.5</v>
      </c>
      <c r="AT17" s="52">
        <v>3</v>
      </c>
      <c r="AU17" s="54"/>
      <c r="AV17" s="14"/>
      <c r="AW17" s="14"/>
      <c r="AX17" s="14"/>
      <c r="AY17" s="14"/>
      <c r="AZ17" s="14"/>
      <c r="BA17" s="14"/>
    </row>
    <row r="18" spans="1:53" ht="19.5" thickBot="1">
      <c r="N18" s="72"/>
      <c r="O18" s="19" t="s">
        <v>78</v>
      </c>
      <c r="P18" s="55">
        <v>3</v>
      </c>
      <c r="Q18" s="56">
        <v>2</v>
      </c>
      <c r="R18" s="55">
        <v>1.5</v>
      </c>
      <c r="S18" s="56"/>
      <c r="T18" s="56"/>
      <c r="U18" s="56">
        <v>0.5</v>
      </c>
      <c r="V18" s="56">
        <v>9.375E-2</v>
      </c>
      <c r="W18" s="56">
        <v>0.5</v>
      </c>
      <c r="X18" s="56">
        <v>0.35</v>
      </c>
      <c r="Y18" s="56">
        <v>0.63749999999999996</v>
      </c>
      <c r="Z18" s="56">
        <v>0.4375</v>
      </c>
      <c r="AA18" s="56">
        <v>0.5625</v>
      </c>
      <c r="AB18" s="56">
        <v>0.3125</v>
      </c>
      <c r="AC18" s="56">
        <v>0.3125</v>
      </c>
      <c r="AD18" s="56">
        <v>0.375</v>
      </c>
      <c r="AE18" s="56">
        <v>1.4</v>
      </c>
      <c r="AF18" s="56">
        <v>0.1</v>
      </c>
      <c r="AG18" s="56">
        <v>0.1</v>
      </c>
      <c r="AH18" s="56">
        <v>0.1</v>
      </c>
      <c r="AI18" s="56">
        <v>0.1</v>
      </c>
      <c r="AJ18" s="56">
        <v>0.1</v>
      </c>
      <c r="AK18" s="56">
        <v>2</v>
      </c>
      <c r="AL18" s="56">
        <v>0.5</v>
      </c>
      <c r="AM18" s="56">
        <v>1</v>
      </c>
      <c r="AN18" s="56">
        <v>0.5</v>
      </c>
      <c r="AO18" s="56">
        <v>1.5</v>
      </c>
      <c r="AP18" s="56">
        <v>0.5</v>
      </c>
      <c r="AQ18" s="56">
        <v>0.5</v>
      </c>
      <c r="AR18" s="56">
        <v>0.5</v>
      </c>
      <c r="AS18" s="56">
        <v>1.5</v>
      </c>
      <c r="AT18" s="56">
        <v>1</v>
      </c>
      <c r="AU18" s="57"/>
      <c r="AV18" s="14"/>
      <c r="AW18" s="14"/>
      <c r="AX18" s="14"/>
      <c r="AY18" s="14"/>
      <c r="AZ18" s="14"/>
      <c r="BA18" s="14"/>
    </row>
    <row r="19" spans="1:53" ht="27.75" thickBot="1">
      <c r="N19" s="72"/>
      <c r="O19" s="19" t="s">
        <v>79</v>
      </c>
      <c r="P19" s="56">
        <v>0.5</v>
      </c>
      <c r="Q19" s="56">
        <v>0.5</v>
      </c>
      <c r="R19" s="56">
        <v>0.5</v>
      </c>
      <c r="S19" s="56"/>
      <c r="T19" s="56"/>
      <c r="U19" s="56">
        <v>0.5</v>
      </c>
      <c r="V19" s="56">
        <v>0.125</v>
      </c>
      <c r="W19" s="56">
        <v>0.125</v>
      </c>
      <c r="X19" s="56">
        <v>1</v>
      </c>
      <c r="Y19" s="56">
        <v>1</v>
      </c>
      <c r="Z19" s="56">
        <v>1</v>
      </c>
      <c r="AA19" s="56">
        <v>1</v>
      </c>
      <c r="AB19" s="56">
        <v>1</v>
      </c>
      <c r="AC19" s="56">
        <v>1</v>
      </c>
      <c r="AD19" s="56">
        <v>1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0.5</v>
      </c>
      <c r="AK19" s="56">
        <v>0.5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7"/>
      <c r="AV19" s="14"/>
      <c r="AW19" s="14"/>
      <c r="AX19" s="14"/>
      <c r="AY19" s="14"/>
      <c r="AZ19" s="14"/>
      <c r="BA19" s="14"/>
    </row>
    <row r="20" spans="1:53" ht="19.5" thickBot="1">
      <c r="M20" s="3"/>
      <c r="N20" s="72"/>
      <c r="O20" s="21" t="s">
        <v>75</v>
      </c>
      <c r="P20" s="58">
        <f>SUM(P17:P19)</f>
        <v>4.5</v>
      </c>
      <c r="Q20" s="59">
        <f>SUM(Q17:Q19)</f>
        <v>4</v>
      </c>
      <c r="R20" s="59">
        <f>SUM(R17:R19)</f>
        <v>4.5</v>
      </c>
      <c r="S20" s="60">
        <f>SUM(S17:S19)</f>
        <v>0</v>
      </c>
      <c r="T20" s="59">
        <f>SUM(T17:T19)</f>
        <v>0</v>
      </c>
      <c r="U20" s="59">
        <f>SUM(U17:U19)</f>
        <v>2</v>
      </c>
      <c r="V20" s="59">
        <f>SUM(V17:V19)</f>
        <v>0.40625</v>
      </c>
      <c r="W20" s="59">
        <f>SUM(W17:W19)</f>
        <v>0.8125</v>
      </c>
      <c r="X20" s="59">
        <f>SUM(X17:X19)</f>
        <v>2.2875000000000001</v>
      </c>
      <c r="Y20" s="59">
        <f>SUM(Y17:Y19)</f>
        <v>2.5750000000000002</v>
      </c>
      <c r="Z20" s="59">
        <f>SUM(Z17:Z19)</f>
        <v>2.375</v>
      </c>
      <c r="AA20" s="59">
        <f>SUM(AA17:AA19)</f>
        <v>2.5</v>
      </c>
      <c r="AB20" s="59">
        <f>SUM(AB17:AB19)</f>
        <v>2.25</v>
      </c>
      <c r="AC20" s="59">
        <f>SUM(AC17:AC19)</f>
        <v>2.25</v>
      </c>
      <c r="AD20" s="59">
        <f>SUM(AD17:AD19)</f>
        <v>2.3125</v>
      </c>
      <c r="AE20" s="59">
        <f>SUM(AE17:AE19)</f>
        <v>4.8</v>
      </c>
      <c r="AF20" s="59">
        <f>SUM(AF17:AF19)</f>
        <v>2.0375000000000001</v>
      </c>
      <c r="AG20" s="59">
        <f>SUM(AG17:AG19)</f>
        <v>2.0375000000000001</v>
      </c>
      <c r="AH20" s="59">
        <f>SUM(AH17:AH19)</f>
        <v>2.0375000000000001</v>
      </c>
      <c r="AI20" s="59">
        <f>SUM(AI17:AI19)</f>
        <v>2.0375000000000001</v>
      </c>
      <c r="AJ20" s="59">
        <f>SUM(AJ17:AJ19)</f>
        <v>1.6</v>
      </c>
      <c r="AK20" s="59">
        <f>SUM(AK17:AK19)</f>
        <v>4</v>
      </c>
      <c r="AL20" s="59">
        <f>SUM(AL17:AL19)</f>
        <v>2.5</v>
      </c>
      <c r="AM20" s="59">
        <f>SUM(AM17:AM19)</f>
        <v>4.5</v>
      </c>
      <c r="AN20" s="59">
        <f>SUM(AN17:AN19)</f>
        <v>2.4</v>
      </c>
      <c r="AO20" s="59">
        <f>SUM(AO17:AO19)</f>
        <v>3.4</v>
      </c>
      <c r="AP20" s="59">
        <f>SUM(AP17:AP19)</f>
        <v>2.4</v>
      </c>
      <c r="AQ20" s="59">
        <f>SUM(AQ17:AQ19)</f>
        <v>2.4</v>
      </c>
      <c r="AR20" s="59">
        <f>SUM(AR17:AR19)</f>
        <v>2.4</v>
      </c>
      <c r="AS20" s="59">
        <f>SUM(AS17:AS19)</f>
        <v>5</v>
      </c>
      <c r="AT20" s="59">
        <f>SUM(AT17:AT19)</f>
        <v>5</v>
      </c>
      <c r="AU20" s="61">
        <f>SUM(AU17:AU19)</f>
        <v>0</v>
      </c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 t="s">
        <v>84</v>
      </c>
      <c r="Y27" s="4" t="s">
        <v>84</v>
      </c>
      <c r="Z27" s="4" t="s">
        <v>84</v>
      </c>
      <c r="AA27" s="4" t="s">
        <v>84</v>
      </c>
      <c r="AB27" s="4" t="s">
        <v>84</v>
      </c>
      <c r="AC27" s="4" t="s">
        <v>84</v>
      </c>
      <c r="AD27" s="4" t="s">
        <v>84</v>
      </c>
      <c r="AE27" s="4" t="s">
        <v>84</v>
      </c>
      <c r="AF27" s="4" t="s">
        <v>84</v>
      </c>
      <c r="AG27" s="4" t="s">
        <v>84</v>
      </c>
      <c r="AH27" s="4" t="s">
        <v>84</v>
      </c>
      <c r="AI27" s="4" t="s">
        <v>84</v>
      </c>
      <c r="AJ27" s="4" t="s">
        <v>84</v>
      </c>
      <c r="AK27" s="4" t="s">
        <v>84</v>
      </c>
      <c r="AL27" s="4" t="s">
        <v>84</v>
      </c>
      <c r="AM27" s="4" t="s">
        <v>84</v>
      </c>
      <c r="AN27" s="4" t="s">
        <v>84</v>
      </c>
      <c r="AO27" s="4" t="s">
        <v>84</v>
      </c>
      <c r="AP27" s="4" t="s">
        <v>84</v>
      </c>
      <c r="AQ27" s="4" t="s">
        <v>84</v>
      </c>
      <c r="AR27" s="4" t="s">
        <v>84</v>
      </c>
      <c r="AS27" s="4" t="s">
        <v>84</v>
      </c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2</v>
      </c>
      <c r="Q28" s="5">
        <f t="shared" ref="Q28:AI28" si="0">COUNTIF(Q31:Q10015,"〇")</f>
        <v>0</v>
      </c>
      <c r="R28" s="5">
        <f t="shared" si="0"/>
        <v>4</v>
      </c>
      <c r="S28" s="5">
        <f t="shared" si="0"/>
        <v>0</v>
      </c>
      <c r="T28" s="5">
        <f t="shared" si="0"/>
        <v>0</v>
      </c>
      <c r="U28" s="5">
        <f t="shared" si="0"/>
        <v>1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8</v>
      </c>
      <c r="AL28" s="5">
        <f t="shared" si="1"/>
        <v>0</v>
      </c>
      <c r="AM28" s="5">
        <f t="shared" si="1"/>
        <v>12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  <c r="P31" t="s">
        <v>107</v>
      </c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  <c r="P32" t="s">
        <v>107</v>
      </c>
    </row>
    <row r="33" spans="1:37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R33" t="s">
        <v>107</v>
      </c>
    </row>
    <row r="34" spans="1:37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37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37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R36" t="s">
        <v>107</v>
      </c>
    </row>
    <row r="37" spans="1:37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37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37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R39" t="s">
        <v>107</v>
      </c>
    </row>
    <row r="40" spans="1:37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37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37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R42" t="s">
        <v>107</v>
      </c>
    </row>
    <row r="43" spans="1:37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37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37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37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  <c r="AK46" t="s">
        <v>107</v>
      </c>
    </row>
    <row r="47" spans="1:37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  <c r="U47" t="s">
        <v>107</v>
      </c>
    </row>
    <row r="48" spans="1:37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39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39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39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39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39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39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39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39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39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39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39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  <c r="AM59" t="s">
        <v>107</v>
      </c>
    </row>
    <row r="60" spans="1:39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39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39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39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  <c r="AM63" t="s">
        <v>107</v>
      </c>
    </row>
    <row r="64" spans="1:39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39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39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  <c r="AM66" t="s">
        <v>107</v>
      </c>
    </row>
    <row r="67" spans="1:39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39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39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  <c r="AM69" t="s">
        <v>107</v>
      </c>
    </row>
    <row r="70" spans="1:39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39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39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39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39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39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39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39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39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39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39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37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37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37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37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37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37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37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37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37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37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37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37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37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37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37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37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  <c r="AK96" t="s">
        <v>107</v>
      </c>
    </row>
    <row r="97" spans="1:39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  <c r="AK97" t="s">
        <v>107</v>
      </c>
    </row>
    <row r="98" spans="1:39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  <c r="AK98" t="s">
        <v>107</v>
      </c>
    </row>
    <row r="99" spans="1:39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  <c r="AK99" t="s">
        <v>107</v>
      </c>
    </row>
    <row r="100" spans="1:39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  <c r="AK100" t="s">
        <v>107</v>
      </c>
    </row>
    <row r="101" spans="1:39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  <c r="AK101" t="s">
        <v>107</v>
      </c>
    </row>
    <row r="102" spans="1:39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  <c r="AM102" t="s">
        <v>107</v>
      </c>
    </row>
    <row r="103" spans="1:39">
      <c r="A103" t="s">
        <v>278</v>
      </c>
      <c r="B103" t="s">
        <v>101</v>
      </c>
      <c r="C103" t="s">
        <v>102</v>
      </c>
      <c r="D103" t="s">
        <v>103</v>
      </c>
      <c r="E103" t="s">
        <v>182</v>
      </c>
      <c r="F103" t="s">
        <v>279</v>
      </c>
      <c r="G103" s="62"/>
      <c r="H103" s="62"/>
      <c r="I103" s="62"/>
      <c r="J103" s="62"/>
      <c r="K103" s="62" t="s">
        <v>184</v>
      </c>
      <c r="N103" s="1"/>
      <c r="AM103" t="s">
        <v>107</v>
      </c>
    </row>
    <row r="104" spans="1:39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  <c r="AM104" t="s">
        <v>107</v>
      </c>
    </row>
    <row r="105" spans="1:39">
      <c r="A105" t="s">
        <v>282</v>
      </c>
      <c r="B105" t="s">
        <v>101</v>
      </c>
      <c r="C105" t="s">
        <v>102</v>
      </c>
      <c r="D105" t="s">
        <v>103</v>
      </c>
      <c r="E105" t="s">
        <v>182</v>
      </c>
      <c r="F105" t="s">
        <v>283</v>
      </c>
      <c r="G105" s="62"/>
      <c r="H105" s="62"/>
      <c r="I105" s="62"/>
      <c r="J105" s="62"/>
      <c r="K105" s="62" t="s">
        <v>184</v>
      </c>
      <c r="N105" s="1"/>
      <c r="AM105" t="s">
        <v>107</v>
      </c>
    </row>
    <row r="106" spans="1:39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  <c r="AM106" t="s">
        <v>107</v>
      </c>
    </row>
    <row r="107" spans="1:39">
      <c r="A107" t="s">
        <v>286</v>
      </c>
      <c r="B107" t="s">
        <v>101</v>
      </c>
      <c r="C107" t="s">
        <v>102</v>
      </c>
      <c r="D107" t="s">
        <v>103</v>
      </c>
      <c r="E107" t="s">
        <v>104</v>
      </c>
      <c r="F107" t="s">
        <v>287</v>
      </c>
      <c r="G107" s="62"/>
      <c r="H107" s="62"/>
      <c r="I107" s="62"/>
      <c r="J107" s="62"/>
      <c r="K107" s="62" t="s">
        <v>184</v>
      </c>
      <c r="N107" s="1"/>
      <c r="AM107" t="s">
        <v>107</v>
      </c>
    </row>
    <row r="108" spans="1:39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  <c r="AM108" t="s">
        <v>107</v>
      </c>
    </row>
    <row r="109" spans="1:39">
      <c r="A109" t="s">
        <v>290</v>
      </c>
      <c r="B109" t="s">
        <v>101</v>
      </c>
      <c r="C109" t="s">
        <v>102</v>
      </c>
      <c r="D109" t="s">
        <v>103</v>
      </c>
      <c r="E109" t="s">
        <v>104</v>
      </c>
      <c r="F109" t="s">
        <v>291</v>
      </c>
      <c r="G109" s="62"/>
      <c r="H109" s="62"/>
      <c r="I109" s="62"/>
      <c r="J109" s="62"/>
      <c r="K109" s="62" t="s">
        <v>184</v>
      </c>
      <c r="N109" s="1"/>
      <c r="AM109" t="s">
        <v>107</v>
      </c>
    </row>
    <row r="110" spans="1:39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39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39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  <c r="AK112" t="s">
        <v>107</v>
      </c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V10:BA10" xr:uid="{3DA01E9A-F2E9-4C10-B5D8-7D5BEF6D5900}">
      <formula1>$I$2:$I$7</formula1>
    </dataValidation>
    <dataValidation type="list" allowBlank="1" showInputMessage="1" showErrorMessage="1" sqref="AV8:BA8" xr:uid="{CBB763CB-5AF0-4C01-8C1D-D964782A9AE6}">
      <formula1>$G$2:$G$5</formula1>
    </dataValidation>
    <dataValidation type="list" allowBlank="1" showInputMessage="1" showErrorMessage="1" sqref="AV9:BA9" xr:uid="{F76C84E4-D539-4D81-8FEB-4FFB0FAB6FBA}">
      <formula1>$H$2:$H$7</formula1>
    </dataValidation>
    <dataValidation type="list" allowBlank="1" showInputMessage="1" showErrorMessage="1" sqref="P10:AU10" xr:uid="{C671B3B0-C00B-4069-980B-E18F9EB01FFB}">
      <formula1>$I$1:$I$6</formula1>
    </dataValidation>
    <dataValidation type="list" allowBlank="1" showInputMessage="1" showErrorMessage="1" sqref="P8:AT8" xr:uid="{213A8C1B-AB6C-49BD-8DCA-D63E7A0E9C99}">
      <formula1>$G$1:$G$4</formula1>
    </dataValidation>
    <dataValidation type="list" allowBlank="1" showInputMessage="1" showErrorMessage="1" sqref="P9:AT9" xr:uid="{94D14F90-8F75-47E8-A0E7-C9ACCCD3F81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22"/>
  <sheetViews>
    <sheetView topLeftCell="A7" zoomScale="55" zoomScaleNormal="55" workbookViewId="0">
      <selection activeCell="A113" sqref="A113:XFD122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33.125" bestFit="1" customWidth="1"/>
    <col min="7" max="8" width="8.875" hidden="1" customWidth="1"/>
    <col min="9" max="9" width="11.5" hidden="1" customWidth="1"/>
    <col min="10" max="10" width="13.75" hidden="1" customWidth="1"/>
    <col min="11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5" t="s">
        <v>1</v>
      </c>
      <c r="O2" s="17" t="s">
        <v>2</v>
      </c>
      <c r="P2" s="26" t="s">
        <v>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6"/>
      <c r="O3" s="18" t="s">
        <v>5</v>
      </c>
      <c r="P3" s="29" t="s">
        <v>6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thickBot="1">
      <c r="N4" s="67" t="s">
        <v>8</v>
      </c>
      <c r="O4" s="19" t="s">
        <v>9</v>
      </c>
      <c r="P4" s="32" t="s">
        <v>12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>
      <c r="N5" s="67"/>
      <c r="O5" s="19" t="s">
        <v>31</v>
      </c>
      <c r="P5" s="34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67" t="s">
        <v>9</v>
      </c>
      <c r="O6" s="67"/>
      <c r="P6" s="37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68" t="s">
        <v>32</v>
      </c>
      <c r="O7" s="67"/>
      <c r="P7" s="41" t="s">
        <v>298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68" t="s">
        <v>67</v>
      </c>
      <c r="O10" s="71"/>
      <c r="P10" s="49" t="s">
        <v>299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2" t="s">
        <v>76</v>
      </c>
      <c r="O17" s="19" t="s">
        <v>77</v>
      </c>
      <c r="P17" s="52">
        <v>1.5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2"/>
      <c r="O18" s="19" t="s">
        <v>78</v>
      </c>
      <c r="P18" s="56">
        <v>0.5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72"/>
      <c r="O19" s="19" t="s">
        <v>79</v>
      </c>
      <c r="P19" s="56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72"/>
      <c r="O20" s="21" t="s">
        <v>75</v>
      </c>
      <c r="P20" s="59">
        <f>SUM(P17:P19)</f>
        <v>2.5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4</v>
      </c>
      <c r="Q28" s="5">
        <f t="shared" ref="Q28:AI28" si="0">COUNTIF(Q31:Q10015,"〇")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</row>
    <row r="33" spans="1:16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P33" t="s">
        <v>107</v>
      </c>
    </row>
    <row r="34" spans="1:16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16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16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P36" t="s">
        <v>107</v>
      </c>
    </row>
    <row r="37" spans="1:16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16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16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P39" t="s">
        <v>107</v>
      </c>
    </row>
    <row r="40" spans="1:16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16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16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P42" t="s">
        <v>107</v>
      </c>
    </row>
    <row r="43" spans="1:16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16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16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16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</row>
    <row r="47" spans="1:16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</row>
    <row r="48" spans="1:16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14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14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14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14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14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14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14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14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14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14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14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</row>
    <row r="60" spans="1:14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14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14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14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</row>
    <row r="64" spans="1:14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14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14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</row>
    <row r="67" spans="1:14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14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14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</row>
    <row r="70" spans="1:14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14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14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14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14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14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14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14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14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14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14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14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14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14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14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14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14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14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14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14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14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14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14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14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14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14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14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</row>
    <row r="97" spans="1:14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</row>
    <row r="98" spans="1:14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</row>
    <row r="99" spans="1:14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</row>
    <row r="100" spans="1:14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</row>
    <row r="101" spans="1:14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</row>
    <row r="102" spans="1:14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</row>
    <row r="103" spans="1:14">
      <c r="A103" t="s">
        <v>278</v>
      </c>
      <c r="B103" t="s">
        <v>101</v>
      </c>
      <c r="C103" t="s">
        <v>102</v>
      </c>
      <c r="D103" t="s">
        <v>103</v>
      </c>
      <c r="E103" t="s">
        <v>182</v>
      </c>
      <c r="F103" t="s">
        <v>279</v>
      </c>
      <c r="G103" s="62"/>
      <c r="H103" s="62"/>
      <c r="I103" s="62"/>
      <c r="J103" s="62"/>
      <c r="K103" s="62" t="s">
        <v>184</v>
      </c>
      <c r="N103" s="1"/>
    </row>
    <row r="104" spans="1:14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</row>
    <row r="105" spans="1:14">
      <c r="A105" t="s">
        <v>282</v>
      </c>
      <c r="B105" t="s">
        <v>101</v>
      </c>
      <c r="C105" t="s">
        <v>102</v>
      </c>
      <c r="D105" t="s">
        <v>103</v>
      </c>
      <c r="E105" t="s">
        <v>182</v>
      </c>
      <c r="F105" t="s">
        <v>283</v>
      </c>
      <c r="G105" s="62"/>
      <c r="H105" s="62"/>
      <c r="I105" s="62"/>
      <c r="J105" s="62"/>
      <c r="K105" s="62" t="s">
        <v>184</v>
      </c>
      <c r="N105" s="1"/>
    </row>
    <row r="106" spans="1:14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</row>
    <row r="107" spans="1:14">
      <c r="A107" t="s">
        <v>286</v>
      </c>
      <c r="B107" t="s">
        <v>101</v>
      </c>
      <c r="C107" t="s">
        <v>102</v>
      </c>
      <c r="D107" t="s">
        <v>103</v>
      </c>
      <c r="E107" t="s">
        <v>104</v>
      </c>
      <c r="F107" t="s">
        <v>287</v>
      </c>
      <c r="G107" s="62"/>
      <c r="H107" s="62"/>
      <c r="I107" s="62"/>
      <c r="J107" s="62"/>
      <c r="K107" s="62" t="s">
        <v>184</v>
      </c>
      <c r="N107" s="1"/>
    </row>
    <row r="108" spans="1:14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</row>
    <row r="109" spans="1:14">
      <c r="A109" t="s">
        <v>290</v>
      </c>
      <c r="B109" t="s">
        <v>101</v>
      </c>
      <c r="C109" t="s">
        <v>102</v>
      </c>
      <c r="D109" t="s">
        <v>103</v>
      </c>
      <c r="E109" t="s">
        <v>104</v>
      </c>
      <c r="F109" t="s">
        <v>291</v>
      </c>
      <c r="G109" s="62"/>
      <c r="H109" s="62"/>
      <c r="I109" s="62"/>
      <c r="J109" s="62"/>
      <c r="K109" s="62" t="s">
        <v>184</v>
      </c>
      <c r="N109" s="1"/>
    </row>
    <row r="110" spans="1:14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14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14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AB5BDCB7-9B14-4ABB-B948-E9E4B26A931B}">
      <formula1>$I$1:$I$6</formula1>
    </dataValidation>
    <dataValidation type="list" allowBlank="1" showInputMessage="1" showErrorMessage="1" sqref="P8" xr:uid="{4455408C-FB88-499C-9515-A4AD50EF4318}">
      <formula1>$G$1:$G$4</formula1>
    </dataValidation>
    <dataValidation type="list" allowBlank="1" showInputMessage="1" showErrorMessage="1" sqref="P9" xr:uid="{D528A121-99C0-4923-AAF9-236C2B51AAF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22"/>
  <sheetViews>
    <sheetView tabSelected="1" topLeftCell="A60" zoomScale="55" zoomScaleNormal="55" workbookViewId="0">
      <selection activeCell="A113" sqref="A113:XFD122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33.125" bestFit="1" customWidth="1"/>
    <col min="7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9.5" thickBot="1">
      <c r="M2" s="3"/>
      <c r="N2" s="65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7" t="s">
        <v>3</v>
      </c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 t="s">
        <v>3</v>
      </c>
      <c r="AH2" s="27" t="s">
        <v>3</v>
      </c>
      <c r="AI2" s="27" t="s">
        <v>3</v>
      </c>
      <c r="AJ2" s="27" t="s">
        <v>3</v>
      </c>
      <c r="AK2" s="27" t="s">
        <v>3</v>
      </c>
      <c r="AL2" s="27" t="s">
        <v>3</v>
      </c>
      <c r="AM2" s="27" t="s">
        <v>3</v>
      </c>
      <c r="AN2" s="27" t="s">
        <v>3</v>
      </c>
      <c r="AO2" s="27" t="s">
        <v>3</v>
      </c>
      <c r="AP2" s="27" t="s">
        <v>3</v>
      </c>
      <c r="AQ2" s="27" t="s">
        <v>3</v>
      </c>
      <c r="AR2" s="27" t="s">
        <v>3</v>
      </c>
      <c r="AS2" s="27" t="s">
        <v>4</v>
      </c>
      <c r="AT2" s="27" t="s">
        <v>4</v>
      </c>
      <c r="AU2" s="28" t="s">
        <v>3</v>
      </c>
      <c r="AV2" s="6"/>
      <c r="AW2" s="6"/>
      <c r="AX2" s="6"/>
      <c r="AY2" s="6"/>
      <c r="AZ2" s="6"/>
      <c r="BA2" s="6"/>
    </row>
    <row r="3" spans="13:53" ht="174.95" customHeight="1" thickBot="1">
      <c r="M3" s="3"/>
      <c r="N3" s="66"/>
      <c r="O3" s="18" t="s">
        <v>5</v>
      </c>
      <c r="P3" s="29" t="s">
        <v>6</v>
      </c>
      <c r="Q3" s="29" t="s">
        <v>6</v>
      </c>
      <c r="R3" s="29" t="s">
        <v>6</v>
      </c>
      <c r="S3" s="29" t="s">
        <v>6</v>
      </c>
      <c r="T3" s="29" t="s">
        <v>6</v>
      </c>
      <c r="U3" s="29" t="s">
        <v>6</v>
      </c>
      <c r="V3" s="29" t="s">
        <v>6</v>
      </c>
      <c r="W3" s="29" t="s">
        <v>6</v>
      </c>
      <c r="X3" s="29" t="s">
        <v>6</v>
      </c>
      <c r="Y3" s="29" t="s">
        <v>6</v>
      </c>
      <c r="Z3" s="29" t="s">
        <v>6</v>
      </c>
      <c r="AA3" s="29" t="s">
        <v>6</v>
      </c>
      <c r="AB3" s="29" t="s">
        <v>6</v>
      </c>
      <c r="AC3" s="29" t="s">
        <v>6</v>
      </c>
      <c r="AD3" s="29" t="s">
        <v>6</v>
      </c>
      <c r="AE3" s="29" t="s">
        <v>6</v>
      </c>
      <c r="AF3" s="29" t="s">
        <v>6</v>
      </c>
      <c r="AG3" s="29" t="s">
        <v>6</v>
      </c>
      <c r="AH3" s="29" t="s">
        <v>6</v>
      </c>
      <c r="AI3" s="29" t="s">
        <v>6</v>
      </c>
      <c r="AJ3" s="29" t="s">
        <v>6</v>
      </c>
      <c r="AK3" s="29" t="s">
        <v>6</v>
      </c>
      <c r="AL3" s="29" t="s">
        <v>6</v>
      </c>
      <c r="AM3" s="29" t="s">
        <v>6</v>
      </c>
      <c r="AN3" s="29" t="s">
        <v>6</v>
      </c>
      <c r="AO3" s="29" t="s">
        <v>6</v>
      </c>
      <c r="AP3" s="29" t="s">
        <v>6</v>
      </c>
      <c r="AQ3" s="29" t="s">
        <v>6</v>
      </c>
      <c r="AR3" s="29" t="s">
        <v>6</v>
      </c>
      <c r="AS3" s="29" t="s">
        <v>7</v>
      </c>
      <c r="AT3" s="29" t="s">
        <v>7</v>
      </c>
      <c r="AU3" s="30" t="s">
        <v>6</v>
      </c>
      <c r="AV3" s="6"/>
      <c r="AW3" s="6"/>
      <c r="AX3" s="6"/>
      <c r="AY3" s="6"/>
      <c r="AZ3" s="6"/>
      <c r="BA3" s="6"/>
    </row>
    <row r="4" spans="13:53" ht="63.95" hidden="1" customHeight="1" thickBot="1">
      <c r="N4" s="67" t="s">
        <v>8</v>
      </c>
      <c r="O4" s="19" t="s">
        <v>9</v>
      </c>
      <c r="P4" s="31" t="s">
        <v>10</v>
      </c>
      <c r="Q4" s="32" t="s">
        <v>11</v>
      </c>
      <c r="R4" s="32" t="s">
        <v>12</v>
      </c>
      <c r="S4" s="32"/>
      <c r="T4" s="32"/>
      <c r="U4" s="32" t="s">
        <v>13</v>
      </c>
      <c r="V4" s="32"/>
      <c r="W4" s="32"/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20</v>
      </c>
      <c r="AE4" s="32" t="s">
        <v>21</v>
      </c>
      <c r="AF4" s="32" t="s">
        <v>22</v>
      </c>
      <c r="AG4" s="32" t="s">
        <v>23</v>
      </c>
      <c r="AH4" s="32"/>
      <c r="AI4" s="32" t="s">
        <v>24</v>
      </c>
      <c r="AJ4" s="32" t="s">
        <v>25</v>
      </c>
      <c r="AK4" s="32" t="s">
        <v>26</v>
      </c>
      <c r="AL4" s="32"/>
      <c r="AM4" s="32" t="s">
        <v>27</v>
      </c>
      <c r="AN4" s="32"/>
      <c r="AO4" s="32"/>
      <c r="AP4" s="32" t="s">
        <v>28</v>
      </c>
      <c r="AQ4" s="32"/>
      <c r="AR4" s="32" t="s">
        <v>29</v>
      </c>
      <c r="AS4" s="32" t="s">
        <v>30</v>
      </c>
      <c r="AT4" s="32" t="s">
        <v>30</v>
      </c>
      <c r="AU4" s="33"/>
      <c r="AV4" s="8"/>
      <c r="AW4" s="8"/>
      <c r="AX4" s="8"/>
      <c r="AY4" s="8"/>
      <c r="AZ4" s="8"/>
      <c r="BA4" s="8"/>
    </row>
    <row r="5" spans="13:53" ht="19.5" hidden="1" thickBot="1">
      <c r="N5" s="67"/>
      <c r="O5" s="19" t="s">
        <v>31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8"/>
      <c r="AW5" s="8"/>
      <c r="AX5" s="8"/>
      <c r="AY5" s="8"/>
      <c r="AZ5" s="8"/>
      <c r="BA5" s="8"/>
    </row>
    <row r="6" spans="13:53" ht="19.5" hidden="1" thickBot="1">
      <c r="N6" s="67" t="s">
        <v>9</v>
      </c>
      <c r="O6" s="67"/>
      <c r="P6" s="37">
        <v>1</v>
      </c>
      <c r="Q6" s="37">
        <v>2</v>
      </c>
      <c r="R6" s="37">
        <v>3</v>
      </c>
      <c r="S6" s="37">
        <v>4</v>
      </c>
      <c r="T6" s="37">
        <v>5</v>
      </c>
      <c r="U6" s="37">
        <v>6</v>
      </c>
      <c r="V6" s="37">
        <v>7</v>
      </c>
      <c r="W6" s="37">
        <v>8</v>
      </c>
      <c r="X6" s="37">
        <v>9</v>
      </c>
      <c r="Y6" s="37">
        <v>10</v>
      </c>
      <c r="Z6" s="37">
        <v>11</v>
      </c>
      <c r="AA6" s="37">
        <v>12</v>
      </c>
      <c r="AB6" s="37">
        <v>13</v>
      </c>
      <c r="AC6" s="37">
        <v>14</v>
      </c>
      <c r="AD6" s="37">
        <v>15</v>
      </c>
      <c r="AE6" s="37">
        <v>16</v>
      </c>
      <c r="AF6" s="37">
        <v>17</v>
      </c>
      <c r="AG6" s="37">
        <v>18</v>
      </c>
      <c r="AH6" s="37">
        <v>19</v>
      </c>
      <c r="AI6" s="37">
        <v>20</v>
      </c>
      <c r="AJ6" s="37">
        <v>21</v>
      </c>
      <c r="AK6" s="37">
        <v>22</v>
      </c>
      <c r="AL6" s="37">
        <v>23</v>
      </c>
      <c r="AM6" s="37">
        <v>24</v>
      </c>
      <c r="AN6" s="37">
        <v>25</v>
      </c>
      <c r="AO6" s="37">
        <v>26</v>
      </c>
      <c r="AP6" s="37">
        <v>27</v>
      </c>
      <c r="AQ6" s="37">
        <v>28</v>
      </c>
      <c r="AR6" s="37">
        <v>29</v>
      </c>
      <c r="AS6" s="37">
        <v>30</v>
      </c>
      <c r="AT6" s="37">
        <v>31</v>
      </c>
      <c r="AU6" s="38">
        <v>30</v>
      </c>
      <c r="AV6" s="9"/>
      <c r="AW6" s="9"/>
      <c r="AX6" s="9"/>
      <c r="AY6" s="9"/>
      <c r="AZ6" s="9"/>
      <c r="BA6" s="9"/>
    </row>
    <row r="7" spans="13:53" ht="156" customHeight="1" thickBot="1">
      <c r="N7" s="68" t="s">
        <v>32</v>
      </c>
      <c r="O7" s="67"/>
      <c r="P7" s="39" t="s">
        <v>33</v>
      </c>
      <c r="Q7" s="40" t="s">
        <v>34</v>
      </c>
      <c r="R7" s="41" t="s">
        <v>35</v>
      </c>
      <c r="S7" s="42" t="s">
        <v>36</v>
      </c>
      <c r="T7" s="42" t="s">
        <v>37</v>
      </c>
      <c r="U7" s="41" t="s">
        <v>38</v>
      </c>
      <c r="V7" s="42" t="s">
        <v>39</v>
      </c>
      <c r="W7" s="41" t="s">
        <v>40</v>
      </c>
      <c r="X7" s="42" t="s">
        <v>41</v>
      </c>
      <c r="Y7" s="42" t="s">
        <v>42</v>
      </c>
      <c r="Z7" s="42" t="s">
        <v>43</v>
      </c>
      <c r="AA7" s="42" t="s">
        <v>44</v>
      </c>
      <c r="AB7" s="42" t="s">
        <v>45</v>
      </c>
      <c r="AC7" s="42" t="s">
        <v>46</v>
      </c>
      <c r="AD7" s="42" t="s">
        <v>47</v>
      </c>
      <c r="AE7" s="40" t="s">
        <v>48</v>
      </c>
      <c r="AF7" s="42" t="s">
        <v>49</v>
      </c>
      <c r="AG7" s="42" t="s">
        <v>50</v>
      </c>
      <c r="AH7" s="42" t="s">
        <v>51</v>
      </c>
      <c r="AI7" s="42" t="s">
        <v>52</v>
      </c>
      <c r="AJ7" s="42" t="s">
        <v>53</v>
      </c>
      <c r="AK7" s="40" t="s">
        <v>54</v>
      </c>
      <c r="AL7" s="40" t="s">
        <v>55</v>
      </c>
      <c r="AM7" s="40" t="s">
        <v>56</v>
      </c>
      <c r="AN7" s="42" t="s">
        <v>57</v>
      </c>
      <c r="AO7" s="42" t="s">
        <v>58</v>
      </c>
      <c r="AP7" s="42" t="s">
        <v>59</v>
      </c>
      <c r="AQ7" s="42" t="s">
        <v>60</v>
      </c>
      <c r="AR7" s="42" t="s">
        <v>61</v>
      </c>
      <c r="AS7" s="41" t="s">
        <v>62</v>
      </c>
      <c r="AT7" s="41" t="s">
        <v>63</v>
      </c>
      <c r="AU7" s="43" t="s">
        <v>64</v>
      </c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12"/>
      <c r="AW9" s="12"/>
      <c r="AX9" s="12"/>
      <c r="AY9" s="12"/>
      <c r="AZ9" s="12"/>
      <c r="BA9" s="12"/>
    </row>
    <row r="10" spans="13:53" ht="26.45" hidden="1" customHeight="1" thickBot="1">
      <c r="N10" s="68" t="s">
        <v>67</v>
      </c>
      <c r="O10" s="71"/>
      <c r="P10" s="49" t="s">
        <v>68</v>
      </c>
      <c r="Q10" s="50" t="s">
        <v>68</v>
      </c>
      <c r="R10" s="50" t="s">
        <v>68</v>
      </c>
      <c r="S10" s="50" t="s">
        <v>68</v>
      </c>
      <c r="T10" s="50" t="s">
        <v>68</v>
      </c>
      <c r="U10" s="50" t="s">
        <v>68</v>
      </c>
      <c r="V10" s="50" t="s">
        <v>68</v>
      </c>
      <c r="W10" s="50" t="s">
        <v>68</v>
      </c>
      <c r="X10" s="50" t="s">
        <v>68</v>
      </c>
      <c r="Y10" s="50" t="s">
        <v>68</v>
      </c>
      <c r="Z10" s="50" t="s">
        <v>68</v>
      </c>
      <c r="AA10" s="50" t="s">
        <v>68</v>
      </c>
      <c r="AB10" s="50" t="s">
        <v>68</v>
      </c>
      <c r="AC10" s="50" t="s">
        <v>68</v>
      </c>
      <c r="AD10" s="50" t="s">
        <v>68</v>
      </c>
      <c r="AE10" s="50" t="s">
        <v>68</v>
      </c>
      <c r="AF10" s="50" t="s">
        <v>68</v>
      </c>
      <c r="AG10" s="50" t="s">
        <v>68</v>
      </c>
      <c r="AH10" s="50" t="s">
        <v>68</v>
      </c>
      <c r="AI10" s="50" t="s">
        <v>68</v>
      </c>
      <c r="AJ10" s="50" t="s">
        <v>68</v>
      </c>
      <c r="AK10" s="50" t="s">
        <v>68</v>
      </c>
      <c r="AL10" s="50" t="s">
        <v>68</v>
      </c>
      <c r="AM10" s="50" t="s">
        <v>68</v>
      </c>
      <c r="AN10" s="50" t="s">
        <v>68</v>
      </c>
      <c r="AO10" s="50" t="s">
        <v>68</v>
      </c>
      <c r="AP10" s="50" t="s">
        <v>68</v>
      </c>
      <c r="AQ10" s="50" t="s">
        <v>68</v>
      </c>
      <c r="AR10" s="50" t="s">
        <v>68</v>
      </c>
      <c r="AS10" s="50" t="s">
        <v>68</v>
      </c>
      <c r="AT10" s="50" t="s">
        <v>68</v>
      </c>
      <c r="AU10" s="51" t="s">
        <v>68</v>
      </c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9.5" thickBot="1">
      <c r="N17" s="72" t="s">
        <v>76</v>
      </c>
      <c r="O17" s="19" t="s">
        <v>77</v>
      </c>
      <c r="P17" s="52">
        <v>1</v>
      </c>
      <c r="Q17" s="52">
        <v>1.5</v>
      </c>
      <c r="R17" s="53">
        <v>2.5</v>
      </c>
      <c r="S17" s="52"/>
      <c r="T17" s="52"/>
      <c r="U17" s="52">
        <v>1</v>
      </c>
      <c r="V17" s="52">
        <v>0.1875</v>
      </c>
      <c r="W17" s="52">
        <v>0.1875</v>
      </c>
      <c r="X17" s="52">
        <v>0.9375</v>
      </c>
      <c r="Y17" s="52">
        <v>0.9375</v>
      </c>
      <c r="Z17" s="52">
        <v>0.9375</v>
      </c>
      <c r="AA17" s="52">
        <v>0.9375</v>
      </c>
      <c r="AB17" s="52">
        <v>0.9375</v>
      </c>
      <c r="AC17" s="52">
        <v>0.9375</v>
      </c>
      <c r="AD17" s="52">
        <v>0.9375</v>
      </c>
      <c r="AE17" s="52">
        <v>2.4</v>
      </c>
      <c r="AF17" s="52">
        <v>0.9375</v>
      </c>
      <c r="AG17" s="52">
        <v>0.9375</v>
      </c>
      <c r="AH17" s="52">
        <v>0.9375</v>
      </c>
      <c r="AI17" s="52">
        <v>0.9375</v>
      </c>
      <c r="AJ17" s="52">
        <v>1</v>
      </c>
      <c r="AK17" s="52">
        <v>1.5</v>
      </c>
      <c r="AL17" s="52">
        <v>1</v>
      </c>
      <c r="AM17" s="52">
        <v>2.5</v>
      </c>
      <c r="AN17" s="52">
        <v>0.9</v>
      </c>
      <c r="AO17" s="52">
        <v>0.9</v>
      </c>
      <c r="AP17" s="52">
        <v>0.9</v>
      </c>
      <c r="AQ17" s="52">
        <v>0.9</v>
      </c>
      <c r="AR17" s="52">
        <v>0.9</v>
      </c>
      <c r="AS17" s="52">
        <v>2.5</v>
      </c>
      <c r="AT17" s="52">
        <v>3</v>
      </c>
      <c r="AU17" s="54"/>
      <c r="AV17" s="14"/>
      <c r="AW17" s="14"/>
      <c r="AX17" s="14"/>
      <c r="AY17" s="14"/>
      <c r="AZ17" s="14"/>
      <c r="BA17" s="14"/>
    </row>
    <row r="18" spans="1:53" ht="19.5" thickBot="1">
      <c r="N18" s="72"/>
      <c r="O18" s="19" t="s">
        <v>78</v>
      </c>
      <c r="P18" s="55">
        <v>3</v>
      </c>
      <c r="Q18" s="56">
        <v>2</v>
      </c>
      <c r="R18" s="55">
        <v>1.5</v>
      </c>
      <c r="S18" s="56"/>
      <c r="T18" s="56"/>
      <c r="U18" s="56">
        <v>0.5</v>
      </c>
      <c r="V18" s="56">
        <v>9.375E-2</v>
      </c>
      <c r="W18" s="56">
        <v>0.5</v>
      </c>
      <c r="X18" s="56">
        <v>0.35</v>
      </c>
      <c r="Y18" s="56">
        <v>0.63749999999999996</v>
      </c>
      <c r="Z18" s="56">
        <v>0.4375</v>
      </c>
      <c r="AA18" s="56">
        <v>0.5625</v>
      </c>
      <c r="AB18" s="56">
        <v>0.3125</v>
      </c>
      <c r="AC18" s="56">
        <v>0.3125</v>
      </c>
      <c r="AD18" s="56">
        <v>0.375</v>
      </c>
      <c r="AE18" s="56">
        <v>1.4</v>
      </c>
      <c r="AF18" s="56">
        <v>0.1</v>
      </c>
      <c r="AG18" s="56">
        <v>0.1</v>
      </c>
      <c r="AH18" s="56">
        <v>0.1</v>
      </c>
      <c r="AI18" s="56">
        <v>0.1</v>
      </c>
      <c r="AJ18" s="56">
        <v>0.1</v>
      </c>
      <c r="AK18" s="56">
        <v>2</v>
      </c>
      <c r="AL18" s="56">
        <v>0.5</v>
      </c>
      <c r="AM18" s="56">
        <v>1</v>
      </c>
      <c r="AN18" s="56">
        <v>0.5</v>
      </c>
      <c r="AO18" s="56">
        <v>1.5</v>
      </c>
      <c r="AP18" s="56">
        <v>0.5</v>
      </c>
      <c r="AQ18" s="56">
        <v>0.5</v>
      </c>
      <c r="AR18" s="56">
        <v>0.5</v>
      </c>
      <c r="AS18" s="56">
        <v>1.5</v>
      </c>
      <c r="AT18" s="56">
        <v>1</v>
      </c>
      <c r="AU18" s="57"/>
      <c r="AV18" s="14"/>
      <c r="AW18" s="14"/>
      <c r="AX18" s="14"/>
      <c r="AY18" s="14"/>
      <c r="AZ18" s="14"/>
      <c r="BA18" s="14"/>
    </row>
    <row r="19" spans="1:53" ht="27.75" thickBot="1">
      <c r="N19" s="72"/>
      <c r="O19" s="19" t="s">
        <v>79</v>
      </c>
      <c r="P19" s="56">
        <v>0.5</v>
      </c>
      <c r="Q19" s="56">
        <v>0.5</v>
      </c>
      <c r="R19" s="56">
        <v>0.5</v>
      </c>
      <c r="S19" s="56"/>
      <c r="T19" s="56"/>
      <c r="U19" s="56">
        <v>0.5</v>
      </c>
      <c r="V19" s="56">
        <v>0.125</v>
      </c>
      <c r="W19" s="56">
        <v>0.125</v>
      </c>
      <c r="X19" s="56">
        <v>1</v>
      </c>
      <c r="Y19" s="56">
        <v>1</v>
      </c>
      <c r="Z19" s="56">
        <v>1</v>
      </c>
      <c r="AA19" s="56">
        <v>1</v>
      </c>
      <c r="AB19" s="56">
        <v>1</v>
      </c>
      <c r="AC19" s="56">
        <v>1</v>
      </c>
      <c r="AD19" s="56">
        <v>1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0.5</v>
      </c>
      <c r="AK19" s="56">
        <v>0.5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7"/>
      <c r="AV19" s="14"/>
      <c r="AW19" s="14"/>
      <c r="AX19" s="14"/>
      <c r="AY19" s="14"/>
      <c r="AZ19" s="14"/>
      <c r="BA19" s="14"/>
    </row>
    <row r="20" spans="1:53" ht="19.5" thickBot="1">
      <c r="M20" s="3"/>
      <c r="N20" s="72"/>
      <c r="O20" s="21" t="s">
        <v>75</v>
      </c>
      <c r="P20" s="58">
        <f>SUM(P17:P19)</f>
        <v>4.5</v>
      </c>
      <c r="Q20" s="59">
        <f>SUM(Q17:Q19)</f>
        <v>4</v>
      </c>
      <c r="R20" s="59">
        <f>SUM(R17:R19)</f>
        <v>4.5</v>
      </c>
      <c r="S20" s="60">
        <f>SUM(S17:S19)</f>
        <v>0</v>
      </c>
      <c r="T20" s="59">
        <f>SUM(T17:T19)</f>
        <v>0</v>
      </c>
      <c r="U20" s="59">
        <f>SUM(U17:U19)</f>
        <v>2</v>
      </c>
      <c r="V20" s="59">
        <f>SUM(V17:V19)</f>
        <v>0.40625</v>
      </c>
      <c r="W20" s="59">
        <f>SUM(W17:W19)</f>
        <v>0.8125</v>
      </c>
      <c r="X20" s="59">
        <f>SUM(X17:X19)</f>
        <v>2.2875000000000001</v>
      </c>
      <c r="Y20" s="59">
        <f>SUM(Y17:Y19)</f>
        <v>2.5750000000000002</v>
      </c>
      <c r="Z20" s="59">
        <f>SUM(Z17:Z19)</f>
        <v>2.375</v>
      </c>
      <c r="AA20" s="59">
        <f>SUM(AA17:AA19)</f>
        <v>2.5</v>
      </c>
      <c r="AB20" s="59">
        <f>SUM(AB17:AB19)</f>
        <v>2.25</v>
      </c>
      <c r="AC20" s="59">
        <f>SUM(AC17:AC19)</f>
        <v>2.25</v>
      </c>
      <c r="AD20" s="59">
        <f>SUM(AD17:AD19)</f>
        <v>2.3125</v>
      </c>
      <c r="AE20" s="59">
        <f>SUM(AE17:AE19)</f>
        <v>4.8</v>
      </c>
      <c r="AF20" s="59">
        <f>SUM(AF17:AF19)</f>
        <v>2.0375000000000001</v>
      </c>
      <c r="AG20" s="59">
        <f>SUM(AG17:AG19)</f>
        <v>2.0375000000000001</v>
      </c>
      <c r="AH20" s="59">
        <f>SUM(AH17:AH19)</f>
        <v>2.0375000000000001</v>
      </c>
      <c r="AI20" s="59">
        <f>SUM(AI17:AI19)</f>
        <v>2.0375000000000001</v>
      </c>
      <c r="AJ20" s="59">
        <f>SUM(AJ17:AJ19)</f>
        <v>1.6</v>
      </c>
      <c r="AK20" s="59">
        <f>SUM(AK17:AK19)</f>
        <v>4</v>
      </c>
      <c r="AL20" s="59">
        <f>SUM(AL17:AL19)</f>
        <v>2.5</v>
      </c>
      <c r="AM20" s="59">
        <f>SUM(AM17:AM19)</f>
        <v>4.5</v>
      </c>
      <c r="AN20" s="59">
        <f>SUM(AN17:AN19)</f>
        <v>2.4</v>
      </c>
      <c r="AO20" s="59">
        <f>SUM(AO17:AO19)</f>
        <v>3.4</v>
      </c>
      <c r="AP20" s="59">
        <f>SUM(AP17:AP19)</f>
        <v>2.4</v>
      </c>
      <c r="AQ20" s="59">
        <f>SUM(AQ17:AQ19)</f>
        <v>2.4</v>
      </c>
      <c r="AR20" s="59">
        <f>SUM(AR17:AR19)</f>
        <v>2.4</v>
      </c>
      <c r="AS20" s="59">
        <f>SUM(AS17:AS19)</f>
        <v>5</v>
      </c>
      <c r="AT20" s="59">
        <f>SUM(AT17:AT19)</f>
        <v>5</v>
      </c>
      <c r="AU20" s="61">
        <f>SUM(AU17:AU19)</f>
        <v>0</v>
      </c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 t="s">
        <v>84</v>
      </c>
      <c r="Y27" s="4" t="s">
        <v>84</v>
      </c>
      <c r="Z27" s="4" t="s">
        <v>84</v>
      </c>
      <c r="AA27" s="4" t="s">
        <v>84</v>
      </c>
      <c r="AB27" s="4" t="s">
        <v>84</v>
      </c>
      <c r="AC27" s="4" t="s">
        <v>84</v>
      </c>
      <c r="AD27" s="4" t="s">
        <v>84</v>
      </c>
      <c r="AE27" s="4" t="s">
        <v>84</v>
      </c>
      <c r="AF27" s="4" t="s">
        <v>84</v>
      </c>
      <c r="AG27" s="4" t="s">
        <v>84</v>
      </c>
      <c r="AH27" s="4" t="s">
        <v>84</v>
      </c>
      <c r="AI27" s="4" t="s">
        <v>84</v>
      </c>
      <c r="AJ27" s="4" t="s">
        <v>84</v>
      </c>
      <c r="AK27" s="4" t="s">
        <v>84</v>
      </c>
      <c r="AL27" s="4" t="s">
        <v>84</v>
      </c>
      <c r="AM27" s="4" t="s">
        <v>84</v>
      </c>
      <c r="AN27" s="4" t="s">
        <v>84</v>
      </c>
      <c r="AO27" s="4" t="s">
        <v>84</v>
      </c>
      <c r="AP27" s="4" t="s">
        <v>84</v>
      </c>
      <c r="AQ27" s="4" t="s">
        <v>84</v>
      </c>
      <c r="AR27" s="4" t="s">
        <v>84</v>
      </c>
      <c r="AS27" s="4" t="s">
        <v>84</v>
      </c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2</v>
      </c>
      <c r="Q28" s="5">
        <f t="shared" ref="Q28:AI28" si="0">COUNTIF(Q31:Q10015,"〇")</f>
        <v>0</v>
      </c>
      <c r="R28" s="5">
        <f t="shared" si="0"/>
        <v>4</v>
      </c>
      <c r="S28" s="5">
        <f t="shared" si="0"/>
        <v>0</v>
      </c>
      <c r="T28" s="5">
        <f t="shared" si="0"/>
        <v>0</v>
      </c>
      <c r="U28" s="5">
        <f t="shared" si="0"/>
        <v>1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8</v>
      </c>
      <c r="AL28" s="5">
        <f t="shared" si="1"/>
        <v>0</v>
      </c>
      <c r="AM28" s="5">
        <f t="shared" si="1"/>
        <v>12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  <c r="P31" t="s">
        <v>107</v>
      </c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  <c r="P32" t="s">
        <v>107</v>
      </c>
    </row>
    <row r="33" spans="1:37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R33" t="s">
        <v>107</v>
      </c>
    </row>
    <row r="34" spans="1:37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37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37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R36" t="s">
        <v>107</v>
      </c>
    </row>
    <row r="37" spans="1:37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37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37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R39" t="s">
        <v>107</v>
      </c>
    </row>
    <row r="40" spans="1:37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37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37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R42" t="s">
        <v>107</v>
      </c>
    </row>
    <row r="43" spans="1:37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37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37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37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  <c r="AK46" t="s">
        <v>107</v>
      </c>
    </row>
    <row r="47" spans="1:37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  <c r="U47" t="s">
        <v>107</v>
      </c>
    </row>
    <row r="48" spans="1:37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39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39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39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39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39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39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39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39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39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39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39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  <c r="AM59" t="s">
        <v>107</v>
      </c>
    </row>
    <row r="60" spans="1:39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39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39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39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  <c r="AM63" t="s">
        <v>107</v>
      </c>
    </row>
    <row r="64" spans="1:39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39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39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  <c r="AM66" t="s">
        <v>107</v>
      </c>
    </row>
    <row r="67" spans="1:39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39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39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  <c r="AM69" t="s">
        <v>107</v>
      </c>
    </row>
    <row r="70" spans="1:39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39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39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39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39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39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39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39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39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39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39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37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37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37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37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37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37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37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37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37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37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37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37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37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37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37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37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  <c r="AK96" t="s">
        <v>107</v>
      </c>
    </row>
    <row r="97" spans="1:39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  <c r="AK97" t="s">
        <v>107</v>
      </c>
    </row>
    <row r="98" spans="1:39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  <c r="AK98" t="s">
        <v>107</v>
      </c>
    </row>
    <row r="99" spans="1:39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  <c r="AK99" t="s">
        <v>107</v>
      </c>
    </row>
    <row r="100" spans="1:39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  <c r="AK100" t="s">
        <v>107</v>
      </c>
    </row>
    <row r="101" spans="1:39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  <c r="AK101" t="s">
        <v>107</v>
      </c>
    </row>
    <row r="102" spans="1:39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  <c r="AM102" t="s">
        <v>107</v>
      </c>
    </row>
    <row r="103" spans="1:39">
      <c r="A103" s="62" t="s">
        <v>278</v>
      </c>
      <c r="B103" s="62" t="s">
        <v>101</v>
      </c>
      <c r="C103" s="62" t="s">
        <v>102</v>
      </c>
      <c r="D103" s="62" t="s">
        <v>103</v>
      </c>
      <c r="E103" s="62" t="s">
        <v>182</v>
      </c>
      <c r="F103" s="62" t="s">
        <v>279</v>
      </c>
      <c r="G103" s="62"/>
      <c r="H103" s="62"/>
      <c r="I103" s="62"/>
      <c r="J103" s="62"/>
      <c r="K103" s="62" t="s">
        <v>184</v>
      </c>
      <c r="N103" s="1"/>
      <c r="AM103" t="s">
        <v>107</v>
      </c>
    </row>
    <row r="104" spans="1:39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  <c r="AM104" t="s">
        <v>107</v>
      </c>
    </row>
    <row r="105" spans="1:39">
      <c r="A105" s="62" t="s">
        <v>282</v>
      </c>
      <c r="B105" s="62" t="s">
        <v>101</v>
      </c>
      <c r="C105" s="62" t="s">
        <v>102</v>
      </c>
      <c r="D105" s="62" t="s">
        <v>103</v>
      </c>
      <c r="E105" s="62" t="s">
        <v>182</v>
      </c>
      <c r="F105" s="62" t="s">
        <v>283</v>
      </c>
      <c r="G105" s="62"/>
      <c r="H105" s="62"/>
      <c r="I105" s="62"/>
      <c r="J105" s="62"/>
      <c r="K105" s="62" t="s">
        <v>184</v>
      </c>
      <c r="N105" s="1"/>
      <c r="AM105" t="s">
        <v>107</v>
      </c>
    </row>
    <row r="106" spans="1:39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  <c r="AM106" t="s">
        <v>107</v>
      </c>
    </row>
    <row r="107" spans="1:39">
      <c r="A107" s="62" t="s">
        <v>286</v>
      </c>
      <c r="B107" s="62" t="s">
        <v>101</v>
      </c>
      <c r="C107" s="62" t="s">
        <v>102</v>
      </c>
      <c r="D107" s="62" t="s">
        <v>103</v>
      </c>
      <c r="E107" s="62" t="s">
        <v>104</v>
      </c>
      <c r="F107" s="62" t="s">
        <v>287</v>
      </c>
      <c r="G107" s="62"/>
      <c r="H107" s="62"/>
      <c r="I107" s="62"/>
      <c r="J107" s="62"/>
      <c r="K107" s="62" t="s">
        <v>184</v>
      </c>
      <c r="N107" s="1"/>
      <c r="AM107" t="s">
        <v>107</v>
      </c>
    </row>
    <row r="108" spans="1:39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  <c r="AM108" t="s">
        <v>107</v>
      </c>
    </row>
    <row r="109" spans="1:39">
      <c r="A109" s="62" t="s">
        <v>290</v>
      </c>
      <c r="B109" s="62" t="s">
        <v>101</v>
      </c>
      <c r="C109" s="62" t="s">
        <v>102</v>
      </c>
      <c r="D109" s="62" t="s">
        <v>103</v>
      </c>
      <c r="E109" s="62" t="s">
        <v>104</v>
      </c>
      <c r="F109" s="62" t="s">
        <v>291</v>
      </c>
      <c r="G109" s="62"/>
      <c r="H109" s="62"/>
      <c r="I109" s="62"/>
      <c r="J109" s="62"/>
      <c r="K109" s="62" t="s">
        <v>184</v>
      </c>
      <c r="N109" s="1"/>
      <c r="AM109" t="s">
        <v>107</v>
      </c>
    </row>
    <row r="110" spans="1:39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39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39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  <c r="AK112" t="s">
        <v>107</v>
      </c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V10:BA10" xr:uid="{717DA8EE-4D5A-4BF6-8A79-BE55DF121CF8}">
      <formula1>$I$2:$I$7</formula1>
    </dataValidation>
    <dataValidation type="list" allowBlank="1" showInputMessage="1" showErrorMessage="1" sqref="AV8:BA8" xr:uid="{CF6DB3B2-F24E-424B-A969-2BAF58546A42}">
      <formula1>$G$2:$G$5</formula1>
    </dataValidation>
    <dataValidation type="list" allowBlank="1" showInputMessage="1" showErrorMessage="1" sqref="AV9:BA9" xr:uid="{C97FB573-78E8-4D73-A83D-F740D2284982}">
      <formula1>$H$2:$H$7</formula1>
    </dataValidation>
    <dataValidation type="list" allowBlank="1" showInputMessage="1" showErrorMessage="1" sqref="P9:AT9" xr:uid="{776A1FEF-4FB5-4ACB-AF18-3BC3D25F2F7B}">
      <formula1>$H$1:$H$6</formula1>
    </dataValidation>
    <dataValidation type="list" allowBlank="1" showInputMessage="1" showErrorMessage="1" sqref="P8:AT8" xr:uid="{A36DE783-5E74-43C0-A215-3B7FDF6527DD}">
      <formula1>$G$1:$G$4</formula1>
    </dataValidation>
    <dataValidation type="list" allowBlank="1" showInputMessage="1" showErrorMessage="1" sqref="P10:AU10" xr:uid="{BD97279E-FD82-4690-AE5C-CB84AB57245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440D2-E6C7-4725-A184-D9BE66AC9AA0}"/>
</file>

<file path=customXml/itemProps2.xml><?xml version="1.0" encoding="utf-8"?>
<ds:datastoreItem xmlns:ds="http://schemas.openxmlformats.org/officeDocument/2006/customXml" ds:itemID="{6AA24978-00D9-4B3A-9857-8ED02437E360}"/>
</file>

<file path=customXml/itemProps3.xml><?xml version="1.0" encoding="utf-8"?>
<ds:datastoreItem xmlns:ds="http://schemas.openxmlformats.org/officeDocument/2006/customXml" ds:itemID="{11F62FD3-DE9B-4B7B-A109-A5E8C07FA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2024-02-01T06:02:42Z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