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00044\Desktop\アラーム\"/>
    </mc:Choice>
  </mc:AlternateContent>
  <xr:revisionPtr revIDLastSave="2" documentId="8_{B46085B0-A6C5-4B35-AAD3-2862F745007B}" xr6:coauthVersionLast="47" xr6:coauthVersionMax="47" xr10:uidLastSave="{A9212A96-20F1-4C97-808E-EAC5A8D8A85C}"/>
  <bookViews>
    <workbookView xWindow="28680" yWindow="-120" windowWidth="29040" windowHeight="1584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関連表VC!$A$30:$AC$30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8" i="7" l="1"/>
  <c r="AB20" i="7" l="1"/>
  <c r="AA20" i="7"/>
  <c r="Z20" i="7"/>
  <c r="Y20" i="7"/>
  <c r="X20" i="7"/>
  <c r="W20" i="7"/>
  <c r="V20" i="7"/>
  <c r="U20" i="7"/>
  <c r="T20" i="7"/>
  <c r="S20" i="7"/>
  <c r="R20" i="7"/>
  <c r="Q20" i="7"/>
  <c r="P20" i="7"/>
  <c r="Y16" i="7"/>
  <c r="X16" i="7"/>
  <c r="W16" i="7"/>
  <c r="V16" i="7"/>
  <c r="U16" i="7"/>
  <c r="T16" i="7"/>
  <c r="S16" i="7"/>
  <c r="R16" i="7"/>
  <c r="Q16" i="7"/>
  <c r="P16" i="7"/>
  <c r="Y12" i="7"/>
  <c r="X12" i="7"/>
  <c r="W12" i="7"/>
  <c r="V12" i="7"/>
  <c r="U12" i="7"/>
  <c r="T12" i="7"/>
  <c r="S12" i="7"/>
  <c r="R12" i="7"/>
  <c r="Q12" i="7"/>
  <c r="P12" i="7"/>
  <c r="P28" i="7"/>
  <c r="Q28" i="7"/>
  <c r="R28" i="7"/>
  <c r="S28" i="7"/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U28" i="7" l="1"/>
  <c r="V28" i="7"/>
  <c r="W28" i="7"/>
  <c r="X28" i="7"/>
  <c r="Y28" i="7"/>
  <c r="Z28" i="7"/>
  <c r="AA28" i="7"/>
  <c r="AB28" i="7"/>
  <c r="AC28" i="7"/>
</calcChain>
</file>

<file path=xl/sharedStrings.xml><?xml version="1.0" encoding="utf-8"?>
<sst xmlns="http://schemas.openxmlformats.org/spreadsheetml/2006/main" count="393" uniqueCount="100">
  <si>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</si>
  <si>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</si>
  <si>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I01</t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</si>
  <si>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</si>
  <si>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超音波センサー性能</t>
    <rPh sb="0" eb="3">
      <t>チョウオンパ</t>
    </rPh>
    <rPh sb="7" eb="9">
      <t>セイノウ</t>
    </rPh>
    <phoneticPr fontId="3"/>
  </si>
  <si>
    <t>超音波センサーチューニングVAＬ１</t>
    <rPh sb="0" eb="3">
      <t>チョウオンパ</t>
    </rPh>
    <phoneticPr fontId="3"/>
  </si>
  <si>
    <t>超音波センサーチューニングVAL２</t>
    <rPh sb="0" eb="3">
      <t>チョウオンパ</t>
    </rPh>
    <phoneticPr fontId="3"/>
  </si>
  <si>
    <t>超音波センサーチューニングVAL３</t>
    <rPh sb="0" eb="3">
      <t>チョウオンパ</t>
    </rPh>
    <phoneticPr fontId="3"/>
  </si>
  <si>
    <t>超音波センサー信頼性</t>
    <rPh sb="0" eb="3">
      <t>チョウオンパ</t>
    </rPh>
    <rPh sb="7" eb="10">
      <t>シンライセイ</t>
    </rPh>
    <phoneticPr fontId="3"/>
  </si>
  <si>
    <t>傾斜角センサーチューニングVAＬ１</t>
    <rPh sb="0" eb="2">
      <t>ケイシャ</t>
    </rPh>
    <rPh sb="2" eb="3">
      <t>カク</t>
    </rPh>
    <phoneticPr fontId="3"/>
  </si>
  <si>
    <t>傾斜角センサーチューニングVAＬ２</t>
    <rPh sb="0" eb="2">
      <t>ケイシャ</t>
    </rPh>
    <rPh sb="2" eb="3">
      <t>カク</t>
    </rPh>
    <phoneticPr fontId="3"/>
  </si>
  <si>
    <t>傾斜角センサーチューニングVAＬ３</t>
    <rPh sb="0" eb="2">
      <t>ケイシャ</t>
    </rPh>
    <rPh sb="2" eb="3">
      <t>カク</t>
    </rPh>
    <phoneticPr fontId="3"/>
  </si>
  <si>
    <t>傾斜角センサーチューニングVAＬ４</t>
    <rPh sb="0" eb="2">
      <t>ケイシャ</t>
    </rPh>
    <rPh sb="2" eb="3">
      <t>カク</t>
    </rPh>
    <phoneticPr fontId="3"/>
  </si>
  <si>
    <t>傾斜角センサー性能</t>
    <rPh sb="0" eb="2">
      <t>ケイシャ</t>
    </rPh>
    <rPh sb="2" eb="3">
      <t>カク</t>
    </rPh>
    <rPh sb="7" eb="9">
      <t>セイノウ</t>
    </rPh>
    <phoneticPr fontId="3"/>
  </si>
  <si>
    <t>サイレンユニット性能（音圧測定含む）</t>
    <rPh sb="8" eb="10">
      <t>セイノウ</t>
    </rPh>
    <rPh sb="11" eb="13">
      <t>オンアツ</t>
    </rPh>
    <rPh sb="13" eb="15">
      <t>ソクテイ</t>
    </rPh>
    <rPh sb="15" eb="16">
      <t>フク</t>
    </rPh>
    <phoneticPr fontId="3"/>
  </si>
  <si>
    <t>サイレンユニット信頼性</t>
    <rPh sb="8" eb="11">
      <t>シンライセイ</t>
    </rPh>
    <phoneticPr fontId="3"/>
  </si>
  <si>
    <t>サッチャム&amp;EC9556認可試験</t>
    <rPh sb="12" eb="14">
      <t>ニンカ</t>
    </rPh>
    <rPh sb="14" eb="16">
      <t>シケン</t>
    </rPh>
    <phoneticPr fontId="3"/>
  </si>
  <si>
    <t>CADICS項目</t>
    <rPh sb="6" eb="8">
      <t>コウモク</t>
    </rPh>
    <phoneticPr fontId="3"/>
  </si>
  <si>
    <t>NO.</t>
    <phoneticPr fontId="3"/>
  </si>
  <si>
    <t>08-10</t>
  </si>
  <si>
    <t>項目名</t>
    <rPh sb="0" eb="2">
      <t>コウモク</t>
    </rPh>
    <rPh sb="2" eb="3">
      <t>メイ</t>
    </rPh>
    <phoneticPr fontId="3"/>
  </si>
  <si>
    <t>1：全て</t>
    <rPh sb="2" eb="3">
      <t>スベ</t>
    </rPh>
    <phoneticPr fontId="3"/>
  </si>
  <si>
    <t>2：トリム手配前</t>
    <rPh sb="5" eb="7">
      <t>テハイ</t>
    </rPh>
    <rPh sb="7" eb="8">
      <t>マエ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</si>
  <si>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</si>
  <si>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</si>
  <si>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</si>
  <si>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</si>
  <si>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</si>
  <si>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</si>
  <si>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</si>
  <si>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</si>
  <si>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</si>
  <si>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</si>
  <si>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</si>
  <si>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</si>
  <si>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</si>
  <si>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</si>
  <si>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</si>
  <si>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</si>
  <si>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</si>
  <si>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</si>
  <si>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</si>
  <si>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NTC</t>
    <phoneticPr fontId="3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</si>
  <si>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</si>
  <si>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</si>
  <si>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</si>
  <si>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</si>
  <si>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</si>
  <si>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</si>
  <si>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</si>
  <si>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</si>
  <si>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</si>
  <si>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</si>
  <si>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</si>
  <si>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</si>
  <si>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</si>
  <si>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</si>
  <si>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</si>
  <si>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MSTR-013-0242100</t>
  </si>
  <si>
    <t>電子・電装</t>
  </si>
  <si>
    <t>サッチャムアラーム</t>
  </si>
  <si>
    <t>電子電装</t>
  </si>
  <si>
    <t>実車試験</t>
  </si>
  <si>
    <t>実車機能評価</t>
  </si>
  <si>
    <t>盗難防止機能確認試験</t>
  </si>
  <si>
    <t>〇</t>
    <phoneticPr fontId="3"/>
  </si>
  <si>
    <t>MSTR-013-0242200</t>
  </si>
  <si>
    <t>自己診断機能確認試験</t>
  </si>
  <si>
    <t>MSTR-013-0242300</t>
  </si>
  <si>
    <t>過去履歴記憶機能確認試験</t>
  </si>
  <si>
    <t>MSTR-013-0242400</t>
  </si>
  <si>
    <t>実車性能評価</t>
  </si>
  <si>
    <t>侵入センサ検知性能評価</t>
  </si>
  <si>
    <t>MSTR-013-0242500</t>
  </si>
  <si>
    <t>傾斜角センサ検知性能評価</t>
  </si>
  <si>
    <t>MSTR-013-0242600</t>
  </si>
  <si>
    <t>侵入センサ耐誤検知性能評価</t>
  </si>
  <si>
    <t>MSTR-013-0242700</t>
  </si>
  <si>
    <t>サイレン音圧評価</t>
  </si>
  <si>
    <t>MSTR-013-0242800</t>
  </si>
  <si>
    <t>サイレン耐アタック性能評価</t>
  </si>
  <si>
    <t>MSTR-013-0242900</t>
  </si>
  <si>
    <t>実車信頼性評価</t>
    <rPh sb="2" eb="5">
      <t>シンライセイ</t>
    </rPh>
    <phoneticPr fontId="1"/>
  </si>
  <si>
    <t>入出力信号確認</t>
  </si>
  <si>
    <t>MSTR-013-0243000</t>
  </si>
  <si>
    <t>FUSE切れ時作動確認</t>
  </si>
  <si>
    <t>MSTR-013-0243100</t>
  </si>
  <si>
    <t>アースフローティング試験</t>
  </si>
  <si>
    <t>MSTR-013-0243200</t>
  </si>
  <si>
    <t>電気干渉試験（機器間干渉）</t>
  </si>
  <si>
    <t>MSTR-013-0243300</t>
  </si>
  <si>
    <t>電源変動試験</t>
  </si>
  <si>
    <t>MSTR-013-0243400</t>
  </si>
  <si>
    <t>瞬間低電圧試験</t>
  </si>
  <si>
    <t>MSTR-013-0243500</t>
  </si>
  <si>
    <t>実車電波障害試験</t>
  </si>
  <si>
    <t>MSTR-013-0243600</t>
  </si>
  <si>
    <t>実車静電気放電試験</t>
  </si>
  <si>
    <t>MSTR-013-0605000</t>
  </si>
  <si>
    <t>サッチャム立ち合い試験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</si>
</sst>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46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9" borderId="6" xfId="1" applyFill="1" applyBorder="1" applyAlignment="1">
      <alignment vertical="center" wrapText="1"/>
    </xf>
    <xf numFmtId="0" fontId="2" fillId="9" borderId="7" xfId="1" applyFill="1" applyBorder="1" applyAlignment="1">
      <alignment vertical="center" wrapText="1"/>
    </xf>
    <xf numFmtId="0" fontId="2" fillId="0" borderId="7" xfId="1" applyBorder="1" applyAlignment="1">
      <alignment vertical="center" wrapText="1"/>
    </xf>
    <xf numFmtId="164" fontId="2" fillId="0" borderId="8" xfId="1" applyNumberFormat="1" applyBorder="1" applyAlignment="1">
      <alignment vertical="center" wrapText="1"/>
    </xf>
    <xf numFmtId="164" fontId="2" fillId="0" borderId="9" xfId="1" applyNumberFormat="1" applyBorder="1" applyAlignment="1">
      <alignment vertical="center" wrapText="1"/>
    </xf>
    <xf numFmtId="0" fontId="7" fillId="0" borderId="9" xfId="1" applyFont="1" applyBorder="1" applyAlignment="1">
      <alignment vertical="center" wrapText="1"/>
    </xf>
    <xf numFmtId="0" fontId="2" fillId="11" borderId="10" xfId="1" applyFill="1" applyBorder="1" applyAlignment="1">
      <alignment vertical="center" wrapText="1"/>
    </xf>
    <xf numFmtId="164" fontId="2" fillId="0" borderId="6" xfId="1" applyNumberFormat="1" applyBorder="1" applyAlignment="1">
      <alignment vertical="center" wrapText="1"/>
    </xf>
    <xf numFmtId="0" fontId="2" fillId="11" borderId="9" xfId="1" applyFill="1" applyBorder="1" applyAlignment="1">
      <alignment vertical="center" wrapText="1"/>
    </xf>
    <xf numFmtId="164" fontId="2" fillId="0" borderId="3" xfId="1" applyNumberFormat="1" applyBorder="1" applyAlignment="1">
      <alignment vertical="center" wrapText="1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AC2334"/>
  <sheetViews>
    <sheetView tabSelected="1" topLeftCell="B1" zoomScale="70" zoomScaleNormal="70" workbookViewId="0">
      <selection activeCell="AG19" sqref="AG19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0" max="20" width="8.625" customWidth="1"/>
    <col min="23" max="24" width="8.625" customWidth="1"/>
    <col min="26" max="27" width="8.625" customWidth="1"/>
  </cols>
  <sheetData>
    <row r="1" spans="13:29">
      <c r="M1" s="3"/>
      <c r="N1" s="22"/>
      <c r="O1" s="2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</row>
    <row r="2" spans="13:29">
      <c r="M2" s="3"/>
      <c r="N2" s="38" t="s">
        <v>0</v>
      </c>
      <c r="O2" s="17" t="s">
        <v>1</v>
      </c>
      <c r="P2" s="6" t="s">
        <v>2</v>
      </c>
      <c r="Q2" s="6" t="s">
        <v>2</v>
      </c>
      <c r="R2" s="6" t="s">
        <v>2</v>
      </c>
      <c r="S2" s="6" t="s">
        <v>2</v>
      </c>
      <c r="T2" s="6" t="s">
        <v>2</v>
      </c>
      <c r="U2" s="6" t="s">
        <v>2</v>
      </c>
      <c r="V2" s="6" t="s">
        <v>2</v>
      </c>
      <c r="W2" s="6" t="s">
        <v>2</v>
      </c>
      <c r="X2" s="6" t="s">
        <v>2</v>
      </c>
      <c r="Y2" s="6" t="s">
        <v>2</v>
      </c>
      <c r="Z2" s="6" t="s">
        <v>2</v>
      </c>
      <c r="AA2" s="6" t="s">
        <v>2</v>
      </c>
      <c r="AB2" s="6" t="s">
        <v>2</v>
      </c>
      <c r="AC2" s="6"/>
    </row>
    <row r="3" spans="13:29" ht="174.95" customHeight="1">
      <c r="M3" s="3"/>
      <c r="N3" s="39"/>
      <c r="O3" s="18" t="s">
        <v>3</v>
      </c>
      <c r="P3" s="6" t="s">
        <v>4</v>
      </c>
      <c r="Q3" s="6" t="s">
        <v>5</v>
      </c>
      <c r="R3" s="6" t="s">
        <v>6</v>
      </c>
      <c r="S3" s="6" t="s">
        <v>7</v>
      </c>
      <c r="T3" s="6" t="s">
        <v>8</v>
      </c>
      <c r="U3" s="6" t="s">
        <v>9</v>
      </c>
      <c r="V3" s="6" t="s">
        <v>10</v>
      </c>
      <c r="W3" s="6" t="s">
        <v>11</v>
      </c>
      <c r="X3" s="6" t="s">
        <v>12</v>
      </c>
      <c r="Y3" s="6" t="s">
        <v>13</v>
      </c>
      <c r="Z3" s="6" t="s">
        <v>14</v>
      </c>
      <c r="AA3" s="6" t="s">
        <v>15</v>
      </c>
      <c r="AB3" s="6" t="s">
        <v>16</v>
      </c>
      <c r="AC3" s="6"/>
    </row>
    <row r="4" spans="13:29" ht="63.95" hidden="1" customHeight="1" thickBot="1">
      <c r="N4" s="40" t="s">
        <v>17</v>
      </c>
      <c r="O4" s="19" t="s">
        <v>18</v>
      </c>
      <c r="P4" s="26" t="s">
        <v>19</v>
      </c>
      <c r="Q4" s="26" t="s">
        <v>19</v>
      </c>
      <c r="R4" s="26" t="s">
        <v>19</v>
      </c>
      <c r="S4" s="26" t="s">
        <v>19</v>
      </c>
      <c r="T4" s="26" t="s">
        <v>19</v>
      </c>
      <c r="U4" s="26" t="s">
        <v>19</v>
      </c>
      <c r="V4" s="26" t="s">
        <v>19</v>
      </c>
      <c r="W4" s="26" t="s">
        <v>19</v>
      </c>
      <c r="X4" s="26" t="s">
        <v>19</v>
      </c>
      <c r="Y4" s="26" t="s">
        <v>19</v>
      </c>
      <c r="Z4" s="8"/>
      <c r="AA4" s="8"/>
      <c r="AB4" s="8"/>
      <c r="AC4" s="8"/>
    </row>
    <row r="5" spans="13:29" hidden="1">
      <c r="N5" s="40"/>
      <c r="O5" s="19" t="s">
        <v>20</v>
      </c>
      <c r="P5" s="27" t="s">
        <v>21</v>
      </c>
      <c r="Q5" s="27" t="s">
        <v>21</v>
      </c>
      <c r="R5" s="27" t="s">
        <v>21</v>
      </c>
      <c r="S5" s="27" t="s">
        <v>21</v>
      </c>
      <c r="T5" s="27" t="s">
        <v>21</v>
      </c>
      <c r="U5" s="27" t="s">
        <v>21</v>
      </c>
      <c r="V5" s="27" t="s">
        <v>21</v>
      </c>
      <c r="W5" s="27" t="s">
        <v>21</v>
      </c>
      <c r="X5" s="27" t="s">
        <v>21</v>
      </c>
      <c r="Y5" s="27" t="s">
        <v>21</v>
      </c>
      <c r="Z5" s="8"/>
      <c r="AA5" s="8"/>
      <c r="AB5" s="8"/>
      <c r="AC5" s="8"/>
    </row>
    <row r="6" spans="13:29" ht="26.1" hidden="1">
      <c r="N6" s="40" t="s">
        <v>18</v>
      </c>
      <c r="O6" s="40"/>
      <c r="P6" s="28" t="s">
        <v>22</v>
      </c>
      <c r="Q6" s="28" t="s">
        <v>22</v>
      </c>
      <c r="R6" s="28" t="s">
        <v>22</v>
      </c>
      <c r="S6" s="28" t="s">
        <v>22</v>
      </c>
      <c r="T6" s="28" t="s">
        <v>22</v>
      </c>
      <c r="U6" s="28" t="s">
        <v>22</v>
      </c>
      <c r="V6" s="28" t="s">
        <v>22</v>
      </c>
      <c r="W6" s="28" t="s">
        <v>22</v>
      </c>
      <c r="X6" s="28" t="s">
        <v>22</v>
      </c>
      <c r="Y6" s="28" t="s">
        <v>22</v>
      </c>
      <c r="Z6" s="9"/>
      <c r="AA6" s="9"/>
      <c r="AB6" s="9"/>
      <c r="AC6" s="9"/>
    </row>
    <row r="7" spans="13:29" ht="156" hidden="1" customHeight="1" thickBot="1">
      <c r="N7" s="41" t="s">
        <v>23</v>
      </c>
      <c r="O7" s="40"/>
      <c r="P7" s="29">
        <v>1</v>
      </c>
      <c r="Q7" s="29">
        <v>1</v>
      </c>
      <c r="R7" s="29">
        <v>1</v>
      </c>
      <c r="S7" s="29">
        <v>1</v>
      </c>
      <c r="T7" s="29">
        <v>1</v>
      </c>
      <c r="U7" s="29">
        <v>1</v>
      </c>
      <c r="V7" s="29">
        <v>1</v>
      </c>
      <c r="W7" s="29">
        <v>1</v>
      </c>
      <c r="X7" s="29">
        <v>1</v>
      </c>
      <c r="Y7" s="29">
        <v>1</v>
      </c>
      <c r="Z7" s="10"/>
      <c r="AA7" s="10"/>
      <c r="AB7" s="11"/>
      <c r="AC7" s="11"/>
    </row>
    <row r="8" spans="13:29" ht="18.600000000000001" hidden="1" customHeight="1" thickBot="1">
      <c r="N8" s="42" t="s">
        <v>24</v>
      </c>
      <c r="O8" s="43"/>
      <c r="P8" s="30">
        <v>4</v>
      </c>
      <c r="Q8" s="30">
        <v>4</v>
      </c>
      <c r="R8" s="30">
        <v>4</v>
      </c>
      <c r="S8" s="30">
        <v>4</v>
      </c>
      <c r="T8" s="30">
        <v>4</v>
      </c>
      <c r="U8" s="30">
        <v>2</v>
      </c>
      <c r="V8" s="30">
        <v>2</v>
      </c>
      <c r="W8" s="30">
        <v>2</v>
      </c>
      <c r="X8" s="30">
        <v>2</v>
      </c>
      <c r="Y8" s="30">
        <v>2</v>
      </c>
      <c r="Z8" s="12"/>
      <c r="AA8" s="12"/>
      <c r="AB8" s="12"/>
      <c r="AC8" s="12"/>
    </row>
    <row r="9" spans="13:29" ht="39.6" hidden="1" customHeight="1" thickBot="1">
      <c r="N9" s="42" t="s">
        <v>25</v>
      </c>
      <c r="O9" s="43"/>
      <c r="P9" s="30">
        <v>4</v>
      </c>
      <c r="Q9" s="30">
        <v>24</v>
      </c>
      <c r="R9" s="30">
        <v>24</v>
      </c>
      <c r="S9" s="30">
        <v>24</v>
      </c>
      <c r="T9" s="30">
        <v>24</v>
      </c>
      <c r="U9" s="30">
        <v>4</v>
      </c>
      <c r="V9" s="30">
        <v>4</v>
      </c>
      <c r="W9" s="30">
        <v>4</v>
      </c>
      <c r="X9" s="30">
        <v>4</v>
      </c>
      <c r="Y9" s="30">
        <v>2</v>
      </c>
      <c r="Z9" s="12"/>
      <c r="AA9" s="12"/>
      <c r="AB9" s="12"/>
      <c r="AC9" s="12"/>
    </row>
    <row r="10" spans="13:29" ht="26.45" hidden="1" customHeight="1" thickBot="1">
      <c r="N10" s="41" t="s">
        <v>26</v>
      </c>
      <c r="O10" s="44"/>
      <c r="P10" s="30">
        <v>3</v>
      </c>
      <c r="Q10" s="30">
        <v>3</v>
      </c>
      <c r="R10" s="30">
        <v>3</v>
      </c>
      <c r="S10" s="30">
        <v>3</v>
      </c>
      <c r="T10" s="30">
        <v>3</v>
      </c>
      <c r="U10" s="30">
        <v>1</v>
      </c>
      <c r="V10" s="30">
        <v>1</v>
      </c>
      <c r="W10" s="30">
        <v>1</v>
      </c>
      <c r="X10" s="30">
        <v>1</v>
      </c>
      <c r="Y10" s="30">
        <v>1</v>
      </c>
      <c r="Z10" s="13"/>
      <c r="AA10" s="13"/>
      <c r="AB10" s="13"/>
      <c r="AC10" s="13"/>
    </row>
    <row r="11" spans="13:29" ht="26.45" hidden="1" customHeight="1" thickBot="1">
      <c r="N11" s="36" t="s">
        <v>27</v>
      </c>
      <c r="O11" s="20" t="s">
        <v>28</v>
      </c>
      <c r="P11" s="31">
        <v>2</v>
      </c>
      <c r="Q11" s="31">
        <v>2</v>
      </c>
      <c r="R11" s="31">
        <v>2</v>
      </c>
      <c r="S11" s="31">
        <v>2</v>
      </c>
      <c r="T11" s="31">
        <v>2</v>
      </c>
      <c r="U11" s="31">
        <v>1</v>
      </c>
      <c r="V11" s="31">
        <v>1</v>
      </c>
      <c r="W11" s="31">
        <v>1</v>
      </c>
      <c r="X11" s="31">
        <v>1</v>
      </c>
      <c r="Y11" s="31">
        <v>1</v>
      </c>
      <c r="Z11" s="14"/>
      <c r="AA11" s="14"/>
      <c r="AB11" s="14"/>
      <c r="AC11" s="14"/>
    </row>
    <row r="12" spans="13:29" ht="26.45" hidden="1" customHeight="1" thickBot="1">
      <c r="N12" s="37"/>
      <c r="O12" s="20" t="s">
        <v>29</v>
      </c>
      <c r="P12" s="32">
        <f t="shared" ref="P12:Y12" si="0">SUM(P7:P11)</f>
        <v>14</v>
      </c>
      <c r="Q12" s="32">
        <f t="shared" si="0"/>
        <v>34</v>
      </c>
      <c r="R12" s="32">
        <f t="shared" si="0"/>
        <v>34</v>
      </c>
      <c r="S12" s="32">
        <f t="shared" si="0"/>
        <v>34</v>
      </c>
      <c r="T12" s="32">
        <f t="shared" si="0"/>
        <v>34</v>
      </c>
      <c r="U12" s="32">
        <f t="shared" si="0"/>
        <v>9</v>
      </c>
      <c r="V12" s="32">
        <f t="shared" si="0"/>
        <v>9</v>
      </c>
      <c r="W12" s="32">
        <f t="shared" si="0"/>
        <v>9</v>
      </c>
      <c r="X12" s="32">
        <f t="shared" si="0"/>
        <v>9</v>
      </c>
      <c r="Y12" s="32">
        <f t="shared" si="0"/>
        <v>7</v>
      </c>
      <c r="Z12" s="14"/>
      <c r="AA12" s="14"/>
      <c r="AB12" s="14"/>
      <c r="AC12" s="14"/>
    </row>
    <row r="13" spans="13:29" ht="26.45" hidden="1" customHeight="1" thickBot="1">
      <c r="N13" s="37"/>
      <c r="O13" s="20" t="s">
        <v>30</v>
      </c>
      <c r="P13" s="33">
        <v>0.5</v>
      </c>
      <c r="Q13" s="33">
        <v>0.5</v>
      </c>
      <c r="R13" s="33">
        <v>0.5</v>
      </c>
      <c r="S13" s="33">
        <v>0.5</v>
      </c>
      <c r="T13" s="33">
        <v>0.5</v>
      </c>
      <c r="U13" s="33">
        <v>0.25</v>
      </c>
      <c r="V13" s="33">
        <v>0.25</v>
      </c>
      <c r="W13" s="33">
        <v>0.25</v>
      </c>
      <c r="X13" s="33">
        <v>0.25</v>
      </c>
      <c r="Y13" s="33">
        <v>0.25</v>
      </c>
      <c r="Z13" s="14"/>
      <c r="AA13" s="14"/>
      <c r="AB13" s="14"/>
      <c r="AC13" s="14"/>
    </row>
    <row r="14" spans="13:29" ht="26.45" hidden="1" customHeight="1" thickBot="1">
      <c r="N14" s="37"/>
      <c r="O14" s="20" t="s">
        <v>31</v>
      </c>
      <c r="P14" s="30">
        <v>0.5</v>
      </c>
      <c r="Q14" s="30">
        <v>3</v>
      </c>
      <c r="R14" s="30">
        <v>3</v>
      </c>
      <c r="S14" s="30">
        <v>3</v>
      </c>
      <c r="T14" s="30">
        <v>3</v>
      </c>
      <c r="U14" s="30">
        <v>0.5</v>
      </c>
      <c r="V14" s="30">
        <v>0.5</v>
      </c>
      <c r="W14" s="30">
        <v>0.5</v>
      </c>
      <c r="X14" s="30">
        <v>0.5</v>
      </c>
      <c r="Y14" s="30">
        <v>0.25</v>
      </c>
      <c r="Z14" s="14"/>
      <c r="AA14" s="14"/>
      <c r="AB14" s="14"/>
      <c r="AC14" s="14"/>
    </row>
    <row r="15" spans="13:29" ht="18.600000000000001" hidden="1" customHeight="1" thickBot="1">
      <c r="N15" s="37"/>
      <c r="O15" s="20" t="s">
        <v>32</v>
      </c>
      <c r="P15" s="30">
        <v>0.625</v>
      </c>
      <c r="Q15" s="30">
        <v>0.625</v>
      </c>
      <c r="R15" s="30">
        <v>0.625</v>
      </c>
      <c r="S15" s="30">
        <v>0.625</v>
      </c>
      <c r="T15" s="30">
        <v>0.625</v>
      </c>
      <c r="U15" s="30">
        <v>0.25</v>
      </c>
      <c r="V15" s="30">
        <v>0.25</v>
      </c>
      <c r="W15" s="30">
        <v>0.25</v>
      </c>
      <c r="X15" s="30">
        <v>0.25</v>
      </c>
      <c r="Y15" s="30">
        <v>0.25</v>
      </c>
      <c r="Z15" s="15"/>
      <c r="AA15" s="15"/>
      <c r="AB15" s="15"/>
      <c r="AC15" s="15"/>
    </row>
    <row r="16" spans="13:29" ht="18.600000000000001" hidden="1" customHeight="1" thickBot="1">
      <c r="N16" s="37"/>
      <c r="O16" s="21" t="s">
        <v>33</v>
      </c>
      <c r="P16" s="34">
        <f t="shared" ref="P16:Y16" si="1">SUM(P13:P15)</f>
        <v>1.625</v>
      </c>
      <c r="Q16" s="34">
        <f t="shared" si="1"/>
        <v>4.125</v>
      </c>
      <c r="R16" s="34">
        <f t="shared" si="1"/>
        <v>4.125</v>
      </c>
      <c r="S16" s="34">
        <f t="shared" si="1"/>
        <v>4.125</v>
      </c>
      <c r="T16" s="34">
        <f t="shared" si="1"/>
        <v>4.125</v>
      </c>
      <c r="U16" s="34">
        <f t="shared" si="1"/>
        <v>1</v>
      </c>
      <c r="V16" s="34">
        <f t="shared" si="1"/>
        <v>1</v>
      </c>
      <c r="W16" s="34">
        <f t="shared" si="1"/>
        <v>1</v>
      </c>
      <c r="X16" s="34">
        <f t="shared" si="1"/>
        <v>1</v>
      </c>
      <c r="Y16" s="34">
        <f t="shared" si="1"/>
        <v>0.75</v>
      </c>
      <c r="Z16" s="16"/>
      <c r="AA16" s="16"/>
      <c r="AB16" s="16"/>
      <c r="AC16" s="16"/>
    </row>
    <row r="17" spans="1:29">
      <c r="N17" s="45" t="s">
        <v>34</v>
      </c>
      <c r="O17" s="19" t="s">
        <v>35</v>
      </c>
      <c r="P17" s="35">
        <v>0.5</v>
      </c>
      <c r="Q17" s="35">
        <v>0.5</v>
      </c>
      <c r="R17" s="35">
        <v>0.5</v>
      </c>
      <c r="S17" s="35">
        <v>0.5</v>
      </c>
      <c r="T17" s="35">
        <v>0.5</v>
      </c>
      <c r="U17" s="35">
        <v>0.25</v>
      </c>
      <c r="V17" s="35">
        <v>0.25</v>
      </c>
      <c r="W17" s="35">
        <v>0.25</v>
      </c>
      <c r="X17" s="35">
        <v>0.25</v>
      </c>
      <c r="Y17" s="35">
        <v>0.25</v>
      </c>
      <c r="Z17" s="33">
        <v>0.25</v>
      </c>
      <c r="AA17" s="33">
        <v>0.25</v>
      </c>
      <c r="AB17" s="33">
        <v>3</v>
      </c>
      <c r="AC17" s="14"/>
    </row>
    <row r="18" spans="1:29">
      <c r="N18" s="45"/>
      <c r="O18" s="19" t="s">
        <v>36</v>
      </c>
      <c r="P18" s="35">
        <v>0.5</v>
      </c>
      <c r="Q18" s="35">
        <v>3</v>
      </c>
      <c r="R18" s="35">
        <v>3</v>
      </c>
      <c r="S18" s="35">
        <v>3</v>
      </c>
      <c r="T18" s="35">
        <v>3</v>
      </c>
      <c r="U18" s="35">
        <v>0.5</v>
      </c>
      <c r="V18" s="35">
        <v>0.5</v>
      </c>
      <c r="W18" s="35">
        <v>0.5</v>
      </c>
      <c r="X18" s="35">
        <v>0.5</v>
      </c>
      <c r="Y18" s="35">
        <v>0.25</v>
      </c>
      <c r="Z18" s="30">
        <v>0.5</v>
      </c>
      <c r="AA18" s="30">
        <v>3</v>
      </c>
      <c r="AB18" s="30">
        <v>1</v>
      </c>
      <c r="AC18" s="14"/>
    </row>
    <row r="19" spans="1:29" ht="26.1">
      <c r="N19" s="45"/>
      <c r="O19" s="19" t="s">
        <v>37</v>
      </c>
      <c r="P19" s="35">
        <v>0.625</v>
      </c>
      <c r="Q19" s="35">
        <v>0.625</v>
      </c>
      <c r="R19" s="35">
        <v>0.625</v>
      </c>
      <c r="S19" s="35">
        <v>0.625</v>
      </c>
      <c r="T19" s="35">
        <v>0.625</v>
      </c>
      <c r="U19" s="35">
        <v>0.25</v>
      </c>
      <c r="V19" s="35">
        <v>0.25</v>
      </c>
      <c r="W19" s="35">
        <v>0.25</v>
      </c>
      <c r="X19" s="35">
        <v>0.25</v>
      </c>
      <c r="Y19" s="35">
        <v>0.25</v>
      </c>
      <c r="Z19" s="30">
        <v>0.25</v>
      </c>
      <c r="AA19" s="30">
        <v>0.5</v>
      </c>
      <c r="AB19" s="30">
        <v>0.25</v>
      </c>
      <c r="AC19" s="14"/>
    </row>
    <row r="20" spans="1:29">
      <c r="M20" s="3"/>
      <c r="N20" s="45"/>
      <c r="O20" s="21" t="s">
        <v>33</v>
      </c>
      <c r="P20" s="34">
        <f t="shared" ref="P20:AB20" si="2">SUM(P17:P19)</f>
        <v>1.625</v>
      </c>
      <c r="Q20" s="34">
        <f t="shared" si="2"/>
        <v>4.125</v>
      </c>
      <c r="R20" s="34">
        <f t="shared" si="2"/>
        <v>4.125</v>
      </c>
      <c r="S20" s="34">
        <f t="shared" si="2"/>
        <v>4.125</v>
      </c>
      <c r="T20" s="34">
        <f t="shared" si="2"/>
        <v>4.125</v>
      </c>
      <c r="U20" s="34">
        <f t="shared" si="2"/>
        <v>1</v>
      </c>
      <c r="V20" s="34">
        <f t="shared" si="2"/>
        <v>1</v>
      </c>
      <c r="W20" s="34">
        <f t="shared" si="2"/>
        <v>1</v>
      </c>
      <c r="X20" s="34">
        <f t="shared" si="2"/>
        <v>1</v>
      </c>
      <c r="Y20" s="34">
        <f t="shared" si="2"/>
        <v>0.75</v>
      </c>
      <c r="Z20" s="34">
        <f t="shared" si="2"/>
        <v>1</v>
      </c>
      <c r="AA20" s="34">
        <f t="shared" si="2"/>
        <v>3.75</v>
      </c>
      <c r="AB20" s="34">
        <f t="shared" si="2"/>
        <v>4.25</v>
      </c>
      <c r="AC20" s="16"/>
    </row>
    <row r="21" spans="1:29">
      <c r="M21" s="3"/>
      <c r="N21" s="36" t="s">
        <v>38</v>
      </c>
      <c r="O21" s="20" t="s">
        <v>39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</row>
    <row r="22" spans="1:29">
      <c r="N22" s="37"/>
      <c r="O22" s="20" t="s">
        <v>35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spans="1:29">
      <c r="N23" s="37"/>
      <c r="O23" s="20" t="s">
        <v>36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spans="1:29" ht="26.1">
      <c r="N24" s="37"/>
      <c r="O24" s="20" t="s">
        <v>37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spans="1:29">
      <c r="N25" s="37"/>
      <c r="O25" s="21" t="s">
        <v>33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</row>
    <row r="26" spans="1:29">
      <c r="M26" s="3"/>
      <c r="N26" s="4" t="s">
        <v>40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>
      <c r="M27" s="3"/>
      <c r="N27" s="4" t="s">
        <v>41</v>
      </c>
      <c r="O27" s="4"/>
      <c r="P27" s="4" t="s">
        <v>42</v>
      </c>
      <c r="Q27" s="4" t="s">
        <v>42</v>
      </c>
      <c r="R27" s="4" t="s">
        <v>42</v>
      </c>
      <c r="S27" s="4" t="s">
        <v>42</v>
      </c>
      <c r="T27" s="4" t="s">
        <v>42</v>
      </c>
      <c r="U27" s="4" t="s">
        <v>42</v>
      </c>
      <c r="V27" s="4" t="s">
        <v>42</v>
      </c>
      <c r="W27" s="4" t="s">
        <v>42</v>
      </c>
      <c r="X27" s="4" t="s">
        <v>42</v>
      </c>
      <c r="Y27" s="4" t="s">
        <v>42</v>
      </c>
      <c r="Z27" s="4" t="s">
        <v>42</v>
      </c>
      <c r="AA27" s="4" t="s">
        <v>42</v>
      </c>
      <c r="AB27" s="4" t="s">
        <v>42</v>
      </c>
      <c r="AC27" s="4"/>
    </row>
    <row r="28" spans="1:29">
      <c r="B28" t="s">
        <v>43</v>
      </c>
      <c r="N28" s="5" t="s">
        <v>44</v>
      </c>
      <c r="O28" s="5"/>
      <c r="P28" s="5">
        <f t="shared" ref="P28:S28" si="3">COUNTIF(P31:P10027,"〇")</f>
        <v>2</v>
      </c>
      <c r="Q28" s="5">
        <f t="shared" si="3"/>
        <v>2</v>
      </c>
      <c r="R28" s="5">
        <f t="shared" si="3"/>
        <v>2</v>
      </c>
      <c r="S28" s="5">
        <f t="shared" si="3"/>
        <v>2</v>
      </c>
      <c r="T28" s="5">
        <f>COUNTIF(T31:T10027,"〇")</f>
        <v>9</v>
      </c>
      <c r="U28" s="5">
        <f t="shared" ref="U28:AC28" si="4">COUNTIF(U31:U10027,"〇")</f>
        <v>1</v>
      </c>
      <c r="V28" s="5">
        <f t="shared" si="4"/>
        <v>1</v>
      </c>
      <c r="W28" s="5">
        <f t="shared" si="4"/>
        <v>1</v>
      </c>
      <c r="X28" s="5">
        <f t="shared" si="4"/>
        <v>1</v>
      </c>
      <c r="Y28" s="5">
        <f t="shared" si="4"/>
        <v>1</v>
      </c>
      <c r="Z28" s="5">
        <f t="shared" si="4"/>
        <v>2</v>
      </c>
      <c r="AA28" s="5">
        <f t="shared" si="4"/>
        <v>2</v>
      </c>
      <c r="AB28" s="5">
        <f t="shared" si="4"/>
        <v>1</v>
      </c>
      <c r="AC28" s="5">
        <f t="shared" si="4"/>
        <v>0</v>
      </c>
    </row>
    <row r="29" spans="1:29">
      <c r="B29" t="s">
        <v>45</v>
      </c>
      <c r="D29" t="s">
        <v>46</v>
      </c>
      <c r="G29" t="s">
        <v>47</v>
      </c>
    </row>
    <row r="30" spans="1:29">
      <c r="A30" t="s">
        <v>48</v>
      </c>
      <c r="B30" t="s">
        <v>49</v>
      </c>
      <c r="C30" t="s">
        <v>50</v>
      </c>
      <c r="D30" t="s">
        <v>49</v>
      </c>
      <c r="E30" t="s">
        <v>50</v>
      </c>
      <c r="F30" t="s">
        <v>51</v>
      </c>
      <c r="G30" t="s">
        <v>52</v>
      </c>
      <c r="H30" t="s">
        <v>53</v>
      </c>
      <c r="I30" t="s">
        <v>54</v>
      </c>
      <c r="J30" t="s">
        <v>55</v>
      </c>
      <c r="K30" t="s">
        <v>56</v>
      </c>
      <c r="N30" s="1" t="s">
        <v>57</v>
      </c>
    </row>
    <row r="31" spans="1:29">
      <c r="A31" t="s">
        <v>58</v>
      </c>
      <c r="B31" t="s">
        <v>59</v>
      </c>
      <c r="C31" t="s">
        <v>60</v>
      </c>
      <c r="D31" t="s">
        <v>60</v>
      </c>
      <c r="E31" t="s">
        <v>61</v>
      </c>
      <c r="F31" t="s">
        <v>60</v>
      </c>
      <c r="G31" t="s">
        <v>62</v>
      </c>
      <c r="H31" t="s">
        <v>63</v>
      </c>
      <c r="I31" t="s">
        <v>64</v>
      </c>
      <c r="N31" s="1"/>
      <c r="T31" t="s">
        <v>65</v>
      </c>
    </row>
    <row r="32" spans="1:29">
      <c r="A32" t="s">
        <v>66</v>
      </c>
      <c r="B32" t="s">
        <v>59</v>
      </c>
      <c r="C32" t="s">
        <v>60</v>
      </c>
      <c r="D32" t="s">
        <v>60</v>
      </c>
      <c r="E32" t="s">
        <v>61</v>
      </c>
      <c r="F32" t="s">
        <v>60</v>
      </c>
      <c r="G32" t="s">
        <v>62</v>
      </c>
      <c r="H32" t="s">
        <v>63</v>
      </c>
      <c r="I32" t="s">
        <v>67</v>
      </c>
      <c r="N32" s="1"/>
      <c r="T32" t="s">
        <v>65</v>
      </c>
    </row>
    <row r="33" spans="1:28">
      <c r="A33" t="s">
        <v>68</v>
      </c>
      <c r="B33" t="s">
        <v>59</v>
      </c>
      <c r="C33" t="s">
        <v>60</v>
      </c>
      <c r="D33" t="s">
        <v>60</v>
      </c>
      <c r="E33" t="s">
        <v>61</v>
      </c>
      <c r="F33" t="s">
        <v>60</v>
      </c>
      <c r="G33" t="s">
        <v>62</v>
      </c>
      <c r="H33" t="s">
        <v>63</v>
      </c>
      <c r="I33" t="s">
        <v>69</v>
      </c>
      <c r="N33" s="1"/>
      <c r="T33" t="s">
        <v>65</v>
      </c>
    </row>
    <row r="34" spans="1:28">
      <c r="A34" t="s">
        <v>70</v>
      </c>
      <c r="B34" t="s">
        <v>59</v>
      </c>
      <c r="C34" t="s">
        <v>60</v>
      </c>
      <c r="D34" t="s">
        <v>60</v>
      </c>
      <c r="E34" t="s">
        <v>61</v>
      </c>
      <c r="F34" t="s">
        <v>60</v>
      </c>
      <c r="G34" t="s">
        <v>62</v>
      </c>
      <c r="H34" t="s">
        <v>71</v>
      </c>
      <c r="I34" t="s">
        <v>72</v>
      </c>
      <c r="N34" s="1"/>
      <c r="P34" t="s">
        <v>65</v>
      </c>
      <c r="Q34" t="s">
        <v>65</v>
      </c>
      <c r="R34" t="s">
        <v>65</v>
      </c>
      <c r="S34" t="s">
        <v>65</v>
      </c>
    </row>
    <row r="35" spans="1:28">
      <c r="A35" t="s">
        <v>73</v>
      </c>
      <c r="B35" t="s">
        <v>59</v>
      </c>
      <c r="C35" t="s">
        <v>60</v>
      </c>
      <c r="D35" t="s">
        <v>60</v>
      </c>
      <c r="E35" t="s">
        <v>61</v>
      </c>
      <c r="F35" t="s">
        <v>60</v>
      </c>
      <c r="G35" t="s">
        <v>62</v>
      </c>
      <c r="H35" t="s">
        <v>71</v>
      </c>
      <c r="I35" t="s">
        <v>74</v>
      </c>
      <c r="N35" s="1"/>
      <c r="U35" t="s">
        <v>65</v>
      </c>
      <c r="V35" t="s">
        <v>65</v>
      </c>
      <c r="W35" t="s">
        <v>65</v>
      </c>
      <c r="X35" t="s">
        <v>65</v>
      </c>
      <c r="Y35" t="s">
        <v>65</v>
      </c>
    </row>
    <row r="36" spans="1:28">
      <c r="A36" t="s">
        <v>75</v>
      </c>
      <c r="B36" t="s">
        <v>59</v>
      </c>
      <c r="C36" t="s">
        <v>60</v>
      </c>
      <c r="D36" t="s">
        <v>60</v>
      </c>
      <c r="E36" t="s">
        <v>61</v>
      </c>
      <c r="F36" t="s">
        <v>60</v>
      </c>
      <c r="G36" t="s">
        <v>62</v>
      </c>
      <c r="H36" t="s">
        <v>71</v>
      </c>
      <c r="I36" t="s">
        <v>76</v>
      </c>
      <c r="N36" s="1"/>
      <c r="P36" t="s">
        <v>65</v>
      </c>
      <c r="Q36" t="s">
        <v>65</v>
      </c>
      <c r="R36" t="s">
        <v>65</v>
      </c>
      <c r="S36" t="s">
        <v>65</v>
      </c>
    </row>
    <row r="37" spans="1:28">
      <c r="A37" t="s">
        <v>77</v>
      </c>
      <c r="B37" t="s">
        <v>59</v>
      </c>
      <c r="C37" t="s">
        <v>60</v>
      </c>
      <c r="D37" t="s">
        <v>60</v>
      </c>
      <c r="E37" t="s">
        <v>61</v>
      </c>
      <c r="F37" t="s">
        <v>60</v>
      </c>
      <c r="G37" t="s">
        <v>62</v>
      </c>
      <c r="H37" t="s">
        <v>71</v>
      </c>
      <c r="I37" t="s">
        <v>78</v>
      </c>
      <c r="N37" s="1"/>
      <c r="Z37" t="s">
        <v>65</v>
      </c>
      <c r="AA37" t="s">
        <v>65</v>
      </c>
    </row>
    <row r="38" spans="1:28">
      <c r="A38" t="s">
        <v>79</v>
      </c>
      <c r="B38" t="s">
        <v>59</v>
      </c>
      <c r="C38" t="s">
        <v>60</v>
      </c>
      <c r="D38" t="s">
        <v>60</v>
      </c>
      <c r="E38" t="s">
        <v>61</v>
      </c>
      <c r="F38" t="s">
        <v>60</v>
      </c>
      <c r="G38" t="s">
        <v>62</v>
      </c>
      <c r="H38" t="s">
        <v>71</v>
      </c>
      <c r="I38" t="s">
        <v>80</v>
      </c>
      <c r="N38" s="1"/>
      <c r="Z38" t="s">
        <v>65</v>
      </c>
      <c r="AA38" t="s">
        <v>65</v>
      </c>
    </row>
    <row r="39" spans="1:28">
      <c r="A39" t="s">
        <v>81</v>
      </c>
      <c r="B39" t="s">
        <v>59</v>
      </c>
      <c r="C39" t="s">
        <v>60</v>
      </c>
      <c r="D39" t="s">
        <v>60</v>
      </c>
      <c r="E39" t="s">
        <v>61</v>
      </c>
      <c r="F39" t="s">
        <v>60</v>
      </c>
      <c r="G39" t="s">
        <v>62</v>
      </c>
      <c r="H39" t="s">
        <v>82</v>
      </c>
      <c r="I39" t="s">
        <v>83</v>
      </c>
      <c r="N39" s="1"/>
      <c r="T39" t="s">
        <v>65</v>
      </c>
    </row>
    <row r="40" spans="1:28">
      <c r="A40" t="s">
        <v>84</v>
      </c>
      <c r="B40" t="s">
        <v>59</v>
      </c>
      <c r="C40" t="s">
        <v>60</v>
      </c>
      <c r="D40" t="s">
        <v>60</v>
      </c>
      <c r="E40" t="s">
        <v>61</v>
      </c>
      <c r="F40" t="s">
        <v>60</v>
      </c>
      <c r="G40" t="s">
        <v>62</v>
      </c>
      <c r="H40" t="s">
        <v>82</v>
      </c>
      <c r="I40" t="s">
        <v>85</v>
      </c>
      <c r="N40" s="1"/>
      <c r="T40" t="s">
        <v>65</v>
      </c>
    </row>
    <row r="41" spans="1:28">
      <c r="A41" t="s">
        <v>86</v>
      </c>
      <c r="B41" t="s">
        <v>59</v>
      </c>
      <c r="C41" t="s">
        <v>60</v>
      </c>
      <c r="D41" t="s">
        <v>60</v>
      </c>
      <c r="E41" t="s">
        <v>61</v>
      </c>
      <c r="F41" t="s">
        <v>60</v>
      </c>
      <c r="G41" t="s">
        <v>62</v>
      </c>
      <c r="H41" t="s">
        <v>82</v>
      </c>
      <c r="I41" t="s">
        <v>87</v>
      </c>
      <c r="N41" s="1"/>
      <c r="T41" t="s">
        <v>65</v>
      </c>
    </row>
    <row r="42" spans="1:28">
      <c r="A42" t="s">
        <v>88</v>
      </c>
      <c r="B42" t="s">
        <v>59</v>
      </c>
      <c r="C42" t="s">
        <v>60</v>
      </c>
      <c r="D42" t="s">
        <v>60</v>
      </c>
      <c r="E42" t="s">
        <v>61</v>
      </c>
      <c r="F42" t="s">
        <v>60</v>
      </c>
      <c r="G42" t="s">
        <v>62</v>
      </c>
      <c r="H42" t="s">
        <v>82</v>
      </c>
      <c r="I42" t="s">
        <v>89</v>
      </c>
      <c r="N42" s="1"/>
      <c r="T42" t="s">
        <v>65</v>
      </c>
    </row>
    <row r="43" spans="1:28">
      <c r="A43" t="s">
        <v>90</v>
      </c>
      <c r="B43" t="s">
        <v>59</v>
      </c>
      <c r="C43" t="s">
        <v>60</v>
      </c>
      <c r="D43" t="s">
        <v>60</v>
      </c>
      <c r="E43" t="s">
        <v>61</v>
      </c>
      <c r="F43" t="s">
        <v>60</v>
      </c>
      <c r="G43" t="s">
        <v>62</v>
      </c>
      <c r="H43" t="s">
        <v>82</v>
      </c>
      <c r="I43" t="s">
        <v>91</v>
      </c>
      <c r="N43" s="1"/>
      <c r="T43" t="s">
        <v>65</v>
      </c>
    </row>
    <row r="44" spans="1:28">
      <c r="A44" t="s">
        <v>92</v>
      </c>
      <c r="B44" t="s">
        <v>59</v>
      </c>
      <c r="C44" t="s">
        <v>60</v>
      </c>
      <c r="D44" t="s">
        <v>60</v>
      </c>
      <c r="E44" t="s">
        <v>61</v>
      </c>
      <c r="F44" t="s">
        <v>60</v>
      </c>
      <c r="G44" t="s">
        <v>62</v>
      </c>
      <c r="H44" t="s">
        <v>82</v>
      </c>
      <c r="I44" t="s">
        <v>93</v>
      </c>
      <c r="N44" s="1"/>
      <c r="T44" t="s">
        <v>65</v>
      </c>
    </row>
    <row r="45" spans="1:28">
      <c r="A45" t="s">
        <v>94</v>
      </c>
      <c r="B45" t="s">
        <v>59</v>
      </c>
      <c r="C45" t="s">
        <v>60</v>
      </c>
      <c r="D45" t="s">
        <v>60</v>
      </c>
      <c r="E45" t="s">
        <v>61</v>
      </c>
      <c r="F45" t="s">
        <v>60</v>
      </c>
      <c r="G45" t="s">
        <v>62</v>
      </c>
      <c r="H45" t="s">
        <v>82</v>
      </c>
      <c r="I45" t="s">
        <v>95</v>
      </c>
      <c r="N45" s="1"/>
    </row>
    <row r="46" spans="1:28">
      <c r="A46" t="s">
        <v>96</v>
      </c>
      <c r="B46" t="s">
        <v>59</v>
      </c>
      <c r="C46" t="s">
        <v>60</v>
      </c>
      <c r="D46" t="s">
        <v>60</v>
      </c>
      <c r="E46" t="s">
        <v>61</v>
      </c>
      <c r="F46" t="s">
        <v>60</v>
      </c>
      <c r="G46" t="s">
        <v>62</v>
      </c>
      <c r="H46" t="s">
        <v>82</v>
      </c>
      <c r="I46" t="s">
        <v>97</v>
      </c>
      <c r="N46" s="1"/>
    </row>
    <row r="47" spans="1:28">
      <c r="A47" t="s">
        <v>98</v>
      </c>
      <c r="B47" t="s">
        <v>59</v>
      </c>
      <c r="C47" t="s">
        <v>60</v>
      </c>
      <c r="D47" t="s">
        <v>60</v>
      </c>
      <c r="E47" t="s">
        <v>61</v>
      </c>
      <c r="F47" t="s">
        <v>60</v>
      </c>
      <c r="G47" t="s">
        <v>62</v>
      </c>
      <c r="H47" t="s">
        <v>71</v>
      </c>
      <c r="I47" t="s">
        <v>99</v>
      </c>
      <c r="N47" s="1"/>
      <c r="AB47" t="s">
        <v>65</v>
      </c>
    </row>
    <row r="48" spans="1:28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AC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3"/>
  <dataValidations count="6">
    <dataValidation type="list" allowBlank="1" showInputMessage="1" showErrorMessage="1" sqref="Z10:AC10" xr:uid="{3DA01E9A-F2E9-4C10-B5D8-7D5BEF6D5900}">
      <formula1>$I$2:$I$7</formula1>
    </dataValidation>
    <dataValidation type="list" allowBlank="1" showInputMessage="1" showErrorMessage="1" sqref="Z8:AC8" xr:uid="{CBB763CB-5AF0-4C01-8C1D-D964782A9AE6}">
      <formula1>$G$2:$G$5</formula1>
    </dataValidation>
    <dataValidation type="list" allowBlank="1" showInputMessage="1" showErrorMessage="1" sqref="Z9:AC9" xr:uid="{F76C84E4-D539-4D81-8FEB-4FFB0FAB6FBA}">
      <formula1>$H$2:$H$7</formula1>
    </dataValidation>
    <dataValidation type="list" allowBlank="1" showInputMessage="1" showErrorMessage="1" sqref="P6:Y6" xr:uid="{97DC9578-B1E8-4AD2-9839-B1072FA80884}">
      <formula1>$I$1:$I$6</formula1>
    </dataValidation>
    <dataValidation type="list" allowBlank="1" showInputMessage="1" showErrorMessage="1" sqref="P5:Y5" xr:uid="{B113D24F-88D5-4BAC-9326-2086EF61C8D1}">
      <formula1>$H$1:$H$6</formula1>
    </dataValidation>
    <dataValidation type="list" allowBlank="1" showInputMessage="1" showErrorMessage="1" sqref="P4:Y4" xr:uid="{6AB84389-7F38-4F51-A3B6-4F6A1DEDBA51}">
      <formula1>$G$1:$G$4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="55" zoomScaleNormal="55" workbookViewId="0">
      <selection activeCell="A32" sqref="A32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38" t="s">
        <v>0</v>
      </c>
      <c r="O2" s="17" t="s">
        <v>1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39"/>
      <c r="O3" s="18" t="s">
        <v>3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40" t="s">
        <v>17</v>
      </c>
      <c r="O4" s="19" t="s">
        <v>18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40"/>
      <c r="O5" s="19" t="s">
        <v>20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40" t="s">
        <v>18</v>
      </c>
      <c r="O6" s="4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41" t="s">
        <v>23</v>
      </c>
      <c r="O7" s="40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42" t="s">
        <v>24</v>
      </c>
      <c r="O8" s="4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42" t="s">
        <v>25</v>
      </c>
      <c r="O9" s="4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41" t="s">
        <v>26</v>
      </c>
      <c r="O10" s="4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36" t="s">
        <v>27</v>
      </c>
      <c r="O11" s="20" t="s">
        <v>28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37"/>
      <c r="O12" s="20" t="s">
        <v>29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37"/>
      <c r="O13" s="20" t="s">
        <v>30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37"/>
      <c r="O14" s="20" t="s">
        <v>31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37"/>
      <c r="O15" s="20" t="s">
        <v>32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37"/>
      <c r="O16" s="21" t="s">
        <v>33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45" t="s">
        <v>34</v>
      </c>
      <c r="O17" s="19" t="s">
        <v>35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45"/>
      <c r="O18" s="19" t="s">
        <v>36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1">
      <c r="N19" s="45"/>
      <c r="O19" s="19" t="s">
        <v>37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45"/>
      <c r="O20" s="21" t="s">
        <v>33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36" t="s">
        <v>38</v>
      </c>
      <c r="O21" s="20" t="s">
        <v>39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37"/>
      <c r="O22" s="20" t="s">
        <v>35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37"/>
      <c r="O23" s="20" t="s">
        <v>36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1">
      <c r="N24" s="37"/>
      <c r="O24" s="20" t="s">
        <v>37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37"/>
      <c r="O25" s="21" t="s">
        <v>33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40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41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43</v>
      </c>
      <c r="N28" s="5" t="s">
        <v>44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45</v>
      </c>
      <c r="D29" t="s">
        <v>46</v>
      </c>
      <c r="G29" t="s">
        <v>47</v>
      </c>
    </row>
    <row r="30" spans="1:53">
      <c r="A30" t="s">
        <v>48</v>
      </c>
      <c r="B30" t="s">
        <v>49</v>
      </c>
      <c r="C30" t="s">
        <v>50</v>
      </c>
      <c r="D30" t="s">
        <v>49</v>
      </c>
      <c r="E30" t="s">
        <v>50</v>
      </c>
      <c r="F30" t="s">
        <v>51</v>
      </c>
      <c r="G30" t="s">
        <v>52</v>
      </c>
      <c r="H30" t="s">
        <v>53</v>
      </c>
      <c r="I30" t="s">
        <v>54</v>
      </c>
      <c r="J30" t="s">
        <v>55</v>
      </c>
      <c r="K30" t="s">
        <v>56</v>
      </c>
      <c r="N30" s="1" t="s">
        <v>57</v>
      </c>
    </row>
    <row r="31" spans="1:53">
      <c r="N31" s="1"/>
    </row>
    <row r="32" spans="1:53">
      <c r="N32" s="1"/>
    </row>
    <row r="33" spans="14:14">
      <c r="N33" s="1"/>
    </row>
    <row r="34" spans="14:14">
      <c r="N34" s="1"/>
    </row>
    <row r="35" spans="14:14">
      <c r="N35" s="1"/>
    </row>
    <row r="36" spans="14:14">
      <c r="N36" s="1"/>
    </row>
    <row r="37" spans="14:14">
      <c r="N37" s="1"/>
    </row>
    <row r="38" spans="14:14">
      <c r="N38" s="1"/>
    </row>
    <row r="39" spans="14:14">
      <c r="N39" s="1"/>
    </row>
    <row r="40" spans="14:14">
      <c r="N40" s="1"/>
    </row>
    <row r="41" spans="14:14">
      <c r="N41" s="1"/>
    </row>
    <row r="42" spans="14:14">
      <c r="N42" s="1"/>
    </row>
    <row r="43" spans="14:14">
      <c r="N43" s="1"/>
    </row>
    <row r="44" spans="14:14">
      <c r="N44" s="1"/>
    </row>
    <row r="45" spans="14:14">
      <c r="N45" s="1"/>
    </row>
    <row r="46" spans="14:14">
      <c r="N46" s="1"/>
    </row>
    <row r="47" spans="14:14">
      <c r="N47" s="1"/>
    </row>
    <row r="48" spans="14:14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A32" sqref="A32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38" t="s">
        <v>0</v>
      </c>
      <c r="O2" s="17" t="s">
        <v>1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39"/>
      <c r="O3" s="18" t="s">
        <v>3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40" t="s">
        <v>17</v>
      </c>
      <c r="O4" s="19" t="s">
        <v>18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40"/>
      <c r="O5" s="19" t="s">
        <v>20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40" t="s">
        <v>18</v>
      </c>
      <c r="O6" s="4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41" t="s">
        <v>23</v>
      </c>
      <c r="O7" s="40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42" t="s">
        <v>24</v>
      </c>
      <c r="O8" s="4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42" t="s">
        <v>25</v>
      </c>
      <c r="O9" s="4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41" t="s">
        <v>26</v>
      </c>
      <c r="O10" s="4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36" t="s">
        <v>27</v>
      </c>
      <c r="O11" s="20" t="s">
        <v>28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37"/>
      <c r="O12" s="20" t="s">
        <v>29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37"/>
      <c r="O13" s="20" t="s">
        <v>30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37"/>
      <c r="O14" s="20" t="s">
        <v>31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37"/>
      <c r="O15" s="20" t="s">
        <v>32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37"/>
      <c r="O16" s="21" t="s">
        <v>33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45" t="s">
        <v>34</v>
      </c>
      <c r="O17" s="19" t="s">
        <v>35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45"/>
      <c r="O18" s="19" t="s">
        <v>36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1">
      <c r="N19" s="45"/>
      <c r="O19" s="19" t="s">
        <v>37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45"/>
      <c r="O20" s="21" t="s">
        <v>33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36" t="s">
        <v>38</v>
      </c>
      <c r="O21" s="20" t="s">
        <v>39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37"/>
      <c r="O22" s="20" t="s">
        <v>35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37"/>
      <c r="O23" s="20" t="s">
        <v>36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1">
      <c r="N24" s="37"/>
      <c r="O24" s="20" t="s">
        <v>37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37"/>
      <c r="O25" s="21" t="s">
        <v>33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40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41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43</v>
      </c>
      <c r="N28" s="5" t="s">
        <v>44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45</v>
      </c>
      <c r="D29" t="s">
        <v>46</v>
      </c>
      <c r="G29" t="s">
        <v>47</v>
      </c>
    </row>
    <row r="30" spans="1:53">
      <c r="A30" t="s">
        <v>48</v>
      </c>
      <c r="B30" t="s">
        <v>49</v>
      </c>
      <c r="C30" t="s">
        <v>50</v>
      </c>
      <c r="D30" t="s">
        <v>49</v>
      </c>
      <c r="E30" t="s">
        <v>50</v>
      </c>
      <c r="F30" t="s">
        <v>51</v>
      </c>
      <c r="G30" t="s">
        <v>52</v>
      </c>
      <c r="H30" t="s">
        <v>53</v>
      </c>
      <c r="I30" t="s">
        <v>54</v>
      </c>
      <c r="J30" t="s">
        <v>55</v>
      </c>
      <c r="K30" t="s">
        <v>56</v>
      </c>
      <c r="N30" s="1" t="s">
        <v>57</v>
      </c>
    </row>
    <row r="31" spans="1:53">
      <c r="N31" s="1"/>
    </row>
    <row r="32" spans="1:53">
      <c r="N32" s="1"/>
    </row>
    <row r="33" spans="14:14">
      <c r="N33" s="1"/>
    </row>
    <row r="34" spans="14:14">
      <c r="N34" s="1"/>
    </row>
    <row r="35" spans="14:14">
      <c r="N35" s="1"/>
    </row>
    <row r="36" spans="14:14">
      <c r="N36" s="1"/>
    </row>
    <row r="37" spans="14:14">
      <c r="N37" s="1"/>
    </row>
    <row r="38" spans="14:14">
      <c r="N38" s="1"/>
    </row>
    <row r="39" spans="14:14">
      <c r="N39" s="1"/>
    </row>
    <row r="40" spans="14:14">
      <c r="N40" s="1"/>
    </row>
    <row r="41" spans="14:14">
      <c r="N41" s="1"/>
    </row>
    <row r="42" spans="14:14">
      <c r="N42" s="1"/>
    </row>
    <row r="43" spans="14:14">
      <c r="N43" s="1"/>
    </row>
    <row r="44" spans="14:14">
      <c r="N44" s="1"/>
    </row>
    <row r="45" spans="14:14">
      <c r="N45" s="1"/>
    </row>
    <row r="46" spans="14:14">
      <c r="N46" s="1"/>
    </row>
    <row r="47" spans="14:14">
      <c r="N47" s="1"/>
    </row>
    <row r="48" spans="14:14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A7BF79-9F3D-4164-91AA-E9440C161D25}"/>
</file>

<file path=customXml/itemProps2.xml><?xml version="1.0" encoding="utf-8"?>
<ds:datastoreItem xmlns:ds="http://schemas.openxmlformats.org/officeDocument/2006/customXml" ds:itemID="{3A56A153-14BB-49FC-AACF-F510DD40D458}"/>
</file>

<file path=customXml/itemProps3.xml><?xml version="1.0" encoding="utf-8"?>
<ds:datastoreItem xmlns:ds="http://schemas.openxmlformats.org/officeDocument/2006/customXml" ds:itemID="{F1BCA14C-7D6F-4F43-AE07-08EDAC51955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YAMAGUCHI, YUJI</cp:lastModifiedBy>
  <cp:revision/>
  <dcterms:created xsi:type="dcterms:W3CDTF">2022-11-25T05:56:28Z</dcterms:created>
  <dcterms:modified xsi:type="dcterms:W3CDTF">2023-11-13T08:15:36Z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