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2" documentId="13_ncr:1_{9F215212-5CD7-4949-A90D-9EAE57EBDB3E}" xr6:coauthVersionLast="47" xr6:coauthVersionMax="47" xr10:uidLastSave="{4C5ED87A-90A0-4046-B41A-6FF44383AF19}"/>
  <bookViews>
    <workbookView xWindow="-120" yWindow="-120" windowWidth="29040" windowHeight="15840" firstSheet="1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関連表PT1!$C$30:$BB$30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P20" i="10"/>
  <c r="U16" i="10"/>
  <c r="T16" i="10"/>
  <c r="S16" i="10"/>
  <c r="R16" i="10"/>
  <c r="Q16" i="10"/>
  <c r="P16" i="10"/>
  <c r="U12" i="10"/>
  <c r="T12" i="10"/>
  <c r="S12" i="10"/>
  <c r="R12" i="10"/>
  <c r="Q12" i="10"/>
  <c r="P12" i="10"/>
  <c r="P28" i="10"/>
  <c r="Q28" i="10"/>
  <c r="R28" i="10"/>
  <c r="S28" i="10"/>
  <c r="T28" i="10"/>
  <c r="U28" i="10"/>
  <c r="T28" i="7" l="1"/>
  <c r="U20" i="7" l="1"/>
  <c r="T20" i="7"/>
  <c r="S20" i="7"/>
  <c r="R20" i="7"/>
  <c r="Q20" i="7"/>
  <c r="P20" i="7"/>
  <c r="U16" i="7"/>
  <c r="T16" i="7"/>
  <c r="S16" i="7"/>
  <c r="R16" i="7"/>
  <c r="Q16" i="7"/>
  <c r="P16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</calcChain>
</file>

<file path=xl/sharedStrings.xml><?xml version="1.0" encoding="utf-8"?>
<sst xmlns="http://schemas.openxmlformats.org/spreadsheetml/2006/main" count="326" uniqueCount="67">
  <si>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</si>
  <si>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</si>
  <si>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</si>
  <si>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</si>
  <si>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</si>
  <si>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</si>
  <si>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</si>
  <si>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</si>
  <si>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</si>
  <si>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</si>
  <si>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</si>
  <si>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</si>
  <si>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</si>
  <si>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</si>
  <si>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</si>
  <si>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</si>
  <si>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</si>
  <si>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</si>
  <si>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</si>
  <si>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</si>
  <si>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</si>
  <si>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</si>
  <si>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</si>
  <si>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</si>
  <si>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</si>
  <si>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</si>
  <si>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</si>
  <si>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</si>
  <si>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</si>
  <si>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</si>
  <si>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</si>
  <si>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</si>
  <si>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</si>
  <si>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</si>
  <si>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</si>
  <si>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</si>
  <si>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</si>
  <si>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</si>
  <si>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</si>
  <si>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</si>
  <si>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</si>
  <si>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</si>
  <si>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</si>
  <si>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</si>
  <si>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</si>
  <si>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</si>
  <si>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</si>
  <si>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</si>
  <si>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</si>
  <si>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</si>
  <si>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</si>
  <si>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MSTR-013-0623200</t>
  </si>
  <si>
    <t>電子・電装</t>
  </si>
  <si>
    <t>システム信頼性</t>
  </si>
  <si>
    <t>S48 External lighting and Signaling</t>
  </si>
  <si>
    <t>電子電装</t>
  </si>
  <si>
    <t>実車試験</t>
  </si>
  <si>
    <t>実車電子信頼性確認</t>
  </si>
  <si>
    <t>RRフォグ＆シグナル機能システム評価</t>
  </si>
  <si>
    <t>要求ベーステスト</t>
  </si>
  <si>
    <t>〇</t>
    <phoneticPr fontId="3"/>
  </si>
  <si>
    <t>MSTR-013-0623300</t>
  </si>
  <si>
    <t>フォルト注入テスト</t>
  </si>
  <si>
    <t>MSTR-013-0623400</t>
  </si>
  <si>
    <t>インターフェイス整合性確認</t>
  </si>
  <si>
    <t>MSTR-013-0623500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</si>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</sst>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153530</xdr:colOff>
      <xdr:row>0</xdr:row>
      <xdr:rowOff>86879</xdr:rowOff>
    </xdr:from>
    <xdr:to>
      <xdr:col>9</xdr:col>
      <xdr:colOff>5485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34"/>
  <sheetViews>
    <sheetView topLeftCell="A26" zoomScale="85" zoomScaleNormal="85" workbookViewId="0">
      <selection activeCell="D31" sqref="D31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2" max="23" width="8.625" customWidth="1"/>
  </cols>
  <sheetData>
    <row r="1" spans="13:25">
      <c r="M1" s="3"/>
      <c r="N1" s="22"/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3:25">
      <c r="M2" s="3"/>
      <c r="N2" s="3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/>
    </row>
    <row r="3" spans="13:25" ht="174.95" customHeight="1">
      <c r="M3" s="3"/>
      <c r="N3" s="3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/>
      <c r="W3" s="6"/>
      <c r="X3" s="6"/>
      <c r="Y3" s="6"/>
    </row>
    <row r="4" spans="13:25" ht="63.95" hidden="1" customHeight="1" thickBot="1">
      <c r="N4" s="40" t="s">
        <v>10</v>
      </c>
      <c r="O4" s="19" t="s">
        <v>11</v>
      </c>
      <c r="P4" s="26" t="s">
        <v>12</v>
      </c>
      <c r="Q4" s="26" t="s">
        <v>12</v>
      </c>
      <c r="R4" s="26" t="s">
        <v>12</v>
      </c>
      <c r="S4" s="26" t="s">
        <v>12</v>
      </c>
      <c r="T4" s="26" t="s">
        <v>12</v>
      </c>
      <c r="U4" s="26" t="s">
        <v>12</v>
      </c>
      <c r="V4" s="8"/>
      <c r="W4" s="8"/>
      <c r="X4" s="8"/>
      <c r="Y4" s="8"/>
    </row>
    <row r="5" spans="13:25" hidden="1">
      <c r="N5" s="40"/>
      <c r="O5" s="19" t="s">
        <v>13</v>
      </c>
      <c r="P5" s="27" t="s">
        <v>14</v>
      </c>
      <c r="Q5" s="27" t="s">
        <v>14</v>
      </c>
      <c r="R5" s="27" t="s">
        <v>14</v>
      </c>
      <c r="S5" s="27" t="s">
        <v>14</v>
      </c>
      <c r="T5" s="27" t="s">
        <v>14</v>
      </c>
      <c r="U5" s="27" t="s">
        <v>14</v>
      </c>
      <c r="V5" s="8"/>
      <c r="W5" s="8"/>
      <c r="X5" s="8"/>
      <c r="Y5" s="8"/>
    </row>
    <row r="6" spans="13:25" ht="27" hidden="1">
      <c r="N6" s="40" t="s">
        <v>11</v>
      </c>
      <c r="O6" s="40"/>
      <c r="P6" s="28" t="s">
        <v>15</v>
      </c>
      <c r="Q6" s="28" t="s">
        <v>15</v>
      </c>
      <c r="R6" s="28" t="s">
        <v>15</v>
      </c>
      <c r="S6" s="28" t="s">
        <v>15</v>
      </c>
      <c r="T6" s="28" t="s">
        <v>15</v>
      </c>
      <c r="U6" s="28" t="s">
        <v>15</v>
      </c>
      <c r="V6" s="9"/>
      <c r="W6" s="9"/>
      <c r="X6" s="9"/>
      <c r="Y6" s="9"/>
    </row>
    <row r="7" spans="13:25" ht="156" hidden="1" customHeight="1" thickBot="1">
      <c r="N7" s="41" t="s">
        <v>16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0"/>
      <c r="W7" s="10"/>
      <c r="X7" s="11"/>
      <c r="Y7" s="11"/>
    </row>
    <row r="8" spans="13:25" ht="18.600000000000001" hidden="1" customHeight="1" thickBot="1">
      <c r="N8" s="42" t="s">
        <v>17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12"/>
      <c r="W8" s="12"/>
      <c r="X8" s="12"/>
      <c r="Y8" s="12"/>
    </row>
    <row r="9" spans="13:25" ht="39.6" hidden="1" customHeight="1" thickBot="1">
      <c r="N9" s="42" t="s">
        <v>18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12"/>
      <c r="W9" s="12"/>
      <c r="X9" s="12"/>
      <c r="Y9" s="12"/>
    </row>
    <row r="10" spans="13:25" ht="26.45" hidden="1" customHeight="1" thickBot="1">
      <c r="N10" s="41" t="s">
        <v>19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13"/>
      <c r="W10" s="13"/>
      <c r="X10" s="13"/>
      <c r="Y10" s="13"/>
    </row>
    <row r="11" spans="13:25" ht="26.45" hidden="1" customHeight="1" thickBot="1">
      <c r="N11" s="36" t="s">
        <v>20</v>
      </c>
      <c r="O11" s="20" t="s">
        <v>21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14"/>
      <c r="W11" s="14"/>
      <c r="X11" s="14"/>
      <c r="Y11" s="14"/>
    </row>
    <row r="12" spans="13:25" ht="26.45" hidden="1" customHeight="1" thickBot="1">
      <c r="N12" s="37"/>
      <c r="O12" s="20" t="s">
        <v>22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14"/>
      <c r="W12" s="14"/>
      <c r="X12" s="14"/>
      <c r="Y12" s="14"/>
    </row>
    <row r="13" spans="13:25" ht="26.45" hidden="1" customHeight="1" thickBot="1">
      <c r="N13" s="37"/>
      <c r="O13" s="20" t="s">
        <v>23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14"/>
      <c r="W13" s="14"/>
      <c r="X13" s="14"/>
      <c r="Y13" s="14"/>
    </row>
    <row r="14" spans="13:25" ht="26.45" hidden="1" customHeight="1" thickBot="1">
      <c r="N14" s="37"/>
      <c r="O14" s="20" t="s">
        <v>24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14"/>
      <c r="W14" s="14"/>
      <c r="X14" s="14"/>
      <c r="Y14" s="14"/>
    </row>
    <row r="15" spans="13:25" ht="18.600000000000001" hidden="1" customHeight="1" thickBot="1">
      <c r="N15" s="37"/>
      <c r="O15" s="20" t="s">
        <v>25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15"/>
      <c r="W15" s="15"/>
      <c r="X15" s="15"/>
      <c r="Y15" s="15"/>
    </row>
    <row r="16" spans="13:25" ht="18.600000000000001" hidden="1" customHeight="1" thickBot="1">
      <c r="N16" s="37"/>
      <c r="O16" s="21" t="s">
        <v>26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16"/>
      <c r="W16" s="16"/>
      <c r="X16" s="16"/>
      <c r="Y16" s="16"/>
    </row>
    <row r="17" spans="1:25">
      <c r="N17" s="45" t="s">
        <v>27</v>
      </c>
      <c r="O17" s="19" t="s">
        <v>28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3"/>
      <c r="W17" s="33"/>
      <c r="X17" s="33"/>
      <c r="Y17" s="14"/>
    </row>
    <row r="18" spans="1:25">
      <c r="N18" s="45"/>
      <c r="O18" s="19" t="s">
        <v>29</v>
      </c>
      <c r="P18" s="35">
        <v>4</v>
      </c>
      <c r="Q18" s="35">
        <v>3.5</v>
      </c>
      <c r="R18" s="35">
        <v>3</v>
      </c>
      <c r="S18" s="35">
        <v>2</v>
      </c>
      <c r="T18" s="35">
        <v>2</v>
      </c>
      <c r="U18" s="35">
        <v>2</v>
      </c>
      <c r="V18" s="30"/>
      <c r="W18" s="30"/>
      <c r="X18" s="30"/>
      <c r="Y18" s="14"/>
    </row>
    <row r="19" spans="1:25" ht="27">
      <c r="N19" s="45"/>
      <c r="O19" s="19" t="s">
        <v>30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0"/>
      <c r="W19" s="30"/>
      <c r="X19" s="30"/>
      <c r="Y19" s="14"/>
    </row>
    <row r="20" spans="1:25">
      <c r="M20" s="3"/>
      <c r="N20" s="45"/>
      <c r="O20" s="21" t="s">
        <v>26</v>
      </c>
      <c r="P20" s="34">
        <f t="shared" ref="P20:U20" si="2">SUM(P17:P19)</f>
        <v>7.5</v>
      </c>
      <c r="Q20" s="34">
        <f t="shared" si="2"/>
        <v>7</v>
      </c>
      <c r="R20" s="34">
        <f t="shared" si="2"/>
        <v>6.5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16"/>
    </row>
    <row r="21" spans="1:25">
      <c r="M21" s="3"/>
      <c r="N21" s="36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N22" s="37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N23" s="37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7">
      <c r="N24" s="37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N25" s="37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/>
    </row>
    <row r="28" spans="1:25">
      <c r="B28" t="s">
        <v>36</v>
      </c>
      <c r="N28" s="5" t="s">
        <v>37</v>
      </c>
      <c r="O28" s="5"/>
      <c r="P28" s="5">
        <f t="shared" ref="P28:Y28" si="3">COUNTIF(P31:P9988,"〇")</f>
        <v>3</v>
      </c>
      <c r="Q28" s="5">
        <f t="shared" si="3"/>
        <v>3</v>
      </c>
      <c r="R28" s="5">
        <f t="shared" si="3"/>
        <v>3</v>
      </c>
      <c r="S28" s="5">
        <f t="shared" si="3"/>
        <v>1</v>
      </c>
      <c r="T28" s="5">
        <f t="shared" si="3"/>
        <v>1</v>
      </c>
      <c r="U28" s="5">
        <f t="shared" si="3"/>
        <v>1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</row>
    <row r="29" spans="1:25">
      <c r="B29" t="s">
        <v>38</v>
      </c>
      <c r="D29" t="s">
        <v>39</v>
      </c>
      <c r="G29" t="s">
        <v>40</v>
      </c>
    </row>
    <row r="30" spans="1:25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25">
      <c r="A31" t="s">
        <v>51</v>
      </c>
      <c r="B31" t="s">
        <v>52</v>
      </c>
      <c r="C31" t="s">
        <v>53</v>
      </c>
      <c r="D31" t="s">
        <v>54</v>
      </c>
      <c r="E31" t="s">
        <v>55</v>
      </c>
      <c r="F31" t="s">
        <v>54</v>
      </c>
      <c r="G31" t="s">
        <v>56</v>
      </c>
      <c r="H31" t="s">
        <v>57</v>
      </c>
      <c r="I31" t="s">
        <v>58</v>
      </c>
      <c r="J31" t="s">
        <v>59</v>
      </c>
      <c r="N31" s="1"/>
      <c r="P31" t="s">
        <v>60</v>
      </c>
      <c r="Q31" t="s">
        <v>60</v>
      </c>
      <c r="R31" t="s">
        <v>60</v>
      </c>
    </row>
    <row r="32" spans="1:25">
      <c r="A32" t="s">
        <v>61</v>
      </c>
      <c r="B32" t="s">
        <v>52</v>
      </c>
      <c r="C32" t="s">
        <v>53</v>
      </c>
      <c r="D32" t="s">
        <v>54</v>
      </c>
      <c r="E32" t="s">
        <v>55</v>
      </c>
      <c r="F32" t="s">
        <v>54</v>
      </c>
      <c r="G32" t="s">
        <v>56</v>
      </c>
      <c r="H32" t="s">
        <v>57</v>
      </c>
      <c r="I32" t="s">
        <v>58</v>
      </c>
      <c r="J32" t="s">
        <v>62</v>
      </c>
      <c r="N32" s="1"/>
      <c r="P32" t="s">
        <v>60</v>
      </c>
      <c r="Q32" t="s">
        <v>60</v>
      </c>
      <c r="R32" t="s">
        <v>60</v>
      </c>
    </row>
    <row r="33" spans="1:21">
      <c r="A33" t="s">
        <v>63</v>
      </c>
      <c r="B33" t="s">
        <v>52</v>
      </c>
      <c r="C33" t="s">
        <v>53</v>
      </c>
      <c r="D33" t="s">
        <v>54</v>
      </c>
      <c r="E33" t="s">
        <v>55</v>
      </c>
      <c r="F33" t="s">
        <v>54</v>
      </c>
      <c r="G33" t="s">
        <v>56</v>
      </c>
      <c r="H33" t="s">
        <v>57</v>
      </c>
      <c r="I33" t="s">
        <v>58</v>
      </c>
      <c r="J33" t="s">
        <v>64</v>
      </c>
      <c r="N33" s="1"/>
      <c r="S33" t="s">
        <v>60</v>
      </c>
      <c r="T33" t="s">
        <v>60</v>
      </c>
      <c r="U33" t="s">
        <v>60</v>
      </c>
    </row>
    <row r="34" spans="1:21">
      <c r="A34" t="s">
        <v>65</v>
      </c>
      <c r="B34" t="s">
        <v>52</v>
      </c>
      <c r="C34" t="s">
        <v>53</v>
      </c>
      <c r="D34" t="s">
        <v>54</v>
      </c>
      <c r="E34" t="s">
        <v>55</v>
      </c>
      <c r="F34" t="s">
        <v>54</v>
      </c>
      <c r="G34" t="s">
        <v>56</v>
      </c>
      <c r="H34" t="s">
        <v>57</v>
      </c>
      <c r="I34" t="s">
        <v>58</v>
      </c>
      <c r="J34" t="s">
        <v>66</v>
      </c>
      <c r="N34" s="1"/>
      <c r="P34" t="s">
        <v>60</v>
      </c>
      <c r="Q34" t="s">
        <v>60</v>
      </c>
      <c r="R34" t="s">
        <v>60</v>
      </c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V10:Y10" xr:uid="{3DA01E9A-F2E9-4C10-B5D8-7D5BEF6D5900}">
      <formula1>$I$2:$I$7</formula1>
    </dataValidation>
    <dataValidation type="list" allowBlank="1" showInputMessage="1" showErrorMessage="1" sqref="V8:Y8" xr:uid="{CBB763CB-5AF0-4C01-8C1D-D964782A9AE6}">
      <formula1>$G$2:$G$5</formula1>
    </dataValidation>
    <dataValidation type="list" allowBlank="1" showInputMessage="1" showErrorMessage="1" sqref="V9:Y9" xr:uid="{F76C84E4-D539-4D81-8FEB-4FFB0FAB6FBA}">
      <formula1>$H$2:$H$7</formula1>
    </dataValidation>
    <dataValidation type="list" allowBlank="1" showInputMessage="1" showErrorMessage="1" sqref="P6:U6" xr:uid="{97DC9578-B1E8-4AD2-9839-B1072FA80884}">
      <formula1>$I$1:$I$6</formula1>
    </dataValidation>
    <dataValidation type="list" allowBlank="1" showInputMessage="1" showErrorMessage="1" sqref="P5:U5" xr:uid="{B113D24F-88D5-4BAC-9326-2086EF61C8D1}">
      <formula1>$H$1:$H$6</formula1>
    </dataValidation>
    <dataValidation type="list" allowBlank="1" showInputMessage="1" showErrorMessage="1" sqref="P4:U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34"/>
  <sheetViews>
    <sheetView topLeftCell="A21" zoomScale="85" zoomScaleNormal="85" workbookViewId="0">
      <selection activeCell="I27" sqref="I27"/>
    </sheetView>
  </sheetViews>
  <sheetFormatPr defaultRowHeight="18.75"/>
  <cols>
    <col min="1" max="1" width="20.875" customWidth="1"/>
    <col min="2" max="2" width="5" customWidth="1"/>
    <col min="3" max="3" width="20.875" customWidth="1"/>
    <col min="4" max="4" width="5" customWidth="1"/>
    <col min="5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22"/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56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57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58" t="s">
        <v>10</v>
      </c>
      <c r="O4" s="19" t="s">
        <v>11</v>
      </c>
      <c r="P4" s="26" t="s">
        <v>12</v>
      </c>
      <c r="Q4" s="26" t="s">
        <v>12</v>
      </c>
      <c r="R4" s="26" t="s">
        <v>12</v>
      </c>
      <c r="S4" s="26" t="s">
        <v>12</v>
      </c>
      <c r="T4" s="26" t="s">
        <v>12</v>
      </c>
      <c r="U4" s="26" t="s">
        <v>12</v>
      </c>
      <c r="V4" s="26"/>
      <c r="W4" s="26"/>
      <c r="X4" s="26"/>
      <c r="Y4" s="26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59"/>
      <c r="O5" s="19" t="s">
        <v>13</v>
      </c>
      <c r="P5" s="27" t="s">
        <v>14</v>
      </c>
      <c r="Q5" s="27" t="s">
        <v>14</v>
      </c>
      <c r="R5" s="27" t="s">
        <v>14</v>
      </c>
      <c r="S5" s="27" t="s">
        <v>14</v>
      </c>
      <c r="T5" s="27" t="s">
        <v>14</v>
      </c>
      <c r="U5" s="27" t="s">
        <v>14</v>
      </c>
      <c r="V5" s="27"/>
      <c r="W5" s="27"/>
      <c r="X5" s="27"/>
      <c r="Y5" s="2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60" t="s">
        <v>11</v>
      </c>
      <c r="O6" s="61"/>
      <c r="P6" s="28" t="s">
        <v>15</v>
      </c>
      <c r="Q6" s="28" t="s">
        <v>15</v>
      </c>
      <c r="R6" s="28" t="s">
        <v>15</v>
      </c>
      <c r="S6" s="28" t="s">
        <v>15</v>
      </c>
      <c r="T6" s="28" t="s">
        <v>15</v>
      </c>
      <c r="U6" s="28" t="s">
        <v>15</v>
      </c>
      <c r="V6" s="28"/>
      <c r="W6" s="28"/>
      <c r="X6" s="28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48" t="s">
        <v>16</v>
      </c>
      <c r="O7" s="62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46" t="s">
        <v>17</v>
      </c>
      <c r="O8" s="47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/>
      <c r="W8" s="30"/>
      <c r="X8" s="30"/>
      <c r="Y8" s="3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46" t="s">
        <v>18</v>
      </c>
      <c r="O9" s="47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/>
      <c r="W9" s="30"/>
      <c r="X9" s="30"/>
      <c r="Y9" s="3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48" t="s">
        <v>19</v>
      </c>
      <c r="O10" s="49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/>
      <c r="W10" s="30"/>
      <c r="X10" s="30"/>
      <c r="Y10" s="3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50" t="s">
        <v>20</v>
      </c>
      <c r="O11" s="20" t="s">
        <v>21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/>
      <c r="W11" s="31"/>
      <c r="X11" s="31"/>
      <c r="Y11" s="3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51"/>
      <c r="O12" s="20" t="s">
        <v>22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/>
      <c r="W12" s="32"/>
      <c r="X12" s="32"/>
      <c r="Y12" s="3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51"/>
      <c r="O13" s="20" t="s">
        <v>23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/>
      <c r="W13" s="33"/>
      <c r="X13" s="33"/>
      <c r="Y13" s="3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51"/>
      <c r="O14" s="20" t="s">
        <v>24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/>
      <c r="W14" s="30"/>
      <c r="X14" s="30"/>
      <c r="Y14" s="3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51"/>
      <c r="O15" s="20" t="s">
        <v>25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/>
      <c r="W15" s="30"/>
      <c r="X15" s="30"/>
      <c r="Y15" s="30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52"/>
      <c r="O16" s="21" t="s">
        <v>26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/>
      <c r="W16" s="34"/>
      <c r="X16" s="34"/>
      <c r="Y16" s="3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53" t="s">
        <v>27</v>
      </c>
      <c r="O17" s="19" t="s">
        <v>28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5"/>
      <c r="W17" s="35"/>
      <c r="X17" s="35"/>
      <c r="Y17" s="3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54"/>
      <c r="O18" s="19" t="s">
        <v>29</v>
      </c>
      <c r="P18" s="35">
        <v>4</v>
      </c>
      <c r="Q18" s="35">
        <v>3.5</v>
      </c>
      <c r="R18" s="35">
        <v>3</v>
      </c>
      <c r="S18" s="35">
        <v>2</v>
      </c>
      <c r="T18" s="35">
        <v>2</v>
      </c>
      <c r="U18" s="35">
        <v>2</v>
      </c>
      <c r="V18" s="35"/>
      <c r="W18" s="35"/>
      <c r="X18" s="35"/>
      <c r="Y18" s="3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54"/>
      <c r="O19" s="19" t="s">
        <v>30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5"/>
      <c r="W19" s="35"/>
      <c r="X19" s="35"/>
      <c r="Y19" s="3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55"/>
      <c r="O20" s="21" t="s">
        <v>26</v>
      </c>
      <c r="P20" s="34">
        <f t="shared" ref="P20:U20" si="2">SUM(P17:P19)</f>
        <v>7.5</v>
      </c>
      <c r="Q20" s="34">
        <f t="shared" si="2"/>
        <v>7</v>
      </c>
      <c r="R20" s="34">
        <f t="shared" si="2"/>
        <v>6.5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3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50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51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51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51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52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36</v>
      </c>
      <c r="N28" s="5" t="s">
        <v>37</v>
      </c>
      <c r="O28" s="5"/>
      <c r="P28" s="5">
        <f t="shared" ref="P28:U28" si="3">COUNTIF(P31:P9988,"〇")</f>
        <v>1</v>
      </c>
      <c r="Q28" s="5">
        <f t="shared" si="3"/>
        <v>1</v>
      </c>
      <c r="R28" s="5">
        <f t="shared" si="3"/>
        <v>1</v>
      </c>
      <c r="S28" s="5">
        <f t="shared" si="3"/>
        <v>3</v>
      </c>
      <c r="T28" s="5">
        <f t="shared" si="3"/>
        <v>3</v>
      </c>
      <c r="U28" s="5">
        <f t="shared" si="3"/>
        <v>3</v>
      </c>
      <c r="V28" s="5"/>
      <c r="W28" s="5"/>
      <c r="X28" s="5"/>
      <c r="Y28" s="5"/>
      <c r="Z28" s="5">
        <f t="shared" ref="Z28:BB28" si="4">COUNTIF(Z31:Z10008,"〇")</f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 t="shared" si="4"/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  <c r="BB28" s="5">
        <f t="shared" si="4"/>
        <v>0</v>
      </c>
    </row>
    <row r="29" spans="1:54">
      <c r="B29" t="s">
        <v>38</v>
      </c>
      <c r="D29" t="s">
        <v>39</v>
      </c>
      <c r="G29" t="s">
        <v>40</v>
      </c>
    </row>
    <row r="30" spans="1:5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4">
      <c r="A31" t="s">
        <v>51</v>
      </c>
      <c r="B31" t="s">
        <v>52</v>
      </c>
      <c r="C31" t="s">
        <v>53</v>
      </c>
      <c r="D31" t="s">
        <v>54</v>
      </c>
      <c r="E31" t="s">
        <v>55</v>
      </c>
      <c r="F31" t="s">
        <v>54</v>
      </c>
      <c r="G31" t="s">
        <v>56</v>
      </c>
      <c r="H31" t="s">
        <v>57</v>
      </c>
      <c r="I31" t="s">
        <v>58</v>
      </c>
      <c r="J31" t="s">
        <v>59</v>
      </c>
      <c r="N31" s="1"/>
      <c r="S31" t="s">
        <v>60</v>
      </c>
      <c r="T31" t="s">
        <v>60</v>
      </c>
      <c r="U31" t="s">
        <v>60</v>
      </c>
    </row>
    <row r="32" spans="1:54">
      <c r="A32" t="s">
        <v>61</v>
      </c>
      <c r="B32" t="s">
        <v>52</v>
      </c>
      <c r="C32" t="s">
        <v>53</v>
      </c>
      <c r="D32" t="s">
        <v>54</v>
      </c>
      <c r="E32" t="s">
        <v>55</v>
      </c>
      <c r="F32" t="s">
        <v>54</v>
      </c>
      <c r="G32" t="s">
        <v>56</v>
      </c>
      <c r="H32" t="s">
        <v>57</v>
      </c>
      <c r="I32" t="s">
        <v>58</v>
      </c>
      <c r="J32" t="s">
        <v>62</v>
      </c>
      <c r="N32" s="1"/>
      <c r="S32" t="s">
        <v>60</v>
      </c>
      <c r="T32" t="s">
        <v>60</v>
      </c>
      <c r="U32" t="s">
        <v>60</v>
      </c>
    </row>
    <row r="33" spans="1:21">
      <c r="A33" t="s">
        <v>63</v>
      </c>
      <c r="B33" t="s">
        <v>52</v>
      </c>
      <c r="C33" t="s">
        <v>53</v>
      </c>
      <c r="D33" t="s">
        <v>54</v>
      </c>
      <c r="E33" t="s">
        <v>55</v>
      </c>
      <c r="F33" t="s">
        <v>54</v>
      </c>
      <c r="G33" t="s">
        <v>56</v>
      </c>
      <c r="H33" t="s">
        <v>57</v>
      </c>
      <c r="I33" t="s">
        <v>58</v>
      </c>
      <c r="J33" t="s">
        <v>64</v>
      </c>
      <c r="N33" s="1"/>
      <c r="S33" t="s">
        <v>60</v>
      </c>
      <c r="T33" t="s">
        <v>60</v>
      </c>
      <c r="U33" t="s">
        <v>60</v>
      </c>
    </row>
    <row r="34" spans="1:21">
      <c r="A34" t="s">
        <v>65</v>
      </c>
      <c r="B34" t="s">
        <v>52</v>
      </c>
      <c r="C34" t="s">
        <v>53</v>
      </c>
      <c r="D34" t="s">
        <v>54</v>
      </c>
      <c r="E34" t="s">
        <v>55</v>
      </c>
      <c r="F34" t="s">
        <v>54</v>
      </c>
      <c r="G34" t="s">
        <v>56</v>
      </c>
      <c r="H34" t="s">
        <v>57</v>
      </c>
      <c r="I34" t="s">
        <v>58</v>
      </c>
      <c r="J34" t="s">
        <v>66</v>
      </c>
      <c r="N34" s="1"/>
      <c r="P34" t="s">
        <v>60</v>
      </c>
      <c r="Q34" t="s">
        <v>60</v>
      </c>
      <c r="R34" t="s">
        <v>60</v>
      </c>
    </row>
  </sheetData>
  <autoFilter ref="C30:BB30" xr:uid="{C930208D-15F4-410B-927F-42F200764B11}"/>
  <mergeCells count="10"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dataValidations count="7">
    <dataValidation type="list" allowBlank="1" showInputMessage="1" showErrorMessage="1" sqref="AL9:BB9" xr:uid="{7B9BAFF3-3068-4F2C-902C-717CCEDD8C74}">
      <formula1>$J$2:$J$7</formula1>
    </dataValidation>
    <dataValidation type="list" allowBlank="1" showInputMessage="1" showErrorMessage="1" sqref="AL8:BB8" xr:uid="{83BE5F4A-F907-417B-8A20-BFE2746C6F80}">
      <formula1>$I$2:$I$5</formula1>
    </dataValidation>
    <dataValidation type="list" allowBlank="1" showInputMessage="1" showErrorMessage="1" sqref="P6:Y6 Z10:BB10" xr:uid="{04DC945E-9CCA-44DC-B0B0-5BC83CA9CAA1}">
      <formula1>#REF!</formula1>
    </dataValidation>
    <dataValidation type="list" allowBlank="1" showInputMessage="1" showErrorMessage="1" sqref="Z8:AK8" xr:uid="{CF218043-BD2A-464F-A746-28681B001786}">
      <formula1>$I$25:$I$29</formula1>
    </dataValidation>
    <dataValidation type="list" allowBlank="1" showInputMessage="1" showErrorMessage="1" sqref="Z9:AK9" xr:uid="{3D468D70-674D-4841-8FEC-D3A70E04702B}">
      <formula1>$J$25:$J$31</formula1>
    </dataValidation>
    <dataValidation type="list" allowBlank="1" showInputMessage="1" showErrorMessage="1" sqref="P4:Y4" xr:uid="{F87DC2B6-D640-4C8D-BD94-229A8092D391}">
      <formula1>$I$1:$I$4</formula1>
    </dataValidation>
    <dataValidation type="list" allowBlank="1" showInputMessage="1" showErrorMessage="1" sqref="P5:Y5" xr:uid="{A70E4F84-E1E0-4AD8-B898-745910ACF830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topLeftCell="A26" zoomScale="55" zoomScaleNormal="55" workbookViewId="0">
      <selection activeCell="D38" sqref="D38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10</v>
      </c>
      <c r="O4" s="19" t="s">
        <v>11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11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16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17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18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19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20</v>
      </c>
      <c r="O11" s="20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26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27</v>
      </c>
      <c r="O17" s="19" t="s">
        <v>28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29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26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36</v>
      </c>
      <c r="N28" s="5" t="s">
        <v>37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38</v>
      </c>
      <c r="D29" t="s">
        <v>39</v>
      </c>
      <c r="G29" t="s">
        <v>40</v>
      </c>
    </row>
    <row r="30" spans="1:53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B1803A7-3524-4A29-B6AA-32E23FA61915}"/>
</file>

<file path=customXml/itemProps2.xml><?xml version="1.0" encoding="utf-8"?>
<ds:datastoreItem xmlns:ds="http://schemas.openxmlformats.org/officeDocument/2006/customXml" ds:itemID="{3A56A153-14BB-49FC-AACF-F510DD40D458}"/>
</file>

<file path=customXml/itemProps3.xml><?xml version="1.0" encoding="utf-8"?>
<ds:datastoreItem xmlns:ds="http://schemas.openxmlformats.org/officeDocument/2006/customXml" ds:itemID="{50A7BF79-9F3D-4164-91AA-E9440C161D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2024-02-01T05:21:11Z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