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96190\Downloads\Intelligent Testing\関連表3\"/>
    </mc:Choice>
  </mc:AlternateContent>
  <xr:revisionPtr revIDLastSave="2" documentId="13_ncr:1_{AEE53B3C-BA05-4615-A319-7AA7A1DB95BF}" xr6:coauthVersionLast="47" xr6:coauthVersionMax="47" xr10:uidLastSave="{2ECF0D99-1F90-4762-B8EB-1E542DA6946E}"/>
  <bookViews>
    <workbookView xWindow="-120" yWindow="-120" windowWidth="29040" windowHeight="15840" firstSheet="1" activeTab="2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関連表PT1!$C$30:$BB$30</definedName>
    <definedName name="_xlnm._FilterDatabase" localSheetId="0" hidden="1">関連表VC!$A$30:$Y$30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0" i="10" l="1"/>
  <c r="T20" i="10"/>
  <c r="S20" i="10"/>
  <c r="R20" i="10"/>
  <c r="Q20" i="10"/>
  <c r="P20" i="10"/>
  <c r="U16" i="10"/>
  <c r="T16" i="10"/>
  <c r="S16" i="10"/>
  <c r="R16" i="10"/>
  <c r="Q16" i="10"/>
  <c r="P16" i="10"/>
  <c r="U12" i="10"/>
  <c r="T12" i="10"/>
  <c r="S12" i="10"/>
  <c r="R12" i="10"/>
  <c r="Q12" i="10"/>
  <c r="P12" i="10"/>
  <c r="P28" i="10"/>
  <c r="Q28" i="10"/>
  <c r="R28" i="10"/>
  <c r="S28" i="10"/>
  <c r="T28" i="10"/>
  <c r="U28" i="10"/>
  <c r="T28" i="7" l="1"/>
  <c r="U20" i="7" l="1"/>
  <c r="T20" i="7"/>
  <c r="S20" i="7"/>
  <c r="R20" i="7"/>
  <c r="Q20" i="7"/>
  <c r="P20" i="7"/>
  <c r="U16" i="7"/>
  <c r="T16" i="7"/>
  <c r="S16" i="7"/>
  <c r="R16" i="7"/>
  <c r="Q16" i="7"/>
  <c r="P16" i="7"/>
  <c r="U12" i="7"/>
  <c r="T12" i="7"/>
  <c r="S12" i="7"/>
  <c r="R12" i="7"/>
  <c r="Q12" i="7"/>
  <c r="P12" i="7"/>
  <c r="P28" i="7"/>
  <c r="Q28" i="7"/>
  <c r="R28" i="7"/>
  <c r="S28" i="7"/>
  <c r="BA28" i="11" l="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B28" i="10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U28" i="7" l="1"/>
  <c r="V28" i="7"/>
  <c r="W28" i="7"/>
  <c r="X28" i="7"/>
  <c r="Y28" i="7"/>
</calcChain>
</file>

<file path=xl/sharedStrings.xml><?xml version="1.0" encoding="utf-8"?>
<sst xmlns="http://schemas.openxmlformats.org/spreadsheetml/2006/main" count="326" uniqueCount="67">
  <si>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</si>
  <si>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</si>
  <si>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I01</t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</si>
  <si>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</si>
  <si>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車両機能
VAL1</t>
    <rPh sb="0" eb="2">
      <t>シャリョウ</t>
    </rPh>
    <rPh sb="2" eb="4">
      <t>キノウ</t>
    </rPh>
    <phoneticPr fontId="3"/>
  </si>
  <si>
    <t>車両機能
VAL2</t>
    <rPh sb="0" eb="2">
      <t>シャリョウ</t>
    </rPh>
    <rPh sb="2" eb="4">
      <t>キノウ</t>
    </rPh>
    <phoneticPr fontId="3"/>
  </si>
  <si>
    <t>車両機能
VAL3</t>
    <rPh sb="0" eb="2">
      <t>シャリョウ</t>
    </rPh>
    <rPh sb="2" eb="4">
      <t>キノウ</t>
    </rPh>
    <phoneticPr fontId="3"/>
  </si>
  <si>
    <t>車両信頼性VAL1</t>
    <rPh sb="0" eb="2">
      <t>シャリョウ</t>
    </rPh>
    <rPh sb="2" eb="5">
      <t>シンライセイ</t>
    </rPh>
    <phoneticPr fontId="3"/>
  </si>
  <si>
    <t>車両信頼性VAL2</t>
    <rPh sb="0" eb="2">
      <t>シャリョウ</t>
    </rPh>
    <rPh sb="2" eb="5">
      <t>シンライセイ</t>
    </rPh>
    <phoneticPr fontId="3"/>
  </si>
  <si>
    <t>車両信頼性VAL3</t>
    <rPh sb="0" eb="2">
      <t>シャリョウ</t>
    </rPh>
    <rPh sb="2" eb="5">
      <t>シンライセイ</t>
    </rPh>
    <phoneticPr fontId="3"/>
  </si>
  <si>
    <t>CADICS項目</t>
    <rPh sb="6" eb="8">
      <t>コウモク</t>
    </rPh>
    <phoneticPr fontId="3"/>
  </si>
  <si>
    <t>NO.</t>
    <phoneticPr fontId="3"/>
  </si>
  <si>
    <t>08-10</t>
  </si>
  <si>
    <t>項目名</t>
    <rPh sb="0" eb="2">
      <t>コウモク</t>
    </rPh>
    <rPh sb="2" eb="3">
      <t>メイ</t>
    </rPh>
    <phoneticPr fontId="3"/>
  </si>
  <si>
    <t>1：全て</t>
    <rPh sb="2" eb="3">
      <t>スベ</t>
    </rPh>
    <phoneticPr fontId="3"/>
  </si>
  <si>
    <t>2：トリム手配前</t>
    <rPh sb="5" eb="7">
      <t>テハイ</t>
    </rPh>
    <rPh sb="7" eb="8">
      <t>マエ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</si>
  <si>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</si>
  <si>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</si>
  <si>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</si>
  <si>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</si>
  <si>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</si>
  <si>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</si>
  <si>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</si>
  <si>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</si>
  <si>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</si>
  <si>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</si>
  <si>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</si>
  <si>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</si>
  <si>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</si>
  <si>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</si>
  <si>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</si>
  <si>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</si>
  <si>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</si>
  <si>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</si>
  <si>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</si>
  <si>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NTC</t>
    <phoneticPr fontId="3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</si>
  <si>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</si>
  <si>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</si>
  <si>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</si>
  <si>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</si>
  <si>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</si>
  <si>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</si>
  <si>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</si>
  <si>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</si>
  <si>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</si>
  <si>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</si>
  <si>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</si>
  <si>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</si>
  <si>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</si>
  <si>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</si>
  <si>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</si>
  <si>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MSTR-013-0624400</t>
  </si>
  <si>
    <t>電子・電装</t>
  </si>
  <si>
    <t>システム信頼性</t>
  </si>
  <si>
    <t>S53 Power distribution and Activation</t>
  </si>
  <si>
    <t>電子電装</t>
  </si>
  <si>
    <t>実車試験</t>
  </si>
  <si>
    <t>実車電子信頼性確認</t>
  </si>
  <si>
    <t>Vehicle state management 機能システム評価</t>
  </si>
  <si>
    <t>要求ベーステスト</t>
  </si>
  <si>
    <t>〇</t>
    <phoneticPr fontId="3"/>
  </si>
  <si>
    <t>MSTR-013-0624500</t>
  </si>
  <si>
    <t>フォルト注入テスト</t>
  </si>
  <si>
    <t>MSTR-013-0624600</t>
  </si>
  <si>
    <t>インターフェイス整合性確認</t>
  </si>
  <si>
    <t>MSTR-013-0624700</t>
  </si>
  <si>
    <t>エラー推測テスト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</si>
</sst>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1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63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64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9" borderId="6" xfId="1" applyFill="1" applyBorder="1" applyAlignment="1">
      <alignment vertical="center" wrapText="1"/>
    </xf>
    <xf numFmtId="0" fontId="2" fillId="9" borderId="7" xfId="1" applyFill="1" applyBorder="1" applyAlignment="1">
      <alignment vertical="center" wrapText="1"/>
    </xf>
    <xf numFmtId="0" fontId="2" fillId="0" borderId="7" xfId="1" applyBorder="1" applyAlignment="1">
      <alignment vertical="center" wrapText="1"/>
    </xf>
    <xf numFmtId="164" fontId="2" fillId="0" borderId="8" xfId="1" applyNumberFormat="1" applyBorder="1" applyAlignment="1">
      <alignment vertical="center" wrapText="1"/>
    </xf>
    <xf numFmtId="164" fontId="2" fillId="0" borderId="9" xfId="1" applyNumberFormat="1" applyBorder="1" applyAlignment="1">
      <alignment vertical="center" wrapText="1"/>
    </xf>
    <xf numFmtId="0" fontId="7" fillId="0" borderId="9" xfId="1" applyFont="1" applyBorder="1" applyAlignment="1">
      <alignment vertical="center" wrapText="1"/>
    </xf>
    <xf numFmtId="0" fontId="2" fillId="11" borderId="10" xfId="1" applyFill="1" applyBorder="1" applyAlignment="1">
      <alignment vertical="center" wrapText="1"/>
    </xf>
    <xf numFmtId="164" fontId="2" fillId="0" borderId="6" xfId="1" applyNumberFormat="1" applyBorder="1" applyAlignment="1">
      <alignment vertical="center" wrapText="1"/>
    </xf>
    <xf numFmtId="0" fontId="2" fillId="11" borderId="9" xfId="1" applyFill="1" applyBorder="1" applyAlignment="1">
      <alignment vertical="center" wrapText="1"/>
    </xf>
    <xf numFmtId="164" fontId="2" fillId="0" borderId="3" xfId="1" applyNumberFormat="1" applyBorder="1" applyAlignment="1">
      <alignment vertical="center" wrapText="1"/>
    </xf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  <xf numFmtId="0" fontId="5" fillId="9" borderId="14" xfId="1" applyFont="1" applyFill="1" applyBorder="1" applyAlignment="1">
      <alignment horizontal="center" vertical="center" wrapText="1"/>
    </xf>
    <xf numFmtId="0" fontId="5" fillId="9" borderId="15" xfId="1" applyFont="1" applyFill="1" applyBorder="1" applyAlignment="1">
      <alignment horizontal="center" vertical="center" wrapText="1"/>
    </xf>
    <xf numFmtId="0" fontId="5" fillId="3" borderId="14" xfId="1" applyFont="1" applyFill="1" applyBorder="1" applyAlignment="1">
      <alignment horizontal="center" vertical="center" wrapText="1"/>
    </xf>
    <xf numFmtId="0" fontId="5" fillId="3" borderId="15" xfId="1" applyFont="1" applyFill="1" applyBorder="1" applyAlignment="1">
      <alignment horizontal="center" vertical="center" wrapText="1"/>
    </xf>
    <xf numFmtId="0" fontId="2" fillId="10" borderId="11" xfId="1" applyFill="1" applyBorder="1" applyAlignment="1">
      <alignment horizontal="center" vertical="center"/>
    </xf>
    <xf numFmtId="0" fontId="2" fillId="10" borderId="12" xfId="1" applyFill="1" applyBorder="1" applyAlignment="1">
      <alignment horizontal="center" vertical="center"/>
    </xf>
    <xf numFmtId="0" fontId="2" fillId="10" borderId="13" xfId="1" applyFill="1" applyBorder="1" applyAlignment="1">
      <alignment horizontal="center" vertical="center"/>
    </xf>
    <xf numFmtId="0" fontId="2" fillId="3" borderId="11" xfId="1" applyFill="1" applyBorder="1" applyAlignment="1">
      <alignment horizontal="center" vertical="center"/>
    </xf>
    <xf numFmtId="0" fontId="2" fillId="3" borderId="12" xfId="1" applyFill="1" applyBorder="1" applyAlignment="1">
      <alignment horizontal="center" vertical="center"/>
    </xf>
    <xf numFmtId="0" fontId="2" fillId="3" borderId="13" xfId="1" applyFill="1" applyBorder="1" applyAlignment="1">
      <alignment horizontal="center" vertical="center"/>
    </xf>
    <xf numFmtId="0" fontId="2" fillId="4" borderId="11" xfId="1" applyFill="1" applyBorder="1" applyAlignment="1">
      <alignment horizontal="center" vertical="center"/>
    </xf>
    <xf numFmtId="0" fontId="2" fillId="4" borderId="13" xfId="1" applyFill="1" applyBorder="1" applyAlignment="1">
      <alignment horizontal="center" vertical="center"/>
    </xf>
    <xf numFmtId="0" fontId="2" fillId="3" borderId="11" xfId="1" applyFill="1" applyBorder="1" applyAlignment="1">
      <alignment horizontal="center" vertical="center" wrapText="1"/>
    </xf>
    <xf numFmtId="0" fontId="2" fillId="3" borderId="13" xfId="1" applyFill="1" applyBorder="1" applyAlignment="1">
      <alignment horizontal="center" vertical="center" wrapText="1"/>
    </xf>
    <xf numFmtId="0" fontId="2" fillId="3" borderId="14" xfId="1" applyFill="1" applyBorder="1" applyAlignment="1">
      <alignment horizontal="center" vertical="center" wrapText="1"/>
    </xf>
    <xf numFmtId="0" fontId="2" fillId="3" borderId="16" xfId="1" applyFill="1" applyBorder="1" applyAlignment="1">
      <alignment horizontal="center" vertical="center" wrapText="1"/>
    </xf>
    <xf numFmtId="0" fontId="5" fillId="3" borderId="16" xfId="1" applyFont="1" applyFill="1" applyBorder="1" applyAlignment="1">
      <alignment horizontal="center" vertical="center" wrapText="1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768733</xdr:colOff>
      <xdr:row>0</xdr:row>
      <xdr:rowOff>86879</xdr:rowOff>
    </xdr:from>
    <xdr:to>
      <xdr:col>8</xdr:col>
      <xdr:colOff>483790</xdr:colOff>
      <xdr:row>1</xdr:row>
      <xdr:rowOff>64634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153530</xdr:colOff>
      <xdr:row>0</xdr:row>
      <xdr:rowOff>86879</xdr:rowOff>
    </xdr:from>
    <xdr:to>
      <xdr:col>9</xdr:col>
      <xdr:colOff>5485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Y34"/>
  <sheetViews>
    <sheetView zoomScale="85" zoomScaleNormal="85" workbookViewId="0">
      <selection sqref="A1:B1048576"/>
    </sheetView>
  </sheetViews>
  <sheetFormatPr defaultRowHeight="18.75"/>
  <cols>
    <col min="1" max="1" width="20.875" customWidth="1"/>
    <col min="2" max="2" width="5" customWidth="1"/>
    <col min="3" max="7" width="8.875" customWidth="1"/>
    <col min="8" max="8" width="19.375" customWidth="1"/>
    <col min="9" max="13" width="8.875" customWidth="1"/>
    <col min="14" max="14" width="22.25" customWidth="1"/>
    <col min="20" max="20" width="8.625" customWidth="1"/>
    <col min="22" max="23" width="8.625" customWidth="1"/>
  </cols>
  <sheetData>
    <row r="1" spans="13:25">
      <c r="M1" s="3"/>
      <c r="N1" s="22"/>
      <c r="O1" s="2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3:25">
      <c r="M2" s="3"/>
      <c r="N2" s="38" t="s">
        <v>0</v>
      </c>
      <c r="O2" s="17" t="s">
        <v>1</v>
      </c>
      <c r="P2" s="6" t="s">
        <v>2</v>
      </c>
      <c r="Q2" s="6" t="s">
        <v>2</v>
      </c>
      <c r="R2" s="6" t="s">
        <v>2</v>
      </c>
      <c r="S2" s="6" t="s">
        <v>2</v>
      </c>
      <c r="T2" s="6" t="s">
        <v>2</v>
      </c>
      <c r="U2" s="6" t="s">
        <v>2</v>
      </c>
      <c r="V2" s="6" t="s">
        <v>2</v>
      </c>
      <c r="W2" s="6" t="s">
        <v>2</v>
      </c>
      <c r="X2" s="6" t="s">
        <v>2</v>
      </c>
      <c r="Y2" s="6"/>
    </row>
    <row r="3" spans="13:25" ht="174.95" customHeight="1">
      <c r="M3" s="3"/>
      <c r="N3" s="39"/>
      <c r="O3" s="18" t="s">
        <v>3</v>
      </c>
      <c r="P3" s="6" t="s">
        <v>4</v>
      </c>
      <c r="Q3" s="6" t="s">
        <v>5</v>
      </c>
      <c r="R3" s="6" t="s">
        <v>6</v>
      </c>
      <c r="S3" s="6" t="s">
        <v>7</v>
      </c>
      <c r="T3" s="6" t="s">
        <v>8</v>
      </c>
      <c r="U3" s="6" t="s">
        <v>9</v>
      </c>
      <c r="V3" s="6"/>
      <c r="W3" s="6"/>
      <c r="X3" s="6"/>
      <c r="Y3" s="6"/>
    </row>
    <row r="4" spans="13:25" ht="63.95" hidden="1" customHeight="1" thickBot="1">
      <c r="N4" s="40" t="s">
        <v>10</v>
      </c>
      <c r="O4" s="19" t="s">
        <v>11</v>
      </c>
      <c r="P4" s="26" t="s">
        <v>12</v>
      </c>
      <c r="Q4" s="26" t="s">
        <v>12</v>
      </c>
      <c r="R4" s="26" t="s">
        <v>12</v>
      </c>
      <c r="S4" s="26" t="s">
        <v>12</v>
      </c>
      <c r="T4" s="26" t="s">
        <v>12</v>
      </c>
      <c r="U4" s="26" t="s">
        <v>12</v>
      </c>
      <c r="V4" s="8"/>
      <c r="W4" s="8"/>
      <c r="X4" s="8"/>
      <c r="Y4" s="8"/>
    </row>
    <row r="5" spans="13:25" hidden="1">
      <c r="N5" s="40"/>
      <c r="O5" s="19" t="s">
        <v>13</v>
      </c>
      <c r="P5" s="27" t="s">
        <v>14</v>
      </c>
      <c r="Q5" s="27" t="s">
        <v>14</v>
      </c>
      <c r="R5" s="27" t="s">
        <v>14</v>
      </c>
      <c r="S5" s="27" t="s">
        <v>14</v>
      </c>
      <c r="T5" s="27" t="s">
        <v>14</v>
      </c>
      <c r="U5" s="27" t="s">
        <v>14</v>
      </c>
      <c r="V5" s="8"/>
      <c r="W5" s="8"/>
      <c r="X5" s="8"/>
      <c r="Y5" s="8"/>
    </row>
    <row r="6" spans="13:25" ht="27" hidden="1">
      <c r="N6" s="40" t="s">
        <v>11</v>
      </c>
      <c r="O6" s="40"/>
      <c r="P6" s="28" t="s">
        <v>15</v>
      </c>
      <c r="Q6" s="28" t="s">
        <v>15</v>
      </c>
      <c r="R6" s="28" t="s">
        <v>15</v>
      </c>
      <c r="S6" s="28" t="s">
        <v>15</v>
      </c>
      <c r="T6" s="28" t="s">
        <v>15</v>
      </c>
      <c r="U6" s="28" t="s">
        <v>15</v>
      </c>
      <c r="V6" s="9"/>
      <c r="W6" s="9"/>
      <c r="X6" s="9"/>
      <c r="Y6" s="9"/>
    </row>
    <row r="7" spans="13:25" ht="156" hidden="1" customHeight="1" thickBot="1">
      <c r="N7" s="41" t="s">
        <v>16</v>
      </c>
      <c r="O7" s="40"/>
      <c r="P7" s="29">
        <v>1</v>
      </c>
      <c r="Q7" s="29">
        <v>1</v>
      </c>
      <c r="R7" s="29">
        <v>1</v>
      </c>
      <c r="S7" s="29">
        <v>1</v>
      </c>
      <c r="T7" s="29">
        <v>1</v>
      </c>
      <c r="U7" s="29">
        <v>1</v>
      </c>
      <c r="V7" s="10"/>
      <c r="W7" s="10"/>
      <c r="X7" s="11"/>
      <c r="Y7" s="11"/>
    </row>
    <row r="8" spans="13:25" ht="18.600000000000001" hidden="1" customHeight="1" thickBot="1">
      <c r="N8" s="42" t="s">
        <v>17</v>
      </c>
      <c r="O8" s="43"/>
      <c r="P8" s="30">
        <v>4</v>
      </c>
      <c r="Q8" s="30">
        <v>4</v>
      </c>
      <c r="R8" s="30">
        <v>4</v>
      </c>
      <c r="S8" s="30">
        <v>4</v>
      </c>
      <c r="T8" s="30">
        <v>4</v>
      </c>
      <c r="U8" s="30">
        <v>2</v>
      </c>
      <c r="V8" s="12"/>
      <c r="W8" s="12"/>
      <c r="X8" s="12"/>
      <c r="Y8" s="12"/>
    </row>
    <row r="9" spans="13:25" ht="39.6" hidden="1" customHeight="1" thickBot="1">
      <c r="N9" s="42" t="s">
        <v>18</v>
      </c>
      <c r="O9" s="43"/>
      <c r="P9" s="30">
        <v>4</v>
      </c>
      <c r="Q9" s="30">
        <v>24</v>
      </c>
      <c r="R9" s="30">
        <v>24</v>
      </c>
      <c r="S9" s="30">
        <v>24</v>
      </c>
      <c r="T9" s="30">
        <v>24</v>
      </c>
      <c r="U9" s="30">
        <v>4</v>
      </c>
      <c r="V9" s="12"/>
      <c r="W9" s="12"/>
      <c r="X9" s="12"/>
      <c r="Y9" s="12"/>
    </row>
    <row r="10" spans="13:25" ht="26.45" hidden="1" customHeight="1" thickBot="1">
      <c r="N10" s="41" t="s">
        <v>19</v>
      </c>
      <c r="O10" s="44"/>
      <c r="P10" s="30">
        <v>3</v>
      </c>
      <c r="Q10" s="30">
        <v>3</v>
      </c>
      <c r="R10" s="30">
        <v>3</v>
      </c>
      <c r="S10" s="30">
        <v>3</v>
      </c>
      <c r="T10" s="30">
        <v>3</v>
      </c>
      <c r="U10" s="30">
        <v>1</v>
      </c>
      <c r="V10" s="13"/>
      <c r="W10" s="13"/>
      <c r="X10" s="13"/>
      <c r="Y10" s="13"/>
    </row>
    <row r="11" spans="13:25" ht="26.45" hidden="1" customHeight="1" thickBot="1">
      <c r="N11" s="36" t="s">
        <v>20</v>
      </c>
      <c r="O11" s="20" t="s">
        <v>21</v>
      </c>
      <c r="P11" s="31">
        <v>2</v>
      </c>
      <c r="Q11" s="31">
        <v>2</v>
      </c>
      <c r="R11" s="31">
        <v>2</v>
      </c>
      <c r="S11" s="31">
        <v>2</v>
      </c>
      <c r="T11" s="31">
        <v>2</v>
      </c>
      <c r="U11" s="31">
        <v>1</v>
      </c>
      <c r="V11" s="14"/>
      <c r="W11" s="14"/>
      <c r="X11" s="14"/>
      <c r="Y11" s="14"/>
    </row>
    <row r="12" spans="13:25" ht="26.45" hidden="1" customHeight="1" thickBot="1">
      <c r="N12" s="37"/>
      <c r="O12" s="20" t="s">
        <v>22</v>
      </c>
      <c r="P12" s="32">
        <f t="shared" ref="P12:U12" si="0">SUM(P7:P11)</f>
        <v>14</v>
      </c>
      <c r="Q12" s="32">
        <f t="shared" si="0"/>
        <v>34</v>
      </c>
      <c r="R12" s="32">
        <f t="shared" si="0"/>
        <v>34</v>
      </c>
      <c r="S12" s="32">
        <f t="shared" si="0"/>
        <v>34</v>
      </c>
      <c r="T12" s="32">
        <f t="shared" si="0"/>
        <v>34</v>
      </c>
      <c r="U12" s="32">
        <f t="shared" si="0"/>
        <v>9</v>
      </c>
      <c r="V12" s="14"/>
      <c r="W12" s="14"/>
      <c r="X12" s="14"/>
      <c r="Y12" s="14"/>
    </row>
    <row r="13" spans="13:25" ht="26.45" hidden="1" customHeight="1" thickBot="1">
      <c r="N13" s="37"/>
      <c r="O13" s="20" t="s">
        <v>23</v>
      </c>
      <c r="P13" s="33">
        <v>0.5</v>
      </c>
      <c r="Q13" s="33">
        <v>0.5</v>
      </c>
      <c r="R13" s="33">
        <v>0.5</v>
      </c>
      <c r="S13" s="33">
        <v>0.5</v>
      </c>
      <c r="T13" s="33">
        <v>0.5</v>
      </c>
      <c r="U13" s="33">
        <v>0.25</v>
      </c>
      <c r="V13" s="14"/>
      <c r="W13" s="14"/>
      <c r="X13" s="14"/>
      <c r="Y13" s="14"/>
    </row>
    <row r="14" spans="13:25" ht="26.45" hidden="1" customHeight="1" thickBot="1">
      <c r="N14" s="37"/>
      <c r="O14" s="20" t="s">
        <v>24</v>
      </c>
      <c r="P14" s="30">
        <v>0.5</v>
      </c>
      <c r="Q14" s="30">
        <v>3</v>
      </c>
      <c r="R14" s="30">
        <v>3</v>
      </c>
      <c r="S14" s="30">
        <v>3</v>
      </c>
      <c r="T14" s="30">
        <v>3</v>
      </c>
      <c r="U14" s="30">
        <v>0.5</v>
      </c>
      <c r="V14" s="14"/>
      <c r="W14" s="14"/>
      <c r="X14" s="14"/>
      <c r="Y14" s="14"/>
    </row>
    <row r="15" spans="13:25" ht="18.600000000000001" hidden="1" customHeight="1" thickBot="1">
      <c r="N15" s="37"/>
      <c r="O15" s="20" t="s">
        <v>25</v>
      </c>
      <c r="P15" s="30">
        <v>0.625</v>
      </c>
      <c r="Q15" s="30">
        <v>0.625</v>
      </c>
      <c r="R15" s="30">
        <v>0.625</v>
      </c>
      <c r="S15" s="30">
        <v>0.625</v>
      </c>
      <c r="T15" s="30">
        <v>0.625</v>
      </c>
      <c r="U15" s="30">
        <v>0.25</v>
      </c>
      <c r="V15" s="15"/>
      <c r="W15" s="15"/>
      <c r="X15" s="15"/>
      <c r="Y15" s="15"/>
    </row>
    <row r="16" spans="13:25" ht="18.600000000000001" hidden="1" customHeight="1" thickBot="1">
      <c r="N16" s="37"/>
      <c r="O16" s="21" t="s">
        <v>26</v>
      </c>
      <c r="P16" s="34">
        <f t="shared" ref="P16:U16" si="1">SUM(P13:P15)</f>
        <v>1.625</v>
      </c>
      <c r="Q16" s="34">
        <f t="shared" si="1"/>
        <v>4.125</v>
      </c>
      <c r="R16" s="34">
        <f t="shared" si="1"/>
        <v>4.125</v>
      </c>
      <c r="S16" s="34">
        <f t="shared" si="1"/>
        <v>4.125</v>
      </c>
      <c r="T16" s="34">
        <f t="shared" si="1"/>
        <v>4.125</v>
      </c>
      <c r="U16" s="34">
        <f t="shared" si="1"/>
        <v>1</v>
      </c>
      <c r="V16" s="16"/>
      <c r="W16" s="16"/>
      <c r="X16" s="16"/>
      <c r="Y16" s="16"/>
    </row>
    <row r="17" spans="1:25">
      <c r="N17" s="45" t="s">
        <v>27</v>
      </c>
      <c r="O17" s="19" t="s">
        <v>28</v>
      </c>
      <c r="P17" s="35">
        <v>2</v>
      </c>
      <c r="Q17" s="35">
        <v>2</v>
      </c>
      <c r="R17" s="35">
        <v>2</v>
      </c>
      <c r="S17" s="35">
        <v>2</v>
      </c>
      <c r="T17" s="35">
        <v>2</v>
      </c>
      <c r="U17" s="35">
        <v>2</v>
      </c>
      <c r="V17" s="33"/>
      <c r="W17" s="33"/>
      <c r="X17" s="33"/>
      <c r="Y17" s="14"/>
    </row>
    <row r="18" spans="1:25">
      <c r="N18" s="45"/>
      <c r="O18" s="19" t="s">
        <v>29</v>
      </c>
      <c r="P18" s="35">
        <v>6</v>
      </c>
      <c r="Q18" s="35">
        <v>5.5</v>
      </c>
      <c r="R18" s="35">
        <v>5</v>
      </c>
      <c r="S18" s="35">
        <v>2</v>
      </c>
      <c r="T18" s="35">
        <v>2</v>
      </c>
      <c r="U18" s="35">
        <v>2</v>
      </c>
      <c r="V18" s="30"/>
      <c r="W18" s="30"/>
      <c r="X18" s="30"/>
      <c r="Y18" s="14"/>
    </row>
    <row r="19" spans="1:25" ht="27">
      <c r="N19" s="45"/>
      <c r="O19" s="19" t="s">
        <v>30</v>
      </c>
      <c r="P19" s="35">
        <v>1.5</v>
      </c>
      <c r="Q19" s="35">
        <v>1.5</v>
      </c>
      <c r="R19" s="35">
        <v>1.5</v>
      </c>
      <c r="S19" s="35">
        <v>1.5</v>
      </c>
      <c r="T19" s="35">
        <v>1.5</v>
      </c>
      <c r="U19" s="35">
        <v>1.5</v>
      </c>
      <c r="V19" s="30"/>
      <c r="W19" s="30"/>
      <c r="X19" s="30"/>
      <c r="Y19" s="14"/>
    </row>
    <row r="20" spans="1:25">
      <c r="M20" s="3"/>
      <c r="N20" s="45"/>
      <c r="O20" s="21" t="s">
        <v>26</v>
      </c>
      <c r="P20" s="34">
        <f t="shared" ref="P20:U20" si="2">SUM(P17:P19)</f>
        <v>9.5</v>
      </c>
      <c r="Q20" s="34">
        <f t="shared" si="2"/>
        <v>9</v>
      </c>
      <c r="R20" s="34">
        <f t="shared" si="2"/>
        <v>8.5</v>
      </c>
      <c r="S20" s="34">
        <f t="shared" si="2"/>
        <v>5.5</v>
      </c>
      <c r="T20" s="34">
        <f t="shared" si="2"/>
        <v>5.5</v>
      </c>
      <c r="U20" s="34">
        <f t="shared" si="2"/>
        <v>5.5</v>
      </c>
      <c r="V20" s="34"/>
      <c r="W20" s="34"/>
      <c r="X20" s="34"/>
      <c r="Y20" s="16"/>
    </row>
    <row r="21" spans="1:25">
      <c r="M21" s="3"/>
      <c r="N21" s="36" t="s">
        <v>31</v>
      </c>
      <c r="O21" s="20" t="s">
        <v>32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>
      <c r="N22" s="37"/>
      <c r="O22" s="20" t="s">
        <v>28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 spans="1:25">
      <c r="N23" s="37"/>
      <c r="O23" s="20" t="s">
        <v>29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spans="1:25" ht="27">
      <c r="N24" s="37"/>
      <c r="O24" s="20" t="s">
        <v>30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spans="1:25">
      <c r="N25" s="37"/>
      <c r="O25" s="21" t="s">
        <v>26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</row>
    <row r="26" spans="1:25">
      <c r="M26" s="3"/>
      <c r="N26" s="4" t="s">
        <v>33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>
      <c r="M27" s="3"/>
      <c r="N27" s="4" t="s">
        <v>34</v>
      </c>
      <c r="O27" s="4"/>
      <c r="P27" s="4" t="s">
        <v>35</v>
      </c>
      <c r="Q27" s="4" t="s">
        <v>35</v>
      </c>
      <c r="R27" s="4" t="s">
        <v>35</v>
      </c>
      <c r="S27" s="4" t="s">
        <v>35</v>
      </c>
      <c r="T27" s="4" t="s">
        <v>35</v>
      </c>
      <c r="U27" s="4" t="s">
        <v>35</v>
      </c>
      <c r="V27" s="4" t="s">
        <v>35</v>
      </c>
      <c r="W27" s="4" t="s">
        <v>35</v>
      </c>
      <c r="X27" s="4" t="s">
        <v>35</v>
      </c>
      <c r="Y27" s="4"/>
    </row>
    <row r="28" spans="1:25">
      <c r="B28" t="s">
        <v>36</v>
      </c>
      <c r="N28" s="5" t="s">
        <v>37</v>
      </c>
      <c r="O28" s="5"/>
      <c r="P28" s="5">
        <f t="shared" ref="P28:Y28" si="3">COUNTIF(P31:P9988,"〇")</f>
        <v>3</v>
      </c>
      <c r="Q28" s="5">
        <f t="shared" si="3"/>
        <v>3</v>
      </c>
      <c r="R28" s="5">
        <f t="shared" si="3"/>
        <v>3</v>
      </c>
      <c r="S28" s="5">
        <f t="shared" si="3"/>
        <v>1</v>
      </c>
      <c r="T28" s="5">
        <f t="shared" si="3"/>
        <v>1</v>
      </c>
      <c r="U28" s="5">
        <f t="shared" si="3"/>
        <v>1</v>
      </c>
      <c r="V28" s="5">
        <f t="shared" si="3"/>
        <v>0</v>
      </c>
      <c r="W28" s="5">
        <f t="shared" si="3"/>
        <v>0</v>
      </c>
      <c r="X28" s="5">
        <f t="shared" si="3"/>
        <v>0</v>
      </c>
      <c r="Y28" s="5">
        <f t="shared" si="3"/>
        <v>0</v>
      </c>
    </row>
    <row r="29" spans="1:25">
      <c r="B29" t="s">
        <v>38</v>
      </c>
      <c r="D29" t="s">
        <v>39</v>
      </c>
      <c r="G29" t="s">
        <v>40</v>
      </c>
    </row>
    <row r="30" spans="1:25">
      <c r="A30" t="s">
        <v>41</v>
      </c>
      <c r="B30" t="s">
        <v>42</v>
      </c>
      <c r="C30" t="s">
        <v>43</v>
      </c>
      <c r="D30" t="s">
        <v>42</v>
      </c>
      <c r="E30" t="s">
        <v>43</v>
      </c>
      <c r="F30" t="s">
        <v>44</v>
      </c>
      <c r="G30" t="s">
        <v>45</v>
      </c>
      <c r="H30" t="s">
        <v>46</v>
      </c>
      <c r="I30" t="s">
        <v>47</v>
      </c>
      <c r="J30" t="s">
        <v>48</v>
      </c>
      <c r="K30" t="s">
        <v>49</v>
      </c>
      <c r="N30" s="1" t="s">
        <v>50</v>
      </c>
    </row>
    <row r="31" spans="1:25">
      <c r="A31" t="s">
        <v>51</v>
      </c>
      <c r="B31" t="s">
        <v>52</v>
      </c>
      <c r="C31" t="s">
        <v>53</v>
      </c>
      <c r="D31" t="s">
        <v>54</v>
      </c>
      <c r="E31" t="s">
        <v>55</v>
      </c>
      <c r="F31" t="s">
        <v>54</v>
      </c>
      <c r="G31" t="s">
        <v>56</v>
      </c>
      <c r="H31" t="s">
        <v>57</v>
      </c>
      <c r="I31" t="s">
        <v>58</v>
      </c>
      <c r="J31" t="s">
        <v>59</v>
      </c>
      <c r="N31" s="1"/>
      <c r="P31" t="s">
        <v>60</v>
      </c>
      <c r="Q31" t="s">
        <v>60</v>
      </c>
      <c r="R31" t="s">
        <v>60</v>
      </c>
    </row>
    <row r="32" spans="1:25">
      <c r="A32" t="s">
        <v>61</v>
      </c>
      <c r="B32" t="s">
        <v>52</v>
      </c>
      <c r="C32" t="s">
        <v>53</v>
      </c>
      <c r="D32" t="s">
        <v>54</v>
      </c>
      <c r="E32" t="s">
        <v>55</v>
      </c>
      <c r="F32" t="s">
        <v>54</v>
      </c>
      <c r="G32" t="s">
        <v>56</v>
      </c>
      <c r="H32" t="s">
        <v>57</v>
      </c>
      <c r="I32" t="s">
        <v>58</v>
      </c>
      <c r="J32" t="s">
        <v>62</v>
      </c>
      <c r="N32" s="1"/>
      <c r="P32" t="s">
        <v>60</v>
      </c>
      <c r="Q32" t="s">
        <v>60</v>
      </c>
      <c r="R32" t="s">
        <v>60</v>
      </c>
    </row>
    <row r="33" spans="1:21">
      <c r="A33" t="s">
        <v>63</v>
      </c>
      <c r="B33" t="s">
        <v>52</v>
      </c>
      <c r="C33" t="s">
        <v>53</v>
      </c>
      <c r="D33" t="s">
        <v>54</v>
      </c>
      <c r="E33" t="s">
        <v>55</v>
      </c>
      <c r="F33" t="s">
        <v>54</v>
      </c>
      <c r="G33" t="s">
        <v>56</v>
      </c>
      <c r="H33" t="s">
        <v>57</v>
      </c>
      <c r="I33" t="s">
        <v>58</v>
      </c>
      <c r="J33" t="s">
        <v>64</v>
      </c>
      <c r="N33" s="1"/>
      <c r="S33" t="s">
        <v>60</v>
      </c>
      <c r="T33" t="s">
        <v>60</v>
      </c>
      <c r="U33" t="s">
        <v>60</v>
      </c>
    </row>
    <row r="34" spans="1:21">
      <c r="A34" t="s">
        <v>65</v>
      </c>
      <c r="B34" t="s">
        <v>52</v>
      </c>
      <c r="C34" t="s">
        <v>53</v>
      </c>
      <c r="D34" t="s">
        <v>54</v>
      </c>
      <c r="E34" t="s">
        <v>55</v>
      </c>
      <c r="F34" t="s">
        <v>54</v>
      </c>
      <c r="G34" t="s">
        <v>56</v>
      </c>
      <c r="H34" t="s">
        <v>57</v>
      </c>
      <c r="I34" t="s">
        <v>58</v>
      </c>
      <c r="J34" t="s">
        <v>66</v>
      </c>
      <c r="N34" s="1"/>
      <c r="P34" t="s">
        <v>60</v>
      </c>
      <c r="Q34" t="s">
        <v>60</v>
      </c>
      <c r="R34" t="s">
        <v>60</v>
      </c>
    </row>
  </sheetData>
  <autoFilter ref="A30:Y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3"/>
  <dataValidations disablePrompts="1" count="6">
    <dataValidation type="list" allowBlank="1" showInputMessage="1" showErrorMessage="1" sqref="V10:Y10" xr:uid="{3DA01E9A-F2E9-4C10-B5D8-7D5BEF6D5900}">
      <formula1>$I$2:$I$7</formula1>
    </dataValidation>
    <dataValidation type="list" allowBlank="1" showInputMessage="1" showErrorMessage="1" sqref="V8:Y8" xr:uid="{CBB763CB-5AF0-4C01-8C1D-D964782A9AE6}">
      <formula1>$G$2:$G$5</formula1>
    </dataValidation>
    <dataValidation type="list" allowBlank="1" showInputMessage="1" showErrorMessage="1" sqref="V9:Y9" xr:uid="{F76C84E4-D539-4D81-8FEB-4FFB0FAB6FBA}">
      <formula1>$H$2:$H$7</formula1>
    </dataValidation>
    <dataValidation type="list" allowBlank="1" showInputMessage="1" showErrorMessage="1" sqref="P6:U6" xr:uid="{97DC9578-B1E8-4AD2-9839-B1072FA80884}">
      <formula1>$I$1:$I$6</formula1>
    </dataValidation>
    <dataValidation type="list" allowBlank="1" showInputMessage="1" showErrorMessage="1" sqref="P5:U5" xr:uid="{B113D24F-88D5-4BAC-9326-2086EF61C8D1}">
      <formula1>$H$1:$H$6</formula1>
    </dataValidation>
    <dataValidation type="list" allowBlank="1" showInputMessage="1" showErrorMessage="1" sqref="P4:U4" xr:uid="{6AB84389-7F38-4F51-A3B6-4F6A1DEDBA51}">
      <formula1>$G$1:$G$4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B34"/>
  <sheetViews>
    <sheetView topLeftCell="A3" zoomScale="85" zoomScaleNormal="85" workbookViewId="0">
      <selection activeCell="G32" sqref="G32"/>
    </sheetView>
  </sheetViews>
  <sheetFormatPr defaultRowHeight="18.75"/>
  <cols>
    <col min="1" max="1" width="20.875" customWidth="1"/>
    <col min="2" max="2" width="5" customWidth="1"/>
    <col min="3" max="3" width="20.875" customWidth="1"/>
    <col min="4" max="4" width="5" customWidth="1"/>
    <col min="5" max="14" width="8.875" customWidth="1"/>
    <col min="15" max="15" width="22.25" customWidth="1"/>
    <col min="24" max="27" width="8.625" customWidth="1"/>
    <col min="32" max="32" width="0" hidden="1" customWidth="1"/>
    <col min="47" max="48" width="0" hidden="1" customWidth="1"/>
    <col min="50" max="52" width="0" hidden="1" customWidth="1"/>
  </cols>
  <sheetData>
    <row r="1" spans="13:54">
      <c r="N1" s="3"/>
      <c r="O1" s="22"/>
      <c r="P1" s="2"/>
      <c r="Q1" s="23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5"/>
      <c r="AL1" s="23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</row>
    <row r="2" spans="13:54">
      <c r="M2" s="3"/>
      <c r="N2" s="56" t="s">
        <v>0</v>
      </c>
      <c r="O2" s="17" t="s">
        <v>1</v>
      </c>
      <c r="P2" s="6" t="s">
        <v>2</v>
      </c>
      <c r="Q2" s="6" t="s">
        <v>2</v>
      </c>
      <c r="R2" s="6" t="s">
        <v>2</v>
      </c>
      <c r="S2" s="6" t="s">
        <v>2</v>
      </c>
      <c r="T2" s="6" t="s">
        <v>2</v>
      </c>
      <c r="U2" s="6" t="s">
        <v>2</v>
      </c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</row>
    <row r="3" spans="13:54" ht="174.95" customHeight="1">
      <c r="M3" s="3"/>
      <c r="N3" s="57"/>
      <c r="O3" s="18" t="s">
        <v>3</v>
      </c>
      <c r="P3" s="6" t="s">
        <v>4</v>
      </c>
      <c r="Q3" s="6" t="s">
        <v>5</v>
      </c>
      <c r="R3" s="6" t="s">
        <v>6</v>
      </c>
      <c r="S3" s="6" t="s">
        <v>7</v>
      </c>
      <c r="T3" s="6" t="s">
        <v>8</v>
      </c>
      <c r="U3" s="6" t="s">
        <v>9</v>
      </c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</row>
    <row r="4" spans="13:54" ht="63.95" hidden="1" customHeight="1">
      <c r="N4" s="58" t="s">
        <v>10</v>
      </c>
      <c r="O4" s="19" t="s">
        <v>11</v>
      </c>
      <c r="P4" s="26" t="s">
        <v>12</v>
      </c>
      <c r="Q4" s="26" t="s">
        <v>12</v>
      </c>
      <c r="R4" s="26" t="s">
        <v>12</v>
      </c>
      <c r="S4" s="26" t="s">
        <v>12</v>
      </c>
      <c r="T4" s="26" t="s">
        <v>12</v>
      </c>
      <c r="U4" s="26" t="s">
        <v>12</v>
      </c>
      <c r="V4" s="26"/>
      <c r="W4" s="26"/>
      <c r="X4" s="26"/>
      <c r="Y4" s="26"/>
      <c r="Z4" s="7"/>
      <c r="AA4" s="7"/>
      <c r="AB4" s="8"/>
      <c r="AC4" s="7"/>
      <c r="AD4" s="8"/>
      <c r="AE4" s="8"/>
      <c r="AF4" s="7"/>
      <c r="AG4" s="7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3:54" ht="18.75" hidden="1" customHeight="1">
      <c r="N5" s="59"/>
      <c r="O5" s="19" t="s">
        <v>13</v>
      </c>
      <c r="P5" s="27" t="s">
        <v>14</v>
      </c>
      <c r="Q5" s="27" t="s">
        <v>14</v>
      </c>
      <c r="R5" s="27" t="s">
        <v>14</v>
      </c>
      <c r="S5" s="27" t="s">
        <v>14</v>
      </c>
      <c r="T5" s="27" t="s">
        <v>14</v>
      </c>
      <c r="U5" s="27" t="s">
        <v>14</v>
      </c>
      <c r="V5" s="27"/>
      <c r="W5" s="27"/>
      <c r="X5" s="27"/>
      <c r="Y5" s="27"/>
      <c r="Z5" s="7"/>
      <c r="AA5" s="7"/>
      <c r="AB5" s="8"/>
      <c r="AC5" s="8"/>
      <c r="AD5" s="8"/>
      <c r="AE5" s="8"/>
      <c r="AF5" s="7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3:54" ht="18.75" hidden="1" customHeight="1">
      <c r="N6" s="60" t="s">
        <v>11</v>
      </c>
      <c r="O6" s="61"/>
      <c r="P6" s="28" t="s">
        <v>15</v>
      </c>
      <c r="Q6" s="28" t="s">
        <v>15</v>
      </c>
      <c r="R6" s="28" t="s">
        <v>15</v>
      </c>
      <c r="S6" s="28" t="s">
        <v>15</v>
      </c>
      <c r="T6" s="28" t="s">
        <v>15</v>
      </c>
      <c r="U6" s="28" t="s">
        <v>15</v>
      </c>
      <c r="V6" s="28"/>
      <c r="W6" s="28"/>
      <c r="X6" s="28"/>
      <c r="Y6" s="28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</row>
    <row r="7" spans="13:54" ht="156" hidden="1" customHeight="1">
      <c r="N7" s="48" t="s">
        <v>16</v>
      </c>
      <c r="O7" s="62"/>
      <c r="P7" s="29">
        <v>1</v>
      </c>
      <c r="Q7" s="29">
        <v>1</v>
      </c>
      <c r="R7" s="29">
        <v>1</v>
      </c>
      <c r="S7" s="29">
        <v>1</v>
      </c>
      <c r="T7" s="29">
        <v>1</v>
      </c>
      <c r="U7" s="29">
        <v>1</v>
      </c>
      <c r="V7" s="29"/>
      <c r="W7" s="29"/>
      <c r="X7" s="29"/>
      <c r="Y7" s="29"/>
      <c r="Z7" s="10"/>
      <c r="AA7" s="10"/>
      <c r="AB7" s="10"/>
      <c r="AC7" s="10"/>
      <c r="AD7" s="11"/>
      <c r="AE7" s="10"/>
      <c r="AF7" s="10"/>
      <c r="AG7" s="10"/>
      <c r="AH7" s="11"/>
      <c r="AI7" s="11"/>
      <c r="AJ7" s="11"/>
      <c r="AK7" s="11"/>
      <c r="AL7" s="11"/>
      <c r="AM7" s="11"/>
      <c r="AN7" s="10"/>
      <c r="AO7" s="11"/>
      <c r="AP7" s="11"/>
      <c r="AQ7" s="11"/>
      <c r="AR7" s="11"/>
      <c r="AS7" s="10"/>
      <c r="AT7" s="11"/>
      <c r="AU7" s="10"/>
      <c r="AV7" s="10"/>
      <c r="AW7" s="10"/>
      <c r="AX7" s="11"/>
      <c r="AY7" s="10"/>
      <c r="AZ7" s="10"/>
      <c r="BA7" s="11"/>
      <c r="BB7" s="11"/>
    </row>
    <row r="8" spans="13:54" ht="18.600000000000001" hidden="1" customHeight="1">
      <c r="N8" s="46" t="s">
        <v>17</v>
      </c>
      <c r="O8" s="47"/>
      <c r="P8" s="30">
        <v>4</v>
      </c>
      <c r="Q8" s="30">
        <v>4</v>
      </c>
      <c r="R8" s="30">
        <v>4</v>
      </c>
      <c r="S8" s="30">
        <v>4</v>
      </c>
      <c r="T8" s="30">
        <v>4</v>
      </c>
      <c r="U8" s="30">
        <v>2</v>
      </c>
      <c r="V8" s="30"/>
      <c r="W8" s="30"/>
      <c r="X8" s="30"/>
      <c r="Y8" s="30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</row>
    <row r="9" spans="13:54" ht="39.6" hidden="1" customHeight="1">
      <c r="N9" s="46" t="s">
        <v>18</v>
      </c>
      <c r="O9" s="47"/>
      <c r="P9" s="30">
        <v>4</v>
      </c>
      <c r="Q9" s="30">
        <v>24</v>
      </c>
      <c r="R9" s="30">
        <v>24</v>
      </c>
      <c r="S9" s="30">
        <v>24</v>
      </c>
      <c r="T9" s="30">
        <v>24</v>
      </c>
      <c r="U9" s="30">
        <v>4</v>
      </c>
      <c r="V9" s="30"/>
      <c r="W9" s="30"/>
      <c r="X9" s="30"/>
      <c r="Y9" s="30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</row>
    <row r="10" spans="13:54" ht="26.45" hidden="1" customHeight="1">
      <c r="N10" s="48" t="s">
        <v>19</v>
      </c>
      <c r="O10" s="49"/>
      <c r="P10" s="30">
        <v>3</v>
      </c>
      <c r="Q10" s="30">
        <v>3</v>
      </c>
      <c r="R10" s="30">
        <v>3</v>
      </c>
      <c r="S10" s="30">
        <v>3</v>
      </c>
      <c r="T10" s="30">
        <v>3</v>
      </c>
      <c r="U10" s="30">
        <v>1</v>
      </c>
      <c r="V10" s="30"/>
      <c r="W10" s="30"/>
      <c r="X10" s="30"/>
      <c r="Y10" s="30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</row>
    <row r="11" spans="13:54" ht="26.45" hidden="1" customHeight="1">
      <c r="N11" s="50" t="s">
        <v>20</v>
      </c>
      <c r="O11" s="20" t="s">
        <v>21</v>
      </c>
      <c r="P11" s="31">
        <v>2</v>
      </c>
      <c r="Q11" s="31">
        <v>2</v>
      </c>
      <c r="R11" s="31">
        <v>2</v>
      </c>
      <c r="S11" s="31">
        <v>2</v>
      </c>
      <c r="T11" s="31">
        <v>2</v>
      </c>
      <c r="U11" s="31">
        <v>1</v>
      </c>
      <c r="V11" s="31"/>
      <c r="W11" s="31"/>
      <c r="X11" s="31"/>
      <c r="Y11" s="31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</row>
    <row r="12" spans="13:54" ht="26.45" hidden="1" customHeight="1">
      <c r="N12" s="51"/>
      <c r="O12" s="20" t="s">
        <v>22</v>
      </c>
      <c r="P12" s="32">
        <f t="shared" ref="P12:U12" si="0">SUM(P7:P11)</f>
        <v>14</v>
      </c>
      <c r="Q12" s="32">
        <f t="shared" si="0"/>
        <v>34</v>
      </c>
      <c r="R12" s="32">
        <f t="shared" si="0"/>
        <v>34</v>
      </c>
      <c r="S12" s="32">
        <f t="shared" si="0"/>
        <v>34</v>
      </c>
      <c r="T12" s="32">
        <f t="shared" si="0"/>
        <v>34</v>
      </c>
      <c r="U12" s="32">
        <f t="shared" si="0"/>
        <v>9</v>
      </c>
      <c r="V12" s="32"/>
      <c r="W12" s="32"/>
      <c r="X12" s="32"/>
      <c r="Y12" s="32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</row>
    <row r="13" spans="13:54" ht="26.45" hidden="1" customHeight="1">
      <c r="N13" s="51"/>
      <c r="O13" s="20" t="s">
        <v>23</v>
      </c>
      <c r="P13" s="33">
        <v>0.5</v>
      </c>
      <c r="Q13" s="33">
        <v>0.5</v>
      </c>
      <c r="R13" s="33">
        <v>0.5</v>
      </c>
      <c r="S13" s="33">
        <v>0.5</v>
      </c>
      <c r="T13" s="33">
        <v>0.5</v>
      </c>
      <c r="U13" s="33">
        <v>0.25</v>
      </c>
      <c r="V13" s="33"/>
      <c r="W13" s="33"/>
      <c r="X13" s="33"/>
      <c r="Y13" s="33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</row>
    <row r="14" spans="13:54" ht="26.45" hidden="1" customHeight="1">
      <c r="N14" s="51"/>
      <c r="O14" s="20" t="s">
        <v>24</v>
      </c>
      <c r="P14" s="30">
        <v>0.5</v>
      </c>
      <c r="Q14" s="30">
        <v>3</v>
      </c>
      <c r="R14" s="30">
        <v>3</v>
      </c>
      <c r="S14" s="30">
        <v>3</v>
      </c>
      <c r="T14" s="30">
        <v>3</v>
      </c>
      <c r="U14" s="30">
        <v>0.5</v>
      </c>
      <c r="V14" s="30"/>
      <c r="W14" s="30"/>
      <c r="X14" s="30"/>
      <c r="Y14" s="30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</row>
    <row r="15" spans="13:54" ht="18.600000000000001" hidden="1" customHeight="1">
      <c r="N15" s="51"/>
      <c r="O15" s="20" t="s">
        <v>25</v>
      </c>
      <c r="P15" s="30">
        <v>0.625</v>
      </c>
      <c r="Q15" s="30">
        <v>0.625</v>
      </c>
      <c r="R15" s="30">
        <v>0.625</v>
      </c>
      <c r="S15" s="30">
        <v>0.625</v>
      </c>
      <c r="T15" s="30">
        <v>0.625</v>
      </c>
      <c r="U15" s="30">
        <v>0.25</v>
      </c>
      <c r="V15" s="30"/>
      <c r="W15" s="30"/>
      <c r="X15" s="30"/>
      <c r="Y15" s="30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</row>
    <row r="16" spans="13:54" ht="18.600000000000001" hidden="1" customHeight="1">
      <c r="N16" s="52"/>
      <c r="O16" s="21" t="s">
        <v>26</v>
      </c>
      <c r="P16" s="34">
        <f t="shared" ref="P16:U16" si="1">SUM(P13:P15)</f>
        <v>1.625</v>
      </c>
      <c r="Q16" s="34">
        <f t="shared" si="1"/>
        <v>4.125</v>
      </c>
      <c r="R16" s="34">
        <f t="shared" si="1"/>
        <v>4.125</v>
      </c>
      <c r="S16" s="34">
        <f t="shared" si="1"/>
        <v>4.125</v>
      </c>
      <c r="T16" s="34">
        <f t="shared" si="1"/>
        <v>4.125</v>
      </c>
      <c r="U16" s="34">
        <f t="shared" si="1"/>
        <v>1</v>
      </c>
      <c r="V16" s="34"/>
      <c r="W16" s="34"/>
      <c r="X16" s="34"/>
      <c r="Y16" s="34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</row>
    <row r="17" spans="1:54">
      <c r="N17" s="53" t="s">
        <v>27</v>
      </c>
      <c r="O17" s="19" t="s">
        <v>28</v>
      </c>
      <c r="P17" s="35">
        <v>2</v>
      </c>
      <c r="Q17" s="35">
        <v>2</v>
      </c>
      <c r="R17" s="35">
        <v>2</v>
      </c>
      <c r="S17" s="35">
        <v>2</v>
      </c>
      <c r="T17" s="35">
        <v>2</v>
      </c>
      <c r="U17" s="35">
        <v>2</v>
      </c>
      <c r="V17" s="35"/>
      <c r="W17" s="35"/>
      <c r="X17" s="35"/>
      <c r="Y17" s="35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</row>
    <row r="18" spans="1:54">
      <c r="N18" s="54"/>
      <c r="O18" s="19" t="s">
        <v>29</v>
      </c>
      <c r="P18" s="35">
        <v>6</v>
      </c>
      <c r="Q18" s="35">
        <v>5.5</v>
      </c>
      <c r="R18" s="35">
        <v>5</v>
      </c>
      <c r="S18" s="35">
        <v>2</v>
      </c>
      <c r="T18" s="35">
        <v>2</v>
      </c>
      <c r="U18" s="35">
        <v>2</v>
      </c>
      <c r="V18" s="35"/>
      <c r="W18" s="35"/>
      <c r="X18" s="35"/>
      <c r="Y18" s="35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</row>
    <row r="19" spans="1:54" ht="27">
      <c r="N19" s="54"/>
      <c r="O19" s="19" t="s">
        <v>30</v>
      </c>
      <c r="P19" s="35">
        <v>1.5</v>
      </c>
      <c r="Q19" s="35">
        <v>1.5</v>
      </c>
      <c r="R19" s="35">
        <v>1.5</v>
      </c>
      <c r="S19" s="35">
        <v>1.5</v>
      </c>
      <c r="T19" s="35">
        <v>1.5</v>
      </c>
      <c r="U19" s="35">
        <v>1.5</v>
      </c>
      <c r="V19" s="35"/>
      <c r="W19" s="35"/>
      <c r="X19" s="35"/>
      <c r="Y19" s="35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</row>
    <row r="20" spans="1:54">
      <c r="M20" s="3"/>
      <c r="N20" s="55"/>
      <c r="O20" s="21" t="s">
        <v>26</v>
      </c>
      <c r="P20" s="34">
        <f t="shared" ref="P20:U20" si="2">SUM(P17:P19)</f>
        <v>9.5</v>
      </c>
      <c r="Q20" s="34">
        <f t="shared" si="2"/>
        <v>9</v>
      </c>
      <c r="R20" s="34">
        <f t="shared" si="2"/>
        <v>8.5</v>
      </c>
      <c r="S20" s="34">
        <f t="shared" si="2"/>
        <v>5.5</v>
      </c>
      <c r="T20" s="34">
        <f t="shared" si="2"/>
        <v>5.5</v>
      </c>
      <c r="U20" s="34">
        <f t="shared" si="2"/>
        <v>5.5</v>
      </c>
      <c r="V20" s="34"/>
      <c r="W20" s="34"/>
      <c r="X20" s="34"/>
      <c r="Y20" s="34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</row>
    <row r="21" spans="1:54">
      <c r="M21" s="3"/>
      <c r="N21" s="50" t="s">
        <v>31</v>
      </c>
      <c r="O21" s="20" t="s">
        <v>32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</row>
    <row r="22" spans="1:54">
      <c r="N22" s="51"/>
      <c r="O22" s="20" t="s">
        <v>28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</row>
    <row r="23" spans="1:54">
      <c r="N23" s="51"/>
      <c r="O23" s="20" t="s">
        <v>29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</row>
    <row r="24" spans="1:54" ht="27">
      <c r="N24" s="51"/>
      <c r="O24" s="20" t="s">
        <v>30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</row>
    <row r="25" spans="1:54">
      <c r="N25" s="52"/>
      <c r="O25" s="21" t="s">
        <v>26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</row>
    <row r="26" spans="1:54">
      <c r="M26" s="3"/>
      <c r="N26" s="4" t="s">
        <v>33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</row>
    <row r="27" spans="1:54">
      <c r="M27" s="3"/>
      <c r="N27" s="4" t="s">
        <v>34</v>
      </c>
      <c r="O27" s="4"/>
      <c r="P27" s="4" t="s">
        <v>35</v>
      </c>
      <c r="Q27" s="4" t="s">
        <v>35</v>
      </c>
      <c r="R27" s="4" t="s">
        <v>35</v>
      </c>
      <c r="S27" s="4" t="s">
        <v>35</v>
      </c>
      <c r="T27" s="4" t="s">
        <v>35</v>
      </c>
      <c r="U27" s="4" t="s">
        <v>35</v>
      </c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</row>
    <row r="28" spans="1:54">
      <c r="B28" t="s">
        <v>36</v>
      </c>
      <c r="N28" s="5" t="s">
        <v>37</v>
      </c>
      <c r="O28" s="5"/>
      <c r="P28" s="5">
        <f t="shared" ref="P28:U28" si="3">COUNTIF(P31:P9988,"〇")</f>
        <v>1</v>
      </c>
      <c r="Q28" s="5">
        <f t="shared" si="3"/>
        <v>1</v>
      </c>
      <c r="R28" s="5">
        <f t="shared" si="3"/>
        <v>1</v>
      </c>
      <c r="S28" s="5">
        <f t="shared" si="3"/>
        <v>3</v>
      </c>
      <c r="T28" s="5">
        <f t="shared" si="3"/>
        <v>3</v>
      </c>
      <c r="U28" s="5">
        <f t="shared" si="3"/>
        <v>3</v>
      </c>
      <c r="V28" s="5"/>
      <c r="W28" s="5"/>
      <c r="X28" s="5"/>
      <c r="Y28" s="5"/>
      <c r="Z28" s="5">
        <f t="shared" ref="Z28:BB28" si="4">COUNTIF(Z31:Z10008,"〇")</f>
        <v>0</v>
      </c>
      <c r="AA28" s="5">
        <f t="shared" si="4"/>
        <v>0</v>
      </c>
      <c r="AB28" s="5">
        <f t="shared" si="4"/>
        <v>0</v>
      </c>
      <c r="AC28" s="5">
        <f t="shared" si="4"/>
        <v>0</v>
      </c>
      <c r="AD28" s="5">
        <f t="shared" si="4"/>
        <v>0</v>
      </c>
      <c r="AE28" s="5">
        <f t="shared" si="4"/>
        <v>0</v>
      </c>
      <c r="AF28" s="5">
        <f t="shared" si="4"/>
        <v>0</v>
      </c>
      <c r="AG28" s="5">
        <f t="shared" si="4"/>
        <v>0</v>
      </c>
      <c r="AH28" s="5">
        <f t="shared" si="4"/>
        <v>0</v>
      </c>
      <c r="AI28" s="5">
        <f t="shared" si="4"/>
        <v>0</v>
      </c>
      <c r="AJ28" s="5">
        <f t="shared" si="4"/>
        <v>0</v>
      </c>
      <c r="AK28" s="5">
        <f t="shared" si="4"/>
        <v>0</v>
      </c>
      <c r="AL28" s="5">
        <f t="shared" si="4"/>
        <v>0</v>
      </c>
      <c r="AM28" s="5">
        <f t="shared" si="4"/>
        <v>0</v>
      </c>
      <c r="AN28" s="5">
        <f t="shared" si="4"/>
        <v>0</v>
      </c>
      <c r="AO28" s="5">
        <f t="shared" si="4"/>
        <v>0</v>
      </c>
      <c r="AP28" s="5">
        <f t="shared" si="4"/>
        <v>0</v>
      </c>
      <c r="AQ28" s="5">
        <f t="shared" si="4"/>
        <v>0</v>
      </c>
      <c r="AR28" s="5">
        <f t="shared" si="4"/>
        <v>0</v>
      </c>
      <c r="AS28" s="5">
        <f t="shared" si="4"/>
        <v>0</v>
      </c>
      <c r="AT28" s="5">
        <f t="shared" si="4"/>
        <v>0</v>
      </c>
      <c r="AU28" s="5">
        <f t="shared" si="4"/>
        <v>0</v>
      </c>
      <c r="AV28" s="5">
        <f t="shared" si="4"/>
        <v>0</v>
      </c>
      <c r="AW28" s="5">
        <f t="shared" si="4"/>
        <v>0</v>
      </c>
      <c r="AX28" s="5">
        <f t="shared" si="4"/>
        <v>0</v>
      </c>
      <c r="AY28" s="5">
        <f t="shared" si="4"/>
        <v>0</v>
      </c>
      <c r="AZ28" s="5">
        <f t="shared" si="4"/>
        <v>0</v>
      </c>
      <c r="BA28" s="5">
        <f t="shared" si="4"/>
        <v>0</v>
      </c>
      <c r="BB28" s="5">
        <f t="shared" si="4"/>
        <v>0</v>
      </c>
    </row>
    <row r="29" spans="1:54">
      <c r="B29" t="s">
        <v>38</v>
      </c>
      <c r="D29" t="s">
        <v>39</v>
      </c>
      <c r="G29" t="s">
        <v>40</v>
      </c>
    </row>
    <row r="30" spans="1:54">
      <c r="A30" t="s">
        <v>41</v>
      </c>
      <c r="B30" t="s">
        <v>42</v>
      </c>
      <c r="C30" t="s">
        <v>43</v>
      </c>
      <c r="D30" t="s">
        <v>42</v>
      </c>
      <c r="E30" t="s">
        <v>43</v>
      </c>
      <c r="F30" t="s">
        <v>44</v>
      </c>
      <c r="G30" t="s">
        <v>45</v>
      </c>
      <c r="H30" t="s">
        <v>46</v>
      </c>
      <c r="I30" t="s">
        <v>47</v>
      </c>
      <c r="J30" t="s">
        <v>48</v>
      </c>
      <c r="K30" t="s">
        <v>49</v>
      </c>
      <c r="N30" s="1" t="s">
        <v>50</v>
      </c>
    </row>
    <row r="31" spans="1:54">
      <c r="A31" t="s">
        <v>51</v>
      </c>
      <c r="B31" t="s">
        <v>52</v>
      </c>
      <c r="C31" t="s">
        <v>53</v>
      </c>
      <c r="D31" t="s">
        <v>54</v>
      </c>
      <c r="E31" t="s">
        <v>55</v>
      </c>
      <c r="F31" t="s">
        <v>54</v>
      </c>
      <c r="G31" t="s">
        <v>56</v>
      </c>
      <c r="H31" t="s">
        <v>57</v>
      </c>
      <c r="I31" t="s">
        <v>58</v>
      </c>
      <c r="J31" t="s">
        <v>59</v>
      </c>
      <c r="N31" s="1"/>
      <c r="S31" t="s">
        <v>60</v>
      </c>
      <c r="T31" t="s">
        <v>60</v>
      </c>
      <c r="U31" t="s">
        <v>60</v>
      </c>
    </row>
    <row r="32" spans="1:54">
      <c r="A32" t="s">
        <v>61</v>
      </c>
      <c r="B32" t="s">
        <v>52</v>
      </c>
      <c r="C32" t="s">
        <v>53</v>
      </c>
      <c r="D32" t="s">
        <v>54</v>
      </c>
      <c r="E32" t="s">
        <v>55</v>
      </c>
      <c r="F32" t="s">
        <v>54</v>
      </c>
      <c r="G32" t="s">
        <v>56</v>
      </c>
      <c r="H32" t="s">
        <v>57</v>
      </c>
      <c r="I32" t="s">
        <v>58</v>
      </c>
      <c r="J32" t="s">
        <v>62</v>
      </c>
      <c r="N32" s="1"/>
      <c r="S32" t="s">
        <v>60</v>
      </c>
      <c r="T32" t="s">
        <v>60</v>
      </c>
      <c r="U32" t="s">
        <v>60</v>
      </c>
    </row>
    <row r="33" spans="1:21">
      <c r="A33" t="s">
        <v>63</v>
      </c>
      <c r="B33" t="s">
        <v>52</v>
      </c>
      <c r="C33" t="s">
        <v>53</v>
      </c>
      <c r="D33" t="s">
        <v>54</v>
      </c>
      <c r="E33" t="s">
        <v>55</v>
      </c>
      <c r="F33" t="s">
        <v>54</v>
      </c>
      <c r="G33" t="s">
        <v>56</v>
      </c>
      <c r="H33" t="s">
        <v>57</v>
      </c>
      <c r="I33" t="s">
        <v>58</v>
      </c>
      <c r="J33" t="s">
        <v>64</v>
      </c>
      <c r="N33" s="1"/>
      <c r="S33" t="s">
        <v>60</v>
      </c>
      <c r="T33" t="s">
        <v>60</v>
      </c>
      <c r="U33" t="s">
        <v>60</v>
      </c>
    </row>
    <row r="34" spans="1:21">
      <c r="A34" t="s">
        <v>65</v>
      </c>
      <c r="B34" t="s">
        <v>52</v>
      </c>
      <c r="C34" t="s">
        <v>53</v>
      </c>
      <c r="D34" t="s">
        <v>54</v>
      </c>
      <c r="E34" t="s">
        <v>55</v>
      </c>
      <c r="F34" t="s">
        <v>54</v>
      </c>
      <c r="G34" t="s">
        <v>56</v>
      </c>
      <c r="H34" t="s">
        <v>57</v>
      </c>
      <c r="I34" t="s">
        <v>58</v>
      </c>
      <c r="J34" t="s">
        <v>66</v>
      </c>
      <c r="N34" s="1"/>
      <c r="P34" t="s">
        <v>60</v>
      </c>
      <c r="Q34" t="s">
        <v>60</v>
      </c>
      <c r="R34" t="s">
        <v>60</v>
      </c>
    </row>
  </sheetData>
  <autoFilter ref="C30:BB30" xr:uid="{C930208D-15F4-410B-927F-42F200764B11}"/>
  <mergeCells count="10">
    <mergeCell ref="N2:N3"/>
    <mergeCell ref="N4:N5"/>
    <mergeCell ref="N6:O6"/>
    <mergeCell ref="N7:O7"/>
    <mergeCell ref="N8:O8"/>
    <mergeCell ref="N9:O9"/>
    <mergeCell ref="N10:O10"/>
    <mergeCell ref="N11:N16"/>
    <mergeCell ref="N17:N20"/>
    <mergeCell ref="N21:N25"/>
  </mergeCells>
  <phoneticPr fontId="1"/>
  <dataValidations count="7">
    <dataValidation type="list" allowBlank="1" showInputMessage="1" showErrorMessage="1" sqref="AL9:BB9" xr:uid="{7B9BAFF3-3068-4F2C-902C-717CCEDD8C74}">
      <formula1>$J$2:$J$7</formula1>
    </dataValidation>
    <dataValidation type="list" allowBlank="1" showInputMessage="1" showErrorMessage="1" sqref="AL8:BB8" xr:uid="{83BE5F4A-F907-417B-8A20-BFE2746C6F80}">
      <formula1>$I$2:$I$5</formula1>
    </dataValidation>
    <dataValidation type="list" allowBlank="1" showInputMessage="1" showErrorMessage="1" sqref="P6:Y6 Z10:BB10" xr:uid="{04DC945E-9CCA-44DC-B0B0-5BC83CA9CAA1}">
      <formula1>#REF!</formula1>
    </dataValidation>
    <dataValidation type="list" allowBlank="1" showInputMessage="1" showErrorMessage="1" sqref="Z8:AK8" xr:uid="{CF218043-BD2A-464F-A746-28681B001786}">
      <formula1>$I$25:$I$29</formula1>
    </dataValidation>
    <dataValidation type="list" allowBlank="1" showInputMessage="1" showErrorMessage="1" sqref="Z9:AK9" xr:uid="{3D468D70-674D-4841-8FEC-D3A70E04702B}">
      <formula1>$J$25:$J$31</formula1>
    </dataValidation>
    <dataValidation type="list" allowBlank="1" showInputMessage="1" showErrorMessage="1" sqref="P4:Y4" xr:uid="{F87DC2B6-D640-4C8D-BD94-229A8092D391}">
      <formula1>$I$1:$I$4</formula1>
    </dataValidation>
    <dataValidation type="list" allowBlank="1" showInputMessage="1" showErrorMessage="1" sqref="P5:Y5" xr:uid="{A70E4F84-E1E0-4AD8-B898-745910ACF830}">
      <formula1>$J$1:$J$6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tabSelected="1" zoomScale="55" zoomScaleNormal="55" workbookViewId="0">
      <selection activeCell="E49" sqref="E49"/>
    </sheetView>
  </sheetViews>
  <sheetFormatPr defaultRowHeight="18.75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22"/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38" t="s">
        <v>0</v>
      </c>
      <c r="O2" s="17" t="s">
        <v>1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>
      <c r="M3" s="3"/>
      <c r="N3" s="39"/>
      <c r="O3" s="18" t="s">
        <v>3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thickBot="1">
      <c r="N4" s="40" t="s">
        <v>10</v>
      </c>
      <c r="O4" s="19" t="s">
        <v>11</v>
      </c>
      <c r="P4" s="7"/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>
      <c r="N5" s="40"/>
      <c r="O5" s="19" t="s">
        <v>13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>
      <c r="N6" s="40" t="s">
        <v>11</v>
      </c>
      <c r="O6" s="4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>
      <c r="N7" s="41" t="s">
        <v>16</v>
      </c>
      <c r="O7" s="40"/>
      <c r="P7" s="10"/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thickBot="1">
      <c r="N8" s="42" t="s">
        <v>17</v>
      </c>
      <c r="O8" s="4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thickBot="1">
      <c r="N9" s="42" t="s">
        <v>18</v>
      </c>
      <c r="O9" s="4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thickBot="1">
      <c r="N10" s="41" t="s">
        <v>19</v>
      </c>
      <c r="O10" s="4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thickBot="1">
      <c r="N11" s="36" t="s">
        <v>20</v>
      </c>
      <c r="O11" s="20" t="s">
        <v>21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thickBot="1">
      <c r="N12" s="37"/>
      <c r="O12" s="20" t="s">
        <v>22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thickBot="1">
      <c r="N13" s="37"/>
      <c r="O13" s="20" t="s">
        <v>23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thickBot="1">
      <c r="N14" s="37"/>
      <c r="O14" s="20" t="s">
        <v>24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thickBot="1">
      <c r="N15" s="37"/>
      <c r="O15" s="20" t="s">
        <v>25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thickBot="1">
      <c r="N16" s="37"/>
      <c r="O16" s="21" t="s">
        <v>26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45" t="s">
        <v>27</v>
      </c>
      <c r="O17" s="19" t="s">
        <v>28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45"/>
      <c r="O18" s="19" t="s">
        <v>29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7">
      <c r="N19" s="45"/>
      <c r="O19" s="19" t="s">
        <v>30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>
      <c r="M20" s="3"/>
      <c r="N20" s="45"/>
      <c r="O20" s="21" t="s">
        <v>26</v>
      </c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>
      <c r="M21" s="3"/>
      <c r="N21" s="36" t="s">
        <v>31</v>
      </c>
      <c r="O21" s="20" t="s">
        <v>32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>
      <c r="N22" s="37"/>
      <c r="O22" s="20" t="s">
        <v>28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>
      <c r="N23" s="37"/>
      <c r="O23" s="20" t="s">
        <v>29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7">
      <c r="N24" s="37"/>
      <c r="O24" s="20" t="s">
        <v>30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37"/>
      <c r="O25" s="21" t="s">
        <v>26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33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34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36</v>
      </c>
      <c r="N28" s="5" t="s">
        <v>37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>
      <c r="B29" t="s">
        <v>38</v>
      </c>
      <c r="D29" t="s">
        <v>39</v>
      </c>
      <c r="G29" t="s">
        <v>40</v>
      </c>
    </row>
    <row r="30" spans="1:53">
      <c r="A30" t="s">
        <v>41</v>
      </c>
      <c r="B30" t="s">
        <v>42</v>
      </c>
      <c r="C30" t="s">
        <v>43</v>
      </c>
      <c r="D30" t="s">
        <v>42</v>
      </c>
      <c r="E30" t="s">
        <v>43</v>
      </c>
      <c r="F30" t="s">
        <v>44</v>
      </c>
      <c r="G30" t="s">
        <v>45</v>
      </c>
      <c r="H30" t="s">
        <v>46</v>
      </c>
      <c r="I30" t="s">
        <v>47</v>
      </c>
      <c r="J30" t="s">
        <v>48</v>
      </c>
      <c r="K30" t="s">
        <v>49</v>
      </c>
      <c r="N30" s="1" t="s">
        <v>50</v>
      </c>
    </row>
    <row r="31" spans="1:53">
      <c r="N31" s="1"/>
    </row>
    <row r="32" spans="1:53">
      <c r="N32" s="1"/>
    </row>
    <row r="33" spans="14:14">
      <c r="N33" s="1"/>
    </row>
    <row r="34" spans="14:14">
      <c r="N34" s="1"/>
    </row>
    <row r="35" spans="14:14">
      <c r="N35" s="1"/>
    </row>
    <row r="36" spans="14:14">
      <c r="N36" s="1"/>
    </row>
    <row r="37" spans="14:14">
      <c r="N37" s="1"/>
    </row>
    <row r="38" spans="14:14">
      <c r="N38" s="1"/>
    </row>
    <row r="39" spans="14:14">
      <c r="N39" s="1"/>
    </row>
    <row r="40" spans="14:14">
      <c r="N40" s="1"/>
    </row>
    <row r="41" spans="14:14">
      <c r="N41" s="1"/>
    </row>
    <row r="42" spans="14:14">
      <c r="N42" s="1"/>
    </row>
    <row r="43" spans="14:14">
      <c r="N43" s="1"/>
    </row>
    <row r="44" spans="14:14">
      <c r="N44" s="1"/>
    </row>
    <row r="45" spans="14:14">
      <c r="N45" s="1"/>
    </row>
    <row r="46" spans="14:14">
      <c r="N46" s="1"/>
    </row>
    <row r="47" spans="14:14">
      <c r="N47" s="1"/>
    </row>
    <row r="48" spans="14:14">
      <c r="N48" s="1"/>
    </row>
    <row r="49" spans="14:14">
      <c r="N49" s="1"/>
    </row>
    <row r="50" spans="14:14">
      <c r="N50" s="1"/>
    </row>
    <row r="51" spans="14:14">
      <c r="N51" s="1"/>
    </row>
    <row r="52" spans="14:14">
      <c r="N52" s="1"/>
    </row>
    <row r="53" spans="14:14">
      <c r="N53" s="1"/>
    </row>
    <row r="54" spans="14:14">
      <c r="N54" s="1"/>
    </row>
    <row r="55" spans="14:14">
      <c r="N55" s="1"/>
    </row>
    <row r="56" spans="14:14">
      <c r="N56" s="1"/>
    </row>
    <row r="57" spans="14:14">
      <c r="N57" s="1"/>
    </row>
    <row r="58" spans="14:14">
      <c r="N58" s="1"/>
    </row>
    <row r="59" spans="14:14">
      <c r="N59" s="1"/>
    </row>
    <row r="60" spans="14:14">
      <c r="N60" s="1"/>
    </row>
    <row r="61" spans="14:14">
      <c r="N61" s="1"/>
    </row>
    <row r="62" spans="14:14">
      <c r="N62" s="1"/>
    </row>
    <row r="63" spans="14:14">
      <c r="N63" s="1"/>
    </row>
    <row r="64" spans="14:14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0A7BF79-9F3D-4164-91AA-E9440C161D25}"/>
</file>

<file path=customXml/itemProps2.xml><?xml version="1.0" encoding="utf-8"?>
<ds:datastoreItem xmlns:ds="http://schemas.openxmlformats.org/officeDocument/2006/customXml" ds:itemID="{9518058C-A4D8-4095-89D3-1084B35655CC}"/>
</file>

<file path=customXml/itemProps3.xml><?xml version="1.0" encoding="utf-8"?>
<ds:datastoreItem xmlns:ds="http://schemas.openxmlformats.org/officeDocument/2006/customXml" ds:itemID="{3A56A153-14BB-49FC-AACF-F510DD40D45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2024-02-01T05:22:41Z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