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9405\Desktop\インテリジェント_関連表\"/>
    </mc:Choice>
  </mc:AlternateContent>
  <xr:revisionPtr revIDLastSave="0" documentId="13_ncr:1_{76452786-D195-4586-B00D-A789486E8D3B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0" l="1"/>
  <c r="P16" i="10"/>
  <c r="R20" i="7"/>
  <c r="Q20" i="7"/>
  <c r="P20" i="7"/>
  <c r="R16" i="7"/>
  <c r="Q16" i="7"/>
  <c r="P16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<sst xmlns="http://schemas.openxmlformats.org/spreadsheetml/2006/main" count="364" uniqueCount="83">
  <si>
    <t>M(エアバッグ)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</si>
  <si>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</si>
  <si>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</si>
  <si>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</si>
  <si>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</si>
  <si>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ｴｱﾊﾞｯｸﾞ作動音圧測定
Air Bag Sound Pressure</t>
    <rPh sb="7" eb="9">
      <t>サドウ</t>
    </rPh>
    <rPh sb="9" eb="11">
      <t>オンアツ</t>
    </rPh>
    <rPh sb="11" eb="13">
      <t>ソクテイ</t>
    </rPh>
    <phoneticPr fontId="11"/>
  </si>
  <si>
    <t>ﾄﾞｱ急閉ｾﾝｻｰ入力測定
DOOR AND HOOD SLAM</t>
    <rPh sb="3" eb="4">
      <t>キュウ</t>
    </rPh>
    <rPh sb="4" eb="5">
      <t>ヘイ</t>
    </rPh>
    <rPh sb="9" eb="11">
      <t>ニュウリョク</t>
    </rPh>
    <rPh sb="11" eb="13">
      <t>ソクテイ</t>
    </rPh>
    <phoneticPr fontId="11"/>
  </si>
  <si>
    <t>CADICS項目</t>
    <rPh sb="6" eb="8">
      <t>コウモク</t>
    </rPh>
    <phoneticPr fontId="3"/>
  </si>
  <si>
    <t>NO.</t>
    <phoneticPr fontId="3"/>
  </si>
  <si>
    <t>MSTR-014-0041000#03</t>
  </si>
  <si>
    <t>MSTR-014-0040500</t>
  </si>
  <si>
    <t>MSTR-014-0040700</t>
  </si>
  <si>
    <t>項目名</t>
    <rPh sb="0" eb="2">
      <t>コウモク</t>
    </rPh>
    <rPh sb="2" eb="3">
      <t>メイ</t>
    </rPh>
    <phoneticPr fontId="3"/>
  </si>
  <si>
    <t>全エアバッグ作動音圧</t>
  </si>
  <si>
    <t>ﾌﾛｱｾﾝｻ取付剛性（前突）</t>
  </si>
  <si>
    <t>ﾄﾞｱ/ﾌｰﾄﾞ急閉不作動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</si>
  <si>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</si>
  <si>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エアバッグ作動音圧実験：1実験</t>
    <phoneticPr fontId="11"/>
  </si>
  <si>
    <t>ｾﾝｻｰBRKT剛性測定
：1仕様</t>
    <rPh sb="8" eb="10">
      <t>ゴウセイ</t>
    </rPh>
    <rPh sb="10" eb="12">
      <t>ソクテイ</t>
    </rPh>
    <rPh sb="15" eb="17">
      <t>シヨウ</t>
    </rPh>
    <phoneticPr fontId="11"/>
  </si>
  <si>
    <t>ﾄﾞｱ/ﾌｰﾄﾞ急閉ｾﾝｻｰ入力測定
：1仕様</t>
    <rPh sb="8" eb="9">
      <t>キュウ</t>
    </rPh>
    <rPh sb="9" eb="10">
      <t>ヘイ</t>
    </rPh>
    <rPh sb="14" eb="16">
      <t>ニュウリョク</t>
    </rPh>
    <rPh sb="16" eb="18">
      <t>ソクテイ</t>
    </rPh>
    <rPh sb="21" eb="23">
      <t>シヨウ</t>
    </rPh>
    <phoneticPr fontId="11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</si>
  <si>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</si>
  <si>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</si>
  <si>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</si>
  <si>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</si>
  <si>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</si>
  <si>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</si>
  <si>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</si>
  <si>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</si>
  <si>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</si>
  <si>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</si>
  <si>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</si>
  <si>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</si>
  <si>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</si>
  <si>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</si>
  <si>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</si>
  <si>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0..5</t>
    <phoneticPr fontId="1"/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</si>
  <si>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</si>
  <si>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</si>
  <si>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</si>
  <si>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</si>
  <si>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</si>
  <si>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</si>
  <si>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</si>
  <si>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</si>
  <si>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</si>
  <si>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</si>
  <si>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</si>
  <si>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</si>
  <si>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</si>
  <si>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</si>
  <si>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</si>
  <si>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</si>
  <si>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</si>
  <si>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</si>
  <si>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</si>
  <si>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</si>
  <si>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</si>
  <si>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MSTR-014-0042800</t>
  </si>
  <si>
    <t>内外装・低級音</t>
  </si>
  <si>
    <t>エアバッグ</t>
  </si>
  <si>
    <t>ｴｱﾊﾞｯｸﾞｾﾝｻｰ感度</t>
  </si>
  <si>
    <t>車両適合性</t>
  </si>
  <si>
    <t>ACU取付剛性（前突）</t>
  </si>
  <si>
    <t>ACUブラケット共振点</t>
  </si>
  <si>
    <t>ｾﾝｻﾌﾞﾗｹｯﾄ共振周波数（NEM KD2-54106）</t>
  </si>
  <si>
    <t>'-</t>
  </si>
  <si>
    <t>〇</t>
    <phoneticPr fontId="1"/>
  </si>
  <si>
    <t>MSTR-014-0042900</t>
  </si>
  <si>
    <t>ﾌｰﾄﾞ急閉不作動</t>
  </si>
  <si>
    <t>ドア急閉・フード急閉実験（NEM KD2-54109）</t>
  </si>
  <si>
    <t>MSTR-014-0043000</t>
  </si>
  <si>
    <t>クラッシュゾーンセンサ―</t>
  </si>
  <si>
    <t>MSTR-014-0043100</t>
  </si>
  <si>
    <t>サテライト/ドア内圧センサー</t>
  </si>
  <si>
    <t>MSTR-014-0043200</t>
  </si>
  <si>
    <t>ﾄﾞｱ急閉不作動</t>
  </si>
  <si>
    <t>MSTR-014-0043300</t>
  </si>
  <si>
    <t>MSTR-014-0043400</t>
  </si>
  <si>
    <t>MSTR-014-0043500</t>
  </si>
  <si>
    <t>ｴｱﾊﾞｯｸﾞ展開性能</t>
  </si>
  <si>
    <t>エアバッグ作動音圧</t>
  </si>
  <si>
    <t>ｴｱﾊﾞｯｸﾞ作動音圧（KD2-54105）</t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</si>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</sst>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u/>
      <sz val="10"/>
      <color indexed="12"/>
      <name val="ＭＳ Ｐ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5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2" fillId="11" borderId="3" xfId="1" applyFill="1" applyBorder="1" applyAlignment="1" applyProtection="1">
      <alignment vertical="center" wrapText="1"/>
      <protection locked="0"/>
    </xf>
    <xf numFmtId="0" fontId="2" fillId="5" borderId="6" xfId="1" applyFill="1" applyBorder="1" applyAlignment="1">
      <alignment vertical="center" wrapText="1"/>
    </xf>
    <xf numFmtId="0" fontId="2" fillId="3" borderId="6" xfId="1" applyFill="1" applyBorder="1" applyAlignment="1">
      <alignment vertical="center" wrapText="1"/>
    </xf>
    <xf numFmtId="0" fontId="2" fillId="3" borderId="6" xfId="1" applyFill="1" applyBorder="1" applyAlignment="1">
      <alignment horizontal="center" vertical="center" wrapText="1"/>
    </xf>
    <xf numFmtId="0" fontId="2" fillId="10" borderId="6" xfId="1" applyFill="1" applyBorder="1" applyAlignment="1">
      <alignment horizontal="center" vertical="center" wrapText="1"/>
    </xf>
    <xf numFmtId="0" fontId="2" fillId="11" borderId="6" xfId="1" applyFill="1" applyBorder="1" applyAlignment="1">
      <alignment horizontal="center" vertical="center" wrapText="1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6" borderId="7" xfId="1" quotePrefix="1" applyFill="1" applyBorder="1" applyAlignment="1" applyProtection="1">
      <alignment horizontal="center"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0" borderId="7" xfId="1" applyBorder="1" applyAlignment="1">
      <alignment horizontal="center" vertical="center" wrapText="1"/>
    </xf>
    <xf numFmtId="0" fontId="2" fillId="8" borderId="7" xfId="1" applyFill="1" applyBorder="1" applyAlignment="1" applyProtection="1">
      <alignment vertical="center" wrapText="1"/>
      <protection locked="0"/>
    </xf>
    <xf numFmtId="0" fontId="2" fillId="9" borderId="7" xfId="1" applyFill="1" applyBorder="1" applyAlignment="1" applyProtection="1">
      <alignment vertical="center" wrapText="1"/>
      <protection locked="0"/>
    </xf>
    <xf numFmtId="0" fontId="2" fillId="0" borderId="7" xfId="1" applyBorder="1" applyAlignment="1" applyProtection="1">
      <alignment vertical="center" wrapText="1"/>
      <protection locked="0"/>
    </xf>
    <xf numFmtId="164" fontId="2" fillId="0" borderId="7" xfId="1" applyNumberFormat="1" applyBorder="1" applyAlignment="1" applyProtection="1">
      <alignment vertical="center" wrapText="1"/>
      <protection locked="0"/>
    </xf>
    <xf numFmtId="0" fontId="7" fillId="0" borderId="7" xfId="1" applyFont="1" applyBorder="1" applyAlignment="1" applyProtection="1">
      <alignment vertical="center" wrapText="1"/>
      <protection locked="0"/>
    </xf>
    <xf numFmtId="0" fontId="2" fillId="11" borderId="7" xfId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7" borderId="7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I4" sqref="I4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7" t="s">
        <v>1</v>
      </c>
      <c r="O2" s="28" t="s">
        <v>2</v>
      </c>
      <c r="P2" s="6" t="s">
        <v>3</v>
      </c>
      <c r="Q2" s="6" t="s">
        <v>3</v>
      </c>
      <c r="R2" s="6" t="s">
        <v>3</v>
      </c>
      <c r="S2" s="33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8"/>
      <c r="O3" s="29" t="s">
        <v>4</v>
      </c>
      <c r="P3" s="6" t="s">
        <v>5</v>
      </c>
      <c r="Q3" s="6" t="s">
        <v>6</v>
      </c>
      <c r="R3" s="6" t="s">
        <v>6</v>
      </c>
      <c r="S3" s="33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49" t="s">
        <v>7</v>
      </c>
      <c r="O4" s="30" t="s">
        <v>8</v>
      </c>
      <c r="P4" s="8" t="s">
        <v>9</v>
      </c>
      <c r="Q4" s="8" t="s">
        <v>10</v>
      </c>
      <c r="R4" s="8" t="s">
        <v>11</v>
      </c>
      <c r="S4" s="34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.6">
      <c r="N5" s="49"/>
      <c r="O5" s="30" t="s">
        <v>12</v>
      </c>
      <c r="P5" s="8" t="s">
        <v>13</v>
      </c>
      <c r="Q5" s="8" t="s">
        <v>14</v>
      </c>
      <c r="R5" s="8" t="s">
        <v>15</v>
      </c>
      <c r="S5" s="35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9" t="s">
        <v>8</v>
      </c>
      <c r="O6" s="50"/>
      <c r="P6" s="9">
        <v>1</v>
      </c>
      <c r="Q6" s="9">
        <v>2</v>
      </c>
      <c r="R6" s="9">
        <v>3</v>
      </c>
      <c r="S6" s="36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1" t="s">
        <v>16</v>
      </c>
      <c r="O7" s="50"/>
      <c r="P7" s="27" t="s">
        <v>17</v>
      </c>
      <c r="Q7" s="27" t="s">
        <v>18</v>
      </c>
      <c r="R7" s="27" t="s">
        <v>19</v>
      </c>
      <c r="S7" s="37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customHeight="1">
      <c r="N8" s="52" t="s">
        <v>20</v>
      </c>
      <c r="O8" s="53"/>
      <c r="P8" s="12"/>
      <c r="Q8" s="12"/>
      <c r="R8" s="12"/>
      <c r="S8" s="38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customHeight="1">
      <c r="N9" s="52" t="s">
        <v>21</v>
      </c>
      <c r="O9" s="53"/>
      <c r="P9" s="12" t="s">
        <v>22</v>
      </c>
      <c r="Q9" s="12" t="s">
        <v>22</v>
      </c>
      <c r="R9" s="12" t="s">
        <v>22</v>
      </c>
      <c r="S9" s="38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customHeight="1">
      <c r="N10" s="51" t="s">
        <v>23</v>
      </c>
      <c r="O10" s="54"/>
      <c r="P10" s="13" t="s">
        <v>24</v>
      </c>
      <c r="Q10" s="13" t="s">
        <v>24</v>
      </c>
      <c r="R10" s="13" t="s">
        <v>24</v>
      </c>
      <c r="S10" s="39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5" t="s">
        <v>25</v>
      </c>
      <c r="O11" s="31" t="s">
        <v>26</v>
      </c>
      <c r="P11" s="14">
        <v>33</v>
      </c>
      <c r="Q11" s="14">
        <v>9</v>
      </c>
      <c r="R11" s="14">
        <v>9</v>
      </c>
      <c r="S11" s="40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6"/>
      <c r="O12" s="31" t="s">
        <v>27</v>
      </c>
      <c r="P12" s="14">
        <v>18</v>
      </c>
      <c r="Q12" s="14">
        <v>6</v>
      </c>
      <c r="R12" s="14">
        <v>10</v>
      </c>
      <c r="S12" s="40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6"/>
      <c r="O13" s="31" t="s">
        <v>28</v>
      </c>
      <c r="P13" s="14">
        <v>25</v>
      </c>
      <c r="Q13" s="14">
        <v>9</v>
      </c>
      <c r="R13" s="14">
        <v>9</v>
      </c>
      <c r="S13" s="40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6"/>
      <c r="O14" s="31" t="s">
        <v>29</v>
      </c>
      <c r="P14" s="14"/>
      <c r="Q14" s="14"/>
      <c r="R14" s="14"/>
      <c r="S14" s="40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6"/>
      <c r="O15" s="31" t="s">
        <v>30</v>
      </c>
      <c r="P15" s="15"/>
      <c r="Q15" s="15"/>
      <c r="R15" s="15"/>
      <c r="S15" s="41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6"/>
      <c r="O16" s="32" t="s">
        <v>31</v>
      </c>
      <c r="P16" s="16">
        <f>SUM(P11:P15)</f>
        <v>76</v>
      </c>
      <c r="Q16" s="16">
        <f>SUM(Q11:Q15)</f>
        <v>24</v>
      </c>
      <c r="R16" s="16">
        <f>SUM(R11:R15)</f>
        <v>28</v>
      </c>
      <c r="S16" s="42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32</v>
      </c>
      <c r="O17" s="30" t="s">
        <v>33</v>
      </c>
      <c r="P17" s="14">
        <v>3</v>
      </c>
      <c r="Q17" s="14">
        <v>1</v>
      </c>
      <c r="R17" s="14">
        <v>1</v>
      </c>
      <c r="S17" s="40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30" t="s">
        <v>34</v>
      </c>
      <c r="P18" s="14">
        <v>1</v>
      </c>
      <c r="Q18" s="14" t="s">
        <v>35</v>
      </c>
      <c r="R18" s="14">
        <v>1</v>
      </c>
      <c r="S18" s="40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30" t="s">
        <v>36</v>
      </c>
      <c r="P19" s="14">
        <v>1</v>
      </c>
      <c r="Q19" s="14">
        <v>1</v>
      </c>
      <c r="R19" s="14">
        <v>1</v>
      </c>
      <c r="S19" s="40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32" t="s">
        <v>31</v>
      </c>
      <c r="P20" s="16">
        <f>SUM(P17:P19)</f>
        <v>5</v>
      </c>
      <c r="Q20" s="16">
        <f>SUM(Q17:Q19)</f>
        <v>2</v>
      </c>
      <c r="R20" s="16">
        <f>SUM(R17:R19)</f>
        <v>3</v>
      </c>
      <c r="S20" s="42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5" t="s">
        <v>37</v>
      </c>
      <c r="O21" s="20" t="s">
        <v>38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6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6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6"/>
      <c r="O24" s="20" t="s">
        <v>36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6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40</v>
      </c>
      <c r="O27" s="4"/>
      <c r="P27" s="4" t="s">
        <v>41</v>
      </c>
      <c r="Q27" s="4" t="s">
        <v>41</v>
      </c>
      <c r="R27" s="4" t="s">
        <v>41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42</v>
      </c>
      <c r="N28" s="5" t="s">
        <v>43</v>
      </c>
      <c r="O28" s="5"/>
      <c r="P28" s="5">
        <f>COUNTIF(P31:P10027,"〇")</f>
        <v>1</v>
      </c>
      <c r="Q28" s="5">
        <f t="shared" ref="Q28:AI28" si="0">COUNTIF(Q31:Q10027,"〇")</f>
        <v>1</v>
      </c>
      <c r="R28" s="5">
        <f t="shared" si="0"/>
        <v>6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44</v>
      </c>
      <c r="D29" t="s">
        <v>45</v>
      </c>
      <c r="G29" t="s">
        <v>46</v>
      </c>
    </row>
    <row r="30" spans="1:53">
      <c r="A30" t="s">
        <v>47</v>
      </c>
      <c r="B30" t="s">
        <v>48</v>
      </c>
      <c r="C30" t="s">
        <v>49</v>
      </c>
      <c r="D30" t="s">
        <v>48</v>
      </c>
      <c r="E30" t="s">
        <v>49</v>
      </c>
      <c r="F30" t="s">
        <v>50</v>
      </c>
      <c r="G30" t="s">
        <v>51</v>
      </c>
      <c r="H30" t="s">
        <v>52</v>
      </c>
      <c r="I30" t="s">
        <v>53</v>
      </c>
      <c r="J30" t="s">
        <v>54</v>
      </c>
      <c r="K30" t="s">
        <v>55</v>
      </c>
      <c r="N30" s="1" t="s">
        <v>56</v>
      </c>
    </row>
    <row r="31" spans="1:53">
      <c r="A31" s="26" t="s">
        <v>57</v>
      </c>
      <c r="B31" s="26" t="s">
        <v>58</v>
      </c>
      <c r="C31" s="26" t="s">
        <v>59</v>
      </c>
      <c r="D31" s="26" t="s">
        <v>60</v>
      </c>
      <c r="E31" s="26" t="s">
        <v>61</v>
      </c>
      <c r="F31" s="26" t="s">
        <v>62</v>
      </c>
      <c r="G31" s="26" t="s">
        <v>63</v>
      </c>
      <c r="H31" s="26" t="s">
        <v>64</v>
      </c>
      <c r="I31" s="26" t="s">
        <v>65</v>
      </c>
      <c r="J31" s="26" t="s">
        <v>65</v>
      </c>
      <c r="K31" s="26" t="s">
        <v>65</v>
      </c>
      <c r="N31" s="1"/>
      <c r="Q31" s="43" t="s">
        <v>66</v>
      </c>
    </row>
    <row r="32" spans="1:53">
      <c r="A32" s="26" t="s">
        <v>67</v>
      </c>
      <c r="B32" s="26" t="s">
        <v>58</v>
      </c>
      <c r="C32" s="26" t="s">
        <v>59</v>
      </c>
      <c r="D32" s="26" t="s">
        <v>60</v>
      </c>
      <c r="E32" s="26" t="s">
        <v>61</v>
      </c>
      <c r="F32" s="26" t="s">
        <v>68</v>
      </c>
      <c r="G32" s="26" t="s">
        <v>63</v>
      </c>
      <c r="H32" s="26" t="s">
        <v>69</v>
      </c>
      <c r="I32" s="26" t="s">
        <v>65</v>
      </c>
      <c r="J32" s="26" t="s">
        <v>65</v>
      </c>
      <c r="K32" s="26" t="s">
        <v>65</v>
      </c>
      <c r="N32" s="1"/>
      <c r="R32" s="43" t="s">
        <v>66</v>
      </c>
    </row>
    <row r="33" spans="1:18">
      <c r="A33" s="26" t="s">
        <v>70</v>
      </c>
      <c r="B33" s="26" t="s">
        <v>58</v>
      </c>
      <c r="C33" s="26" t="s">
        <v>59</v>
      </c>
      <c r="D33" s="26" t="s">
        <v>60</v>
      </c>
      <c r="E33" s="26" t="s">
        <v>61</v>
      </c>
      <c r="F33" s="26" t="s">
        <v>68</v>
      </c>
      <c r="G33" s="26" t="s">
        <v>71</v>
      </c>
      <c r="H33" s="26" t="s">
        <v>69</v>
      </c>
      <c r="I33" s="26" t="s">
        <v>65</v>
      </c>
      <c r="J33" s="26" t="s">
        <v>65</v>
      </c>
      <c r="K33" s="26" t="s">
        <v>65</v>
      </c>
      <c r="N33" s="1"/>
      <c r="R33" s="43" t="s">
        <v>66</v>
      </c>
    </row>
    <row r="34" spans="1:18">
      <c r="A34" s="26" t="s">
        <v>72</v>
      </c>
      <c r="B34" s="26" t="s">
        <v>58</v>
      </c>
      <c r="C34" s="26" t="s">
        <v>59</v>
      </c>
      <c r="D34" s="26" t="s">
        <v>60</v>
      </c>
      <c r="E34" s="26" t="s">
        <v>61</v>
      </c>
      <c r="F34" s="26" t="s">
        <v>68</v>
      </c>
      <c r="G34" s="26" t="s">
        <v>73</v>
      </c>
      <c r="H34" s="26" t="s">
        <v>69</v>
      </c>
      <c r="I34" s="26" t="s">
        <v>65</v>
      </c>
      <c r="J34" s="26" t="s">
        <v>65</v>
      </c>
      <c r="K34" s="26" t="s">
        <v>65</v>
      </c>
      <c r="N34" s="1"/>
      <c r="R34" s="43" t="s">
        <v>66</v>
      </c>
    </row>
    <row r="35" spans="1:18">
      <c r="A35" s="26" t="s">
        <v>74</v>
      </c>
      <c r="B35" s="26" t="s">
        <v>58</v>
      </c>
      <c r="C35" s="26" t="s">
        <v>59</v>
      </c>
      <c r="D35" s="26" t="s">
        <v>60</v>
      </c>
      <c r="E35" s="26" t="s">
        <v>61</v>
      </c>
      <c r="F35" s="26" t="s">
        <v>75</v>
      </c>
      <c r="G35" s="26" t="s">
        <v>63</v>
      </c>
      <c r="H35" s="26" t="s">
        <v>69</v>
      </c>
      <c r="I35" s="26" t="s">
        <v>65</v>
      </c>
      <c r="J35" s="26" t="s">
        <v>65</v>
      </c>
      <c r="K35" s="26" t="s">
        <v>65</v>
      </c>
      <c r="N35" s="1"/>
      <c r="R35" s="43" t="s">
        <v>66</v>
      </c>
    </row>
    <row r="36" spans="1:18">
      <c r="A36" s="26" t="s">
        <v>76</v>
      </c>
      <c r="B36" s="26" t="s">
        <v>58</v>
      </c>
      <c r="C36" s="26" t="s">
        <v>59</v>
      </c>
      <c r="D36" s="26" t="s">
        <v>60</v>
      </c>
      <c r="E36" s="26" t="s">
        <v>61</v>
      </c>
      <c r="F36" s="26" t="s">
        <v>75</v>
      </c>
      <c r="G36" s="26" t="s">
        <v>71</v>
      </c>
      <c r="H36" s="26" t="s">
        <v>69</v>
      </c>
      <c r="I36" s="26" t="s">
        <v>65</v>
      </c>
      <c r="J36" s="26" t="s">
        <v>65</v>
      </c>
      <c r="K36" s="26" t="s">
        <v>65</v>
      </c>
      <c r="N36" s="1"/>
      <c r="R36" s="43" t="s">
        <v>66</v>
      </c>
    </row>
    <row r="37" spans="1:18">
      <c r="A37" s="26" t="s">
        <v>77</v>
      </c>
      <c r="B37" s="26" t="s">
        <v>58</v>
      </c>
      <c r="C37" s="26" t="s">
        <v>59</v>
      </c>
      <c r="D37" s="26" t="s">
        <v>60</v>
      </c>
      <c r="E37" s="26" t="s">
        <v>61</v>
      </c>
      <c r="F37" s="26" t="s">
        <v>75</v>
      </c>
      <c r="G37" s="26" t="s">
        <v>73</v>
      </c>
      <c r="H37" s="26" t="s">
        <v>69</v>
      </c>
      <c r="I37" s="26" t="s">
        <v>65</v>
      </c>
      <c r="J37" s="26" t="s">
        <v>65</v>
      </c>
      <c r="K37" s="26" t="s">
        <v>65</v>
      </c>
      <c r="N37" s="1"/>
      <c r="R37" s="43" t="s">
        <v>66</v>
      </c>
    </row>
    <row r="38" spans="1:18">
      <c r="A38" s="26" t="s">
        <v>78</v>
      </c>
      <c r="B38" s="26" t="s">
        <v>58</v>
      </c>
      <c r="C38" s="26" t="s">
        <v>59</v>
      </c>
      <c r="D38" s="26" t="s">
        <v>79</v>
      </c>
      <c r="E38" s="26" t="s">
        <v>61</v>
      </c>
      <c r="F38" s="26" t="s">
        <v>80</v>
      </c>
      <c r="G38" s="26" t="s">
        <v>80</v>
      </c>
      <c r="H38" s="26" t="s">
        <v>81</v>
      </c>
      <c r="I38" s="26" t="s">
        <v>65</v>
      </c>
      <c r="J38" s="26" t="s">
        <v>65</v>
      </c>
      <c r="K38" s="26" t="s">
        <v>65</v>
      </c>
      <c r="N38" s="1"/>
      <c r="P38" s="43" t="s">
        <v>66</v>
      </c>
    </row>
    <row r="39" spans="1:18">
      <c r="N39" s="1"/>
    </row>
    <row r="40" spans="1:18">
      <c r="N40" s="1"/>
    </row>
    <row r="41" spans="1:18">
      <c r="N41" s="1"/>
    </row>
    <row r="42" spans="1:18">
      <c r="N42" s="1"/>
    </row>
    <row r="43" spans="1:18">
      <c r="N43" s="1"/>
    </row>
    <row r="44" spans="1:18">
      <c r="N44" s="1"/>
    </row>
    <row r="45" spans="1:18">
      <c r="N45" s="1"/>
    </row>
    <row r="46" spans="1:18">
      <c r="N46" s="1"/>
    </row>
    <row r="47" spans="1:18">
      <c r="N47" s="1"/>
    </row>
    <row r="48" spans="1:18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S9:AJ9" xr:uid="{53EA5E4B-A626-4AAF-AF59-D64A46EA1108}">
      <formula1>$H$25:$H$31</formula1>
    </dataValidation>
    <dataValidation type="list" allowBlank="1" showInputMessage="1" showErrorMessage="1" sqref="S8:AJ8" xr:uid="{43E5865F-84B8-4D6B-9C9A-7C0D30EBA3C3}">
      <formula1>$G$25:$G$29</formula1>
    </dataValidation>
    <dataValidation type="list" allowBlank="1" showInputMessage="1" showErrorMessage="1" sqref="S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R10" xr:uid="{611715A2-8E82-4C1F-A139-0550BA3543A1}">
      <formula1>$I$1:$I$6</formula1>
    </dataValidation>
    <dataValidation type="list" allowBlank="1" showInputMessage="1" showErrorMessage="1" sqref="P8:R8" xr:uid="{9AD7FF20-3ED7-48E1-A422-7151A659D2C5}">
      <formula1>$G$1:$G$4</formula1>
    </dataValidation>
    <dataValidation type="list" allowBlank="1" showInputMessage="1" showErrorMessage="1" sqref="P9:R9" xr:uid="{EC202A0F-8835-47B6-AC8C-D0AEFB63D2B5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38" sqref="P38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7" t="s">
        <v>1</v>
      </c>
      <c r="O2" s="28" t="s">
        <v>2</v>
      </c>
      <c r="P2" s="6" t="s">
        <v>3</v>
      </c>
      <c r="Q2" s="3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8"/>
      <c r="O3" s="29" t="s">
        <v>4</v>
      </c>
      <c r="P3" s="6" t="s">
        <v>5</v>
      </c>
      <c r="Q3" s="33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customHeight="1">
      <c r="N4" s="49" t="s">
        <v>7</v>
      </c>
      <c r="O4" s="30" t="s">
        <v>8</v>
      </c>
      <c r="P4" s="8" t="s">
        <v>9</v>
      </c>
      <c r="Q4" s="34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.6">
      <c r="N5" s="49"/>
      <c r="O5" s="30" t="s">
        <v>12</v>
      </c>
      <c r="P5" s="8" t="s">
        <v>13</v>
      </c>
      <c r="Q5" s="35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49" t="s">
        <v>8</v>
      </c>
      <c r="O6" s="50"/>
      <c r="P6" s="9">
        <v>1</v>
      </c>
      <c r="Q6" s="36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51" t="s">
        <v>16</v>
      </c>
      <c r="O7" s="50"/>
      <c r="P7" s="27" t="s">
        <v>17</v>
      </c>
      <c r="Q7" s="44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customHeight="1">
      <c r="N8" s="52" t="s">
        <v>20</v>
      </c>
      <c r="O8" s="53"/>
      <c r="P8" s="12"/>
      <c r="Q8" s="38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customHeight="1">
      <c r="N9" s="52" t="s">
        <v>21</v>
      </c>
      <c r="O9" s="53"/>
      <c r="P9" s="12" t="s">
        <v>22</v>
      </c>
      <c r="Q9" s="38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customHeight="1">
      <c r="N10" s="51" t="s">
        <v>23</v>
      </c>
      <c r="O10" s="54"/>
      <c r="P10" s="13" t="s">
        <v>82</v>
      </c>
      <c r="Q10" s="39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>
      <c r="N11" s="45" t="s">
        <v>25</v>
      </c>
      <c r="O11" s="31" t="s">
        <v>26</v>
      </c>
      <c r="P11" s="14">
        <v>33</v>
      </c>
      <c r="Q11" s="40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>
      <c r="N12" s="46"/>
      <c r="O12" s="31" t="s">
        <v>27</v>
      </c>
      <c r="P12" s="14">
        <v>18</v>
      </c>
      <c r="Q12" s="40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>
      <c r="N13" s="46"/>
      <c r="O13" s="31" t="s">
        <v>28</v>
      </c>
      <c r="P13" s="14">
        <v>25</v>
      </c>
      <c r="Q13" s="40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>
      <c r="N14" s="46"/>
      <c r="O14" s="31" t="s">
        <v>29</v>
      </c>
      <c r="P14" s="14"/>
      <c r="Q14" s="40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>
      <c r="N15" s="46"/>
      <c r="O15" s="31" t="s">
        <v>30</v>
      </c>
      <c r="P15" s="15"/>
      <c r="Q15" s="41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>
      <c r="N16" s="46"/>
      <c r="O16" s="32" t="s">
        <v>31</v>
      </c>
      <c r="P16" s="16">
        <f>SUM(P11:P15)</f>
        <v>76</v>
      </c>
      <c r="Q16" s="42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32</v>
      </c>
      <c r="O17" s="30" t="s">
        <v>33</v>
      </c>
      <c r="P17" s="14">
        <v>3</v>
      </c>
      <c r="Q17" s="40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30" t="s">
        <v>34</v>
      </c>
      <c r="P18" s="14">
        <v>1</v>
      </c>
      <c r="Q18" s="40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30" t="s">
        <v>36</v>
      </c>
      <c r="P19" s="14">
        <v>1</v>
      </c>
      <c r="Q19" s="40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32" t="s">
        <v>31</v>
      </c>
      <c r="P20" s="16">
        <f>SUM(P17:P19)</f>
        <v>5</v>
      </c>
      <c r="Q20" s="42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5" t="s">
        <v>37</v>
      </c>
      <c r="O21" s="31" t="s">
        <v>38</v>
      </c>
      <c r="P21" s="13"/>
      <c r="Q21" s="39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6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6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6"/>
      <c r="O24" s="20" t="s">
        <v>36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6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40</v>
      </c>
      <c r="O27" s="4"/>
      <c r="P27" s="4" t="s">
        <v>41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42</v>
      </c>
      <c r="N28" s="5" t="s">
        <v>43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44</v>
      </c>
      <c r="D29" t="s">
        <v>45</v>
      </c>
      <c r="G29" t="s">
        <v>46</v>
      </c>
    </row>
    <row r="30" spans="1:53">
      <c r="A30" t="s">
        <v>47</v>
      </c>
      <c r="B30" t="s">
        <v>48</v>
      </c>
      <c r="C30" t="s">
        <v>49</v>
      </c>
      <c r="D30" t="s">
        <v>48</v>
      </c>
      <c r="E30" t="s">
        <v>49</v>
      </c>
      <c r="F30" t="s">
        <v>50</v>
      </c>
      <c r="G30" t="s">
        <v>51</v>
      </c>
      <c r="H30" t="s">
        <v>52</v>
      </c>
      <c r="I30" t="s">
        <v>53</v>
      </c>
      <c r="J30" t="s">
        <v>54</v>
      </c>
      <c r="K30" t="s">
        <v>55</v>
      </c>
      <c r="N30" s="1" t="s">
        <v>56</v>
      </c>
    </row>
    <row r="31" spans="1:53">
      <c r="A31" s="26" t="s">
        <v>57</v>
      </c>
      <c r="B31" s="26" t="s">
        <v>58</v>
      </c>
      <c r="C31" s="26" t="s">
        <v>59</v>
      </c>
      <c r="D31" s="26" t="s">
        <v>60</v>
      </c>
      <c r="E31" s="26" t="s">
        <v>61</v>
      </c>
      <c r="F31" s="26" t="s">
        <v>62</v>
      </c>
      <c r="G31" s="26" t="s">
        <v>63</v>
      </c>
      <c r="H31" s="26" t="s">
        <v>64</v>
      </c>
      <c r="I31" s="26" t="s">
        <v>65</v>
      </c>
      <c r="J31" s="26" t="s">
        <v>65</v>
      </c>
      <c r="K31" s="26" t="s">
        <v>65</v>
      </c>
      <c r="N31" s="1"/>
    </row>
    <row r="32" spans="1:53">
      <c r="A32" s="26" t="s">
        <v>67</v>
      </c>
      <c r="B32" s="26" t="s">
        <v>58</v>
      </c>
      <c r="C32" s="26" t="s">
        <v>59</v>
      </c>
      <c r="D32" s="26" t="s">
        <v>60</v>
      </c>
      <c r="E32" s="26" t="s">
        <v>61</v>
      </c>
      <c r="F32" s="26" t="s">
        <v>68</v>
      </c>
      <c r="G32" s="26" t="s">
        <v>63</v>
      </c>
      <c r="H32" s="26" t="s">
        <v>69</v>
      </c>
      <c r="I32" s="26" t="s">
        <v>65</v>
      </c>
      <c r="J32" s="26" t="s">
        <v>65</v>
      </c>
      <c r="K32" s="26" t="s">
        <v>65</v>
      </c>
      <c r="N32" s="1"/>
    </row>
    <row r="33" spans="1:16">
      <c r="A33" s="26" t="s">
        <v>70</v>
      </c>
      <c r="B33" s="26" t="s">
        <v>58</v>
      </c>
      <c r="C33" s="26" t="s">
        <v>59</v>
      </c>
      <c r="D33" s="26" t="s">
        <v>60</v>
      </c>
      <c r="E33" s="26" t="s">
        <v>61</v>
      </c>
      <c r="F33" s="26" t="s">
        <v>68</v>
      </c>
      <c r="G33" s="26" t="s">
        <v>71</v>
      </c>
      <c r="H33" s="26" t="s">
        <v>69</v>
      </c>
      <c r="I33" s="26" t="s">
        <v>65</v>
      </c>
      <c r="J33" s="26" t="s">
        <v>65</v>
      </c>
      <c r="K33" s="26" t="s">
        <v>65</v>
      </c>
      <c r="N33" s="1"/>
    </row>
    <row r="34" spans="1:16">
      <c r="A34" s="26" t="s">
        <v>72</v>
      </c>
      <c r="B34" s="26" t="s">
        <v>58</v>
      </c>
      <c r="C34" s="26" t="s">
        <v>59</v>
      </c>
      <c r="D34" s="26" t="s">
        <v>60</v>
      </c>
      <c r="E34" s="26" t="s">
        <v>61</v>
      </c>
      <c r="F34" s="26" t="s">
        <v>68</v>
      </c>
      <c r="G34" s="26" t="s">
        <v>73</v>
      </c>
      <c r="H34" s="26" t="s">
        <v>69</v>
      </c>
      <c r="I34" s="26" t="s">
        <v>65</v>
      </c>
      <c r="J34" s="26" t="s">
        <v>65</v>
      </c>
      <c r="K34" s="26" t="s">
        <v>65</v>
      </c>
      <c r="N34" s="1"/>
    </row>
    <row r="35" spans="1:16">
      <c r="A35" s="26" t="s">
        <v>74</v>
      </c>
      <c r="B35" s="26" t="s">
        <v>58</v>
      </c>
      <c r="C35" s="26" t="s">
        <v>59</v>
      </c>
      <c r="D35" s="26" t="s">
        <v>60</v>
      </c>
      <c r="E35" s="26" t="s">
        <v>61</v>
      </c>
      <c r="F35" s="26" t="s">
        <v>75</v>
      </c>
      <c r="G35" s="26" t="s">
        <v>63</v>
      </c>
      <c r="H35" s="26" t="s">
        <v>69</v>
      </c>
      <c r="I35" s="26" t="s">
        <v>65</v>
      </c>
      <c r="J35" s="26" t="s">
        <v>65</v>
      </c>
      <c r="K35" s="26" t="s">
        <v>65</v>
      </c>
      <c r="N35" s="1"/>
    </row>
    <row r="36" spans="1:16">
      <c r="A36" s="26" t="s">
        <v>76</v>
      </c>
      <c r="B36" s="26" t="s">
        <v>58</v>
      </c>
      <c r="C36" s="26" t="s">
        <v>59</v>
      </c>
      <c r="D36" s="26" t="s">
        <v>60</v>
      </c>
      <c r="E36" s="26" t="s">
        <v>61</v>
      </c>
      <c r="F36" s="26" t="s">
        <v>75</v>
      </c>
      <c r="G36" s="26" t="s">
        <v>71</v>
      </c>
      <c r="H36" s="26" t="s">
        <v>69</v>
      </c>
      <c r="I36" s="26" t="s">
        <v>65</v>
      </c>
      <c r="J36" s="26" t="s">
        <v>65</v>
      </c>
      <c r="K36" s="26" t="s">
        <v>65</v>
      </c>
      <c r="N36" s="1"/>
    </row>
    <row r="37" spans="1:16">
      <c r="A37" s="26" t="s">
        <v>77</v>
      </c>
      <c r="B37" s="26" t="s">
        <v>58</v>
      </c>
      <c r="C37" s="26" t="s">
        <v>59</v>
      </c>
      <c r="D37" s="26" t="s">
        <v>60</v>
      </c>
      <c r="E37" s="26" t="s">
        <v>61</v>
      </c>
      <c r="F37" s="26" t="s">
        <v>75</v>
      </c>
      <c r="G37" s="26" t="s">
        <v>73</v>
      </c>
      <c r="H37" s="26" t="s">
        <v>69</v>
      </c>
      <c r="I37" s="26" t="s">
        <v>65</v>
      </c>
      <c r="J37" s="26" t="s">
        <v>65</v>
      </c>
      <c r="K37" s="26" t="s">
        <v>65</v>
      </c>
      <c r="N37" s="1"/>
    </row>
    <row r="38" spans="1:16">
      <c r="A38" s="26" t="s">
        <v>78</v>
      </c>
      <c r="B38" s="26" t="s">
        <v>58</v>
      </c>
      <c r="C38" s="26" t="s">
        <v>59</v>
      </c>
      <c r="D38" s="26" t="s">
        <v>79</v>
      </c>
      <c r="E38" s="26" t="s">
        <v>61</v>
      </c>
      <c r="F38" s="26" t="s">
        <v>80</v>
      </c>
      <c r="G38" s="26" t="s">
        <v>80</v>
      </c>
      <c r="H38" s="26" t="s">
        <v>81</v>
      </c>
      <c r="I38" s="26" t="s">
        <v>65</v>
      </c>
      <c r="J38" s="26" t="s">
        <v>65</v>
      </c>
      <c r="K38" s="26" t="s">
        <v>65</v>
      </c>
      <c r="N38" s="1"/>
      <c r="P38" s="43" t="s">
        <v>66</v>
      </c>
    </row>
    <row r="39" spans="1:16">
      <c r="N39" s="1"/>
    </row>
    <row r="40" spans="1:16">
      <c r="N40" s="1"/>
    </row>
    <row r="41" spans="1:16">
      <c r="N41" s="1"/>
    </row>
    <row r="42" spans="1:16">
      <c r="N42" s="1"/>
    </row>
    <row r="43" spans="1:16">
      <c r="N43" s="1"/>
    </row>
    <row r="44" spans="1:16">
      <c r="N44" s="1"/>
    </row>
    <row r="45" spans="1:16">
      <c r="N45" s="1"/>
    </row>
    <row r="46" spans="1:16">
      <c r="N46" s="1"/>
    </row>
    <row r="47" spans="1:16">
      <c r="N47" s="1"/>
    </row>
    <row r="48" spans="1:16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Q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CA27BA87-89D2-4102-8BBB-06997AF48BAE}">
      <formula1>$I$1:$I$6</formula1>
    </dataValidation>
    <dataValidation type="list" allowBlank="1" showInputMessage="1" showErrorMessage="1" sqref="P8" xr:uid="{13AB83AA-0D0E-4B2A-9335-D1324BEA4FFE}">
      <formula1>$G$1:$G$4</formula1>
    </dataValidation>
    <dataValidation type="list" allowBlank="1" showInputMessage="1" showErrorMessage="1" sqref="P9" xr:uid="{AB72C8C5-3755-4F89-82FE-8BA9CF6DB5B3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75" customWidth="1"/>
    <col min="14" max="14" width="22.25" customWidth="1"/>
    <col min="23" max="26" width="8.7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7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.15" customHeight="1">
      <c r="M3" s="3"/>
      <c r="N3" s="48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.150000000000006" hidden="1" customHeight="1" thickBot="1">
      <c r="N4" s="49" t="s">
        <v>7</v>
      </c>
      <c r="O4" s="19" t="s">
        <v>8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9"/>
      <c r="O5" s="19" t="s">
        <v>12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9" t="s">
        <v>8</v>
      </c>
      <c r="O6" s="4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51" t="s">
        <v>16</v>
      </c>
      <c r="O7" s="49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399999999999999" hidden="1" customHeight="1" thickBot="1">
      <c r="N8" s="52" t="s">
        <v>20</v>
      </c>
      <c r="O8" s="57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4" hidden="1" customHeight="1" thickBot="1">
      <c r="N9" s="52" t="s">
        <v>21</v>
      </c>
      <c r="O9" s="57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65" hidden="1" customHeight="1" thickBot="1">
      <c r="N10" s="51" t="s">
        <v>23</v>
      </c>
      <c r="O10" s="5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65" hidden="1" customHeight="1" thickBot="1">
      <c r="N11" s="45" t="s">
        <v>25</v>
      </c>
      <c r="O11" s="20" t="s">
        <v>26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65" hidden="1" customHeight="1" thickBot="1">
      <c r="N12" s="46"/>
      <c r="O12" s="20" t="s">
        <v>27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65" hidden="1" customHeight="1" thickBot="1">
      <c r="N13" s="46"/>
      <c r="O13" s="20" t="s">
        <v>28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65" hidden="1" customHeight="1" thickBot="1">
      <c r="N14" s="46"/>
      <c r="O14" s="20" t="s">
        <v>29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399999999999999" hidden="1" customHeight="1" thickBot="1">
      <c r="N15" s="46"/>
      <c r="O15" s="20" t="s">
        <v>30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399999999999999" hidden="1" customHeight="1" thickBot="1">
      <c r="N16" s="46"/>
      <c r="O16" s="21" t="s">
        <v>31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55" t="s">
        <v>32</v>
      </c>
      <c r="O17" s="19" t="s">
        <v>33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55"/>
      <c r="O18" s="19" t="s">
        <v>34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5">
      <c r="N19" s="55"/>
      <c r="O19" s="19" t="s">
        <v>36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55"/>
      <c r="O20" s="21" t="s">
        <v>31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45" t="s">
        <v>37</v>
      </c>
      <c r="O21" s="20" t="s">
        <v>38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46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46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5">
      <c r="N24" s="46"/>
      <c r="O24" s="20" t="s">
        <v>36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46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39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40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42</v>
      </c>
      <c r="N28" s="5" t="s">
        <v>43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44</v>
      </c>
      <c r="D29" t="s">
        <v>45</v>
      </c>
      <c r="G29" t="s">
        <v>46</v>
      </c>
    </row>
    <row r="30" spans="1:53">
      <c r="A30" t="s">
        <v>47</v>
      </c>
      <c r="B30" t="s">
        <v>48</v>
      </c>
      <c r="C30" t="s">
        <v>49</v>
      </c>
      <c r="D30" t="s">
        <v>48</v>
      </c>
      <c r="E30" t="s">
        <v>49</v>
      </c>
      <c r="F30" t="s">
        <v>50</v>
      </c>
      <c r="G30" t="s">
        <v>51</v>
      </c>
      <c r="H30" t="s">
        <v>52</v>
      </c>
      <c r="I30" t="s">
        <v>53</v>
      </c>
      <c r="J30" t="s">
        <v>54</v>
      </c>
      <c r="K30" t="s">
        <v>55</v>
      </c>
      <c r="N30" s="1" t="s">
        <v>56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86C2C58-DD80-4114-93FB-DFD168D001C3}"/>
</file>

<file path=customXml/itemProps2.xml><?xml version="1.0" encoding="utf-8"?>
<ds:datastoreItem xmlns:ds="http://schemas.openxmlformats.org/officeDocument/2006/customXml" ds:itemID="{54929259-E0D5-44FE-8E4A-AB8DB29B9F8A}"/>
</file>

<file path=customXml/itemProps3.xml><?xml version="1.0" encoding="utf-8"?>
<ds:datastoreItem xmlns:ds="http://schemas.openxmlformats.org/officeDocument/2006/customXml" ds:itemID="{AADD4250-0F1B-4DA3-96DA-54E1E0FB0E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ONUMA, KYOSUKE</cp:lastModifiedBy>
  <cp:revision/>
  <dcterms:created xsi:type="dcterms:W3CDTF">2022-11-25T05:56:28Z</dcterms:created>
  <dcterms:modified xsi:type="dcterms:W3CDTF">2024-01-11T07:16:02Z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