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0404\Desktop\仮置き\1本化\関連表④\"/>
    </mc:Choice>
  </mc:AlternateContent>
  <xr:revisionPtr revIDLastSave="0" documentId="13_ncr:1_{72FD11BE-443B-43E2-85E9-0721FA7AFD0B}" xr6:coauthVersionLast="47" xr6:coauthVersionMax="47" xr10:uidLastSave="{00000000-0000-0000-0000-000000000000}"/>
  <bookViews>
    <workbookView xWindow="12000" yWindow="-13068" windowWidth="23256" windowHeight="12576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関連表VC!$A$19:$CP$2323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P18" i="17" l="1"/>
  <c r="CO18" i="17"/>
  <c r="CN18" i="17"/>
  <c r="CM18" i="17"/>
  <c r="CL18" i="17"/>
  <c r="CK18" i="17"/>
  <c r="CJ18" i="17"/>
  <c r="CI18" i="17"/>
  <c r="CH18" i="17"/>
  <c r="O18" i="17" l="1"/>
  <c r="CC18" i="17" l="1"/>
  <c r="CB18" i="17"/>
  <c r="CA18" i="17"/>
  <c r="BZ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<sst xmlns="http://schemas.openxmlformats.org/spreadsheetml/2006/main" count="332" uniqueCount="112">
  <si>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</si>
  <si>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</si>
  <si>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</si>
  <si>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</si>
  <si>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</si>
  <si>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</si>
  <si>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</si>
  <si>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</si>
  <si>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</si>
  <si>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</si>
  <si>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</si>
  <si>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</si>
  <si>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</si>
  <si>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</si>
  <si>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</si>
  <si>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</si>
  <si>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</si>
  <si>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</si>
  <si>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</si>
  <si>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</si>
  <si>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</si>
  <si>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</si>
  <si>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</si>
  <si>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  <phoneticPr fontId="1"/>
  </si>
  <si>
    <t>VC-lot物納タイミング</t>
    <rPh sb="6" eb="8">
      <t>ブツノウ</t>
    </rPh>
    <phoneticPr fontId="1"/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</si>
  <si>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</si>
  <si>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</si>
  <si>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</si>
  <si>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</si>
  <si>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</si>
  <si>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</si>
  <si>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</si>
  <si>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</si>
  <si>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</si>
  <si>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</si>
  <si>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</si>
  <si>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</si>
  <si>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</si>
  <si>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</si>
  <si>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</si>
  <si>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</si>
  <si>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</si>
  <si>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</si>
  <si>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</si>
  <si>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</si>
  <si>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</si>
  <si>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</si>
  <si>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</si>
  <si>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希望納期
MRD</t>
  </si>
  <si>
    <t>MSTR-013-0128000</t>
  </si>
  <si>
    <t>USM</t>
  </si>
  <si>
    <t>部品</t>
  </si>
  <si>
    <t>フューズブロック信頼性試験</t>
  </si>
  <si>
    <t>ヒューズブロック機能特性試験、ヒューズブロック耐久環境試験</t>
  </si>
  <si>
    <t>24301NDS01</t>
  </si>
  <si>
    <t>MSTR-013-0128100</t>
  </si>
  <si>
    <t>物理環境試験</t>
  </si>
  <si>
    <t>振動試験,機械的衝撃試験,気候試験,化学薬品試験</t>
  </si>
  <si>
    <t>MSTR-013-0128200</t>
  </si>
  <si>
    <t>寿命試験</t>
  </si>
  <si>
    <t>28401NDS01</t>
  </si>
  <si>
    <t>MSTR-013-0128300</t>
  </si>
  <si>
    <t>安全器整合性試験</t>
  </si>
  <si>
    <t>28400NDS35</t>
  </si>
  <si>
    <t>MSTR-013-0128400</t>
  </si>
  <si>
    <t>ロック電流通電試験</t>
  </si>
  <si>
    <t>28400NDS37</t>
  </si>
  <si>
    <t>MSTR-013-0128500</t>
  </si>
  <si>
    <t>リレー耐低温作動試験</t>
  </si>
  <si>
    <t>28400NDS83</t>
  </si>
  <si>
    <t>MSTR-013-0128600</t>
  </si>
  <si>
    <t>EMC試験</t>
  </si>
  <si>
    <t>電気妨害耐性試験,ノイズエミッション試験,伝導・放射妨害および静電気耐性試験</t>
  </si>
  <si>
    <t>28401NDS02</t>
  </si>
  <si>
    <t>MSTR-013-0128700</t>
  </si>
  <si>
    <t>USMカバー</t>
  </si>
  <si>
    <t>MSTR-013-0129000</t>
  </si>
  <si>
    <t>車両</t>
  </si>
  <si>
    <t>実車レイアウト確認</t>
  </si>
  <si>
    <t>KD2-68924</t>
  </si>
  <si>
    <t>MSTR-013-0129100</t>
  </si>
  <si>
    <t>入出力信号確認</t>
  </si>
  <si>
    <t>MSTR-013-0129200</t>
  </si>
  <si>
    <t>ﾌｪｰﾙｾｰﾌ作動確認</t>
  </si>
  <si>
    <t>MSTR-013-0129300</t>
  </si>
  <si>
    <t>USM機能作動確認</t>
  </si>
  <si>
    <t>MSTR-013-0129400</t>
  </si>
  <si>
    <t>電気干渉試験（機器間干渉）</t>
  </si>
  <si>
    <t>MSTR-013-0129500</t>
  </si>
  <si>
    <t>FUSE_FET容量試験</t>
  </si>
  <si>
    <t>MSTR-013-0129600</t>
  </si>
  <si>
    <t>実車電波障害試験</t>
  </si>
  <si>
    <t>MSTR-013-0129700</t>
  </si>
  <si>
    <t>実車静電気放電試験</t>
  </si>
  <si>
    <t>MSTR-013-0129800</t>
  </si>
  <si>
    <t>実車ラジオノイズ試験</t>
  </si>
  <si>
    <t>MSTR-013-0129900</t>
  </si>
  <si>
    <t>実車瞬間低電圧試験</t>
  </si>
  <si>
    <t>MSTR-013-0130000</t>
  </si>
  <si>
    <t>実車電源変動試験</t>
  </si>
  <si>
    <t>MSTR-013-0130100</t>
  </si>
  <si>
    <t>実車アースフローティング試験</t>
  </si>
  <si>
    <t>MSTR-013-0130200</t>
  </si>
  <si>
    <t>アブノーマル操作試験</t>
  </si>
  <si>
    <t>XX7</t>
    <phoneticPr fontId="1"/>
  </si>
  <si>
    <t>EM</t>
    <phoneticPr fontId="1"/>
  </si>
  <si>
    <t>284B7 *****</t>
    <phoneticPr fontId="1"/>
  </si>
  <si>
    <t>USM</t>
    <phoneticPr fontId="1"/>
  </si>
  <si>
    <t>XX7/2R4</t>
    <phoneticPr fontId="1"/>
  </si>
  <si>
    <t>XX7/2R3</t>
    <phoneticPr fontId="1"/>
  </si>
  <si>
    <t>USM評価</t>
    <rPh sb="3" eb="5">
      <t>ヒョウカ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</si>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</sst>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8" fillId="3" borderId="1" xfId="2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wrapText="1"/>
    </xf>
    <xf numFmtId="0" fontId="8" fillId="0" borderId="1" xfId="2" applyFont="1" applyBorder="1" applyAlignment="1">
      <alignment horizontal="center" wrapText="1"/>
    </xf>
    <xf numFmtId="176" fontId="8" fillId="3" borderId="1" xfId="2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9" fillId="0" borderId="1" xfId="2" applyFont="1" applyBorder="1" applyAlignment="1">
      <alignment horizontal="center" wrapText="1"/>
    </xf>
    <xf numFmtId="176" fontId="9" fillId="3" borderId="1" xfId="2" applyNumberFormat="1" applyFont="1" applyFill="1" applyBorder="1" applyAlignment="1">
      <alignment horizontal="center" wrapText="1"/>
    </xf>
    <xf numFmtId="0" fontId="10" fillId="3" borderId="1" xfId="2" applyFont="1" applyFill="1" applyBorder="1" applyAlignment="1">
      <alignment horizontal="center" wrapText="1"/>
    </xf>
    <xf numFmtId="0" fontId="13" fillId="0" borderId="0" xfId="0" applyFont="1">
      <alignment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P40"/>
  <sheetViews>
    <sheetView tabSelected="1" zoomScale="55" zoomScaleNormal="55" workbookViewId="0">
      <selection activeCell="O16" sqref="O16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15" max="15" width="19" style="21" bestFit="1" customWidth="1"/>
    <col min="16" max="81" width="2.59765625" style="21" customWidth="1"/>
    <col min="86" max="86" width="13.19921875" customWidth="1"/>
  </cols>
  <sheetData>
    <row r="1" spans="13:94" ht="20.100000000000001" customHeight="1">
      <c r="M1" t="s">
        <v>0</v>
      </c>
      <c r="N1" s="14" t="s">
        <v>1</v>
      </c>
      <c r="O1" s="22" t="s">
        <v>104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E1" s="2" t="s">
        <v>2</v>
      </c>
      <c r="CF1" s="4" t="s">
        <v>3</v>
      </c>
      <c r="CG1" s="4" t="s">
        <v>4</v>
      </c>
      <c r="CH1" s="4"/>
      <c r="CI1" s="4"/>
      <c r="CJ1" s="4"/>
      <c r="CK1" s="4"/>
      <c r="CL1" s="4"/>
      <c r="CM1" s="4"/>
      <c r="CN1" s="4"/>
      <c r="CO1" s="4"/>
      <c r="CP1" s="4"/>
    </row>
    <row r="2" spans="13:94" ht="20.100000000000001" customHeight="1">
      <c r="N2" s="15" t="s">
        <v>5</v>
      </c>
      <c r="O2" s="23" t="s">
        <v>105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F2" s="4"/>
      <c r="CG2" s="4" t="s">
        <v>6</v>
      </c>
      <c r="CH2" s="4"/>
      <c r="CI2" s="4"/>
      <c r="CJ2" s="4"/>
      <c r="CK2" s="4"/>
      <c r="CL2" s="4"/>
      <c r="CM2" s="4"/>
      <c r="CN2" s="4"/>
      <c r="CO2" s="4"/>
      <c r="CP2" s="4"/>
    </row>
    <row r="3" spans="13:94" ht="20.100000000000001" customHeight="1">
      <c r="N3" s="14" t="s">
        <v>7</v>
      </c>
      <c r="O3" s="22"/>
      <c r="P3" s="22"/>
      <c r="Q3" s="22"/>
      <c r="R3" s="22"/>
      <c r="S3" s="23"/>
      <c r="T3" s="23"/>
      <c r="U3" s="23"/>
      <c r="V3" s="23"/>
      <c r="W3" s="23"/>
      <c r="X3" s="23"/>
      <c r="Y3" s="23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F3" s="4"/>
      <c r="CG3" s="4" t="s">
        <v>8</v>
      </c>
      <c r="CH3" s="4"/>
      <c r="CI3" s="4"/>
      <c r="CJ3" s="4"/>
      <c r="CK3" s="4"/>
      <c r="CL3" s="4"/>
      <c r="CM3" s="4"/>
      <c r="CN3" s="4"/>
      <c r="CO3" s="4"/>
      <c r="CP3" s="4"/>
    </row>
    <row r="4" spans="13:94" ht="20.100000000000001" customHeight="1">
      <c r="N4" s="14" t="s">
        <v>9</v>
      </c>
      <c r="O4" s="22"/>
      <c r="P4" s="22"/>
      <c r="Q4" s="22"/>
      <c r="R4" s="22"/>
      <c r="S4" s="23"/>
      <c r="T4" s="23"/>
      <c r="U4" s="23"/>
      <c r="V4" s="23"/>
      <c r="W4" s="23"/>
      <c r="X4" s="23"/>
      <c r="Y4" s="23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F4" s="4"/>
      <c r="CG4" s="4" t="s">
        <v>10</v>
      </c>
      <c r="CH4" s="4"/>
      <c r="CI4" s="4"/>
      <c r="CJ4" s="4"/>
      <c r="CK4" s="4"/>
      <c r="CL4" s="4"/>
      <c r="CM4" s="4"/>
      <c r="CN4" s="4"/>
      <c r="CO4" s="4"/>
      <c r="CP4" s="4"/>
    </row>
    <row r="5" spans="13:94" ht="20.100000000000001" customHeight="1">
      <c r="N5" s="14" t="s">
        <v>11</v>
      </c>
      <c r="O5" s="22"/>
      <c r="P5" s="22"/>
      <c r="Q5" s="2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F5" s="4" t="s">
        <v>12</v>
      </c>
      <c r="CG5" s="4"/>
      <c r="CH5" s="18"/>
      <c r="CI5" s="18"/>
      <c r="CJ5" s="18"/>
      <c r="CK5" s="18"/>
      <c r="CL5" s="18"/>
      <c r="CM5" s="18"/>
      <c r="CN5" s="18"/>
      <c r="CO5" s="18"/>
      <c r="CP5" s="18"/>
    </row>
    <row r="6" spans="13:94" ht="20.100000000000001" customHeight="1">
      <c r="N6" s="14" t="s">
        <v>13</v>
      </c>
      <c r="O6" s="22" t="s">
        <v>106</v>
      </c>
      <c r="P6" s="22"/>
      <c r="Q6" s="22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F6" s="4" t="s">
        <v>14</v>
      </c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3:94" ht="20.100000000000001" customHeight="1">
      <c r="N7" s="14" t="s">
        <v>15</v>
      </c>
      <c r="O7" s="22" t="s">
        <v>107</v>
      </c>
      <c r="P7" s="23"/>
      <c r="Q7" s="22"/>
      <c r="R7" s="22"/>
      <c r="S7" s="23"/>
      <c r="T7" s="23"/>
      <c r="U7" s="23"/>
      <c r="V7" s="23"/>
      <c r="W7" s="23"/>
      <c r="X7" s="23"/>
      <c r="Y7" s="23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3"/>
      <c r="CF7" s="4" t="s">
        <v>16</v>
      </c>
      <c r="CG7" s="4"/>
      <c r="CH7" s="19"/>
      <c r="CI7" s="19"/>
      <c r="CJ7" s="19"/>
      <c r="CK7" s="19"/>
      <c r="CL7" s="19"/>
      <c r="CM7" s="19"/>
      <c r="CN7" s="19"/>
      <c r="CO7" s="19"/>
      <c r="CP7" s="19"/>
    </row>
    <row r="8" spans="13:94" ht="20.100000000000001" customHeight="1">
      <c r="N8" s="14" t="s">
        <v>17</v>
      </c>
      <c r="O8" s="22" t="s">
        <v>108</v>
      </c>
      <c r="P8" s="22"/>
      <c r="Q8" s="22"/>
      <c r="R8" s="22"/>
      <c r="S8" s="23"/>
      <c r="T8" s="23"/>
      <c r="U8" s="23"/>
      <c r="V8" s="23"/>
      <c r="W8" s="23"/>
      <c r="X8" s="23"/>
      <c r="Y8" s="23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2"/>
      <c r="CA8" s="23"/>
      <c r="CB8" s="22"/>
      <c r="CC8" s="22"/>
      <c r="CF8" s="4" t="s">
        <v>18</v>
      </c>
      <c r="CG8" s="4"/>
      <c r="CH8" s="20"/>
      <c r="CI8" s="18"/>
      <c r="CJ8" s="18"/>
      <c r="CK8" s="18"/>
      <c r="CL8" s="18"/>
      <c r="CM8" s="18"/>
      <c r="CN8" s="18"/>
      <c r="CO8" s="18"/>
      <c r="CP8" s="18"/>
    </row>
    <row r="9" spans="13:94" ht="28.2">
      <c r="N9" s="16" t="s">
        <v>19</v>
      </c>
      <c r="O9" s="24"/>
      <c r="P9" s="24"/>
      <c r="Q9" s="24"/>
      <c r="R9" s="24"/>
      <c r="S9" s="27"/>
      <c r="T9" s="27"/>
      <c r="U9" s="27"/>
      <c r="V9" s="27"/>
      <c r="W9" s="27"/>
      <c r="X9" s="27"/>
      <c r="Y9" s="27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4"/>
      <c r="CA9" s="27"/>
      <c r="CB9" s="24"/>
      <c r="CC9" s="24"/>
      <c r="CF9" s="4" t="s">
        <v>20</v>
      </c>
      <c r="CG9" s="4"/>
      <c r="CH9" s="4"/>
      <c r="CI9" s="4"/>
      <c r="CJ9" s="4"/>
      <c r="CK9" s="4"/>
      <c r="CL9" s="4"/>
      <c r="CM9" s="4"/>
      <c r="CN9" s="4"/>
      <c r="CO9" s="4"/>
      <c r="CP9" s="4"/>
    </row>
    <row r="10" spans="13:94" ht="20.100000000000001" customHeight="1">
      <c r="N10" s="14" t="s">
        <v>21</v>
      </c>
      <c r="O10" s="22" t="s">
        <v>109</v>
      </c>
      <c r="P10" s="22"/>
      <c r="Q10" s="23"/>
      <c r="R10" s="23"/>
      <c r="S10" s="23"/>
      <c r="T10" s="23"/>
      <c r="U10" s="23"/>
      <c r="V10" s="23"/>
      <c r="W10" s="23"/>
      <c r="X10" s="23"/>
      <c r="Y10" s="23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3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F10" s="4" t="s">
        <v>22</v>
      </c>
      <c r="CG10" s="4"/>
      <c r="CH10" s="4"/>
      <c r="CI10" s="4"/>
      <c r="CJ10" s="4"/>
      <c r="CK10" s="4"/>
      <c r="CL10" s="4"/>
      <c r="CM10" s="4"/>
      <c r="CN10" s="4"/>
      <c r="CO10" s="4"/>
      <c r="CP10" s="4"/>
    </row>
    <row r="11" spans="13:94" ht="29.4">
      <c r="N11" s="16" t="s">
        <v>23</v>
      </c>
      <c r="O11" s="25" t="s">
        <v>24</v>
      </c>
      <c r="P11" s="25"/>
      <c r="Q11" s="25"/>
      <c r="R11" s="25"/>
      <c r="S11" s="28"/>
      <c r="T11" s="28"/>
      <c r="U11" s="28"/>
      <c r="V11" s="28"/>
      <c r="W11" s="28"/>
      <c r="X11" s="28"/>
      <c r="Y11" s="28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F11" s="4" t="s">
        <v>25</v>
      </c>
      <c r="CG11" s="4"/>
      <c r="CH11" s="4"/>
      <c r="CI11" s="4"/>
      <c r="CJ11" s="4"/>
      <c r="CK11" s="4"/>
      <c r="CL11" s="4"/>
      <c r="CM11" s="4"/>
      <c r="CN11" s="4"/>
      <c r="CO11" s="4"/>
      <c r="CP11" s="4"/>
    </row>
    <row r="12" spans="13:94" ht="20.100000000000001" customHeight="1">
      <c r="N12" s="15" t="s">
        <v>26</v>
      </c>
      <c r="O12" s="22" t="s">
        <v>110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2"/>
      <c r="AT12" s="22"/>
      <c r="AU12" s="22"/>
      <c r="AV12" s="22"/>
      <c r="AW12" s="23"/>
      <c r="AX12" s="23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F12" s="4" t="s">
        <v>27</v>
      </c>
      <c r="CG12" s="4"/>
      <c r="CH12" s="4"/>
      <c r="CI12" s="4"/>
      <c r="CJ12" s="4"/>
      <c r="CK12" s="4"/>
      <c r="CL12" s="4"/>
      <c r="CM12" s="4"/>
      <c r="CN12" s="4"/>
      <c r="CO12" s="4"/>
      <c r="CP12" s="4"/>
    </row>
    <row r="13" spans="13:94" ht="20.100000000000001" customHeight="1">
      <c r="N13" s="14" t="s">
        <v>28</v>
      </c>
      <c r="O13" s="3"/>
      <c r="P13" s="22"/>
      <c r="Q13" s="22"/>
      <c r="R13" s="22"/>
      <c r="S13" s="23"/>
      <c r="T13" s="23"/>
      <c r="U13" s="23"/>
      <c r="V13" s="23"/>
      <c r="W13" s="23"/>
      <c r="X13" s="23"/>
      <c r="Y13" s="23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F13" s="4" t="s">
        <v>29</v>
      </c>
      <c r="CG13" s="4" t="s">
        <v>4</v>
      </c>
      <c r="CH13" s="4"/>
      <c r="CI13" s="4"/>
      <c r="CJ13" s="4"/>
      <c r="CK13" s="4"/>
      <c r="CL13" s="4"/>
      <c r="CM13" s="4"/>
      <c r="CN13" s="4"/>
      <c r="CO13" s="4"/>
      <c r="CP13" s="4"/>
    </row>
    <row r="14" spans="13:94" ht="20.100000000000001" customHeight="1">
      <c r="N14" s="14" t="s">
        <v>30</v>
      </c>
      <c r="O14" s="3">
        <v>3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F14" s="4"/>
      <c r="CG14" s="4" t="s">
        <v>6</v>
      </c>
      <c r="CH14" s="4"/>
      <c r="CI14" s="4"/>
      <c r="CJ14" s="4"/>
      <c r="CK14" s="4"/>
      <c r="CL14" s="4"/>
      <c r="CM14" s="4"/>
      <c r="CN14" s="4"/>
      <c r="CO14" s="4"/>
      <c r="CP14" s="4"/>
    </row>
    <row r="15" spans="13:94" ht="20.100000000000001" customHeight="1">
      <c r="N15" s="17" t="s">
        <v>31</v>
      </c>
      <c r="O15" s="23"/>
      <c r="P15" s="23"/>
      <c r="Q15" s="23"/>
      <c r="R15" s="23"/>
      <c r="S15" s="23"/>
      <c r="T15" s="23"/>
      <c r="U15" s="23"/>
      <c r="V15" s="29"/>
      <c r="W15" s="29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F15" s="4"/>
      <c r="CG15" s="4" t="s">
        <v>8</v>
      </c>
      <c r="CH15" s="4"/>
      <c r="CI15" s="4"/>
      <c r="CJ15" s="4"/>
      <c r="CK15" s="4"/>
      <c r="CL15" s="4"/>
      <c r="CM15" s="4"/>
      <c r="CN15" s="4"/>
      <c r="CO15" s="4"/>
      <c r="CP15" s="4"/>
    </row>
    <row r="16" spans="13:94" ht="20.100000000000001" customHeight="1">
      <c r="N16" s="4" t="s">
        <v>32</v>
      </c>
      <c r="O16" s="22" t="s">
        <v>107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F16" s="4"/>
      <c r="CG16" s="4" t="s">
        <v>10</v>
      </c>
      <c r="CH16" s="4"/>
      <c r="CI16" s="4"/>
      <c r="CJ16" s="4"/>
      <c r="CK16" s="4"/>
      <c r="CL16" s="4"/>
      <c r="CM16" s="4"/>
      <c r="CN16" s="4"/>
      <c r="CO16" s="4"/>
      <c r="CP16" s="4"/>
    </row>
    <row r="17" spans="1:94" ht="28.5" customHeight="1">
      <c r="B17" t="s">
        <v>33</v>
      </c>
    </row>
    <row r="18" spans="1:94">
      <c r="B18" t="s">
        <v>34</v>
      </c>
      <c r="D18" t="s">
        <v>35</v>
      </c>
      <c r="G18" t="s">
        <v>36</v>
      </c>
      <c r="N18" s="1" t="s">
        <v>37</v>
      </c>
      <c r="O18" s="26">
        <f>COUNTIF(O21:O10017,"〇")</f>
        <v>5</v>
      </c>
      <c r="P18" s="26">
        <f t="shared" ref="P18:CC18" si="0">COUNTIF(P21:P10017,"〇")</f>
        <v>0</v>
      </c>
      <c r="Q18" s="26">
        <f t="shared" si="0"/>
        <v>0</v>
      </c>
      <c r="R18" s="26">
        <f t="shared" si="0"/>
        <v>0</v>
      </c>
      <c r="S18" s="26">
        <f t="shared" si="0"/>
        <v>0</v>
      </c>
      <c r="T18" s="26">
        <f t="shared" si="0"/>
        <v>0</v>
      </c>
      <c r="U18" s="26">
        <f t="shared" si="0"/>
        <v>0</v>
      </c>
      <c r="V18" s="26">
        <f t="shared" si="0"/>
        <v>0</v>
      </c>
      <c r="W18" s="26">
        <f t="shared" si="0"/>
        <v>0</v>
      </c>
      <c r="X18" s="26">
        <f t="shared" si="0"/>
        <v>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>
        <f t="shared" si="0"/>
        <v>0</v>
      </c>
      <c r="AP18" s="26">
        <f t="shared" si="0"/>
        <v>0</v>
      </c>
      <c r="AQ18" s="26">
        <f t="shared" si="0"/>
        <v>0</v>
      </c>
      <c r="AR18" s="26">
        <f t="shared" si="0"/>
        <v>0</v>
      </c>
      <c r="AS18" s="26">
        <f t="shared" si="0"/>
        <v>0</v>
      </c>
      <c r="AT18" s="26">
        <f t="shared" si="0"/>
        <v>0</v>
      </c>
      <c r="AU18" s="26">
        <f t="shared" si="0"/>
        <v>0</v>
      </c>
      <c r="AV18" s="26">
        <f t="shared" si="0"/>
        <v>0</v>
      </c>
      <c r="AW18" s="26">
        <f t="shared" si="0"/>
        <v>0</v>
      </c>
      <c r="AX18" s="26">
        <f t="shared" si="0"/>
        <v>0</v>
      </c>
      <c r="AY18" s="26">
        <f t="shared" si="0"/>
        <v>0</v>
      </c>
      <c r="AZ18" s="26">
        <f t="shared" si="0"/>
        <v>0</v>
      </c>
      <c r="BA18" s="26">
        <f t="shared" si="0"/>
        <v>0</v>
      </c>
      <c r="BB18" s="26">
        <f t="shared" si="0"/>
        <v>0</v>
      </c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>
        <f t="shared" si="0"/>
        <v>0</v>
      </c>
      <c r="CA18" s="26">
        <f t="shared" si="0"/>
        <v>0</v>
      </c>
      <c r="CB18" s="26">
        <f t="shared" si="0"/>
        <v>0</v>
      </c>
      <c r="CC18" s="26">
        <f t="shared" si="0"/>
        <v>0</v>
      </c>
      <c r="CH18" s="1">
        <f t="shared" ref="CH18:CP18" si="1">COUNTIF(CH21:CH10017,"〇")</f>
        <v>0</v>
      </c>
      <c r="CI18" s="1">
        <f t="shared" si="1"/>
        <v>0</v>
      </c>
      <c r="CJ18" s="1">
        <f t="shared" si="1"/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</row>
    <row r="19" spans="1:94">
      <c r="A19" s="30" t="s">
        <v>38</v>
      </c>
      <c r="B19" s="30" t="s">
        <v>39</v>
      </c>
      <c r="C19" s="30" t="s">
        <v>40</v>
      </c>
      <c r="D19" s="30" t="s">
        <v>39</v>
      </c>
      <c r="E19" s="30" t="s">
        <v>40</v>
      </c>
      <c r="F19" s="30" t="s">
        <v>41</v>
      </c>
      <c r="G19" s="30" t="s">
        <v>42</v>
      </c>
      <c r="H19" s="30" t="s">
        <v>43</v>
      </c>
      <c r="I19" s="30" t="s">
        <v>44</v>
      </c>
      <c r="J19" s="30" t="s">
        <v>45</v>
      </c>
      <c r="K19" s="30" t="s">
        <v>46</v>
      </c>
    </row>
    <row r="20" spans="1:94">
      <c r="A20" s="30" t="s">
        <v>49</v>
      </c>
      <c r="B20" s="30" t="s">
        <v>47</v>
      </c>
      <c r="C20" s="30" t="s">
        <v>50</v>
      </c>
      <c r="D20" s="30" t="s">
        <v>50</v>
      </c>
      <c r="E20" s="30" t="s">
        <v>47</v>
      </c>
      <c r="F20" s="30" t="s">
        <v>50</v>
      </c>
      <c r="G20" s="30" t="s">
        <v>51</v>
      </c>
      <c r="H20" s="30" t="s">
        <v>50</v>
      </c>
      <c r="I20" s="30" t="s">
        <v>52</v>
      </c>
      <c r="J20" s="30" t="s">
        <v>53</v>
      </c>
      <c r="K20" s="30" t="s">
        <v>54</v>
      </c>
    </row>
    <row r="21" spans="1:94">
      <c r="A21" s="30" t="s">
        <v>55</v>
      </c>
      <c r="B21" s="30" t="s">
        <v>47</v>
      </c>
      <c r="C21" s="30" t="s">
        <v>50</v>
      </c>
      <c r="D21" s="30" t="s">
        <v>50</v>
      </c>
      <c r="E21" s="30" t="s">
        <v>47</v>
      </c>
      <c r="F21" s="30" t="s">
        <v>50</v>
      </c>
      <c r="G21" s="30" t="s">
        <v>51</v>
      </c>
      <c r="H21" s="30" t="s">
        <v>50</v>
      </c>
      <c r="I21" s="30" t="s">
        <v>56</v>
      </c>
      <c r="J21" s="30" t="s">
        <v>57</v>
      </c>
      <c r="K21" s="30" t="s">
        <v>54</v>
      </c>
    </row>
    <row r="22" spans="1:94">
      <c r="A22" s="30" t="s">
        <v>58</v>
      </c>
      <c r="B22" s="30" t="s">
        <v>47</v>
      </c>
      <c r="C22" s="30" t="s">
        <v>50</v>
      </c>
      <c r="D22" s="30" t="s">
        <v>50</v>
      </c>
      <c r="E22" s="30" t="s">
        <v>47</v>
      </c>
      <c r="F22" s="30" t="s">
        <v>50</v>
      </c>
      <c r="G22" s="30" t="s">
        <v>51</v>
      </c>
      <c r="H22" s="30" t="s">
        <v>50</v>
      </c>
      <c r="I22" s="30" t="s">
        <v>59</v>
      </c>
      <c r="J22" s="30"/>
      <c r="K22" s="30" t="s">
        <v>60</v>
      </c>
    </row>
    <row r="23" spans="1:94">
      <c r="A23" s="30" t="s">
        <v>61</v>
      </c>
      <c r="B23" s="30" t="s">
        <v>47</v>
      </c>
      <c r="C23" s="30" t="s">
        <v>50</v>
      </c>
      <c r="D23" s="30" t="s">
        <v>50</v>
      </c>
      <c r="E23" s="30" t="s">
        <v>47</v>
      </c>
      <c r="F23" s="30" t="s">
        <v>50</v>
      </c>
      <c r="G23" s="30" t="s">
        <v>51</v>
      </c>
      <c r="H23" s="30" t="s">
        <v>50</v>
      </c>
      <c r="I23" s="30" t="s">
        <v>62</v>
      </c>
      <c r="J23" s="30"/>
      <c r="K23" s="30" t="s">
        <v>63</v>
      </c>
    </row>
    <row r="24" spans="1:94">
      <c r="A24" s="30" t="s">
        <v>64</v>
      </c>
      <c r="B24" s="30" t="s">
        <v>47</v>
      </c>
      <c r="C24" s="30" t="s">
        <v>50</v>
      </c>
      <c r="D24" s="30" t="s">
        <v>50</v>
      </c>
      <c r="E24" s="30" t="s">
        <v>47</v>
      </c>
      <c r="F24" s="30" t="s">
        <v>50</v>
      </c>
      <c r="G24" s="30" t="s">
        <v>51</v>
      </c>
      <c r="H24" s="30" t="s">
        <v>50</v>
      </c>
      <c r="I24" s="30" t="s">
        <v>65</v>
      </c>
      <c r="J24" s="30"/>
      <c r="K24" s="30" t="s">
        <v>66</v>
      </c>
    </row>
    <row r="25" spans="1:94">
      <c r="A25" s="30" t="s">
        <v>67</v>
      </c>
      <c r="B25" s="30" t="s">
        <v>47</v>
      </c>
      <c r="C25" s="30" t="s">
        <v>50</v>
      </c>
      <c r="D25" s="30" t="s">
        <v>50</v>
      </c>
      <c r="E25" s="30" t="s">
        <v>47</v>
      </c>
      <c r="F25" s="30" t="s">
        <v>50</v>
      </c>
      <c r="G25" s="30" t="s">
        <v>51</v>
      </c>
      <c r="H25" s="30" t="s">
        <v>50</v>
      </c>
      <c r="I25" s="30" t="s">
        <v>68</v>
      </c>
      <c r="J25" s="30"/>
      <c r="K25" s="30" t="s">
        <v>69</v>
      </c>
    </row>
    <row r="26" spans="1:94">
      <c r="A26" s="30" t="s">
        <v>70</v>
      </c>
      <c r="B26" s="30" t="s">
        <v>47</v>
      </c>
      <c r="C26" s="30" t="s">
        <v>50</v>
      </c>
      <c r="D26" s="30" t="s">
        <v>50</v>
      </c>
      <c r="E26" s="30" t="s">
        <v>47</v>
      </c>
      <c r="F26" s="30" t="s">
        <v>50</v>
      </c>
      <c r="G26" s="30" t="s">
        <v>51</v>
      </c>
      <c r="H26" s="30" t="s">
        <v>50</v>
      </c>
      <c r="I26" s="30" t="s">
        <v>71</v>
      </c>
      <c r="J26" s="30" t="s">
        <v>72</v>
      </c>
      <c r="K26" s="30" t="s">
        <v>73</v>
      </c>
    </row>
    <row r="27" spans="1:94">
      <c r="A27" s="30" t="s">
        <v>74</v>
      </c>
      <c r="B27" s="30" t="s">
        <v>47</v>
      </c>
      <c r="C27" s="30" t="s">
        <v>50</v>
      </c>
      <c r="D27" s="30" t="s">
        <v>50</v>
      </c>
      <c r="E27" s="30" t="s">
        <v>47</v>
      </c>
      <c r="F27" s="30" t="s">
        <v>50</v>
      </c>
      <c r="G27" s="30" t="s">
        <v>51</v>
      </c>
      <c r="H27" s="30" t="s">
        <v>75</v>
      </c>
      <c r="I27" s="30" t="s">
        <v>56</v>
      </c>
      <c r="J27" s="30" t="s">
        <v>57</v>
      </c>
      <c r="K27" s="30" t="s">
        <v>54</v>
      </c>
    </row>
    <row r="28" spans="1:94">
      <c r="A28" s="30" t="s">
        <v>76</v>
      </c>
      <c r="B28" s="30" t="s">
        <v>47</v>
      </c>
      <c r="C28" s="30" t="s">
        <v>50</v>
      </c>
      <c r="D28" s="30" t="s">
        <v>50</v>
      </c>
      <c r="E28" s="30" t="s">
        <v>47</v>
      </c>
      <c r="F28" s="30" t="s">
        <v>50</v>
      </c>
      <c r="G28" s="30" t="s">
        <v>77</v>
      </c>
      <c r="H28" s="30" t="s">
        <v>50</v>
      </c>
      <c r="I28" s="30" t="s">
        <v>78</v>
      </c>
      <c r="J28" s="30"/>
      <c r="K28" s="30" t="s">
        <v>79</v>
      </c>
    </row>
    <row r="29" spans="1:94">
      <c r="A29" s="30" t="s">
        <v>80</v>
      </c>
      <c r="B29" s="30" t="s">
        <v>47</v>
      </c>
      <c r="C29" s="30" t="s">
        <v>50</v>
      </c>
      <c r="D29" s="30" t="s">
        <v>50</v>
      </c>
      <c r="E29" s="30" t="s">
        <v>47</v>
      </c>
      <c r="F29" s="30" t="s">
        <v>50</v>
      </c>
      <c r="G29" s="30" t="s">
        <v>77</v>
      </c>
      <c r="H29" s="30" t="s">
        <v>50</v>
      </c>
      <c r="I29" s="30" t="s">
        <v>81</v>
      </c>
      <c r="J29" s="30"/>
      <c r="K29" s="30" t="s">
        <v>79</v>
      </c>
      <c r="O29" s="21" t="s">
        <v>111</v>
      </c>
    </row>
    <row r="30" spans="1:94">
      <c r="A30" s="30" t="s">
        <v>82</v>
      </c>
      <c r="B30" s="30" t="s">
        <v>47</v>
      </c>
      <c r="C30" s="30" t="s">
        <v>50</v>
      </c>
      <c r="D30" s="30" t="s">
        <v>50</v>
      </c>
      <c r="E30" s="30" t="s">
        <v>47</v>
      </c>
      <c r="F30" s="30" t="s">
        <v>50</v>
      </c>
      <c r="G30" s="30" t="s">
        <v>77</v>
      </c>
      <c r="H30" s="30" t="s">
        <v>50</v>
      </c>
      <c r="I30" s="30" t="s">
        <v>83</v>
      </c>
      <c r="J30" s="30"/>
      <c r="K30" s="30" t="s">
        <v>79</v>
      </c>
      <c r="O30" s="21" t="s">
        <v>111</v>
      </c>
    </row>
    <row r="31" spans="1:94">
      <c r="A31" s="30" t="s">
        <v>84</v>
      </c>
      <c r="B31" s="30" t="s">
        <v>47</v>
      </c>
      <c r="C31" s="30" t="s">
        <v>50</v>
      </c>
      <c r="D31" s="30" t="s">
        <v>50</v>
      </c>
      <c r="E31" s="30" t="s">
        <v>47</v>
      </c>
      <c r="F31" s="30" t="s">
        <v>50</v>
      </c>
      <c r="G31" s="30" t="s">
        <v>77</v>
      </c>
      <c r="H31" s="30" t="s">
        <v>50</v>
      </c>
      <c r="I31" s="30" t="s">
        <v>85</v>
      </c>
      <c r="J31" s="30"/>
      <c r="K31" s="30" t="s">
        <v>79</v>
      </c>
      <c r="O31" s="21" t="s">
        <v>111</v>
      </c>
    </row>
    <row r="32" spans="1:94">
      <c r="A32" s="30" t="s">
        <v>86</v>
      </c>
      <c r="B32" s="30" t="s">
        <v>47</v>
      </c>
      <c r="C32" s="30" t="s">
        <v>50</v>
      </c>
      <c r="D32" s="30" t="s">
        <v>50</v>
      </c>
      <c r="E32" s="30" t="s">
        <v>47</v>
      </c>
      <c r="F32" s="30" t="s">
        <v>50</v>
      </c>
      <c r="G32" s="30" t="s">
        <v>77</v>
      </c>
      <c r="H32" s="30" t="s">
        <v>50</v>
      </c>
      <c r="I32" s="30" t="s">
        <v>87</v>
      </c>
      <c r="J32" s="30"/>
      <c r="K32" s="30" t="s">
        <v>79</v>
      </c>
    </row>
    <row r="33" spans="1:15">
      <c r="A33" s="30" t="s">
        <v>88</v>
      </c>
      <c r="B33" s="30" t="s">
        <v>47</v>
      </c>
      <c r="C33" s="30" t="s">
        <v>50</v>
      </c>
      <c r="D33" s="30" t="s">
        <v>50</v>
      </c>
      <c r="E33" s="30" t="s">
        <v>47</v>
      </c>
      <c r="F33" s="30" t="s">
        <v>50</v>
      </c>
      <c r="G33" s="30" t="s">
        <v>77</v>
      </c>
      <c r="H33" s="30" t="s">
        <v>50</v>
      </c>
      <c r="I33" s="30" t="s">
        <v>89</v>
      </c>
      <c r="J33" s="30"/>
      <c r="K33" s="30" t="s">
        <v>79</v>
      </c>
      <c r="O33" s="21" t="s">
        <v>111</v>
      </c>
    </row>
    <row r="34" spans="1:15">
      <c r="A34" s="30" t="s">
        <v>90</v>
      </c>
      <c r="B34" s="30" t="s">
        <v>47</v>
      </c>
      <c r="C34" s="30" t="s">
        <v>50</v>
      </c>
      <c r="D34" s="30" t="s">
        <v>50</v>
      </c>
      <c r="E34" s="30" t="s">
        <v>47</v>
      </c>
      <c r="F34" s="30" t="s">
        <v>50</v>
      </c>
      <c r="G34" s="30" t="s">
        <v>77</v>
      </c>
      <c r="H34" s="30" t="s">
        <v>50</v>
      </c>
      <c r="I34" s="30" t="s">
        <v>91</v>
      </c>
      <c r="J34" s="30"/>
      <c r="K34" s="30" t="s">
        <v>79</v>
      </c>
    </row>
    <row r="35" spans="1:15">
      <c r="A35" s="30" t="s">
        <v>92</v>
      </c>
      <c r="B35" s="30" t="s">
        <v>47</v>
      </c>
      <c r="C35" s="30" t="s">
        <v>50</v>
      </c>
      <c r="D35" s="30" t="s">
        <v>50</v>
      </c>
      <c r="E35" s="30" t="s">
        <v>47</v>
      </c>
      <c r="F35" s="30" t="s">
        <v>50</v>
      </c>
      <c r="G35" s="30" t="s">
        <v>77</v>
      </c>
      <c r="H35" s="30" t="s">
        <v>50</v>
      </c>
      <c r="I35" s="30" t="s">
        <v>93</v>
      </c>
      <c r="J35" s="30"/>
      <c r="K35" s="30" t="s">
        <v>79</v>
      </c>
    </row>
    <row r="36" spans="1:15">
      <c r="A36" s="30" t="s">
        <v>94</v>
      </c>
      <c r="B36" s="30" t="s">
        <v>47</v>
      </c>
      <c r="C36" s="30" t="s">
        <v>50</v>
      </c>
      <c r="D36" s="30" t="s">
        <v>50</v>
      </c>
      <c r="E36" s="30" t="s">
        <v>47</v>
      </c>
      <c r="F36" s="30" t="s">
        <v>50</v>
      </c>
      <c r="G36" s="30" t="s">
        <v>77</v>
      </c>
      <c r="H36" s="30" t="s">
        <v>50</v>
      </c>
      <c r="I36" s="30" t="s">
        <v>95</v>
      </c>
      <c r="J36" s="30"/>
      <c r="K36" s="30" t="s">
        <v>79</v>
      </c>
    </row>
    <row r="37" spans="1:15">
      <c r="A37" s="30" t="s">
        <v>96</v>
      </c>
      <c r="B37" s="30" t="s">
        <v>47</v>
      </c>
      <c r="C37" s="30" t="s">
        <v>50</v>
      </c>
      <c r="D37" s="30" t="s">
        <v>50</v>
      </c>
      <c r="E37" s="30" t="s">
        <v>47</v>
      </c>
      <c r="F37" s="30" t="s">
        <v>50</v>
      </c>
      <c r="G37" s="30" t="s">
        <v>77</v>
      </c>
      <c r="H37" s="30" t="s">
        <v>50</v>
      </c>
      <c r="I37" s="30" t="s">
        <v>97</v>
      </c>
      <c r="J37" s="30"/>
      <c r="K37" s="30" t="s">
        <v>79</v>
      </c>
    </row>
    <row r="38" spans="1:15">
      <c r="A38" s="30" t="s">
        <v>98</v>
      </c>
      <c r="B38" s="30" t="s">
        <v>47</v>
      </c>
      <c r="C38" s="30" t="s">
        <v>50</v>
      </c>
      <c r="D38" s="30" t="s">
        <v>50</v>
      </c>
      <c r="E38" s="30" t="s">
        <v>47</v>
      </c>
      <c r="F38" s="30" t="s">
        <v>50</v>
      </c>
      <c r="G38" s="30" t="s">
        <v>77</v>
      </c>
      <c r="H38" s="30" t="s">
        <v>50</v>
      </c>
      <c r="I38" s="30" t="s">
        <v>99</v>
      </c>
      <c r="J38" s="30"/>
      <c r="K38" s="30" t="s">
        <v>79</v>
      </c>
    </row>
    <row r="39" spans="1:15">
      <c r="A39" s="30" t="s">
        <v>100</v>
      </c>
      <c r="B39" s="30" t="s">
        <v>47</v>
      </c>
      <c r="C39" s="30" t="s">
        <v>50</v>
      </c>
      <c r="D39" s="30" t="s">
        <v>50</v>
      </c>
      <c r="E39" s="30" t="s">
        <v>47</v>
      </c>
      <c r="F39" s="30" t="s">
        <v>50</v>
      </c>
      <c r="G39" s="30" t="s">
        <v>77</v>
      </c>
      <c r="H39" s="30" t="s">
        <v>50</v>
      </c>
      <c r="I39" s="30" t="s">
        <v>101</v>
      </c>
      <c r="J39" s="30"/>
      <c r="K39" s="30" t="s">
        <v>79</v>
      </c>
    </row>
    <row r="40" spans="1:15">
      <c r="A40" s="30" t="s">
        <v>102</v>
      </c>
      <c r="B40" s="30" t="s">
        <v>47</v>
      </c>
      <c r="C40" s="30" t="s">
        <v>50</v>
      </c>
      <c r="D40" s="30" t="s">
        <v>50</v>
      </c>
      <c r="E40" s="30" t="s">
        <v>47</v>
      </c>
      <c r="F40" s="30" t="s">
        <v>50</v>
      </c>
      <c r="G40" s="30" t="s">
        <v>77</v>
      </c>
      <c r="H40" s="30" t="s">
        <v>50</v>
      </c>
      <c r="I40" s="30" t="s">
        <v>103</v>
      </c>
      <c r="J40" s="30"/>
      <c r="K40" s="30" t="s">
        <v>79</v>
      </c>
      <c r="O40" s="21" t="s">
        <v>111</v>
      </c>
    </row>
  </sheetData>
  <autoFilter ref="A19:CP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63" max="69" width="8.59765625" customWidth="1"/>
    <col min="88" max="88" width="13.1992187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48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25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26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27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28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29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31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33</v>
      </c>
    </row>
    <row r="18" spans="1:96">
      <c r="B18" t="s">
        <v>34</v>
      </c>
      <c r="D18" t="s">
        <v>35</v>
      </c>
      <c r="G18" t="s">
        <v>36</v>
      </c>
      <c r="N18" s="1" t="s">
        <v>37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38</v>
      </c>
      <c r="B19" t="s">
        <v>39</v>
      </c>
      <c r="C19" t="s">
        <v>40</v>
      </c>
      <c r="D19" t="s">
        <v>39</v>
      </c>
      <c r="E19" t="s">
        <v>40</v>
      </c>
      <c r="F19" t="s">
        <v>41</v>
      </c>
      <c r="G19" t="s">
        <v>42</v>
      </c>
      <c r="H19" t="s">
        <v>43</v>
      </c>
      <c r="I19" t="s">
        <v>44</v>
      </c>
      <c r="J19" t="s">
        <v>45</v>
      </c>
      <c r="K19" t="s">
        <v>46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6917C7-5883-4C47-9767-7AC0651361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A949D8-27E3-4C54-9995-E8F28512790E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C619CFA1-ADCE-438D-B5F2-0BA55F26EA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SHIOYA, KAZUKI</cp:lastModifiedBy>
  <cp:revision/>
  <dcterms:created xsi:type="dcterms:W3CDTF">2022-11-25T05:56:28Z</dcterms:created>
  <dcterms:modified xsi:type="dcterms:W3CDTF">2023-12-27T06:11:03Z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