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55" windowHeight="7890" activeTab="3"/>
  </bookViews>
  <sheets>
    <sheet name="季度测算" sheetId="1" r:id="rId1"/>
    <sheet name="月度测算" sheetId="2" r:id="rId2"/>
    <sheet name="年度测算" sheetId="3" r:id="rId3"/>
    <sheet name="import" sheetId="4" r:id="rId4"/>
    <sheet name="Sheet1" sheetId="5" r:id="rId5"/>
  </sheets>
  <externalReferences>
    <externalReference r:id="rId6"/>
  </externalReferences>
  <definedNames>
    <definedName name="_xlnm.Print_Area" localSheetId="0">季度测算!$A$1:$BI$36</definedName>
  </definedNames>
  <calcPr calcId="144525"/>
  <extLst/>
</workbook>
</file>

<file path=xl/sharedStrings.xml><?xml version="1.0" encoding="utf-8"?>
<sst xmlns="http://schemas.openxmlformats.org/spreadsheetml/2006/main" count="162">
  <si>
    <t>中国国际收支平衡表（分季度表）</t>
  </si>
  <si>
    <t>单位:亿美元</t>
  </si>
  <si>
    <t>项目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</si>
  <si>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</si>
  <si>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</si>
  <si>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</si>
  <si>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</si>
  <si>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</si>
  <si>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</si>
  <si>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</si>
  <si>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</si>
  <si>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</si>
  <si>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</si>
  <si>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</si>
  <si>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</si>
  <si>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</si>
  <si>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</si>
  <si>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</si>
  <si>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</si>
  <si>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</si>
  <si>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</si>
  <si>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</si>
  <si>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</si>
  <si>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</si>
  <si>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</si>
  <si>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</si>
  <si>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</si>
  <si>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</si>
  <si>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</si>
  <si>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</si>
  <si>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</si>
  <si>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</si>
  <si>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</si>
  <si>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</si>
  <si>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</si>
  <si>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</si>
  <si>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</si>
  <si>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</si>
  <si>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</si>
  <si>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</si>
  <si>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</si>
  <si>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</si>
  <si>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</si>
  <si>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</si>
  <si>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</si>
  <si>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</si>
  <si>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</si>
  <si>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</si>
  <si>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</si>
  <si>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</si>
  <si>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</si>
  <si>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</si>
  <si>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</si>
  <si>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</si>
  <si>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</si>
  <si>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</si>
  <si>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</si>
  <si>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</si>
  <si>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</si>
  <si>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</si>
  <si>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</si>
  <si>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</si>
  <si>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</si>
  <si>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</si>
  <si>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</si>
  <si>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A.货物和服务差额</t>
  </si>
  <si>
    <r>
      <rPr>
        <b/>
        <sz val="9"/>
        <color indexed="10"/>
        <rFont val="Times New Roman"/>
        <charset val="134"/>
      </rPr>
      <t>1.</t>
    </r>
    <r>
      <rPr>
        <b/>
        <sz val="9"/>
        <color indexed="10"/>
        <rFont val="宋体"/>
        <charset val="134"/>
      </rPr>
      <t>职工报酬差额（L1）</t>
    </r>
  </si>
  <si>
    <r>
      <rPr>
        <b/>
        <sz val="9"/>
        <color indexed="11"/>
        <rFont val="Times New Roman"/>
        <charset val="134"/>
      </rPr>
      <t>2.</t>
    </r>
    <r>
      <rPr>
        <b/>
        <sz val="9"/>
        <color indexed="11"/>
        <rFont val="宋体"/>
        <charset val="134"/>
      </rPr>
      <t>投资收益差额(S1)</t>
    </r>
  </si>
  <si>
    <r>
      <rPr>
        <b/>
        <sz val="9"/>
        <color indexed="10"/>
        <rFont val="Times New Roman"/>
        <charset val="134"/>
      </rPr>
      <t>1.</t>
    </r>
    <r>
      <rPr>
        <b/>
        <sz val="9"/>
        <color indexed="10"/>
        <rFont val="宋体"/>
        <charset val="134"/>
      </rPr>
      <t>各级政府差额(L2)</t>
    </r>
  </si>
  <si>
    <r>
      <rPr>
        <b/>
        <sz val="9"/>
        <color indexed="11"/>
        <rFont val="Times New Roman"/>
        <charset val="134"/>
      </rPr>
      <t>2.</t>
    </r>
    <r>
      <rPr>
        <b/>
        <sz val="9"/>
        <color indexed="11"/>
        <rFont val="宋体"/>
        <charset val="134"/>
      </rPr>
      <t>其它部门差额(S2)</t>
    </r>
  </si>
  <si>
    <r>
      <rPr>
        <b/>
        <sz val="9"/>
        <color indexed="10"/>
        <rFont val="Times New Roman"/>
        <charset val="134"/>
      </rPr>
      <t>A.</t>
    </r>
    <r>
      <rPr>
        <b/>
        <sz val="9"/>
        <color indexed="10"/>
        <rFont val="宋体"/>
        <charset val="134"/>
      </rPr>
      <t>资本帐户差额(L3)</t>
    </r>
  </si>
  <si>
    <r>
      <rPr>
        <b/>
        <sz val="9"/>
        <color indexed="10"/>
        <rFont val="Times New Roman"/>
        <charset val="134"/>
      </rPr>
      <t>1.1</t>
    </r>
    <r>
      <rPr>
        <b/>
        <sz val="9"/>
        <color indexed="10"/>
        <rFont val="宋体"/>
        <charset val="134"/>
      </rPr>
      <t>我国在外直接投资差额(L4)</t>
    </r>
  </si>
  <si>
    <t>1.2外国在华直接投资差额</t>
  </si>
  <si>
    <r>
      <rPr>
        <b/>
        <sz val="9"/>
        <color indexed="11"/>
        <rFont val="Times New Roman"/>
        <charset val="134"/>
      </rPr>
      <t>FDI</t>
    </r>
    <r>
      <rPr>
        <b/>
        <sz val="9"/>
        <color indexed="11"/>
        <rFont val="宋体"/>
        <charset val="134"/>
      </rPr>
      <t>中短期资本（20%）（S13）</t>
    </r>
  </si>
  <si>
    <r>
      <rPr>
        <b/>
        <sz val="9"/>
        <color indexed="10"/>
        <rFont val="Times New Roman"/>
        <charset val="134"/>
      </rPr>
      <t>FDI</t>
    </r>
    <r>
      <rPr>
        <b/>
        <sz val="9"/>
        <color indexed="10"/>
        <rFont val="宋体"/>
        <charset val="134"/>
      </rPr>
      <t>实际值（L15）</t>
    </r>
  </si>
  <si>
    <r>
      <rPr>
        <b/>
        <sz val="9"/>
        <color indexed="10"/>
        <rFont val="Times New Roman"/>
        <charset val="134"/>
      </rPr>
      <t>2.1.1</t>
    </r>
    <r>
      <rPr>
        <b/>
        <sz val="9"/>
        <color indexed="10"/>
        <rFont val="宋体"/>
        <charset val="134"/>
      </rPr>
      <t>股本证券差额(L5)</t>
    </r>
  </si>
  <si>
    <r>
      <rPr>
        <b/>
        <sz val="9"/>
        <color indexed="10"/>
        <rFont val="Times New Roman"/>
        <charset val="134"/>
      </rPr>
      <t>2.1.2.1(</t>
    </r>
    <r>
      <rPr>
        <b/>
        <sz val="9"/>
        <color indexed="10"/>
        <rFont val="宋体"/>
        <charset val="134"/>
      </rPr>
      <t>中</t>
    </r>
    <r>
      <rPr>
        <b/>
        <sz val="9"/>
        <color indexed="10"/>
        <rFont val="Times New Roman"/>
        <charset val="134"/>
      </rPr>
      <t>)</t>
    </r>
    <r>
      <rPr>
        <b/>
        <sz val="9"/>
        <color indexed="10"/>
        <rFont val="宋体"/>
        <charset val="134"/>
      </rPr>
      <t>长期债券差额(L6)</t>
    </r>
  </si>
  <si>
    <r>
      <rPr>
        <b/>
        <sz val="9"/>
        <color indexed="11"/>
        <rFont val="Times New Roman"/>
        <charset val="134"/>
      </rPr>
      <t>2.1.2.2</t>
    </r>
    <r>
      <rPr>
        <b/>
        <sz val="9"/>
        <color indexed="11"/>
        <rFont val="宋体"/>
        <charset val="134"/>
      </rPr>
      <t>货币市场工具差额(S3)</t>
    </r>
  </si>
  <si>
    <t>2.2.1股本证券差额(S4)</t>
  </si>
  <si>
    <r>
      <rPr>
        <b/>
        <sz val="9"/>
        <color indexed="10"/>
        <rFont val="Times New Roman"/>
        <charset val="134"/>
      </rPr>
      <t>2.2.2.1(</t>
    </r>
    <r>
      <rPr>
        <b/>
        <sz val="9"/>
        <color indexed="10"/>
        <rFont val="宋体"/>
        <charset val="134"/>
      </rPr>
      <t>中</t>
    </r>
    <r>
      <rPr>
        <b/>
        <sz val="9"/>
        <color indexed="10"/>
        <rFont val="Times New Roman"/>
        <charset val="134"/>
      </rPr>
      <t>)</t>
    </r>
    <r>
      <rPr>
        <b/>
        <sz val="9"/>
        <color indexed="10"/>
        <rFont val="宋体"/>
        <charset val="134"/>
      </rPr>
      <t>长期债券差额(L7)</t>
    </r>
  </si>
  <si>
    <r>
      <rPr>
        <b/>
        <sz val="9"/>
        <color indexed="11"/>
        <rFont val="Times New Roman"/>
        <charset val="134"/>
      </rPr>
      <t>2.2.2.2</t>
    </r>
    <r>
      <rPr>
        <b/>
        <sz val="9"/>
        <color indexed="11"/>
        <rFont val="宋体"/>
        <charset val="134"/>
      </rPr>
      <t>货币市场工具差额(S5)</t>
    </r>
  </si>
  <si>
    <t>长期差额(L8)</t>
  </si>
  <si>
    <t>短期差额(S6)</t>
  </si>
  <si>
    <t>长期差额(L9)</t>
  </si>
  <si>
    <t>短期差额(S7)</t>
  </si>
  <si>
    <r>
      <rPr>
        <b/>
        <u val="singleAccounting"/>
        <sz val="9"/>
        <color indexed="10"/>
        <rFont val="Times New Roman"/>
        <charset val="134"/>
      </rPr>
      <t>3.1.3</t>
    </r>
    <r>
      <rPr>
        <b/>
        <u val="singleAccounting"/>
        <sz val="9"/>
        <color indexed="10"/>
        <rFont val="宋体"/>
        <charset val="134"/>
      </rPr>
      <t>货币和存款差额(L10)</t>
    </r>
  </si>
  <si>
    <t>长期差额(L11)</t>
  </si>
  <si>
    <t>短期差额(S8)</t>
  </si>
  <si>
    <t>长期差额(L12)</t>
  </si>
  <si>
    <t>短期差额(S9)</t>
  </si>
  <si>
    <t>长期差额(L13)</t>
  </si>
  <si>
    <t>短期差额(S10)</t>
  </si>
  <si>
    <r>
      <rPr>
        <b/>
        <u val="singleAccounting"/>
        <sz val="9"/>
        <color indexed="11"/>
        <rFont val="Times New Roman"/>
        <charset val="134"/>
      </rPr>
      <t>3.2.3</t>
    </r>
    <r>
      <rPr>
        <b/>
        <u val="singleAccounting"/>
        <sz val="9"/>
        <color indexed="11"/>
        <rFont val="宋体"/>
        <charset val="134"/>
      </rPr>
      <t>货币和存款差额(S11)</t>
    </r>
  </si>
  <si>
    <t>长期差额(L14)</t>
  </si>
  <si>
    <t>短期差额(S12)</t>
  </si>
  <si>
    <t>四.净误差与遗漏</t>
  </si>
  <si>
    <t>调整项（90%）（S15）</t>
  </si>
  <si>
    <t>贸易中的短期资本(S14)</t>
  </si>
  <si>
    <t>贸易中的实际顺差（L16）</t>
  </si>
  <si>
    <t>外汇占款增量（S）</t>
  </si>
  <si>
    <t>SCF1</t>
  </si>
  <si>
    <t>SCF2</t>
  </si>
  <si>
    <t>备注：贷方记录资产的减少、负债的增加；借方记录资产的增加、负债的减少</t>
  </si>
  <si>
    <t>单位：亿美元</t>
  </si>
  <si>
    <t>外汇占款增量</t>
  </si>
  <si>
    <t>汇率</t>
  </si>
  <si>
    <t>外汇占款增量（美元）(S)</t>
  </si>
  <si>
    <t>FDI</t>
  </si>
  <si>
    <t>贸易顺差(TB)</t>
  </si>
  <si>
    <t>贸易账户中短期资本（SC）</t>
  </si>
  <si>
    <t>实际贸易顺差（RTB）</t>
  </si>
  <si>
    <t>月度SCF2</t>
  </si>
  <si>
    <t>月度</t>
  </si>
  <si>
    <t>结果</t>
  </si>
  <si>
    <t>月度求和</t>
  </si>
  <si>
    <t>TM</t>
  </si>
  <si>
    <t>M</t>
  </si>
  <si>
    <t>TX</t>
  </si>
  <si>
    <t>X</t>
  </si>
  <si>
    <t>X-M</t>
  </si>
  <si>
    <t>X+M</t>
  </si>
  <si>
    <t>0.03*(X+M)</t>
  </si>
  <si>
    <t>SC</t>
  </si>
  <si>
    <t>调整后SC</t>
  </si>
  <si>
    <t>备注：一级：2000年12、2003年1、2004-05、2004-11；二级：2002年6；分段：2003-08到2004-04</t>
  </si>
  <si>
    <r>
      <rPr>
        <b/>
        <sz val="9"/>
        <rFont val="Times New Roman"/>
        <family val="1"/>
        <charset val="0"/>
      </rPr>
      <t>A.</t>
    </r>
    <r>
      <rPr>
        <b/>
        <sz val="9"/>
        <rFont val="宋体"/>
        <charset val="134"/>
      </rPr>
      <t>货物和服务差额</t>
    </r>
  </si>
  <si>
    <t>调整项 (3%)      S14</t>
  </si>
  <si>
    <t>调整后     L16</t>
  </si>
  <si>
    <r>
      <rPr>
        <b/>
        <sz val="9"/>
        <rFont val="Times New Roman"/>
        <family val="1"/>
        <charset val="0"/>
      </rPr>
      <t>1.</t>
    </r>
    <r>
      <rPr>
        <b/>
        <sz val="9"/>
        <rFont val="宋体"/>
        <family val="1"/>
        <charset val="0"/>
      </rPr>
      <t>职工报酬差额</t>
    </r>
    <r>
      <rPr>
        <b/>
        <sz val="9"/>
        <rFont val="Times New Roman"/>
        <family val="1"/>
        <charset val="0"/>
      </rPr>
      <t xml:space="preserve">      (L1)</t>
    </r>
  </si>
  <si>
    <r>
      <rPr>
        <b/>
        <sz val="9"/>
        <rFont val="Times New Roman"/>
        <family val="1"/>
        <charset val="0"/>
      </rPr>
      <t>2.</t>
    </r>
    <r>
      <rPr>
        <b/>
        <sz val="9"/>
        <rFont val="宋体"/>
        <family val="1"/>
        <charset val="0"/>
      </rPr>
      <t>投资收益差额</t>
    </r>
    <r>
      <rPr>
        <b/>
        <sz val="9"/>
        <rFont val="Times New Roman"/>
        <family val="1"/>
        <charset val="0"/>
      </rPr>
      <t xml:space="preserve">      S1</t>
    </r>
  </si>
  <si>
    <r>
      <rPr>
        <b/>
        <sz val="9"/>
        <rFont val="Times New Roman"/>
        <family val="1"/>
        <charset val="0"/>
      </rPr>
      <t>1.</t>
    </r>
    <r>
      <rPr>
        <b/>
        <sz val="9"/>
        <rFont val="宋体"/>
        <family val="1"/>
        <charset val="0"/>
      </rPr>
      <t>各级政府差额</t>
    </r>
    <r>
      <rPr>
        <b/>
        <sz val="9"/>
        <rFont val="Times New Roman"/>
        <family val="1"/>
        <charset val="0"/>
      </rPr>
      <t xml:space="preserve">     (L2)</t>
    </r>
  </si>
  <si>
    <r>
      <rPr>
        <b/>
        <sz val="9"/>
        <rFont val="Times New Roman"/>
        <family val="1"/>
        <charset val="0"/>
      </rPr>
      <t>2.</t>
    </r>
    <r>
      <rPr>
        <b/>
        <sz val="9"/>
        <rFont val="宋体"/>
        <family val="1"/>
        <charset val="0"/>
      </rPr>
      <t>其它部门差额</t>
    </r>
    <r>
      <rPr>
        <b/>
        <sz val="9"/>
        <rFont val="Times New Roman"/>
        <family val="1"/>
        <charset val="0"/>
      </rPr>
      <t xml:space="preserve">      S2</t>
    </r>
  </si>
  <si>
    <r>
      <rPr>
        <b/>
        <sz val="9"/>
        <rFont val="Times New Roman"/>
        <family val="1"/>
        <charset val="0"/>
      </rPr>
      <t>A.</t>
    </r>
    <r>
      <rPr>
        <b/>
        <sz val="9"/>
        <rFont val="宋体"/>
        <family val="1"/>
        <charset val="0"/>
      </rPr>
      <t>资本帐户差额</t>
    </r>
    <r>
      <rPr>
        <b/>
        <sz val="9"/>
        <rFont val="Times New Roman"/>
        <family val="1"/>
        <charset val="0"/>
      </rPr>
      <t xml:space="preserve">     L3</t>
    </r>
  </si>
  <si>
    <r>
      <rPr>
        <b/>
        <sz val="9"/>
        <rFont val="Times New Roman"/>
        <family val="1"/>
        <charset val="0"/>
      </rPr>
      <t>1.1</t>
    </r>
    <r>
      <rPr>
        <b/>
        <sz val="9"/>
        <rFont val="宋体"/>
        <family val="1"/>
        <charset val="0"/>
      </rPr>
      <t>我国在外直接投资差额</t>
    </r>
    <r>
      <rPr>
        <b/>
        <sz val="9"/>
        <rFont val="Times New Roman"/>
        <family val="1"/>
        <charset val="0"/>
      </rPr>
      <t xml:space="preserve">   L4</t>
    </r>
  </si>
  <si>
    <t>调整项(FDI中的短期资本） S13（20%）</t>
  </si>
  <si>
    <t>L15</t>
  </si>
  <si>
    <r>
      <rPr>
        <b/>
        <sz val="9"/>
        <rFont val="Times New Roman"/>
        <family val="1"/>
        <charset val="0"/>
      </rPr>
      <t>2.1.1</t>
    </r>
    <r>
      <rPr>
        <b/>
        <sz val="9"/>
        <rFont val="宋体"/>
        <family val="1"/>
        <charset val="0"/>
      </rPr>
      <t>股本证券差额（资产）</t>
    </r>
    <r>
      <rPr>
        <b/>
        <sz val="9"/>
        <rFont val="Times New Roman"/>
        <family val="1"/>
        <charset val="0"/>
      </rPr>
      <t>L5</t>
    </r>
  </si>
  <si>
    <r>
      <rPr>
        <b/>
        <sz val="9"/>
        <rFont val="Times New Roman"/>
        <family val="1"/>
        <charset val="0"/>
      </rPr>
      <t>2.1.2.1(</t>
    </r>
    <r>
      <rPr>
        <b/>
        <sz val="9"/>
        <rFont val="宋体"/>
        <family val="1"/>
        <charset val="0"/>
      </rPr>
      <t>中</t>
    </r>
    <r>
      <rPr>
        <b/>
        <sz val="9"/>
        <rFont val="Times New Roman"/>
        <family val="1"/>
        <charset val="0"/>
      </rPr>
      <t>)</t>
    </r>
    <r>
      <rPr>
        <b/>
        <sz val="9"/>
        <rFont val="宋体"/>
        <family val="1"/>
        <charset val="0"/>
      </rPr>
      <t>长期债券差额（资产）</t>
    </r>
    <r>
      <rPr>
        <b/>
        <sz val="9"/>
        <rFont val="Times New Roman"/>
        <family val="1"/>
        <charset val="0"/>
      </rPr>
      <t xml:space="preserve">   L6</t>
    </r>
  </si>
  <si>
    <r>
      <rPr>
        <b/>
        <sz val="9"/>
        <rFont val="Times New Roman"/>
        <family val="1"/>
        <charset val="0"/>
      </rPr>
      <t>2.1.2.2</t>
    </r>
    <r>
      <rPr>
        <b/>
        <sz val="9"/>
        <rFont val="宋体"/>
        <family val="1"/>
        <charset val="0"/>
      </rPr>
      <t>货币市场工具差额（资产）</t>
    </r>
    <r>
      <rPr>
        <b/>
        <sz val="9"/>
        <rFont val="Times New Roman"/>
        <family val="1"/>
        <charset val="0"/>
      </rPr>
      <t xml:space="preserve">  S3</t>
    </r>
  </si>
  <si>
    <r>
      <rPr>
        <b/>
        <sz val="9"/>
        <rFont val="Times New Roman"/>
        <family val="1"/>
        <charset val="0"/>
      </rPr>
      <t>2.2.1</t>
    </r>
    <r>
      <rPr>
        <b/>
        <sz val="9"/>
        <rFont val="宋体"/>
        <family val="1"/>
        <charset val="0"/>
      </rPr>
      <t>股本证券差额（负债）</t>
    </r>
    <r>
      <rPr>
        <b/>
        <sz val="9"/>
        <rFont val="Times New Roman"/>
        <family val="1"/>
        <charset val="0"/>
      </rPr>
      <t xml:space="preserve">                       S4</t>
    </r>
  </si>
  <si>
    <r>
      <rPr>
        <b/>
        <sz val="9"/>
        <color indexed="10"/>
        <rFont val="Times New Roman"/>
        <family val="1"/>
        <charset val="0"/>
      </rPr>
      <t>2.2.2.1(</t>
    </r>
    <r>
      <rPr>
        <b/>
        <sz val="9"/>
        <color indexed="10"/>
        <rFont val="宋体"/>
        <family val="1"/>
        <charset val="0"/>
      </rPr>
      <t>中</t>
    </r>
    <r>
      <rPr>
        <b/>
        <sz val="9"/>
        <color indexed="10"/>
        <rFont val="Times New Roman"/>
        <family val="1"/>
        <charset val="0"/>
      </rPr>
      <t>)</t>
    </r>
    <r>
      <rPr>
        <b/>
        <sz val="9"/>
        <color indexed="10"/>
        <rFont val="宋体"/>
        <family val="1"/>
        <charset val="0"/>
      </rPr>
      <t>长期债券差额（负债）</t>
    </r>
    <r>
      <rPr>
        <b/>
        <sz val="9"/>
        <color indexed="10"/>
        <rFont val="Times New Roman"/>
        <family val="1"/>
        <charset val="0"/>
      </rPr>
      <t xml:space="preserve">   L7</t>
    </r>
  </si>
  <si>
    <r>
      <rPr>
        <b/>
        <sz val="9"/>
        <rFont val="Times New Roman"/>
        <family val="1"/>
        <charset val="0"/>
      </rPr>
      <t>2.2.2.2</t>
    </r>
    <r>
      <rPr>
        <b/>
        <sz val="9"/>
        <rFont val="宋体"/>
        <family val="1"/>
        <charset val="0"/>
      </rPr>
      <t>货币市场工具差额（负债）</t>
    </r>
    <r>
      <rPr>
        <b/>
        <sz val="9"/>
        <rFont val="Times New Roman"/>
        <family val="1"/>
        <charset val="0"/>
      </rPr>
      <t xml:space="preserve">  S5</t>
    </r>
  </si>
  <si>
    <t>贸易信贷长期差额（资产）      L8</t>
  </si>
  <si>
    <t>贸易信贷短期差额（资产）       S6</t>
  </si>
  <si>
    <t>贷款长期差额（资产）           L9</t>
  </si>
  <si>
    <t>贷款短期差额（资产）            S7</t>
  </si>
  <si>
    <r>
      <rPr>
        <b/>
        <sz val="9"/>
        <rFont val="Times New Roman"/>
        <family val="1"/>
        <charset val="0"/>
      </rPr>
      <t>3.1.3</t>
    </r>
    <r>
      <rPr>
        <b/>
        <sz val="9"/>
        <rFont val="宋体"/>
        <family val="1"/>
        <charset val="0"/>
      </rPr>
      <t>货币和存款差额（资产）</t>
    </r>
    <r>
      <rPr>
        <b/>
        <sz val="9"/>
        <rFont val="Times New Roman"/>
        <family val="1"/>
        <charset val="0"/>
      </rPr>
      <t xml:space="preserve">                L10</t>
    </r>
  </si>
  <si>
    <t>其他资产长期差额（资产）     L11</t>
  </si>
  <si>
    <t>其他资产短期差额（资产）      S8</t>
  </si>
  <si>
    <r>
      <rPr>
        <b/>
        <sz val="9"/>
        <rFont val="Times New Roman"/>
        <family val="1"/>
        <charset val="0"/>
      </rPr>
      <t>3.2</t>
    </r>
    <r>
      <rPr>
        <b/>
        <sz val="9"/>
        <rFont val="宋体"/>
        <charset val="134"/>
      </rPr>
      <t>负债差额</t>
    </r>
  </si>
  <si>
    <t>贸易信贷长期差额（负债）       L12</t>
  </si>
  <si>
    <t>贸易信贷短期差额（负债）         S9</t>
  </si>
  <si>
    <t>贷款长期差额（负债）           L13</t>
  </si>
  <si>
    <t>贷款短期差额（负债）            S10</t>
  </si>
  <si>
    <r>
      <rPr>
        <b/>
        <sz val="9"/>
        <rFont val="Times New Roman"/>
        <family val="1"/>
        <charset val="0"/>
      </rPr>
      <t>3.2.3</t>
    </r>
    <r>
      <rPr>
        <b/>
        <sz val="9"/>
        <rFont val="宋体"/>
        <family val="1"/>
        <charset val="0"/>
      </rPr>
      <t>货币和存款差额（负债）</t>
    </r>
    <r>
      <rPr>
        <b/>
        <sz val="9"/>
        <rFont val="Times New Roman"/>
        <family val="1"/>
        <charset val="0"/>
      </rPr>
      <t xml:space="preserve">                      S11</t>
    </r>
  </si>
  <si>
    <t>其他资产长期差额（负债）        L14</t>
  </si>
  <si>
    <t>其他资产短期差额（负债）         S12</t>
  </si>
  <si>
    <t>三.储备资产变动额</t>
  </si>
  <si>
    <t>调整（外汇占款增量）-S</t>
  </si>
  <si>
    <t>调整项（90%） S15</t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</si>
  <si>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CF1</t>
    </r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</si>
  <si>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CF2</t>
    </r>
  </si>
</sst>
</file>

<file path=xl/styles.xml><?xml version="1.0" encoding="utf-8"?>
<styleSheet xmlns="http://schemas.openxmlformats.org/spreadsheetml/2006/main">
  <numFmts count="11">
    <numFmt numFmtId="176" formatCode="0_ "/>
    <numFmt numFmtId="177" formatCode="#,##0_ "/>
    <numFmt numFmtId="178" formatCode="0.0_ "/>
    <numFmt numFmtId="179" formatCode="0.00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80" formatCode="yyyy/mm;@"/>
    <numFmt numFmtId="181" formatCode="#,##0.00_ "/>
    <numFmt numFmtId="182" formatCode="#,##0.0000_ "/>
  </numFmts>
  <fonts count="68">
    <font>
      <sz val="12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u val="singleAccounting"/>
      <sz val="9"/>
      <name val="宋体"/>
      <charset val="134"/>
    </font>
    <font>
      <b/>
      <u/>
      <sz val="9"/>
      <name val="宋体"/>
      <charset val="134"/>
    </font>
    <font>
      <sz val="9"/>
      <name val="宋体"/>
      <charset val="134"/>
    </font>
    <font>
      <b/>
      <sz val="9"/>
      <color indexed="10"/>
      <name val="Times New Roman"/>
      <charset val="134"/>
    </font>
    <font>
      <b/>
      <sz val="9"/>
      <color indexed="11"/>
      <name val="Times New Roman"/>
      <charset val="134"/>
    </font>
    <font>
      <b/>
      <sz val="9"/>
      <color indexed="10"/>
      <name val="宋体"/>
      <charset val="134"/>
    </font>
    <font>
      <b/>
      <sz val="9"/>
      <color indexed="11"/>
      <name val="宋体"/>
      <charset val="134"/>
    </font>
    <font>
      <b/>
      <u val="singleAccounting"/>
      <sz val="9"/>
      <color indexed="10"/>
      <name val="Times New Roman"/>
      <charset val="134"/>
    </font>
    <font>
      <b/>
      <u/>
      <sz val="9"/>
      <color indexed="10"/>
      <name val="宋体"/>
      <charset val="134"/>
    </font>
    <font>
      <b/>
      <u val="singleAccounting"/>
      <sz val="9"/>
      <color indexed="10"/>
      <name val="宋体"/>
      <charset val="134"/>
    </font>
    <font>
      <sz val="9"/>
      <color indexed="10"/>
      <name val="宋体"/>
      <charset val="134"/>
    </font>
    <font>
      <b/>
      <u val="singleAccounting"/>
      <sz val="9"/>
      <color indexed="11"/>
      <name val="Times New Roman"/>
      <charset val="134"/>
    </font>
    <font>
      <b/>
      <u val="singleAccounting"/>
      <sz val="9"/>
      <color indexed="11"/>
      <name val="宋体"/>
      <charset val="134"/>
    </font>
    <font>
      <sz val="9"/>
      <color indexed="11"/>
      <name val="宋体"/>
      <charset val="134"/>
    </font>
    <font>
      <b/>
      <u/>
      <sz val="9"/>
      <color indexed="11"/>
      <name val="宋体"/>
      <charset val="134"/>
    </font>
    <font>
      <sz val="12"/>
      <color indexed="11"/>
      <name val="宋体"/>
      <charset val="134"/>
    </font>
    <font>
      <sz val="12"/>
      <color indexed="10"/>
      <name val="宋体"/>
      <charset val="134"/>
    </font>
    <font>
      <sz val="12"/>
      <color indexed="11"/>
      <name val="宋体"/>
      <charset val="134"/>
    </font>
    <font>
      <sz val="12"/>
      <color indexed="10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b/>
      <sz val="9"/>
      <name val="宋体"/>
      <charset val="134"/>
    </font>
    <font>
      <b/>
      <sz val="9"/>
      <name val="Times New Roman"/>
      <family val="1"/>
      <charset val="0"/>
    </font>
    <font>
      <sz val="12"/>
      <name val="宋体"/>
      <charset val="134"/>
    </font>
    <font>
      <b/>
      <sz val="9"/>
      <name val="宋体"/>
      <charset val="134"/>
    </font>
    <font>
      <b/>
      <sz val="9"/>
      <color indexed="10"/>
      <name val="Times New Roman"/>
      <family val="1"/>
      <charset val="0"/>
    </font>
    <font>
      <b/>
      <u val="singleAccounting"/>
      <sz val="9"/>
      <name val="宋体"/>
      <charset val="134"/>
    </font>
    <font>
      <b/>
      <sz val="10"/>
      <color indexed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1"/>
      <color indexed="8"/>
      <name val="宋体"/>
      <charset val="134"/>
    </font>
    <font>
      <sz val="10"/>
      <color indexed="0"/>
      <name val="Arial"/>
      <charset val="134"/>
    </font>
    <font>
      <sz val="9"/>
      <color indexed="8"/>
      <name val="DejaVu Sans"/>
      <charset val="0"/>
    </font>
    <font>
      <sz val="11"/>
      <color indexed="8"/>
      <name val="DejaVu Sans"/>
      <charset val="0"/>
    </font>
    <font>
      <sz val="11"/>
      <color indexed="10"/>
      <name val="DejaVu Sans"/>
      <charset val="0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indexed="11"/>
      <name val="宋体"/>
      <charset val="134"/>
    </font>
    <font>
      <b/>
      <sz val="10"/>
      <name val="宋体"/>
      <charset val="134"/>
    </font>
    <font>
      <u/>
      <sz val="9"/>
      <color indexed="36"/>
      <name val="宋体"/>
      <charset val="134"/>
    </font>
    <font>
      <i/>
      <sz val="11"/>
      <color indexed="23"/>
      <name val="宋体"/>
      <charset val="134"/>
    </font>
    <font>
      <b/>
      <sz val="11"/>
      <color indexed="62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b/>
      <sz val="15"/>
      <color indexed="62"/>
      <name val="宋体"/>
      <charset val="134"/>
    </font>
    <font>
      <b/>
      <sz val="11"/>
      <color indexed="52"/>
      <name val="宋体"/>
      <charset val="134"/>
    </font>
    <font>
      <b/>
      <sz val="13"/>
      <color indexed="62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b/>
      <sz val="18"/>
      <color indexed="62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u/>
      <sz val="9"/>
      <color indexed="12"/>
      <name val="宋体"/>
      <charset val="134"/>
    </font>
    <font>
      <sz val="11"/>
      <color indexed="60"/>
      <name val="宋体"/>
      <charset val="134"/>
    </font>
    <font>
      <b/>
      <sz val="9"/>
      <color indexed="10"/>
      <name val="宋体"/>
      <charset val="134"/>
    </font>
    <font>
      <b/>
      <sz val="9"/>
      <color indexed="11"/>
      <name val="宋体"/>
      <charset val="134"/>
    </font>
    <font>
      <b/>
      <u val="singleAccounting"/>
      <sz val="9"/>
      <color indexed="10"/>
      <name val="宋体"/>
      <charset val="134"/>
    </font>
    <font>
      <b/>
      <u val="singleAccounting"/>
      <sz val="9"/>
      <color indexed="11"/>
      <name val="宋体"/>
      <charset val="134"/>
    </font>
    <font>
      <b/>
      <sz val="9"/>
      <name val="宋体"/>
      <family val="1"/>
      <charset val="0"/>
    </font>
    <font>
      <b/>
      <sz val="9"/>
      <color indexed="10"/>
      <name val="宋体"/>
      <family val="1"/>
      <charset val="0"/>
    </font>
  </fonts>
  <fills count="21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80">
    <xf numFmtId="0" fontId="0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1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8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6" borderId="0" applyNumberFormat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3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56" fillId="17" borderId="11" applyNumberFormat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4" fillId="0" borderId="10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9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0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9" fillId="12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3" fillId="5" borderId="7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8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48" fillId="5" borderId="4" applyNumberFormat="0" applyAlignment="0" applyProtection="0">
      <alignment vertical="center"/>
    </xf>
    <xf numFmtId="0" fontId="51" fillId="13" borderId="7" applyNumberFormat="0" applyAlignment="0" applyProtection="0">
      <alignment vertical="center"/>
    </xf>
    <xf numFmtId="0" fontId="0" fillId="15" borderId="9" applyNumberFormat="0" applyFont="0" applyAlignment="0" applyProtection="0">
      <alignment vertical="center"/>
    </xf>
  </cellStyleXfs>
  <cellXfs count="128">
    <xf numFmtId="0" fontId="0" fillId="0" borderId="0" xfId="0">
      <alignment vertical="center"/>
    </xf>
    <xf numFmtId="41" fontId="1" fillId="0" borderId="0" xfId="0" applyNumberFormat="1" applyFont="1" applyFill="1" applyAlignment="1">
      <alignment horizontal="left"/>
    </xf>
    <xf numFmtId="41" fontId="2" fillId="0" borderId="0" xfId="0" applyNumberFormat="1" applyFont="1" applyFill="1" applyAlignment="1">
      <alignment horizontal="left" vertical="center"/>
    </xf>
    <xf numFmtId="41" fontId="2" fillId="0" borderId="0" xfId="0" applyNumberFormat="1" applyFont="1" applyFill="1" applyAlignment="1">
      <alignment horizontal="left" vertical="center" indent="1"/>
    </xf>
    <xf numFmtId="41" fontId="3" fillId="0" borderId="0" xfId="0" applyNumberFormat="1" applyFont="1" applyFill="1" applyAlignment="1">
      <alignment horizontal="left" vertical="center"/>
    </xf>
    <xf numFmtId="178" fontId="2" fillId="0" borderId="0" xfId="0" applyNumberFormat="1" applyFont="1" applyFill="1" applyBorder="1" applyAlignment="1" applyProtection="1">
      <alignment horizontal="center"/>
    </xf>
    <xf numFmtId="177" fontId="1" fillId="0" borderId="0" xfId="0" applyNumberFormat="1" applyFont="1" applyFill="1" applyBorder="1" applyAlignment="1" applyProtection="1">
      <alignment vertical="center"/>
    </xf>
    <xf numFmtId="177" fontId="4" fillId="0" borderId="0" xfId="0" applyNumberFormat="1" applyFont="1" applyFill="1" applyBorder="1" applyAlignment="1" applyProtection="1">
      <alignment vertical="center"/>
    </xf>
    <xf numFmtId="176" fontId="2" fillId="0" borderId="0" xfId="0" applyNumberFormat="1" applyFont="1" applyFill="1" applyBorder="1" applyAlignment="1" applyProtection="1">
      <alignment horizontal="center"/>
    </xf>
    <xf numFmtId="177" fontId="1" fillId="0" borderId="0" xfId="0" applyNumberFormat="1" applyFont="1" applyFill="1" applyBorder="1" applyAlignment="1" applyProtection="1"/>
    <xf numFmtId="177" fontId="3" fillId="0" borderId="0" xfId="0" applyNumberFormat="1" applyFont="1" applyFill="1" applyBorder="1" applyAlignment="1" applyProtection="1"/>
    <xf numFmtId="176" fontId="1" fillId="0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 indent="1"/>
    </xf>
    <xf numFmtId="176" fontId="5" fillId="0" borderId="0" xfId="0" applyNumberFormat="1" applyFont="1" applyFill="1" applyBorder="1" applyAlignment="1" applyProtection="1">
      <alignment vertical="center"/>
    </xf>
    <xf numFmtId="49" fontId="0" fillId="0" borderId="0" xfId="0" applyNumberFormat="1" applyFill="1">
      <alignment vertical="center"/>
    </xf>
    <xf numFmtId="49" fontId="1" fillId="0" borderId="0" xfId="0" applyNumberFormat="1" applyFont="1" applyFill="1" applyAlignment="1">
      <alignment horizontal="left"/>
    </xf>
    <xf numFmtId="41" fontId="6" fillId="0" borderId="0" xfId="0" applyNumberFormat="1" applyFont="1" applyFill="1" applyAlignment="1">
      <alignment horizontal="left" vertical="center" indent="1"/>
    </xf>
    <xf numFmtId="41" fontId="7" fillId="0" borderId="0" xfId="0" applyNumberFormat="1" applyFont="1" applyFill="1" applyAlignment="1">
      <alignment horizontal="left" vertical="center" indent="1"/>
    </xf>
    <xf numFmtId="41" fontId="6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Border="1" applyAlignment="1" applyProtection="1">
      <alignment horizontal="center"/>
    </xf>
    <xf numFmtId="177" fontId="8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/>
    </xf>
    <xf numFmtId="177" fontId="9" fillId="0" borderId="0" xfId="0" applyNumberFormat="1" applyFont="1" applyFill="1" applyBorder="1" applyAlignment="1" applyProtection="1"/>
    <xf numFmtId="41" fontId="6" fillId="0" borderId="0" xfId="0" applyNumberFormat="1" applyFont="1" applyFill="1" applyAlignment="1">
      <alignment horizontal="left" vertical="center" indent="2"/>
    </xf>
    <xf numFmtId="41" fontId="6" fillId="0" borderId="0" xfId="0" applyNumberFormat="1" applyFont="1" applyFill="1" applyAlignment="1">
      <alignment horizontal="left" vertical="center" indent="3"/>
    </xf>
    <xf numFmtId="41" fontId="7" fillId="0" borderId="0" xfId="0" applyNumberFormat="1" applyFont="1" applyFill="1" applyAlignment="1">
      <alignment horizontal="left" vertical="center" indent="3"/>
    </xf>
    <xf numFmtId="41" fontId="7" fillId="0" borderId="0" xfId="0" applyNumberFormat="1" applyFont="1" applyFill="1" applyAlignment="1">
      <alignment horizontal="left" vertical="center" indent="2"/>
    </xf>
    <xf numFmtId="41" fontId="8" fillId="0" borderId="0" xfId="0" applyNumberFormat="1" applyFont="1" applyFill="1" applyAlignment="1">
      <alignment horizontal="left" vertical="center" indent="3"/>
    </xf>
    <xf numFmtId="41" fontId="9" fillId="0" borderId="0" xfId="0" applyNumberFormat="1" applyFont="1" applyFill="1" applyAlignment="1">
      <alignment horizontal="left" vertical="center" indent="3"/>
    </xf>
    <xf numFmtId="41" fontId="10" fillId="0" borderId="0" xfId="0" applyNumberFormat="1" applyFont="1" applyFill="1" applyAlignment="1">
      <alignment horizontal="left" vertical="center" indent="2"/>
    </xf>
    <xf numFmtId="177" fontId="11" fillId="0" borderId="0" xfId="0" applyNumberFormat="1" applyFont="1" applyFill="1" applyBorder="1" applyAlignment="1" applyProtection="1">
      <alignment vertical="center"/>
    </xf>
    <xf numFmtId="177" fontId="12" fillId="0" borderId="0" xfId="0" applyNumberFormat="1" applyFont="1" applyFill="1" applyBorder="1" applyAlignment="1" applyProtection="1"/>
    <xf numFmtId="177" fontId="13" fillId="0" borderId="0" xfId="0" applyNumberFormat="1" applyFont="1" applyFill="1" applyBorder="1" applyAlignment="1" applyProtection="1">
      <alignment vertical="center"/>
    </xf>
    <xf numFmtId="41" fontId="14" fillId="0" borderId="0" xfId="0" applyNumberFormat="1" applyFont="1" applyFill="1" applyAlignment="1">
      <alignment horizontal="left" vertical="center" indent="2"/>
    </xf>
    <xf numFmtId="41" fontId="15" fillId="0" borderId="0" xfId="0" applyNumberFormat="1" applyFont="1" applyFill="1" applyAlignment="1">
      <alignment horizontal="left" vertical="center"/>
    </xf>
    <xf numFmtId="41" fontId="16" fillId="0" borderId="0" xfId="0" applyNumberFormat="1" applyFont="1" applyFill="1" applyAlignment="1">
      <alignment horizontal="left" vertical="center" indent="1"/>
    </xf>
    <xf numFmtId="41" fontId="13" fillId="0" borderId="0" xfId="0" applyNumberFormat="1" applyFont="1" applyFill="1" applyAlignment="1">
      <alignment horizontal="left" vertical="center" indent="1"/>
    </xf>
    <xf numFmtId="177" fontId="17" fillId="0" borderId="0" xfId="0" applyNumberFormat="1" applyFont="1" applyFill="1" applyBorder="1" applyAlignment="1" applyProtection="1">
      <alignment vertical="center"/>
    </xf>
    <xf numFmtId="176" fontId="18" fillId="0" borderId="0" xfId="0" applyNumberFormat="1" applyFont="1" applyBorder="1" applyAlignment="1">
      <alignment vertical="center"/>
    </xf>
    <xf numFmtId="176" fontId="19" fillId="0" borderId="0" xfId="0" applyNumberFormat="1" applyFont="1" applyAlignment="1">
      <alignment vertical="center"/>
    </xf>
    <xf numFmtId="177" fontId="15" fillId="0" borderId="0" xfId="0" applyNumberFormat="1" applyFont="1" applyFill="1" applyBorder="1" applyAlignment="1" applyProtection="1"/>
    <xf numFmtId="176" fontId="18" fillId="2" borderId="0" xfId="0" applyNumberFormat="1" applyFont="1" applyFill="1" applyBorder="1" applyAlignment="1">
      <alignment vertical="center"/>
    </xf>
    <xf numFmtId="178" fontId="20" fillId="0" borderId="0" xfId="0" applyNumberFormat="1" applyFont="1" applyFill="1">
      <alignment vertical="center"/>
    </xf>
    <xf numFmtId="176" fontId="19" fillId="0" borderId="0" xfId="0" applyNumberFormat="1" applyFont="1" applyBorder="1" applyAlignment="1">
      <alignment vertical="center"/>
    </xf>
    <xf numFmtId="176" fontId="19" fillId="2" borderId="0" xfId="0" applyNumberFormat="1" applyFont="1" applyFill="1" applyBorder="1" applyAlignment="1">
      <alignment vertical="center"/>
    </xf>
    <xf numFmtId="176" fontId="19" fillId="3" borderId="0" xfId="0" applyNumberFormat="1" applyFont="1" applyFill="1" applyBorder="1" applyAlignment="1">
      <alignment vertical="center"/>
    </xf>
    <xf numFmtId="178" fontId="21" fillId="0" borderId="0" xfId="0" applyNumberFormat="1" applyFont="1" applyFill="1">
      <alignment vertical="center"/>
    </xf>
    <xf numFmtId="176" fontId="22" fillId="0" borderId="0" xfId="0" applyNumberFormat="1" applyFont="1" applyBorder="1" applyAlignment="1">
      <alignment horizontal="center"/>
    </xf>
    <xf numFmtId="179" fontId="22" fillId="0" borderId="0" xfId="0" applyNumberFormat="1" applyFont="1" applyFill="1" applyBorder="1" applyAlignment="1">
      <alignment vertical="center"/>
    </xf>
    <xf numFmtId="179" fontId="22" fillId="4" borderId="0" xfId="0" applyNumberFormat="1" applyFont="1" applyFill="1" applyBorder="1" applyAlignment="1">
      <alignment vertical="center"/>
    </xf>
    <xf numFmtId="179" fontId="22" fillId="3" borderId="0" xfId="0" applyNumberFormat="1" applyFont="1" applyFill="1" applyBorder="1" applyAlignment="1">
      <alignment vertical="center"/>
    </xf>
    <xf numFmtId="179" fontId="23" fillId="0" borderId="0" xfId="0" applyNumberFormat="1" applyFont="1" applyFill="1" applyBorder="1" applyAlignment="1">
      <alignment vertical="center"/>
    </xf>
    <xf numFmtId="179" fontId="23" fillId="0" borderId="0" xfId="0" applyNumberFormat="1" applyFont="1" applyBorder="1" applyAlignment="1">
      <alignment vertical="center"/>
    </xf>
    <xf numFmtId="176" fontId="24" fillId="0" borderId="1" xfId="0" applyNumberFormat="1" applyFont="1" applyFill="1" applyBorder="1" applyAlignment="1">
      <alignment horizontal="left" vertical="center"/>
    </xf>
    <xf numFmtId="176" fontId="25" fillId="3" borderId="0" xfId="0" applyNumberFormat="1" applyFont="1" applyFill="1" applyBorder="1" applyAlignment="1" applyProtection="1">
      <alignment horizontal="center"/>
    </xf>
    <xf numFmtId="176" fontId="25" fillId="5" borderId="0" xfId="0" applyNumberFormat="1" applyFont="1" applyFill="1" applyBorder="1" applyAlignment="1" applyProtection="1">
      <alignment horizontal="center"/>
    </xf>
    <xf numFmtId="179" fontId="25" fillId="0" borderId="1" xfId="0" applyNumberFormat="1" applyFont="1" applyFill="1" applyBorder="1" applyAlignment="1">
      <alignment horizontal="left" vertical="center"/>
    </xf>
    <xf numFmtId="179" fontId="24" fillId="3" borderId="0" xfId="0" applyNumberFormat="1" applyFont="1" applyFill="1" applyBorder="1" applyAlignment="1" applyProtection="1"/>
    <xf numFmtId="179" fontId="24" fillId="0" borderId="0" xfId="0" applyNumberFormat="1" applyFont="1" applyFill="1" applyBorder="1" applyAlignment="1" applyProtection="1"/>
    <xf numFmtId="179" fontId="24" fillId="3" borderId="1" xfId="0" applyNumberFormat="1" applyFont="1" applyFill="1" applyBorder="1" applyAlignment="1">
      <alignment horizontal="left" vertical="center"/>
    </xf>
    <xf numFmtId="179" fontId="18" fillId="0" borderId="0" xfId="0" applyNumberFormat="1" applyFont="1" applyBorder="1" applyAlignment="1">
      <alignment vertical="center"/>
    </xf>
    <xf numFmtId="179" fontId="24" fillId="3" borderId="0" xfId="0" applyNumberFormat="1" applyFont="1" applyFill="1" applyAlignment="1">
      <alignment horizontal="left" vertical="center"/>
    </xf>
    <xf numFmtId="179" fontId="26" fillId="0" borderId="0" xfId="0" applyNumberFormat="1" applyFont="1" applyBorder="1" applyAlignment="1">
      <alignment vertical="center"/>
    </xf>
    <xf numFmtId="179" fontId="27" fillId="0" borderId="0" xfId="0" applyNumberFormat="1" applyFont="1" applyFill="1" applyBorder="1" applyAlignment="1" applyProtection="1"/>
    <xf numFmtId="179" fontId="24" fillId="4" borderId="0" xfId="0" applyNumberFormat="1" applyFont="1" applyFill="1" applyAlignment="1">
      <alignment horizontal="left" vertical="center"/>
    </xf>
    <xf numFmtId="179" fontId="26" fillId="4" borderId="0" xfId="0" applyNumberFormat="1" applyFont="1" applyFill="1" applyAlignment="1">
      <alignment vertical="center"/>
    </xf>
    <xf numFmtId="179" fontId="25" fillId="0" borderId="1" xfId="0" applyNumberFormat="1" applyFont="1" applyFill="1" applyBorder="1" applyAlignment="1">
      <alignment horizontal="left" vertical="center" indent="1"/>
    </xf>
    <xf numFmtId="179" fontId="24" fillId="3" borderId="1" xfId="0" applyNumberFormat="1" applyFont="1" applyFill="1" applyBorder="1" applyAlignment="1">
      <alignment horizontal="left" vertical="center" indent="1"/>
    </xf>
    <xf numFmtId="179" fontId="25" fillId="0" borderId="1" xfId="0" applyNumberFormat="1" applyFont="1" applyFill="1" applyBorder="1" applyAlignment="1">
      <alignment horizontal="left" vertical="center" indent="2"/>
    </xf>
    <xf numFmtId="179" fontId="25" fillId="0" borderId="1" xfId="0" applyNumberFormat="1" applyFont="1" applyFill="1" applyBorder="1" applyAlignment="1">
      <alignment horizontal="left" vertical="center" indent="3"/>
    </xf>
    <xf numFmtId="179" fontId="28" fillId="0" borderId="1" xfId="0" applyNumberFormat="1" applyFont="1" applyFill="1" applyBorder="1" applyAlignment="1">
      <alignment horizontal="left" vertical="center" indent="3"/>
    </xf>
    <xf numFmtId="179" fontId="24" fillId="0" borderId="1" xfId="0" applyNumberFormat="1" applyFont="1" applyFill="1" applyBorder="1" applyAlignment="1">
      <alignment horizontal="left" vertical="center" indent="3"/>
    </xf>
    <xf numFmtId="179" fontId="29" fillId="3" borderId="0" xfId="0" applyNumberFormat="1" applyFont="1" applyFill="1" applyBorder="1" applyAlignment="1" applyProtection="1"/>
    <xf numFmtId="179" fontId="29" fillId="0" borderId="0" xfId="0" applyNumberFormat="1" applyFont="1" applyFill="1" applyBorder="1" applyAlignment="1" applyProtection="1"/>
    <xf numFmtId="179" fontId="24" fillId="0" borderId="1" xfId="0" applyNumberFormat="1" applyFont="1" applyFill="1" applyBorder="1" applyAlignment="1">
      <alignment horizontal="left" vertical="center"/>
    </xf>
    <xf numFmtId="179" fontId="23" fillId="0" borderId="1" xfId="0" applyNumberFormat="1" applyFont="1" applyFill="1" applyBorder="1" applyAlignment="1">
      <alignment horizontal="left" vertical="center"/>
    </xf>
    <xf numFmtId="179" fontId="23" fillId="3" borderId="0" xfId="0" applyNumberFormat="1" applyFont="1" applyFill="1" applyBorder="1" applyAlignment="1">
      <alignment vertical="center"/>
    </xf>
    <xf numFmtId="179" fontId="23" fillId="0" borderId="1" xfId="0" applyNumberFormat="1" applyFont="1" applyBorder="1" applyAlignment="1">
      <alignment horizontal="left" vertical="center"/>
    </xf>
    <xf numFmtId="176" fontId="30" fillId="0" borderId="0" xfId="0" applyNumberFormat="1" applyFont="1" applyBorder="1" applyAlignment="1">
      <alignment horizontal="center"/>
    </xf>
    <xf numFmtId="179" fontId="30" fillId="0" borderId="0" xfId="0" applyNumberFormat="1" applyFont="1" applyFill="1" applyBorder="1" applyAlignment="1">
      <alignment vertical="center"/>
    </xf>
    <xf numFmtId="179" fontId="31" fillId="2" borderId="0" xfId="0" applyNumberFormat="1" applyFont="1" applyFill="1" applyBorder="1" applyAlignment="1">
      <alignment vertical="center"/>
    </xf>
    <xf numFmtId="179" fontId="32" fillId="0" borderId="0" xfId="0" applyNumberFormat="1" applyFont="1" applyFill="1" applyBorder="1" applyAlignment="1">
      <alignment vertical="center"/>
    </xf>
    <xf numFmtId="179" fontId="30" fillId="4" borderId="0" xfId="0" applyNumberFormat="1" applyFont="1" applyFill="1" applyBorder="1" applyAlignment="1">
      <alignment vertical="center"/>
    </xf>
    <xf numFmtId="179" fontId="30" fillId="3" borderId="0" xfId="0" applyNumberFormat="1" applyFont="1" applyFill="1" applyBorder="1" applyAlignment="1">
      <alignment vertical="center"/>
    </xf>
    <xf numFmtId="179" fontId="19" fillId="0" borderId="0" xfId="0" applyNumberFormat="1" applyFont="1" applyFill="1" applyBorder="1" applyAlignment="1">
      <alignment vertical="center"/>
    </xf>
    <xf numFmtId="179" fontId="19" fillId="0" borderId="0" xfId="0" applyNumberFormat="1" applyFont="1" applyBorder="1" applyAlignment="1">
      <alignment vertical="center"/>
    </xf>
    <xf numFmtId="0" fontId="21" fillId="0" borderId="0" xfId="0" applyFont="1">
      <alignment vertical="center"/>
    </xf>
    <xf numFmtId="0" fontId="0" fillId="6" borderId="0" xfId="0" applyFill="1">
      <alignment vertical="center"/>
    </xf>
    <xf numFmtId="179" fontId="21" fillId="0" borderId="0" xfId="0" applyNumberFormat="1" applyFont="1" applyFill="1">
      <alignment vertical="center"/>
    </xf>
    <xf numFmtId="179" fontId="0" fillId="0" borderId="0" xfId="0" applyNumberFormat="1" applyFill="1">
      <alignment vertical="center"/>
    </xf>
    <xf numFmtId="180" fontId="33" fillId="0" borderId="0" xfId="0" applyNumberFormat="1" applyFont="1" applyBorder="1" applyAlignment="1">
      <alignment vertical="center"/>
    </xf>
    <xf numFmtId="0" fontId="34" fillId="0" borderId="2" xfId="0" applyFont="1" applyBorder="1" applyAlignment="1">
      <alignment horizontal="right" vertical="center"/>
    </xf>
    <xf numFmtId="181" fontId="33" fillId="0" borderId="0" xfId="0" applyNumberFormat="1" applyFont="1" applyBorder="1" applyAlignment="1">
      <alignment vertical="center"/>
    </xf>
    <xf numFmtId="0" fontId="35" fillId="5" borderId="3" xfId="0" applyFont="1" applyFill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7" fillId="0" borderId="0" xfId="0" applyFont="1" applyBorder="1" applyAlignment="1">
      <alignment vertical="center"/>
    </xf>
    <xf numFmtId="182" fontId="33" fillId="0" borderId="0" xfId="0" applyNumberFormat="1" applyFont="1" applyBorder="1" applyAlignment="1">
      <alignment vertical="center"/>
    </xf>
    <xf numFmtId="182" fontId="38" fillId="0" borderId="0" xfId="0" applyNumberFormat="1" applyFont="1" applyBorder="1" applyAlignment="1">
      <alignment vertical="center"/>
    </xf>
    <xf numFmtId="180" fontId="38" fillId="0" borderId="0" xfId="0" applyNumberFormat="1" applyFont="1" applyBorder="1" applyAlignment="1">
      <alignment vertical="center"/>
    </xf>
    <xf numFmtId="181" fontId="38" fillId="0" borderId="0" xfId="0" applyNumberFormat="1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/>
    </xf>
    <xf numFmtId="180" fontId="33" fillId="6" borderId="0" xfId="0" applyNumberFormat="1" applyFont="1" applyFill="1" applyBorder="1" applyAlignment="1">
      <alignment vertical="center"/>
    </xf>
    <xf numFmtId="181" fontId="33" fillId="6" borderId="0" xfId="0" applyNumberFormat="1" applyFont="1" applyFill="1" applyBorder="1" applyAlignment="1">
      <alignment vertical="center"/>
    </xf>
    <xf numFmtId="181" fontId="38" fillId="6" borderId="0" xfId="0" applyNumberFormat="1" applyFont="1" applyFill="1" applyBorder="1" applyAlignment="1">
      <alignment vertical="center"/>
    </xf>
    <xf numFmtId="0" fontId="33" fillId="6" borderId="0" xfId="0" applyFont="1" applyFill="1" applyBorder="1" applyAlignment="1">
      <alignment vertical="center"/>
    </xf>
    <xf numFmtId="0" fontId="38" fillId="6" borderId="0" xfId="0" applyFont="1" applyFill="1" applyBorder="1" applyAlignment="1">
      <alignment vertical="center"/>
    </xf>
    <xf numFmtId="0" fontId="39" fillId="0" borderId="0" xfId="0" applyNumberFormat="1" applyFont="1" applyFill="1" applyBorder="1" applyAlignment="1" applyProtection="1">
      <alignment vertical="center"/>
    </xf>
    <xf numFmtId="178" fontId="40" fillId="0" borderId="0" xfId="0" applyNumberFormat="1" applyFont="1" applyFill="1">
      <alignment vertical="center"/>
    </xf>
    <xf numFmtId="178" fontId="41" fillId="0" borderId="0" xfId="0" applyNumberFormat="1" applyFont="1" applyFill="1">
      <alignment vertical="center"/>
    </xf>
    <xf numFmtId="178" fontId="42" fillId="0" borderId="0" xfId="0" applyNumberFormat="1" applyFont="1" applyFill="1">
      <alignment vertical="center"/>
    </xf>
    <xf numFmtId="176" fontId="40" fillId="0" borderId="0" xfId="0" applyNumberFormat="1" applyFont="1" applyFill="1">
      <alignment vertical="center"/>
    </xf>
    <xf numFmtId="41" fontId="5" fillId="0" borderId="0" xfId="0" applyNumberFormat="1" applyFont="1" applyFill="1">
      <alignment vertical="center"/>
    </xf>
    <xf numFmtId="178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/>
    <xf numFmtId="178" fontId="0" fillId="0" borderId="0" xfId="0" applyNumberFormat="1" applyFill="1">
      <alignment vertical="center"/>
    </xf>
    <xf numFmtId="177" fontId="5" fillId="0" borderId="0" xfId="0" applyNumberFormat="1" applyFont="1" applyFill="1" applyBorder="1" applyAlignment="1" applyProtection="1">
      <alignment vertical="center"/>
    </xf>
    <xf numFmtId="41" fontId="13" fillId="0" borderId="0" xfId="0" applyNumberFormat="1" applyFont="1" applyFill="1">
      <alignment vertical="center"/>
    </xf>
    <xf numFmtId="41" fontId="43" fillId="0" borderId="0" xfId="0" applyNumberFormat="1" applyFont="1" applyFill="1" applyAlignment="1">
      <alignment vertical="center"/>
    </xf>
    <xf numFmtId="41" fontId="5" fillId="0" borderId="0" xfId="0" applyNumberFormat="1" applyFont="1" applyFill="1" applyAlignment="1">
      <alignment horizontal="right" vertical="center"/>
    </xf>
    <xf numFmtId="41" fontId="5" fillId="0" borderId="0" xfId="0" applyNumberFormat="1" applyFont="1" applyFill="1" applyAlignment="1">
      <alignment horizontal="left" vertical="center"/>
    </xf>
    <xf numFmtId="41" fontId="5" fillId="0" borderId="0" xfId="0" applyNumberFormat="1" applyFont="1" applyFill="1" applyAlignment="1">
      <alignment horizontal="left" vertical="center" indent="1"/>
    </xf>
    <xf numFmtId="41" fontId="1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Border="1" applyAlignment="1" applyProtection="1">
      <alignment vertical="center"/>
    </xf>
    <xf numFmtId="178" fontId="13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vertical="center"/>
    </xf>
  </cellXfs>
  <cellStyles count="80">
    <cellStyle name="常规" xfId="0" builtinId="0"/>
    <cellStyle name="解释性文本 2" xfId="1"/>
    <cellStyle name="千位分隔" xfId="2" builtinId="3"/>
    <cellStyle name="20% - 强调文字颜色 2 2" xfId="3"/>
    <cellStyle name="货币" xfId="4" builtinId="4"/>
    <cellStyle name="千位分隔[0]" xfId="5" builtinId="6"/>
    <cellStyle name="后继超级链接_Sheet1" xfId="6"/>
    <cellStyle name="百分比" xfId="7" builtinId="5"/>
    <cellStyle name="常规 5 2" xfId="8"/>
    <cellStyle name="货币[0]" xfId="9" builtinId="7"/>
    <cellStyle name="20% - 强调文字颜色 1 2" xfId="10"/>
    <cellStyle name="20% - 强调文字颜色 3 2" xfId="11"/>
    <cellStyle name="20% - 强调文字颜色 4 2" xfId="12"/>
    <cellStyle name="常规 3" xfId="13"/>
    <cellStyle name="20% - 强调文字颜色 5 2" xfId="14"/>
    <cellStyle name="20% - 强调文字颜色 6 2" xfId="15"/>
    <cellStyle name="40% - 强调文字颜色 1 2" xfId="16"/>
    <cellStyle name="40% - 强调文字颜色 2 2" xfId="17"/>
    <cellStyle name="40% - 强调文字颜色 3 2" xfId="18"/>
    <cellStyle name="差 2" xfId="19"/>
    <cellStyle name="常规 4" xfId="20"/>
    <cellStyle name="40% - 强调文字颜色 4 2" xfId="21"/>
    <cellStyle name="40% - 强调文字颜色 5 2" xfId="22"/>
    <cellStyle name="常规 2 2 2" xfId="23"/>
    <cellStyle name="40% - 强调文字颜色 6 2" xfId="24"/>
    <cellStyle name="常规 2 3 2" xfId="25"/>
    <cellStyle name="60% - 强调文字颜色 1 2" xfId="26"/>
    <cellStyle name="标题 3 2" xfId="27"/>
    <cellStyle name="60% - 强调文字颜色 2 2" xfId="28"/>
    <cellStyle name="千位分隔 3" xfId="29"/>
    <cellStyle name="标题 4 2" xfId="30"/>
    <cellStyle name="60% - 强调文字颜色 3 2" xfId="31"/>
    <cellStyle name="60% - 强调文字颜色 4 2" xfId="32"/>
    <cellStyle name="60% - 强调文字颜色 5 2" xfId="33"/>
    <cellStyle name="60% - 强调文字颜色 6 2" xfId="34"/>
    <cellStyle name="常规 14" xfId="35"/>
    <cellStyle name="百分比 2 2" xfId="36"/>
    <cellStyle name="百分比 4" xfId="37"/>
    <cellStyle name="常规 8" xfId="38"/>
    <cellStyle name="百分比 3" xfId="39"/>
    <cellStyle name="常规 7" xfId="40"/>
    <cellStyle name="检查单元格 2" xfId="41"/>
    <cellStyle name="标题 1 2" xfId="42"/>
    <cellStyle name="标题 2 2" xfId="43"/>
    <cellStyle name="标题 5" xfId="44"/>
    <cellStyle name="常规 10" xfId="45"/>
    <cellStyle name="常规 2 3" xfId="46"/>
    <cellStyle name="常规 11" xfId="47"/>
    <cellStyle name="常规 2 4" xfId="48"/>
    <cellStyle name="常规 12" xfId="49"/>
    <cellStyle name="强调文字颜色 4 2" xfId="50"/>
    <cellStyle name="常规 2 5" xfId="51"/>
    <cellStyle name="常规 13" xfId="52"/>
    <cellStyle name="常规 2 4 2" xfId="53"/>
    <cellStyle name="常规 2 6" xfId="54"/>
    <cellStyle name="常规 2" xfId="55"/>
    <cellStyle name="常规 2 2" xfId="56"/>
    <cellStyle name="超级链接_Sheet1" xfId="57"/>
    <cellStyle name="常规 4 2" xfId="58"/>
    <cellStyle name="常规 4 3" xfId="59"/>
    <cellStyle name="常规 4 4" xfId="60"/>
    <cellStyle name="常规 5 3" xfId="61"/>
    <cellStyle name="常规 5 4" xfId="62"/>
    <cellStyle name="常规 6" xfId="63"/>
    <cellStyle name="好 2" xfId="64"/>
    <cellStyle name="汇总 2" xfId="65"/>
    <cellStyle name="计算 2" xfId="66"/>
    <cellStyle name="警告文本 2" xfId="67"/>
    <cellStyle name="链接单元格 2" xfId="68"/>
    <cellStyle name="千位分隔 2 2" xfId="69"/>
    <cellStyle name="千位分隔 7" xfId="70"/>
    <cellStyle name="强调文字颜色 1 2" xfId="71"/>
    <cellStyle name="强调文字颜色 2 2" xfId="72"/>
    <cellStyle name="强调文字颜色 3 2" xfId="73"/>
    <cellStyle name="强调文字颜色 5 2" xfId="74"/>
    <cellStyle name="强调文字颜色 6 2" xfId="75"/>
    <cellStyle name="适中 2" xfId="76"/>
    <cellStyle name="输出 2" xfId="77"/>
    <cellStyle name="输入 2" xfId="78"/>
    <cellStyle name="注释 2" xfId="79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252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资本流动季度规模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SCF1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季度测算!$B$40:$BK$40</c:f>
              <c:numCache>
                <c:ptCount val="62"/>
                <c:pt idx="0">
                  <c:v>-109.71125</c:v>
                </c:pt>
                <c:pt idx="1">
                  <c:v>-338.074882</c:v>
                </c:pt>
                <c:pt idx="2">
                  <c:v>-154.65038638605</c:v>
                </c:pt>
                <c:pt idx="3">
                  <c:v>24.5405159271066</c:v>
                </c:pt>
                <c:pt idx="4">
                  <c:v>-73.6143359999999</c:v>
                </c:pt>
                <c:pt idx="5">
                  <c:v>-119.358721</c:v>
                </c:pt>
                <c:pt idx="6">
                  <c:v>-107.522715799065</c:v>
                </c:pt>
                <c:pt idx="7">
                  <c:v>-122.731199199268</c:v>
                </c:pt>
                <c:pt idx="8">
                  <c:v>-1.72024897500012</c:v>
                </c:pt>
                <c:pt idx="9">
                  <c:v>-63.5492580630998</c:v>
                </c:pt>
                <c:pt idx="10">
                  <c:v>-132.78497468215</c:v>
                </c:pt>
                <c:pt idx="11">
                  <c:v>-10.8125069763216</c:v>
                </c:pt>
                <c:pt idx="12">
                  <c:v>117.799533524994</c:v>
                </c:pt>
                <c:pt idx="13">
                  <c:v>-0.225336191528299</c:v>
                </c:pt>
                <c:pt idx="14">
                  <c:v>33.0919068217677</c:v>
                </c:pt>
                <c:pt idx="15">
                  <c:v>-51.4195398924484</c:v>
                </c:pt>
                <c:pt idx="16">
                  <c:v>33.0925167709692</c:v>
                </c:pt>
                <c:pt idx="17">
                  <c:v>-2.98578694131102</c:v>
                </c:pt>
                <c:pt idx="18">
                  <c:v>-39.6003699103601</c:v>
                </c:pt>
                <c:pt idx="19">
                  <c:v>147.032972563657</c:v>
                </c:pt>
                <c:pt idx="20">
                  <c:v>304.704412720572</c:v>
                </c:pt>
                <c:pt idx="21">
                  <c:v>2.18067423499525</c:v>
                </c:pt>
                <c:pt idx="22">
                  <c:v>150.818821865258</c:v>
                </c:pt>
                <c:pt idx="23">
                  <c:v>367.635252762937</c:v>
                </c:pt>
                <c:pt idx="24">
                  <c:v>-42.0353848689084</c:v>
                </c:pt>
                <c:pt idx="25">
                  <c:v>49.8934945321679</c:v>
                </c:pt>
                <c:pt idx="26">
                  <c:v>158.368702927705</c:v>
                </c:pt>
                <c:pt idx="27">
                  <c:v>405.041478759644</c:v>
                </c:pt>
                <c:pt idx="28">
                  <c:v>290.724693819928</c:v>
                </c:pt>
                <c:pt idx="29">
                  <c:v>365.004600543852</c:v>
                </c:pt>
                <c:pt idx="30">
                  <c:v>62.851615720144</c:v>
                </c:pt>
                <c:pt idx="31">
                  <c:v>495.219792093348</c:v>
                </c:pt>
                <c:pt idx="32">
                  <c:v>428.298700486597</c:v>
                </c:pt>
                <c:pt idx="33">
                  <c:v>568.64957649033</c:v>
                </c:pt>
                <c:pt idx="34">
                  <c:v>438.843195095607</c:v>
                </c:pt>
                <c:pt idx="35">
                  <c:v>387.748567002007</c:v>
                </c:pt>
                <c:pt idx="36">
                  <c:v>851.199106012939</c:v>
                </c:pt>
                <c:pt idx="37">
                  <c:v>553.198949975752</c:v>
                </c:pt>
                <c:pt idx="38">
                  <c:v>132.843141435715</c:v>
                </c:pt>
                <c:pt idx="39">
                  <c:v>63.8300726801574</c:v>
                </c:pt>
                <c:pt idx="40">
                  <c:v>1008.98928220878</c:v>
                </c:pt>
                <c:pt idx="41">
                  <c:v>158.569016233779</c:v>
                </c:pt>
                <c:pt idx="42">
                  <c:v>92.3277310183819</c:v>
                </c:pt>
                <c:pt idx="43">
                  <c:v>529.396707754466</c:v>
                </c:pt>
                <c:pt idx="44">
                  <c:v>297.763334523997</c:v>
                </c:pt>
                <c:pt idx="45">
                  <c:v>633.583205816833</c:v>
                </c:pt>
                <c:pt idx="46">
                  <c:v>556.288561563404</c:v>
                </c:pt>
                <c:pt idx="47">
                  <c:v>1094.16268172957</c:v>
                </c:pt>
                <c:pt idx="48">
                  <c:v>602.644172391585</c:v>
                </c:pt>
                <c:pt idx="49">
                  <c:v>327.183448513557</c:v>
                </c:pt>
                <c:pt idx="50">
                  <c:v>703.024168854417</c:v>
                </c:pt>
                <c:pt idx="51">
                  <c:v>1137.56767563292</c:v>
                </c:pt>
                <c:pt idx="52">
                  <c:v>910.62926289909</c:v>
                </c:pt>
                <c:pt idx="53">
                  <c:v>960.888359496788</c:v>
                </c:pt>
                <c:pt idx="54">
                  <c:v>218.822837106307</c:v>
                </c:pt>
                <c:pt idx="55">
                  <c:v>223.04803121081</c:v>
                </c:pt>
                <c:pt idx="56">
                  <c:v>591.500704332685</c:v>
                </c:pt>
                <c:pt idx="57">
                  <c:v>-236.499154532315</c:v>
                </c:pt>
                <c:pt idx="58">
                  <c:v>-793.811565028479</c:v>
                </c:pt>
                <c:pt idx="59">
                  <c:v>-181.808331668977</c:v>
                </c:pt>
                <c:pt idx="60">
                  <c:v>769.672534157266</c:v>
                </c:pt>
                <c:pt idx="61">
                  <c:v>-77.7632167234528</c:v>
                </c:pt>
              </c:numCache>
            </c:numRef>
          </c:val>
          <c:smooth val="0"/>
        </c:ser>
        <c:ser>
          <c:idx val="1"/>
          <c:order val="1"/>
          <c:tx>
            <c:v>SCF2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Pt>
            <c:idx val="1"/>
            <c:marker>
              <c:symbol val="square"/>
              <c:size val="5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FF"/>
                </a:solidFill>
                <a:prstDash val="solid"/>
              </a:ln>
            </c:spPr>
          </c:dPt>
          <c:dPt>
            <c:idx val="13"/>
            <c:marker>
              <c:symbol val="square"/>
              <c:size val="5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FF"/>
                </a:solidFill>
                <a:prstDash val="solid"/>
              </a:ln>
            </c:spPr>
          </c:dPt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季度测算!$B$41:$BK$41</c:f>
              <c:numCache>
                <c:ptCount val="62"/>
                <c:pt idx="0">
                  <c:v>-227.972488657799</c:v>
                </c:pt>
                <c:pt idx="1">
                  <c:v>-271.859907937122</c:v>
                </c:pt>
                <c:pt idx="2">
                  <c:v>-149.005558115192</c:v>
                </c:pt>
                <c:pt idx="3">
                  <c:v>19.5299085668166</c:v>
                </c:pt>
                <c:pt idx="4">
                  <c:v>-71.2142632962515</c:v>
                </c:pt>
                <c:pt idx="5">
                  <c:v>-119.925955218863</c:v>
                </c:pt>
                <c:pt idx="6">
                  <c:v>-113.114779516114</c:v>
                </c:pt>
                <c:pt idx="7">
                  <c:v>-93.1436162607754</c:v>
                </c:pt>
                <c:pt idx="8">
                  <c:v>9.901845818833</c:v>
                </c:pt>
                <c:pt idx="9">
                  <c:v>-61.7250300894715</c:v>
                </c:pt>
                <c:pt idx="10">
                  <c:v>-121.931612238802</c:v>
                </c:pt>
                <c:pt idx="11">
                  <c:v>-213.101114901738</c:v>
                </c:pt>
                <c:pt idx="12">
                  <c:v>108.681358295573</c:v>
                </c:pt>
                <c:pt idx="13">
                  <c:v>-19.9677026601831</c:v>
                </c:pt>
                <c:pt idx="14">
                  <c:v>19.8649526287468</c:v>
                </c:pt>
                <c:pt idx="15">
                  <c:v>-56.3276679256346</c:v>
                </c:pt>
                <c:pt idx="16">
                  <c:v>6.62593858955148</c:v>
                </c:pt>
                <c:pt idx="17">
                  <c:v>-19.773967113346</c:v>
                </c:pt>
                <c:pt idx="18">
                  <c:v>-33.0447331693371</c:v>
                </c:pt>
                <c:pt idx="19">
                  <c:v>85.4170522697131</c:v>
                </c:pt>
                <c:pt idx="20">
                  <c:v>184.208969882392</c:v>
                </c:pt>
                <c:pt idx="21">
                  <c:v>44.5939595060946</c:v>
                </c:pt>
                <c:pt idx="22">
                  <c:v>223.524358235351</c:v>
                </c:pt>
                <c:pt idx="23">
                  <c:v>725.264023291266</c:v>
                </c:pt>
                <c:pt idx="24">
                  <c:v>-71.566396861128</c:v>
                </c:pt>
                <c:pt idx="25">
                  <c:v>34.813201169921</c:v>
                </c:pt>
                <c:pt idx="26">
                  <c:v>127.886289966906</c:v>
                </c:pt>
                <c:pt idx="27">
                  <c:v>738.296493094005</c:v>
                </c:pt>
                <c:pt idx="28">
                  <c:v>209.049441679372</c:v>
                </c:pt>
                <c:pt idx="29">
                  <c:v>340.675547536813</c:v>
                </c:pt>
                <c:pt idx="30">
                  <c:v>-73.6092880311926</c:v>
                </c:pt>
                <c:pt idx="31">
                  <c:v>524.663727915691</c:v>
                </c:pt>
                <c:pt idx="32">
                  <c:v>419.048944465736</c:v>
                </c:pt>
                <c:pt idx="33">
                  <c:v>633.207193662117</c:v>
                </c:pt>
                <c:pt idx="34">
                  <c:v>608.57344062045</c:v>
                </c:pt>
                <c:pt idx="35">
                  <c:v>833.656134891509</c:v>
                </c:pt>
                <c:pt idx="36">
                  <c:v>592.830634187797</c:v>
                </c:pt>
                <c:pt idx="37">
                  <c:v>137.050233309637</c:v>
                </c:pt>
                <c:pt idx="38">
                  <c:v>618.466486716759</c:v>
                </c:pt>
                <c:pt idx="39">
                  <c:v>-472.995222711322</c:v>
                </c:pt>
                <c:pt idx="40">
                  <c:v>1278.45230724431</c:v>
                </c:pt>
                <c:pt idx="41">
                  <c:v>638.291287640696</c:v>
                </c:pt>
                <c:pt idx="42">
                  <c:v>354.479976311228</c:v>
                </c:pt>
                <c:pt idx="43">
                  <c:v>546.409754482526</c:v>
                </c:pt>
                <c:pt idx="44">
                  <c:v>238.207128431763</c:v>
                </c:pt>
                <c:pt idx="45">
                  <c:v>347.692579807901</c:v>
                </c:pt>
                <c:pt idx="46">
                  <c:v>637.429814155766</c:v>
                </c:pt>
                <c:pt idx="47">
                  <c:v>943.258559209887</c:v>
                </c:pt>
                <c:pt idx="48">
                  <c:v>807.538603597267</c:v>
                </c:pt>
                <c:pt idx="49">
                  <c:v>242.107676245308</c:v>
                </c:pt>
                <c:pt idx="50">
                  <c:v>710.380738633688</c:v>
                </c:pt>
                <c:pt idx="51">
                  <c:v>1118.0766341177</c:v>
                </c:pt>
                <c:pt idx="52">
                  <c:v>1284.54971248988</c:v>
                </c:pt>
                <c:pt idx="53">
                  <c:v>1027.18141232173</c:v>
                </c:pt>
                <c:pt idx="54">
                  <c:v>599.551909439822</c:v>
                </c:pt>
                <c:pt idx="55">
                  <c:v>-147.195119884331</c:v>
                </c:pt>
                <c:pt idx="56">
                  <c:v>301.457243792424</c:v>
                </c:pt>
                <c:pt idx="57">
                  <c:v>-124.196663835486</c:v>
                </c:pt>
                <c:pt idx="58">
                  <c:v>-635.233756475743</c:v>
                </c:pt>
                <c:pt idx="59">
                  <c:v>-422.776398773396</c:v>
                </c:pt>
                <c:pt idx="60">
                  <c:v>1179.61905922946</c:v>
                </c:pt>
                <c:pt idx="61">
                  <c:v>-60.3412869326651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8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  <c:majorUnit val="200"/>
      </c:valAx>
      <c:spPr>
        <a:noFill/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88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88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8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8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0"/>
          <c:order val="0"/>
          <c:tx>
            <c:v>SCF1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[1]年度计算!$O$1:$AF$1</c:f>
              <c:numCach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[1]年度计算!$O$40:$AF$40</c:f>
              <c:numCache>
                <c:ptCount val="18"/>
                <c:pt idx="0">
                  <c:v>-386.982</c:v>
                </c:pt>
                <c:pt idx="1">
                  <c:v>-369.913</c:v>
                </c:pt>
                <c:pt idx="2">
                  <c:v>-381.73938</c:v>
                </c:pt>
                <c:pt idx="3">
                  <c:v>-595.40457232</c:v>
                </c:pt>
                <c:pt idx="4">
                  <c:v>-450.847098199268</c:v>
                </c:pt>
                <c:pt idx="5">
                  <c:v>-258.196988696571</c:v>
                </c:pt>
                <c:pt idx="6">
                  <c:v>77.2946903322245</c:v>
                </c:pt>
                <c:pt idx="7">
                  <c:v>113.912888103625</c:v>
                </c:pt>
                <c:pt idx="8">
                  <c:v>741.205236489668</c:v>
                </c:pt>
                <c:pt idx="9">
                  <c:v>412.394885464978</c:v>
                </c:pt>
                <c:pt idx="10">
                  <c:v>1143.1587537285</c:v>
                </c:pt>
                <c:pt idx="11">
                  <c:v>1716.22386016545</c:v>
                </c:pt>
                <c:pt idx="12">
                  <c:v>1423.81151371868</c:v>
                </c:pt>
                <c:pt idx="13">
                  <c:v>1561.81017850232</c:v>
                </c:pt>
                <c:pt idx="14">
                  <c:v>2480.53799781413</c:v>
                </c:pt>
                <c:pt idx="15">
                  <c:v>2610.81305985799</c:v>
                </c:pt>
                <c:pt idx="16">
                  <c:v>2282.87664552609</c:v>
                </c:pt>
                <c:pt idx="17">
                  <c:v>-468.660827383566</c:v>
                </c:pt>
              </c:numCache>
            </c:numRef>
          </c:val>
          <c:smooth val="0"/>
        </c:ser>
        <c:ser>
          <c:idx val="1"/>
          <c:order val="1"/>
          <c:tx>
            <c:v>SCF2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[1]年度计算!$O$1:$AF$1</c:f>
              <c:numCach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[1]年度计算!$O$41:$AF$41</c:f>
              <c:numCache>
                <c:ptCount val="18"/>
                <c:pt idx="0">
                  <c:v>-340.442</c:v>
                </c:pt>
                <c:pt idx="1">
                  <c:v>-361.08</c:v>
                </c:pt>
                <c:pt idx="2">
                  <c:v>-289.23006</c:v>
                </c:pt>
                <c:pt idx="3">
                  <c:v>-644.3885628</c:v>
                </c:pt>
                <c:pt idx="4">
                  <c:v>-424.688631665854</c:v>
                </c:pt>
                <c:pt idx="5">
                  <c:v>-436.574061350719</c:v>
                </c:pt>
                <c:pt idx="6">
                  <c:v>30.1878209424041</c:v>
                </c:pt>
                <c:pt idx="7">
                  <c:v>14.6365402722195</c:v>
                </c:pt>
                <c:pt idx="8">
                  <c:v>1091.9458985175</c:v>
                </c:pt>
                <c:pt idx="9">
                  <c:v>668.761743757346</c:v>
                </c:pt>
                <c:pt idx="10">
                  <c:v>998.591139188495</c:v>
                </c:pt>
                <c:pt idx="11">
                  <c:v>2595.08725624971</c:v>
                </c:pt>
                <c:pt idx="12">
                  <c:v>1297.05948038014</c:v>
                </c:pt>
                <c:pt idx="13">
                  <c:v>4154.26366551639</c:v>
                </c:pt>
                <c:pt idx="14">
                  <c:v>2453.71653107976</c:v>
                </c:pt>
                <c:pt idx="15">
                  <c:v>2686.48679929828</c:v>
                </c:pt>
                <c:pt idx="16">
                  <c:v>2733.0963816802</c:v>
                </c:pt>
                <c:pt idx="17">
                  <c:v>-728.687410240558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3175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69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69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9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9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季度测算!$B$7:$BK$7</c:f>
              <c:numCache>
                <c:ptCount val="62"/>
                <c:pt idx="0">
                  <c:v>-17.9247</c:v>
                </c:pt>
                <c:pt idx="1">
                  <c:v>-94.55811</c:v>
                </c:pt>
                <c:pt idx="2">
                  <c:v>-65.35356</c:v>
                </c:pt>
                <c:pt idx="3">
                  <c:v>12.47327</c:v>
                </c:pt>
                <c:pt idx="4">
                  <c:v>-37.73467</c:v>
                </c:pt>
                <c:pt idx="5">
                  <c:v>-40.91709</c:v>
                </c:pt>
                <c:pt idx="6">
                  <c:v>-38.81104</c:v>
                </c:pt>
                <c:pt idx="7">
                  <c:v>-23.47022</c:v>
                </c:pt>
                <c:pt idx="8">
                  <c:v>-30.245214475</c:v>
                </c:pt>
                <c:pt idx="9">
                  <c:v>-60.7850577</c:v>
                </c:pt>
                <c:pt idx="10">
                  <c:v>-42.96716354525</c:v>
                </c:pt>
                <c:pt idx="11">
                  <c:v>-7.88307624524992</c:v>
                </c:pt>
                <c:pt idx="12">
                  <c:v>-11.0784782175</c:v>
                </c:pt>
                <c:pt idx="13">
                  <c:v>-74.4198135725</c:v>
                </c:pt>
                <c:pt idx="14">
                  <c:v>-43.27039582075</c:v>
                </c:pt>
                <c:pt idx="15">
                  <c:v>-57.422449073497</c:v>
                </c:pt>
                <c:pt idx="16">
                  <c:v>-15.9481151315262</c:v>
                </c:pt>
                <c:pt idx="17">
                  <c:v>-66.859358171192</c:v>
                </c:pt>
                <c:pt idx="18">
                  <c:v>-47.1274263095571</c:v>
                </c:pt>
                <c:pt idx="19">
                  <c:v>-16.7508320819229</c:v>
                </c:pt>
                <c:pt idx="20">
                  <c:v>-10.949744959632</c:v>
                </c:pt>
                <c:pt idx="21">
                  <c:v>-25.307621785823</c:v>
                </c:pt>
                <c:pt idx="22">
                  <c:v>-36.440588868276</c:v>
                </c:pt>
                <c:pt idx="23">
                  <c:v>-31.1105448334576</c:v>
                </c:pt>
                <c:pt idx="24">
                  <c:v>20.5538185576294</c:v>
                </c:pt>
                <c:pt idx="25">
                  <c:v>-46.63606738367</c:v>
                </c:pt>
                <c:pt idx="26">
                  <c:v>-22.7616721093931</c:v>
                </c:pt>
                <c:pt idx="27">
                  <c:v>-8.79409541110199</c:v>
                </c:pt>
                <c:pt idx="28">
                  <c:v>-25.95072655961</c:v>
                </c:pt>
                <c:pt idx="29">
                  <c:v>-66.804724757221</c:v>
                </c:pt>
                <c:pt idx="30">
                  <c:v>-63.0513704676581</c:v>
                </c:pt>
                <c:pt idx="31">
                  <c:v>-20.5276906370459</c:v>
                </c:pt>
                <c:pt idx="32">
                  <c:v>-3.49289438481426</c:v>
                </c:pt>
                <c:pt idx="33">
                  <c:v>-64.6305138937443</c:v>
                </c:pt>
                <c:pt idx="34">
                  <c:v>-15.4681212050853</c:v>
                </c:pt>
                <c:pt idx="35">
                  <c:v>12.2626821626274</c:v>
                </c:pt>
                <c:pt idx="36">
                  <c:v>25.042519408041</c:v>
                </c:pt>
                <c:pt idx="37">
                  <c:v>-7.80899841929156</c:v>
                </c:pt>
                <c:pt idx="38">
                  <c:v>41.9815391416388</c:v>
                </c:pt>
                <c:pt idx="39">
                  <c:v>-22.1721541306699</c:v>
                </c:pt>
                <c:pt idx="40">
                  <c:v>147.255446706728</c:v>
                </c:pt>
                <c:pt idx="41">
                  <c:v>89.5032243489223</c:v>
                </c:pt>
                <c:pt idx="42">
                  <c:v>14.1141956540184</c:v>
                </c:pt>
                <c:pt idx="43">
                  <c:v>-29.0741228435252</c:v>
                </c:pt>
                <c:pt idx="44">
                  <c:v>-41.957138231125</c:v>
                </c:pt>
                <c:pt idx="45">
                  <c:v>-79.437552007825</c:v>
                </c:pt>
                <c:pt idx="46">
                  <c:v>-106.242850219125</c:v>
                </c:pt>
                <c:pt idx="47">
                  <c:v>70.7334012647743</c:v>
                </c:pt>
                <c:pt idx="48">
                  <c:v>-76.757770548289</c:v>
                </c:pt>
                <c:pt idx="49">
                  <c:v>-205.947304606664</c:v>
                </c:pt>
                <c:pt idx="50">
                  <c:v>-52.2526134295816</c:v>
                </c:pt>
                <c:pt idx="51">
                  <c:v>-45.8415579419574</c:v>
                </c:pt>
                <c:pt idx="52">
                  <c:v>-202.6641094777</c:v>
                </c:pt>
                <c:pt idx="53">
                  <c:v>-199.518921864</c:v>
                </c:pt>
                <c:pt idx="54">
                  <c:v>-323.6581739082</c:v>
                </c:pt>
                <c:pt idx="55">
                  <c:v>-126.836707036175</c:v>
                </c:pt>
                <c:pt idx="56">
                  <c:v>136.131595073702</c:v>
                </c:pt>
                <c:pt idx="57">
                  <c:v>-193.018313986875</c:v>
                </c:pt>
                <c:pt idx="58">
                  <c:v>-71.666864386875</c:v>
                </c:pt>
                <c:pt idx="59">
                  <c:v>-445.616324864375</c:v>
                </c:pt>
                <c:pt idx="60">
                  <c:v>49.38633696</c:v>
                </c:pt>
                <c:pt idx="61">
                  <c:v>-129.5114282918</c:v>
                </c:pt>
              </c:numCache>
            </c:numRef>
          </c:val>
          <c:smooth val="0"/>
        </c:ser>
        <c:ser>
          <c:idx val="1"/>
          <c:order val="1"/>
          <c:tx>
            <c:v>S2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季度测算!$B$9:$BK$9</c:f>
              <c:numCache>
                <c:ptCount val="62"/>
                <c:pt idx="0">
                  <c:v>9.8685</c:v>
                </c:pt>
                <c:pt idx="1">
                  <c:v>6.65321</c:v>
                </c:pt>
                <c:pt idx="2">
                  <c:v>9.30456</c:v>
                </c:pt>
                <c:pt idx="3">
                  <c:v>16.05156</c:v>
                </c:pt>
                <c:pt idx="4">
                  <c:v>7.88996</c:v>
                </c:pt>
                <c:pt idx="5">
                  <c:v>11.83463</c:v>
                </c:pt>
                <c:pt idx="6">
                  <c:v>17.17414</c:v>
                </c:pt>
                <c:pt idx="7">
                  <c:v>11.45678</c:v>
                </c:pt>
                <c:pt idx="8">
                  <c:v>14.06165</c:v>
                </c:pt>
                <c:pt idx="9">
                  <c:v>14.33116</c:v>
                </c:pt>
                <c:pt idx="10">
                  <c:v>17.14905</c:v>
                </c:pt>
                <c:pt idx="11">
                  <c:v>17.03546</c:v>
                </c:pt>
                <c:pt idx="12">
                  <c:v>16.75668</c:v>
                </c:pt>
                <c:pt idx="13">
                  <c:v>18.02085</c:v>
                </c:pt>
                <c:pt idx="14">
                  <c:v>21.34375</c:v>
                </c:pt>
                <c:pt idx="15">
                  <c:v>29.468130802387</c:v>
                </c:pt>
                <c:pt idx="16">
                  <c:v>26.041783481252</c:v>
                </c:pt>
                <c:pt idx="17">
                  <c:v>31.65291858017</c:v>
                </c:pt>
                <c:pt idx="18">
                  <c:v>35.533896421316</c:v>
                </c:pt>
                <c:pt idx="19">
                  <c:v>37.352352217268</c:v>
                </c:pt>
                <c:pt idx="20">
                  <c:v>37.673424709933</c:v>
                </c:pt>
                <c:pt idx="21">
                  <c:v>37.455111296082</c:v>
                </c:pt>
                <c:pt idx="22">
                  <c:v>45.405153642666</c:v>
                </c:pt>
                <c:pt idx="23">
                  <c:v>53.875353291888</c:v>
                </c:pt>
                <c:pt idx="24">
                  <c:v>50.840660333402</c:v>
                </c:pt>
                <c:pt idx="25">
                  <c:v>48.37606448005</c:v>
                </c:pt>
                <c:pt idx="26">
                  <c:v>54.5791743481</c:v>
                </c:pt>
                <c:pt idx="27">
                  <c:v>76.076546970577</c:v>
                </c:pt>
                <c:pt idx="28">
                  <c:v>52.322890773354</c:v>
                </c:pt>
                <c:pt idx="29">
                  <c:v>69.374812953887</c:v>
                </c:pt>
                <c:pt idx="30">
                  <c:v>66.086392262232</c:v>
                </c:pt>
                <c:pt idx="31">
                  <c:v>62.100696757818</c:v>
                </c:pt>
                <c:pt idx="32">
                  <c:v>63.882501600284</c:v>
                </c:pt>
                <c:pt idx="33">
                  <c:v>72.756982345594</c:v>
                </c:pt>
                <c:pt idx="34">
                  <c:v>69.36649041432</c:v>
                </c:pt>
                <c:pt idx="35">
                  <c:v>86.9978229352818</c:v>
                </c:pt>
                <c:pt idx="36">
                  <c:v>76.3338503733364</c:v>
                </c:pt>
                <c:pt idx="37">
                  <c:v>96.6092461384782</c:v>
                </c:pt>
                <c:pt idx="38">
                  <c:v>98.8647759288206</c:v>
                </c:pt>
                <c:pt idx="39">
                  <c:v>111.365396454742</c:v>
                </c:pt>
                <c:pt idx="40">
                  <c:v>120.966783872219</c:v>
                </c:pt>
                <c:pt idx="41">
                  <c:v>108.184238384325</c:v>
                </c:pt>
                <c:pt idx="42">
                  <c:v>107.272235044595</c:v>
                </c:pt>
                <c:pt idx="43">
                  <c:v>104.4716216094</c:v>
                </c:pt>
                <c:pt idx="44">
                  <c:v>70.9410763247</c:v>
                </c:pt>
                <c:pt idx="45">
                  <c:v>77.1316088773172</c:v>
                </c:pt>
                <c:pt idx="46">
                  <c:v>80.0388031227611</c:v>
                </c:pt>
                <c:pt idx="47">
                  <c:v>106.049683858849</c:v>
                </c:pt>
                <c:pt idx="48">
                  <c:v>94.99019242517</c:v>
                </c:pt>
                <c:pt idx="49">
                  <c:v>98.3236739310067</c:v>
                </c:pt>
                <c:pt idx="50">
                  <c:v>105.636192103784</c:v>
                </c:pt>
                <c:pt idx="51">
                  <c:v>122.688752493318</c:v>
                </c:pt>
                <c:pt idx="52">
                  <c:v>117.0897078505</c:v>
                </c:pt>
                <c:pt idx="53">
                  <c:v>72.974203086844</c:v>
                </c:pt>
                <c:pt idx="54">
                  <c:v>56.9432060306</c:v>
                </c:pt>
                <c:pt idx="55">
                  <c:v>31.4744163754165</c:v>
                </c:pt>
                <c:pt idx="56">
                  <c:v>34.2430177114236</c:v>
                </c:pt>
                <c:pt idx="57">
                  <c:v>11.3905672017188</c:v>
                </c:pt>
                <c:pt idx="58">
                  <c:v>15.6741327708437</c:v>
                </c:pt>
                <c:pt idx="59">
                  <c:v>4.00646486156173</c:v>
                </c:pt>
                <c:pt idx="60">
                  <c:v>-6.63232275179718</c:v>
                </c:pt>
                <c:pt idx="61">
                  <c:v>-16.3451220401847</c:v>
                </c:pt>
              </c:numCache>
            </c:numRef>
          </c:val>
          <c:smooth val="0"/>
        </c:ser>
        <c:ser>
          <c:idx val="2"/>
          <c:order val="2"/>
          <c:tx>
            <c:v>S3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季度测算!$B$17:$BK$17</c:f>
              <c:numCach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-150.9786</c:v>
                </c:pt>
                <c:pt idx="16">
                  <c:v>-23.71</c:v>
                </c:pt>
                <c:pt idx="17">
                  <c:v>-40.49</c:v>
                </c:pt>
                <c:pt idx="18">
                  <c:v>-44.82</c:v>
                </c:pt>
                <c:pt idx="19">
                  <c:v>20.8068</c:v>
                </c:pt>
                <c:pt idx="20">
                  <c:v>-44.28</c:v>
                </c:pt>
                <c:pt idx="21">
                  <c:v>-5.51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-92.8800000000001</c:v>
                </c:pt>
                <c:pt idx="27">
                  <c:v>0</c:v>
                </c:pt>
                <c:pt idx="28">
                  <c:v>-29.9</c:v>
                </c:pt>
                <c:pt idx="29">
                  <c:v>-10.86</c:v>
                </c:pt>
                <c:pt idx="30">
                  <c:v>7.668</c:v>
                </c:pt>
                <c:pt idx="31">
                  <c:v>-5.54336900455121</c:v>
                </c:pt>
                <c:pt idx="32">
                  <c:v>-23.903</c:v>
                </c:pt>
                <c:pt idx="33">
                  <c:v>23</c:v>
                </c:pt>
                <c:pt idx="34">
                  <c:v>-50.1200000000001</c:v>
                </c:pt>
                <c:pt idx="35">
                  <c:v>16.01</c:v>
                </c:pt>
                <c:pt idx="36">
                  <c:v>-23.68</c:v>
                </c:pt>
                <c:pt idx="37">
                  <c:v>5.00000000000005</c:v>
                </c:pt>
                <c:pt idx="38">
                  <c:v>36.6799999999999</c:v>
                </c:pt>
                <c:pt idx="39">
                  <c:v>4.74</c:v>
                </c:pt>
                <c:pt idx="40">
                  <c:v>-9.5</c:v>
                </c:pt>
                <c:pt idx="41">
                  <c:v>-84.89</c:v>
                </c:pt>
                <c:pt idx="42">
                  <c:v>-37.231123204</c:v>
                </c:pt>
                <c:pt idx="43">
                  <c:v>5.7331310203</c:v>
                </c:pt>
                <c:pt idx="44">
                  <c:v>-24.6963642699999</c:v>
                </c:pt>
                <c:pt idx="45">
                  <c:v>41.568136331</c:v>
                </c:pt>
                <c:pt idx="46">
                  <c:v>5.91949238000001</c:v>
                </c:pt>
                <c:pt idx="47">
                  <c:v>11.19196458</c:v>
                </c:pt>
                <c:pt idx="48">
                  <c:v>-34.15246773</c:v>
                </c:pt>
                <c:pt idx="49">
                  <c:v>23.5009323606</c:v>
                </c:pt>
                <c:pt idx="50">
                  <c:v>-9.611e-5</c:v>
                </c:pt>
                <c:pt idx="51">
                  <c:v>-0.00020706</c:v>
                </c:pt>
                <c:pt idx="52">
                  <c:v>0.00088115</c:v>
                </c:pt>
                <c:pt idx="53">
                  <c:v>0.308551788808211</c:v>
                </c:pt>
                <c:pt idx="54">
                  <c:v>2.60857616280226</c:v>
                </c:pt>
                <c:pt idx="55">
                  <c:v>-1.39626901246535</c:v>
                </c:pt>
                <c:pt idx="56">
                  <c:v>-8.4804535712746</c:v>
                </c:pt>
                <c:pt idx="57">
                  <c:v>-7.34408163422145</c:v>
                </c:pt>
                <c:pt idx="58">
                  <c:v>-6.54284654900227</c:v>
                </c:pt>
                <c:pt idx="59">
                  <c:v>-12.7308519835001</c:v>
                </c:pt>
                <c:pt idx="60">
                  <c:v>0.009008</c:v>
                </c:pt>
                <c:pt idx="61">
                  <c:v>-0.01943553</c:v>
                </c:pt>
              </c:numCache>
            </c:numRef>
          </c:val>
          <c:smooth val="0"/>
        </c:ser>
        <c:ser>
          <c:idx val="3"/>
          <c:order val="3"/>
          <c:tx>
            <c:v>S4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季度测算!$B$18:$BK$18</c:f>
              <c:numCache>
                <c:ptCount val="62"/>
                <c:pt idx="0">
                  <c:v>0.69</c:v>
                </c:pt>
                <c:pt idx="1">
                  <c:v>5.54</c:v>
                </c:pt>
                <c:pt idx="2">
                  <c:v>0.38</c:v>
                </c:pt>
                <c:pt idx="3">
                  <c:v>1.04</c:v>
                </c:pt>
                <c:pt idx="4">
                  <c:v>0</c:v>
                </c:pt>
                <c:pt idx="5">
                  <c:v>2.77621</c:v>
                </c:pt>
                <c:pt idx="6">
                  <c:v>1.97379</c:v>
                </c:pt>
                <c:pt idx="7">
                  <c:v>1.37</c:v>
                </c:pt>
                <c:pt idx="8">
                  <c:v>0</c:v>
                </c:pt>
                <c:pt idx="9">
                  <c:v>32.63</c:v>
                </c:pt>
                <c:pt idx="10">
                  <c:v>1.69</c:v>
                </c:pt>
                <c:pt idx="11">
                  <c:v>34.8</c:v>
                </c:pt>
                <c:pt idx="12">
                  <c:v>68.49</c:v>
                </c:pt>
                <c:pt idx="13">
                  <c:v>-65.83</c:v>
                </c:pt>
                <c:pt idx="14">
                  <c:v>15.0138</c:v>
                </c:pt>
                <c:pt idx="15">
                  <c:v>-9.1838</c:v>
                </c:pt>
                <c:pt idx="16">
                  <c:v>0.72</c:v>
                </c:pt>
                <c:pt idx="17">
                  <c:v>0.33</c:v>
                </c:pt>
                <c:pt idx="18">
                  <c:v>0</c:v>
                </c:pt>
                <c:pt idx="19">
                  <c:v>21.44</c:v>
                </c:pt>
                <c:pt idx="20">
                  <c:v>4.9</c:v>
                </c:pt>
                <c:pt idx="21">
                  <c:v>2.63</c:v>
                </c:pt>
                <c:pt idx="22">
                  <c:v>4.17</c:v>
                </c:pt>
                <c:pt idx="23">
                  <c:v>65.59</c:v>
                </c:pt>
                <c:pt idx="24">
                  <c:v>15.33</c:v>
                </c:pt>
                <c:pt idx="25">
                  <c:v>52.21</c:v>
                </c:pt>
                <c:pt idx="26">
                  <c:v>7.52999999999999</c:v>
                </c:pt>
                <c:pt idx="27">
                  <c:v>34.162</c:v>
                </c:pt>
                <c:pt idx="28">
                  <c:v>7.848</c:v>
                </c:pt>
                <c:pt idx="29">
                  <c:v>67.172</c:v>
                </c:pt>
                <c:pt idx="30">
                  <c:v>35.28</c:v>
                </c:pt>
                <c:pt idx="31">
                  <c:v>95.39</c:v>
                </c:pt>
                <c:pt idx="32">
                  <c:v>19.141</c:v>
                </c:pt>
                <c:pt idx="33">
                  <c:v>136.36</c:v>
                </c:pt>
                <c:pt idx="34">
                  <c:v>45.579</c:v>
                </c:pt>
                <c:pt idx="35">
                  <c:v>227.532</c:v>
                </c:pt>
                <c:pt idx="36">
                  <c:v>15.752</c:v>
                </c:pt>
                <c:pt idx="37">
                  <c:v>86.44991</c:v>
                </c:pt>
                <c:pt idx="38">
                  <c:v>15.3364846501919</c:v>
                </c:pt>
                <c:pt idx="39">
                  <c:v>67.24281</c:v>
                </c:pt>
                <c:pt idx="40">
                  <c:v>32.7703818149636</c:v>
                </c:pt>
                <c:pt idx="41">
                  <c:v>19.4287012063248</c:v>
                </c:pt>
                <c:pt idx="42">
                  <c:v>11.7057474069944</c:v>
                </c:pt>
                <c:pt idx="43">
                  <c:v>20.7354494813989</c:v>
                </c:pt>
                <c:pt idx="44">
                  <c:v>6.6334872098</c:v>
                </c:pt>
                <c:pt idx="45">
                  <c:v>117.897451376877</c:v>
                </c:pt>
                <c:pt idx="46">
                  <c:v>54.3937899956229</c:v>
                </c:pt>
                <c:pt idx="47">
                  <c:v>112.241961635213</c:v>
                </c:pt>
                <c:pt idx="48">
                  <c:v>15.6884009542157</c:v>
                </c:pt>
                <c:pt idx="49">
                  <c:v>-11.8436163467853</c:v>
                </c:pt>
                <c:pt idx="50">
                  <c:v>154.2458905579</c:v>
                </c:pt>
                <c:pt idx="51">
                  <c:v>155.48026139</c:v>
                </c:pt>
                <c:pt idx="52">
                  <c:v>1.670366336</c:v>
                </c:pt>
                <c:pt idx="53">
                  <c:v>77.17245778564</c:v>
                </c:pt>
                <c:pt idx="54">
                  <c:v>7.4864794492</c:v>
                </c:pt>
                <c:pt idx="55">
                  <c:v>-33.2450273451</c:v>
                </c:pt>
                <c:pt idx="56">
                  <c:v>19.7560474042</c:v>
                </c:pt>
                <c:pt idx="57">
                  <c:v>33.3698914323</c:v>
                </c:pt>
                <c:pt idx="58">
                  <c:v>95.88813088</c:v>
                </c:pt>
                <c:pt idx="59">
                  <c:v>150.012951024887</c:v>
                </c:pt>
                <c:pt idx="60">
                  <c:v>79.077474405536</c:v>
                </c:pt>
                <c:pt idx="61">
                  <c:v>60.0678192214017</c:v>
                </c:pt>
              </c:numCache>
            </c:numRef>
          </c:val>
          <c:smooth val="0"/>
        </c:ser>
        <c:ser>
          <c:idx val="4"/>
          <c:order val="4"/>
          <c:tx>
            <c:v>S5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季度测算!$B$20:$BK$20</c:f>
              <c:numCache>
                <c:ptCount val="62"/>
                <c:pt idx="0">
                  <c:v>0</c:v>
                </c:pt>
                <c:pt idx="1">
                  <c:v>-0.1886</c:v>
                </c:pt>
                <c:pt idx="2">
                  <c:v>0.153</c:v>
                </c:pt>
                <c:pt idx="3">
                  <c:v>-0.5944</c:v>
                </c:pt>
                <c:pt idx="4">
                  <c:v>0</c:v>
                </c:pt>
                <c:pt idx="5">
                  <c:v>-0.57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0.03545</c:v>
                </c:pt>
                <c:pt idx="17">
                  <c:v>-0.00545</c:v>
                </c:pt>
                <c:pt idx="18">
                  <c:v>0</c:v>
                </c:pt>
                <c:pt idx="19">
                  <c:v>0.051017</c:v>
                </c:pt>
                <c:pt idx="20">
                  <c:v>0.008492</c:v>
                </c:pt>
                <c:pt idx="21">
                  <c:v>0.332347</c:v>
                </c:pt>
                <c:pt idx="22">
                  <c:v>-0.376885</c:v>
                </c:pt>
                <c:pt idx="23">
                  <c:v>0.014552</c:v>
                </c:pt>
                <c:pt idx="24">
                  <c:v>0.008471</c:v>
                </c:pt>
                <c:pt idx="25">
                  <c:v>-0.002594</c:v>
                </c:pt>
                <c:pt idx="26">
                  <c:v>-0.038257</c:v>
                </c:pt>
                <c:pt idx="27">
                  <c:v>0</c:v>
                </c:pt>
                <c:pt idx="28">
                  <c:v>0</c:v>
                </c:pt>
                <c:pt idx="29">
                  <c:v>3.10734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0.012884</c:v>
                </c:pt>
                <c:pt idx="43">
                  <c:v>0</c:v>
                </c:pt>
                <c:pt idx="44">
                  <c:v>0.00507</c:v>
                </c:pt>
                <c:pt idx="45">
                  <c:v>-0.007077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0.0015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35.0707429568686</c:v>
                </c:pt>
                <c:pt idx="55">
                  <c:v>16.0087062126398</c:v>
                </c:pt>
                <c:pt idx="56">
                  <c:v>15.2914531953905</c:v>
                </c:pt>
                <c:pt idx="57">
                  <c:v>6.18303009008022</c:v>
                </c:pt>
                <c:pt idx="58">
                  <c:v>5.91581534730993</c:v>
                </c:pt>
                <c:pt idx="59">
                  <c:v>42.3190180391799</c:v>
                </c:pt>
                <c:pt idx="60">
                  <c:v>47.4431675558652</c:v>
                </c:pt>
                <c:pt idx="61">
                  <c:v>53.484617177719</c:v>
                </c:pt>
              </c:numCache>
            </c:numRef>
          </c:val>
          <c:smooth val="0"/>
        </c:ser>
        <c:ser>
          <c:idx val="5"/>
          <c:order val="5"/>
          <c:tx>
            <c:v>S6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季度测算!$B$22:$BK$22</c:f>
              <c:numCache>
                <c:ptCount val="62"/>
                <c:pt idx="0">
                  <c:v>-138.1247</c:v>
                </c:pt>
                <c:pt idx="1">
                  <c:v>-114.89869</c:v>
                </c:pt>
                <c:pt idx="2">
                  <c:v>37.99236</c:v>
                </c:pt>
                <c:pt idx="3">
                  <c:v>-5.88732000000002</c:v>
                </c:pt>
                <c:pt idx="4">
                  <c:v>-46.15147</c:v>
                </c:pt>
                <c:pt idx="5">
                  <c:v>-51.71464</c:v>
                </c:pt>
                <c:pt idx="6">
                  <c:v>-95.63653</c:v>
                </c:pt>
                <c:pt idx="7">
                  <c:v>-35.47907</c:v>
                </c:pt>
                <c:pt idx="8">
                  <c:v>-47.13504</c:v>
                </c:pt>
                <c:pt idx="9">
                  <c:v>-83.51843</c:v>
                </c:pt>
                <c:pt idx="10">
                  <c:v>-99.075185</c:v>
                </c:pt>
                <c:pt idx="11">
                  <c:v>100.129900561178</c:v>
                </c:pt>
                <c:pt idx="12">
                  <c:v>-62.059799693321</c:v>
                </c:pt>
                <c:pt idx="13">
                  <c:v>-35.1038940335413</c:v>
                </c:pt>
                <c:pt idx="14">
                  <c:v>-111.618026273138</c:v>
                </c:pt>
                <c:pt idx="15">
                  <c:v>215.805008786226</c:v>
                </c:pt>
                <c:pt idx="16">
                  <c:v>18.538358695814</c:v>
                </c:pt>
                <c:pt idx="17">
                  <c:v>-1.93674253977403</c:v>
                </c:pt>
                <c:pt idx="18">
                  <c:v>-22.516597939073</c:v>
                </c:pt>
                <c:pt idx="19">
                  <c:v>16.8950455041951</c:v>
                </c:pt>
                <c:pt idx="20">
                  <c:v>24.3790876776351</c:v>
                </c:pt>
                <c:pt idx="21">
                  <c:v>-13.5983867801912</c:v>
                </c:pt>
                <c:pt idx="22">
                  <c:v>-18.0910705498868</c:v>
                </c:pt>
                <c:pt idx="23">
                  <c:v>-7.33954029780587</c:v>
                </c:pt>
                <c:pt idx="24">
                  <c:v>-29.451007242698</c:v>
                </c:pt>
                <c:pt idx="25">
                  <c:v>-103.888992757302</c:v>
                </c:pt>
                <c:pt idx="26">
                  <c:v>-9.909</c:v>
                </c:pt>
                <c:pt idx="27">
                  <c:v>-2.361</c:v>
                </c:pt>
                <c:pt idx="28">
                  <c:v>-80.7449489208816</c:v>
                </c:pt>
                <c:pt idx="29">
                  <c:v>-45.5308723199998</c:v>
                </c:pt>
                <c:pt idx="30">
                  <c:v>-36.0456257255822</c:v>
                </c:pt>
                <c:pt idx="31">
                  <c:v>-57.56925035181</c:v>
                </c:pt>
                <c:pt idx="32">
                  <c:v>-42.7051239226077</c:v>
                </c:pt>
                <c:pt idx="33">
                  <c:v>15.3264</c:v>
                </c:pt>
                <c:pt idx="34">
                  <c:v>-14.064241747504</c:v>
                </c:pt>
                <c:pt idx="35">
                  <c:v>-203.072158252496</c:v>
                </c:pt>
                <c:pt idx="36">
                  <c:v>-59.3433994179574</c:v>
                </c:pt>
                <c:pt idx="37">
                  <c:v>4.33389941795754</c:v>
                </c:pt>
                <c:pt idx="38">
                  <c:v>-51.3288362166056</c:v>
                </c:pt>
                <c:pt idx="39">
                  <c:v>-115.001663783395</c:v>
                </c:pt>
                <c:pt idx="40">
                  <c:v>-61.543273698616</c:v>
                </c:pt>
                <c:pt idx="41">
                  <c:v>22.483273698616</c:v>
                </c:pt>
                <c:pt idx="42">
                  <c:v>-98.499278813785</c:v>
                </c:pt>
                <c:pt idx="43">
                  <c:v>192.121941921593</c:v>
                </c:pt>
                <c:pt idx="44">
                  <c:v>-33.8386272728737</c:v>
                </c:pt>
                <c:pt idx="45">
                  <c:v>-48.0140413654725</c:v>
                </c:pt>
                <c:pt idx="46">
                  <c:v>-73.9268984288387</c:v>
                </c:pt>
                <c:pt idx="47">
                  <c:v>-162.937096375735</c:v>
                </c:pt>
                <c:pt idx="48">
                  <c:v>4.31799390219922</c:v>
                </c:pt>
                <c:pt idx="49">
                  <c:v>-408.692697701595</c:v>
                </c:pt>
                <c:pt idx="50">
                  <c:v>-168.833919530817</c:v>
                </c:pt>
                <c:pt idx="51">
                  <c:v>0</c:v>
                </c:pt>
                <c:pt idx="52">
                  <c:v>-74.164538</c:v>
                </c:pt>
                <c:pt idx="53">
                  <c:v>-174.734</c:v>
                </c:pt>
                <c:pt idx="54">
                  <c:v>-394.548</c:v>
                </c:pt>
                <c:pt idx="55">
                  <c:v>-51.94</c:v>
                </c:pt>
                <c:pt idx="56">
                  <c:v>4.01800000000002</c:v>
                </c:pt>
                <c:pt idx="57">
                  <c:v>-329.6916</c:v>
                </c:pt>
                <c:pt idx="58">
                  <c:v>-128.0664</c:v>
                </c:pt>
                <c:pt idx="59">
                  <c:v>-152.0176</c:v>
                </c:pt>
                <c:pt idx="60">
                  <c:v>63.504</c:v>
                </c:pt>
                <c:pt idx="61">
                  <c:v>-150.12789736</c:v>
                </c:pt>
              </c:numCache>
            </c:numRef>
          </c:val>
          <c:smooth val="0"/>
        </c:ser>
        <c:ser>
          <c:idx val="6"/>
          <c:order val="6"/>
          <c:tx>
            <c:v>S7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季度测算!$B$24:$BK$24</c:f>
              <c:numCache>
                <c:ptCount val="62"/>
                <c:pt idx="0">
                  <c:v>-2.3323</c:v>
                </c:pt>
                <c:pt idx="1">
                  <c:v>-3.99434</c:v>
                </c:pt>
                <c:pt idx="2">
                  <c:v>-14.10142</c:v>
                </c:pt>
                <c:pt idx="3">
                  <c:v>8.23458</c:v>
                </c:pt>
                <c:pt idx="4">
                  <c:v>20.30774</c:v>
                </c:pt>
                <c:pt idx="5">
                  <c:v>-9.30989</c:v>
                </c:pt>
                <c:pt idx="6">
                  <c:v>-17.95109</c:v>
                </c:pt>
                <c:pt idx="7">
                  <c:v>-28.4902</c:v>
                </c:pt>
                <c:pt idx="8">
                  <c:v>-28.34265</c:v>
                </c:pt>
                <c:pt idx="9">
                  <c:v>-20.47182</c:v>
                </c:pt>
                <c:pt idx="10">
                  <c:v>-111.63164</c:v>
                </c:pt>
                <c:pt idx="11">
                  <c:v>-23.85036</c:v>
                </c:pt>
                <c:pt idx="12">
                  <c:v>43.16884</c:v>
                </c:pt>
                <c:pt idx="13">
                  <c:v>52.21854</c:v>
                </c:pt>
                <c:pt idx="14">
                  <c:v>55.12216</c:v>
                </c:pt>
                <c:pt idx="15">
                  <c:v>4.39600842173402</c:v>
                </c:pt>
                <c:pt idx="16">
                  <c:v>41.822906136085</c:v>
                </c:pt>
                <c:pt idx="17">
                  <c:v>-46.320453792463</c:v>
                </c:pt>
                <c:pt idx="18">
                  <c:v>9.310838591128</c:v>
                </c:pt>
                <c:pt idx="19">
                  <c:v>-58.434490999467</c:v>
                </c:pt>
                <c:pt idx="20">
                  <c:v>80.672623513836</c:v>
                </c:pt>
                <c:pt idx="21">
                  <c:v>70.064790590412</c:v>
                </c:pt>
                <c:pt idx="22">
                  <c:v>9.91900907162701</c:v>
                </c:pt>
                <c:pt idx="23">
                  <c:v>-14.2012706462468</c:v>
                </c:pt>
                <c:pt idx="24">
                  <c:v>-132.991275534024</c:v>
                </c:pt>
                <c:pt idx="25">
                  <c:v>-69.193757787134</c:v>
                </c:pt>
                <c:pt idx="26">
                  <c:v>-29.544432449445</c:v>
                </c:pt>
                <c:pt idx="27">
                  <c:v>64.544631896564</c:v>
                </c:pt>
                <c:pt idx="28">
                  <c:v>59.885852944975</c:v>
                </c:pt>
                <c:pt idx="29">
                  <c:v>-77.053799884911</c:v>
                </c:pt>
                <c:pt idx="30">
                  <c:v>-59.332022998733</c:v>
                </c:pt>
                <c:pt idx="31">
                  <c:v>-38.134228109907</c:v>
                </c:pt>
                <c:pt idx="32">
                  <c:v>113.852683907185</c:v>
                </c:pt>
                <c:pt idx="33">
                  <c:v>80.394692597292</c:v>
                </c:pt>
                <c:pt idx="34">
                  <c:v>15.075554352341</c:v>
                </c:pt>
                <c:pt idx="35">
                  <c:v>-136.658498036709</c:v>
                </c:pt>
                <c:pt idx="36">
                  <c:v>108.893395235797</c:v>
                </c:pt>
                <c:pt idx="37">
                  <c:v>23.8677499131045</c:v>
                </c:pt>
                <c:pt idx="38">
                  <c:v>-117.998831162823</c:v>
                </c:pt>
                <c:pt idx="39">
                  <c:v>-181.802130485945</c:v>
                </c:pt>
                <c:pt idx="40">
                  <c:v>-91.7099151459625</c:v>
                </c:pt>
                <c:pt idx="41">
                  <c:v>56.2790536749852</c:v>
                </c:pt>
                <c:pt idx="42">
                  <c:v>-209.136678831003</c:v>
                </c:pt>
                <c:pt idx="43">
                  <c:v>125.246313433824</c:v>
                </c:pt>
                <c:pt idx="44">
                  <c:v>125.8747723905</c:v>
                </c:pt>
                <c:pt idx="45">
                  <c:v>139.5152856895</c:v>
                </c:pt>
                <c:pt idx="46">
                  <c:v>151.3933720922</c:v>
                </c:pt>
                <c:pt idx="47">
                  <c:v>27.1005007287</c:v>
                </c:pt>
                <c:pt idx="48">
                  <c:v>54.29758193</c:v>
                </c:pt>
                <c:pt idx="49">
                  <c:v>65.6772926619871</c:v>
                </c:pt>
                <c:pt idx="50">
                  <c:v>-121.696937114786</c:v>
                </c:pt>
                <c:pt idx="51">
                  <c:v>67.9824896727501</c:v>
                </c:pt>
                <c:pt idx="52">
                  <c:v>-2.06677609731723</c:v>
                </c:pt>
                <c:pt idx="53">
                  <c:v>48.1832890911938</c:v>
                </c:pt>
                <c:pt idx="54">
                  <c:v>-46.1880783802916</c:v>
                </c:pt>
                <c:pt idx="55">
                  <c:v>-19.4740315798254</c:v>
                </c:pt>
                <c:pt idx="56">
                  <c:v>-111.275192092085</c:v>
                </c:pt>
                <c:pt idx="57">
                  <c:v>-136.967000905946</c:v>
                </c:pt>
                <c:pt idx="58">
                  <c:v>-62.1223469468687</c:v>
                </c:pt>
                <c:pt idx="59">
                  <c:v>224.973978928978</c:v>
                </c:pt>
                <c:pt idx="60">
                  <c:v>-147.983861001486</c:v>
                </c:pt>
                <c:pt idx="61">
                  <c:v>80.2976676130029</c:v>
                </c:pt>
              </c:numCache>
            </c:numRef>
          </c:val>
          <c:smooth val="0"/>
        </c:ser>
        <c:ser>
          <c:idx val="7"/>
          <c:order val="7"/>
          <c:tx>
            <c:v>S8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8"/>
            <c:marker>
              <c:symbol val="dot"/>
              <c:size val="5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FF00"/>
                </a:solidFill>
                <a:prstDash val="solid"/>
              </a:ln>
            </c:spPr>
          </c:dPt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季度测算!$B$27:$BK$27</c:f>
              <c:numCache>
                <c:ptCount val="62"/>
                <c:pt idx="0">
                  <c:v>9.3361</c:v>
                </c:pt>
                <c:pt idx="1">
                  <c:v>-6.79192</c:v>
                </c:pt>
                <c:pt idx="2">
                  <c:v>-15.32178</c:v>
                </c:pt>
                <c:pt idx="3">
                  <c:v>-58.29196</c:v>
                </c:pt>
                <c:pt idx="4">
                  <c:v>-4.79893</c:v>
                </c:pt>
                <c:pt idx="5">
                  <c:v>-10.33522</c:v>
                </c:pt>
                <c:pt idx="6">
                  <c:v>1.5402</c:v>
                </c:pt>
                <c:pt idx="7">
                  <c:v>-25.589835</c:v>
                </c:pt>
                <c:pt idx="8">
                  <c:v>30.64076</c:v>
                </c:pt>
                <c:pt idx="9">
                  <c:v>-20.91665</c:v>
                </c:pt>
                <c:pt idx="10">
                  <c:v>1.363078</c:v>
                </c:pt>
                <c:pt idx="11">
                  <c:v>-2.728928</c:v>
                </c:pt>
                <c:pt idx="12">
                  <c:v>0.89499</c:v>
                </c:pt>
                <c:pt idx="13">
                  <c:v>78.81244</c:v>
                </c:pt>
                <c:pt idx="14">
                  <c:v>1.21002</c:v>
                </c:pt>
                <c:pt idx="15">
                  <c:v>53.062434187874</c:v>
                </c:pt>
                <c:pt idx="16">
                  <c:v>23.979086371717</c:v>
                </c:pt>
                <c:pt idx="17">
                  <c:v>11.23397921829</c:v>
                </c:pt>
                <c:pt idx="18">
                  <c:v>-4.00825128311701</c:v>
                </c:pt>
                <c:pt idx="19">
                  <c:v>5.82179916644601</c:v>
                </c:pt>
                <c:pt idx="20">
                  <c:v>70.188221585767</c:v>
                </c:pt>
                <c:pt idx="21">
                  <c:v>7.62908385569399</c:v>
                </c:pt>
                <c:pt idx="22">
                  <c:v>-0.72177437390401</c:v>
                </c:pt>
                <c:pt idx="23">
                  <c:v>134.586273872703</c:v>
                </c:pt>
                <c:pt idx="24">
                  <c:v>-33.619188274393</c:v>
                </c:pt>
                <c:pt idx="25">
                  <c:v>-103.864357903352</c:v>
                </c:pt>
                <c:pt idx="26">
                  <c:v>105.998205035758</c:v>
                </c:pt>
                <c:pt idx="27">
                  <c:v>104.764494062358</c:v>
                </c:pt>
                <c:pt idx="28">
                  <c:v>44.643331991475</c:v>
                </c:pt>
                <c:pt idx="29">
                  <c:v>4.05441371030555</c:v>
                </c:pt>
                <c:pt idx="30">
                  <c:v>6.44455806038984</c:v>
                </c:pt>
                <c:pt idx="31">
                  <c:v>-5.61051580876472</c:v>
                </c:pt>
                <c:pt idx="32">
                  <c:v>0.499173066249776</c:v>
                </c:pt>
                <c:pt idx="33">
                  <c:v>42.0246221325722</c:v>
                </c:pt>
                <c:pt idx="34">
                  <c:v>6.81208457331519</c:v>
                </c:pt>
                <c:pt idx="35">
                  <c:v>-25.5632246572063</c:v>
                </c:pt>
                <c:pt idx="36">
                  <c:v>8.41576092062785</c:v>
                </c:pt>
                <c:pt idx="37">
                  <c:v>13.8569878775046</c:v>
                </c:pt>
                <c:pt idx="38">
                  <c:v>-345.439397558537</c:v>
                </c:pt>
                <c:pt idx="39">
                  <c:v>-715.647887737778</c:v>
                </c:pt>
                <c:pt idx="40">
                  <c:v>-154.15554169717</c:v>
                </c:pt>
                <c:pt idx="41">
                  <c:v>-747.90427877817</c:v>
                </c:pt>
                <c:pt idx="42">
                  <c:v>79.7925883436579</c:v>
                </c:pt>
                <c:pt idx="43">
                  <c:v>212.707786140343</c:v>
                </c:pt>
                <c:pt idx="44">
                  <c:v>-3.26675163786423</c:v>
                </c:pt>
                <c:pt idx="45">
                  <c:v>103.460280997273</c:v>
                </c:pt>
                <c:pt idx="46">
                  <c:v>-85.675334351263</c:v>
                </c:pt>
                <c:pt idx="47">
                  <c:v>461.029475409304</c:v>
                </c:pt>
                <c:pt idx="48">
                  <c:v>51.4402520157181</c:v>
                </c:pt>
                <c:pt idx="49">
                  <c:v>31.8088564911928</c:v>
                </c:pt>
                <c:pt idx="50">
                  <c:v>16.8966481942593</c:v>
                </c:pt>
                <c:pt idx="51">
                  <c:v>144.135201274452</c:v>
                </c:pt>
                <c:pt idx="52">
                  <c:v>10.4037798269598</c:v>
                </c:pt>
                <c:pt idx="53">
                  <c:v>71.1120357457669</c:v>
                </c:pt>
                <c:pt idx="54">
                  <c:v>102.86105369402</c:v>
                </c:pt>
                <c:pt idx="55">
                  <c:v>297.22331306063</c:v>
                </c:pt>
                <c:pt idx="56">
                  <c:v>95.3534396012038</c:v>
                </c:pt>
                <c:pt idx="57">
                  <c:v>12.1902421771219</c:v>
                </c:pt>
                <c:pt idx="58">
                  <c:v>-22.7933569324028</c:v>
                </c:pt>
                <c:pt idx="59">
                  <c:v>17.7820323692198</c:v>
                </c:pt>
                <c:pt idx="60">
                  <c:v>-521.839147232318</c:v>
                </c:pt>
                <c:pt idx="61">
                  <c:v>1.47193769755846</c:v>
                </c:pt>
              </c:numCache>
            </c:numRef>
          </c:val>
          <c:smooth val="0"/>
        </c:ser>
        <c:ser>
          <c:idx val="8"/>
          <c:order val="8"/>
          <c:tx>
            <c:v>S9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dash"/>
            <c:size val="12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季度测算!$B$29:$BK$29</c:f>
              <c:numCache>
                <c:ptCount val="62"/>
                <c:pt idx="0">
                  <c:v>1.6411</c:v>
                </c:pt>
                <c:pt idx="1">
                  <c:v>-59.16606</c:v>
                </c:pt>
                <c:pt idx="2">
                  <c:v>-61.79066</c:v>
                </c:pt>
                <c:pt idx="3">
                  <c:v>119.31562</c:v>
                </c:pt>
                <c:pt idx="4">
                  <c:v>6.11911</c:v>
                </c:pt>
                <c:pt idx="5">
                  <c:v>51.88638</c:v>
                </c:pt>
                <c:pt idx="6">
                  <c:v>36.18637</c:v>
                </c:pt>
                <c:pt idx="7">
                  <c:v>38.47499</c:v>
                </c:pt>
                <c:pt idx="8">
                  <c:v>57.82293</c:v>
                </c:pt>
                <c:pt idx="9">
                  <c:v>95.79806</c:v>
                </c:pt>
                <c:pt idx="10">
                  <c:v>70.661332</c:v>
                </c:pt>
                <c:pt idx="11">
                  <c:v>-41.9585344049249</c:v>
                </c:pt>
                <c:pt idx="12">
                  <c:v>79.0197</c:v>
                </c:pt>
                <c:pt idx="13">
                  <c:v>42.71384</c:v>
                </c:pt>
                <c:pt idx="14">
                  <c:v>65.06979</c:v>
                </c:pt>
                <c:pt idx="15">
                  <c:v>-211.222684</c:v>
                </c:pt>
                <c:pt idx="16">
                  <c:v>-11.2206</c:v>
                </c:pt>
                <c:pt idx="17">
                  <c:v>13.4891442033729</c:v>
                </c:pt>
                <c:pt idx="18">
                  <c:v>36.957562339727</c:v>
                </c:pt>
                <c:pt idx="19">
                  <c:v>-10.73260830513</c:v>
                </c:pt>
                <c:pt idx="20">
                  <c:v>18.3676398504329</c:v>
                </c:pt>
                <c:pt idx="21">
                  <c:v>-5.03859617706485</c:v>
                </c:pt>
                <c:pt idx="22">
                  <c:v>38.5439662429839</c:v>
                </c:pt>
                <c:pt idx="23">
                  <c:v>-4.6699738951171</c:v>
                </c:pt>
                <c:pt idx="24">
                  <c:v>31.6780590745005</c:v>
                </c:pt>
                <c:pt idx="25">
                  <c:v>129.6319409255</c:v>
                </c:pt>
                <c:pt idx="26">
                  <c:v>10.32</c:v>
                </c:pt>
                <c:pt idx="27">
                  <c:v>-14.3</c:v>
                </c:pt>
                <c:pt idx="28">
                  <c:v>54.7095222232685</c:v>
                </c:pt>
                <c:pt idx="29">
                  <c:v>42.0124421321997</c:v>
                </c:pt>
                <c:pt idx="30">
                  <c:v>23.4254444354142</c:v>
                </c:pt>
                <c:pt idx="31">
                  <c:v>122.278527897766</c:v>
                </c:pt>
                <c:pt idx="32">
                  <c:v>36.5100276668196</c:v>
                </c:pt>
                <c:pt idx="33">
                  <c:v>20.3763</c:v>
                </c:pt>
                <c:pt idx="34">
                  <c:v>2.91003524642806</c:v>
                </c:pt>
                <c:pt idx="35">
                  <c:v>64.133664753572</c:v>
                </c:pt>
                <c:pt idx="36">
                  <c:v>42.3458408239888</c:v>
                </c:pt>
                <c:pt idx="37">
                  <c:v>23.9817591760111</c:v>
                </c:pt>
                <c:pt idx="38">
                  <c:v>80.0670457446051</c:v>
                </c:pt>
                <c:pt idx="39">
                  <c:v>124.235354255395</c:v>
                </c:pt>
                <c:pt idx="40">
                  <c:v>108.587129578756</c:v>
                </c:pt>
                <c:pt idx="41">
                  <c:v>34.6328704212437</c:v>
                </c:pt>
                <c:pt idx="42">
                  <c:v>49.0890946140292</c:v>
                </c:pt>
                <c:pt idx="43">
                  <c:v>-369.465457691221</c:v>
                </c:pt>
                <c:pt idx="44">
                  <c:v>32.073828326573</c:v>
                </c:pt>
                <c:pt idx="45">
                  <c:v>217.222716614534</c:v>
                </c:pt>
                <c:pt idx="46">
                  <c:v>-53.4610542029722</c:v>
                </c:pt>
                <c:pt idx="47">
                  <c:v>102.530753366373</c:v>
                </c:pt>
                <c:pt idx="48">
                  <c:v>48.1469722764349</c:v>
                </c:pt>
                <c:pt idx="49">
                  <c:v>370.089904051165</c:v>
                </c:pt>
                <c:pt idx="50">
                  <c:v>123.669952099956</c:v>
                </c:pt>
                <c:pt idx="51">
                  <c:v>-81.413432276256</c:v>
                </c:pt>
                <c:pt idx="52">
                  <c:v>78.0800635</c:v>
                </c:pt>
                <c:pt idx="53">
                  <c:v>202.10025</c:v>
                </c:pt>
                <c:pt idx="54">
                  <c:v>166.33725</c:v>
                </c:pt>
                <c:pt idx="55">
                  <c:v>-72.705</c:v>
                </c:pt>
                <c:pt idx="56">
                  <c:v>215.364</c:v>
                </c:pt>
                <c:pt idx="57">
                  <c:v>186.468675</c:v>
                </c:pt>
                <c:pt idx="58">
                  <c:v>92.364825</c:v>
                </c:pt>
                <c:pt idx="59">
                  <c:v>-78.3445499999999</c:v>
                </c:pt>
                <c:pt idx="60">
                  <c:v>118.951275</c:v>
                </c:pt>
                <c:pt idx="61">
                  <c:v>57.4604838225</c:v>
                </c:pt>
              </c:numCache>
            </c:numRef>
          </c:val>
          <c:smooth val="0"/>
        </c:ser>
        <c:ser>
          <c:idx val="9"/>
          <c:order val="9"/>
          <c:tx>
            <c:v>S10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季度测算!$B$31:$BK$31</c:f>
              <c:numCache>
                <c:ptCount val="62"/>
                <c:pt idx="0">
                  <c:v>-19.1091</c:v>
                </c:pt>
                <c:pt idx="1">
                  <c:v>10.00815</c:v>
                </c:pt>
                <c:pt idx="2">
                  <c:v>-3.6833</c:v>
                </c:pt>
                <c:pt idx="3">
                  <c:v>3.27208</c:v>
                </c:pt>
                <c:pt idx="4">
                  <c:v>-4.64311</c:v>
                </c:pt>
                <c:pt idx="5">
                  <c:v>-1.37623</c:v>
                </c:pt>
                <c:pt idx="6">
                  <c:v>-0.33544</c:v>
                </c:pt>
                <c:pt idx="7">
                  <c:v>-0.669077</c:v>
                </c:pt>
                <c:pt idx="8">
                  <c:v>-3.24541</c:v>
                </c:pt>
                <c:pt idx="9">
                  <c:v>3.454221</c:v>
                </c:pt>
                <c:pt idx="10">
                  <c:v>-0.511760999999999</c:v>
                </c:pt>
                <c:pt idx="11">
                  <c:v>-5.04695</c:v>
                </c:pt>
                <c:pt idx="12">
                  <c:v>-1.7775</c:v>
                </c:pt>
                <c:pt idx="13">
                  <c:v>2.98881</c:v>
                </c:pt>
                <c:pt idx="14">
                  <c:v>-3.34265</c:v>
                </c:pt>
                <c:pt idx="15">
                  <c:v>-0.787547999999998</c:v>
                </c:pt>
                <c:pt idx="16">
                  <c:v>-0.801691</c:v>
                </c:pt>
                <c:pt idx="17">
                  <c:v>-29.269711</c:v>
                </c:pt>
                <c:pt idx="18">
                  <c:v>-8.61570099999998</c:v>
                </c:pt>
                <c:pt idx="19">
                  <c:v>42.6012380000001</c:v>
                </c:pt>
                <c:pt idx="20">
                  <c:v>5.772295</c:v>
                </c:pt>
                <c:pt idx="21">
                  <c:v>17.050972</c:v>
                </c:pt>
                <c:pt idx="22">
                  <c:v>-1.10107899999984</c:v>
                </c:pt>
                <c:pt idx="23">
                  <c:v>98.016922</c:v>
                </c:pt>
                <c:pt idx="24">
                  <c:v>25.192008</c:v>
                </c:pt>
                <c:pt idx="25">
                  <c:v>127.512569</c:v>
                </c:pt>
                <c:pt idx="26">
                  <c:v>-32.6331719999999</c:v>
                </c:pt>
                <c:pt idx="27">
                  <c:v>-42.178733</c:v>
                </c:pt>
                <c:pt idx="28">
                  <c:v>21.116538</c:v>
                </c:pt>
                <c:pt idx="29">
                  <c:v>38.650285</c:v>
                </c:pt>
                <c:pt idx="30">
                  <c:v>2.18100399999998</c:v>
                </c:pt>
                <c:pt idx="31">
                  <c:v>-42.1923925210001</c:v>
                </c:pt>
                <c:pt idx="32">
                  <c:v>6.54067165218994</c:v>
                </c:pt>
                <c:pt idx="33">
                  <c:v>-23.64436809242</c:v>
                </c:pt>
                <c:pt idx="34">
                  <c:v>33.7024615596801</c:v>
                </c:pt>
                <c:pt idx="35">
                  <c:v>47.9572182220589</c:v>
                </c:pt>
                <c:pt idx="36">
                  <c:v>3.04058272333965</c:v>
                </c:pt>
                <c:pt idx="37">
                  <c:v>75.0766562766606</c:v>
                </c:pt>
                <c:pt idx="38">
                  <c:v>45.1926039999995</c:v>
                </c:pt>
                <c:pt idx="39">
                  <c:v>-20.230664999999</c:v>
                </c:pt>
                <c:pt idx="40">
                  <c:v>146.974035</c:v>
                </c:pt>
                <c:pt idx="41">
                  <c:v>320.302833999999</c:v>
                </c:pt>
                <c:pt idx="42">
                  <c:v>-174.414603999999</c:v>
                </c:pt>
                <c:pt idx="43">
                  <c:v>-323.893256</c:v>
                </c:pt>
                <c:pt idx="44">
                  <c:v>-27.7024648199999</c:v>
                </c:pt>
                <c:pt idx="45">
                  <c:v>61.9388328199998</c:v>
                </c:pt>
                <c:pt idx="46">
                  <c:v>32.0426690000004</c:v>
                </c:pt>
                <c:pt idx="47">
                  <c:v>101.258195</c:v>
                </c:pt>
                <c:pt idx="48">
                  <c:v>160.907857</c:v>
                </c:pt>
                <c:pt idx="49">
                  <c:v>85.6131589999999</c:v>
                </c:pt>
                <c:pt idx="50">
                  <c:v>120.788904</c:v>
                </c:pt>
                <c:pt idx="51">
                  <c:v>323.248752999999</c:v>
                </c:pt>
                <c:pt idx="52">
                  <c:v>240.110677</c:v>
                </c:pt>
                <c:pt idx="53">
                  <c:v>320.69627727</c:v>
                </c:pt>
                <c:pt idx="54">
                  <c:v>290.84289538</c:v>
                </c:pt>
                <c:pt idx="55">
                  <c:v>68.7502867199996</c:v>
                </c:pt>
                <c:pt idx="56">
                  <c:v>294.5284337</c:v>
                </c:pt>
                <c:pt idx="57">
                  <c:v>-2.79667666999996</c:v>
                </c:pt>
                <c:pt idx="58">
                  <c:v>-469.17651274</c:v>
                </c:pt>
                <c:pt idx="59">
                  <c:v>-92.7681983000001</c:v>
                </c:pt>
                <c:pt idx="60">
                  <c:v>357.910850599999</c:v>
                </c:pt>
                <c:pt idx="61">
                  <c:v>-92.7820947888</c:v>
                </c:pt>
              </c:numCache>
            </c:numRef>
          </c:val>
          <c:smooth val="0"/>
        </c:ser>
        <c:ser>
          <c:idx val="10"/>
          <c:order val="10"/>
          <c:tx>
            <c:v>S11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季度测算!$B$32:$BK$32</c:f>
              <c:numCache>
                <c:ptCount val="62"/>
                <c:pt idx="0">
                  <c:v>-7.6</c:v>
                </c:pt>
                <c:pt idx="1">
                  <c:v>9.3</c:v>
                </c:pt>
                <c:pt idx="2">
                  <c:v>-0.13</c:v>
                </c:pt>
                <c:pt idx="3">
                  <c:v>-54.4464</c:v>
                </c:pt>
                <c:pt idx="4">
                  <c:v>-10.66424</c:v>
                </c:pt>
                <c:pt idx="5">
                  <c:v>-27.47749</c:v>
                </c:pt>
                <c:pt idx="6">
                  <c:v>10.0694</c:v>
                </c:pt>
                <c:pt idx="7">
                  <c:v>-11.2465</c:v>
                </c:pt>
                <c:pt idx="8">
                  <c:v>-0.02571</c:v>
                </c:pt>
                <c:pt idx="9">
                  <c:v>-0.389962</c:v>
                </c:pt>
                <c:pt idx="10">
                  <c:v>2.79999999999725e-5</c:v>
                </c:pt>
                <c:pt idx="11">
                  <c:v>-0.12</c:v>
                </c:pt>
                <c:pt idx="12">
                  <c:v>0.0025</c:v>
                </c:pt>
                <c:pt idx="13">
                  <c:v>-0.0125</c:v>
                </c:pt>
                <c:pt idx="14">
                  <c:v>5.01365</c:v>
                </c:pt>
                <c:pt idx="15">
                  <c:v>-0.0817969999999999</c:v>
                </c:pt>
                <c:pt idx="16">
                  <c:v>0.141454</c:v>
                </c:pt>
                <c:pt idx="17">
                  <c:v>0.964357000000003</c:v>
                </c:pt>
                <c:pt idx="18">
                  <c:v>0.713007999999991</c:v>
                </c:pt>
                <c:pt idx="19">
                  <c:v>1.04935700000001</c:v>
                </c:pt>
                <c:pt idx="20">
                  <c:v>2.879393</c:v>
                </c:pt>
                <c:pt idx="21">
                  <c:v>2.84705200000001</c:v>
                </c:pt>
                <c:pt idx="22">
                  <c:v>-0.715380999999996</c:v>
                </c:pt>
                <c:pt idx="23">
                  <c:v>2.413337</c:v>
                </c:pt>
                <c:pt idx="24">
                  <c:v>4.079072</c:v>
                </c:pt>
                <c:pt idx="25">
                  <c:v>8.68235299999999</c:v>
                </c:pt>
                <c:pt idx="26">
                  <c:v>-0.379616000000024</c:v>
                </c:pt>
                <c:pt idx="27">
                  <c:v>3.22839799999998</c:v>
                </c:pt>
                <c:pt idx="28">
                  <c:v>0.169120236307615</c:v>
                </c:pt>
                <c:pt idx="29">
                  <c:v>48.63023343812</c:v>
                </c:pt>
                <c:pt idx="30">
                  <c:v>15.7062578842813</c:v>
                </c:pt>
                <c:pt idx="31">
                  <c:v>98.205840220239</c:v>
                </c:pt>
                <c:pt idx="32">
                  <c:v>27.8810715607222</c:v>
                </c:pt>
                <c:pt idx="33">
                  <c:v>33.9093866883888</c:v>
                </c:pt>
                <c:pt idx="34">
                  <c:v>40.4219230518695</c:v>
                </c:pt>
                <c:pt idx="35">
                  <c:v>9.7759878738975</c:v>
                </c:pt>
                <c:pt idx="36">
                  <c:v>86.4930688516033</c:v>
                </c:pt>
                <c:pt idx="37">
                  <c:v>61.1154546066608</c:v>
                </c:pt>
                <c:pt idx="38">
                  <c:v>94.2459020169158</c:v>
                </c:pt>
                <c:pt idx="39">
                  <c:v>166.449051836661</c:v>
                </c:pt>
                <c:pt idx="40">
                  <c:v>88.8129077525361</c:v>
                </c:pt>
                <c:pt idx="41">
                  <c:v>-30.9841254601732</c:v>
                </c:pt>
                <c:pt idx="42">
                  <c:v>-22.6232613088351</c:v>
                </c:pt>
                <c:pt idx="43">
                  <c:v>-8.18255150482388</c:v>
                </c:pt>
                <c:pt idx="44">
                  <c:v>30.1333977302015</c:v>
                </c:pt>
                <c:pt idx="45">
                  <c:v>19.4195621721943</c:v>
                </c:pt>
                <c:pt idx="46">
                  <c:v>-15.2251534912473</c:v>
                </c:pt>
                <c:pt idx="47">
                  <c:v>81.4270058591712</c:v>
                </c:pt>
                <c:pt idx="48">
                  <c:v>96.2046740819113</c:v>
                </c:pt>
                <c:pt idx="49">
                  <c:v>102.405549347288</c:v>
                </c:pt>
                <c:pt idx="50">
                  <c:v>167.258784519566</c:v>
                </c:pt>
                <c:pt idx="51">
                  <c:v>237.602165935873</c:v>
                </c:pt>
                <c:pt idx="52">
                  <c:v>295.35877543453</c:v>
                </c:pt>
                <c:pt idx="53">
                  <c:v>311.719883533002</c:v>
                </c:pt>
                <c:pt idx="54">
                  <c:v>159.6620974054</c:v>
                </c:pt>
                <c:pt idx="55">
                  <c:v>-283.909794657287</c:v>
                </c:pt>
                <c:pt idx="56">
                  <c:v>-202.243596842598</c:v>
                </c:pt>
                <c:pt idx="57">
                  <c:v>19.0415201852353</c:v>
                </c:pt>
                <c:pt idx="58">
                  <c:v>-322.068420820851</c:v>
                </c:pt>
                <c:pt idx="59">
                  <c:v>-88.4897817503076</c:v>
                </c:pt>
                <c:pt idx="60">
                  <c:v>193.637259839274</c:v>
                </c:pt>
                <c:pt idx="61">
                  <c:v>-15.1097171305851</c:v>
                </c:pt>
              </c:numCache>
            </c:numRef>
          </c:val>
          <c:smooth val="0"/>
        </c:ser>
        <c:ser>
          <c:idx val="11"/>
          <c:order val="11"/>
          <c:tx>
            <c:v>S12</c:v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季度测算!$B$34:$BK$34</c:f>
              <c:numCache>
                <c:ptCount val="62"/>
                <c:pt idx="0">
                  <c:v>-9.3605</c:v>
                </c:pt>
                <c:pt idx="1">
                  <c:v>1.63414</c:v>
                </c:pt>
                <c:pt idx="2">
                  <c:v>-3.79429</c:v>
                </c:pt>
                <c:pt idx="3">
                  <c:v>-14.97655</c:v>
                </c:pt>
                <c:pt idx="4">
                  <c:v>-2.69147</c:v>
                </c:pt>
                <c:pt idx="5">
                  <c:v>-12.01634</c:v>
                </c:pt>
                <c:pt idx="6">
                  <c:v>-8.10962</c:v>
                </c:pt>
                <c:pt idx="7">
                  <c:v>-16.217285</c:v>
                </c:pt>
                <c:pt idx="8">
                  <c:v>-9.74971</c:v>
                </c:pt>
                <c:pt idx="9">
                  <c:v>-7.943779</c:v>
                </c:pt>
                <c:pt idx="10">
                  <c:v>-12.749298</c:v>
                </c:pt>
                <c:pt idx="11">
                  <c:v>-8.901963</c:v>
                </c:pt>
                <c:pt idx="12">
                  <c:v>-19.8445</c:v>
                </c:pt>
                <c:pt idx="13">
                  <c:v>22.08123</c:v>
                </c:pt>
                <c:pt idx="14">
                  <c:v>3.20509</c:v>
                </c:pt>
                <c:pt idx="15">
                  <c:v>0.678431000000001</c:v>
                </c:pt>
                <c:pt idx="16">
                  <c:v>1.390214</c:v>
                </c:pt>
                <c:pt idx="17">
                  <c:v>-7.807231</c:v>
                </c:pt>
                <c:pt idx="18">
                  <c:v>12.732815</c:v>
                </c:pt>
                <c:pt idx="19">
                  <c:v>-6.65148</c:v>
                </c:pt>
                <c:pt idx="20">
                  <c:v>0.00735499999999993</c:v>
                </c:pt>
                <c:pt idx="21">
                  <c:v>-0.0594099999999999</c:v>
                </c:pt>
                <c:pt idx="22">
                  <c:v>4.97369</c:v>
                </c:pt>
                <c:pt idx="23">
                  <c:v>4.863766</c:v>
                </c:pt>
                <c:pt idx="24">
                  <c:v>3.630765</c:v>
                </c:pt>
                <c:pt idx="25">
                  <c:v>4.633973</c:v>
                </c:pt>
                <c:pt idx="26">
                  <c:v>-3.64466</c:v>
                </c:pt>
                <c:pt idx="27">
                  <c:v>25.555749</c:v>
                </c:pt>
                <c:pt idx="28">
                  <c:v>4.641157</c:v>
                </c:pt>
                <c:pt idx="29">
                  <c:v>32.224544</c:v>
                </c:pt>
                <c:pt idx="30">
                  <c:v>19.52561</c:v>
                </c:pt>
                <c:pt idx="31">
                  <c:v>-28.804111</c:v>
                </c:pt>
                <c:pt idx="32">
                  <c:v>12.118265</c:v>
                </c:pt>
                <c:pt idx="33">
                  <c:v>18.903055</c:v>
                </c:pt>
                <c:pt idx="34">
                  <c:v>-14.682011</c:v>
                </c:pt>
                <c:pt idx="35">
                  <c:v>50.207681</c:v>
                </c:pt>
                <c:pt idx="36">
                  <c:v>23.990401</c:v>
                </c:pt>
                <c:pt idx="37">
                  <c:v>0.350966500000001</c:v>
                </c:pt>
                <c:pt idx="38">
                  <c:v>-0.160620000000001</c:v>
                </c:pt>
                <c:pt idx="39">
                  <c:v>0.3365025</c:v>
                </c:pt>
                <c:pt idx="40">
                  <c:v>-0.163453000000001</c:v>
                </c:pt>
                <c:pt idx="41">
                  <c:v>-0.239451</c:v>
                </c:pt>
                <c:pt idx="42">
                  <c:v>-0.00339500000000116</c:v>
                </c:pt>
                <c:pt idx="43">
                  <c:v>0.101416000000001</c:v>
                </c:pt>
                <c:pt idx="44">
                  <c:v>0.0655690000000002</c:v>
                </c:pt>
                <c:pt idx="45">
                  <c:v>-0.0102920000000007</c:v>
                </c:pt>
                <c:pt idx="46">
                  <c:v>0.0314179999999993</c:v>
                </c:pt>
                <c:pt idx="47">
                  <c:v>1.004479</c:v>
                </c:pt>
                <c:pt idx="48">
                  <c:v>0.0636869999999995</c:v>
                </c:pt>
                <c:pt idx="49">
                  <c:v>0.71114769</c:v>
                </c:pt>
                <c:pt idx="50">
                  <c:v>-0.206091430000002</c:v>
                </c:pt>
                <c:pt idx="51">
                  <c:v>0.675176250000003</c:v>
                </c:pt>
                <c:pt idx="52">
                  <c:v>4.36213522</c:v>
                </c:pt>
                <c:pt idx="53">
                  <c:v>13.381507</c:v>
                </c:pt>
                <c:pt idx="54">
                  <c:v>4.908782</c:v>
                </c:pt>
                <c:pt idx="55">
                  <c:v>1.770717</c:v>
                </c:pt>
                <c:pt idx="56">
                  <c:v>1.299321</c:v>
                </c:pt>
                <c:pt idx="57">
                  <c:v>-5.20455899999999</c:v>
                </c:pt>
                <c:pt idx="58">
                  <c:v>-0.281644000000006</c:v>
                </c:pt>
                <c:pt idx="59">
                  <c:v>11.939875</c:v>
                </c:pt>
                <c:pt idx="60">
                  <c:v>-22.124648</c:v>
                </c:pt>
                <c:pt idx="61">
                  <c:v>10.2342879447</c:v>
                </c:pt>
              </c:numCache>
            </c:numRef>
          </c:val>
          <c:smooth val="0"/>
        </c:ser>
        <c:ser>
          <c:idx val="12"/>
          <c:order val="12"/>
          <c:tx>
            <c:v>S13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季度测算!$B$13:$BK$13</c:f>
              <c:numCache>
                <c:ptCount val="62"/>
                <c:pt idx="0">
                  <c:v>17.88494</c:v>
                </c:pt>
                <c:pt idx="1">
                  <c:v>22.043748</c:v>
                </c:pt>
                <c:pt idx="2">
                  <c:v>21.024728</c:v>
                </c:pt>
                <c:pt idx="3">
                  <c:v>26.550356</c:v>
                </c:pt>
                <c:pt idx="4">
                  <c:v>14.155002</c:v>
                </c:pt>
                <c:pt idx="5">
                  <c:v>21.842482</c:v>
                </c:pt>
                <c:pt idx="6">
                  <c:v>20.003686</c:v>
                </c:pt>
                <c:pt idx="7">
                  <c:v>21.50373</c:v>
                </c:pt>
                <c:pt idx="8">
                  <c:v>13.278614</c:v>
                </c:pt>
                <c:pt idx="9">
                  <c:v>19.457496</c:v>
                </c:pt>
                <c:pt idx="10">
                  <c:v>17.73562</c:v>
                </c:pt>
                <c:pt idx="11">
                  <c:v>26.325598</c:v>
                </c:pt>
                <c:pt idx="12">
                  <c:v>14.89456</c:v>
                </c:pt>
                <c:pt idx="13">
                  <c:v>24.156508</c:v>
                </c:pt>
                <c:pt idx="14">
                  <c:v>21.462832</c:v>
                </c:pt>
                <c:pt idx="15">
                  <c:v>27.96868228103</c:v>
                </c:pt>
                <c:pt idx="16">
                  <c:v>18.877630067744</c:v>
                </c:pt>
                <c:pt idx="17">
                  <c:v>27.3321736442664</c:v>
                </c:pt>
                <c:pt idx="18">
                  <c:v>27.8545421780086</c:v>
                </c:pt>
                <c:pt idx="19">
                  <c:v>24.551607368299</c:v>
                </c:pt>
                <c:pt idx="20">
                  <c:v>23.9698182622814</c:v>
                </c:pt>
                <c:pt idx="21">
                  <c:v>31.5573016521026</c:v>
                </c:pt>
                <c:pt idx="22">
                  <c:v>16.6637500161234</c:v>
                </c:pt>
                <c:pt idx="23">
                  <c:v>26.7228242744056</c:v>
                </c:pt>
                <c:pt idx="24">
                  <c:v>25.961245805659</c:v>
                </c:pt>
                <c:pt idx="25">
                  <c:v>37.0313827188972</c:v>
                </c:pt>
                <c:pt idx="26">
                  <c:v>26.0180577305488</c:v>
                </c:pt>
                <c:pt idx="27">
                  <c:v>35.2053997466318</c:v>
                </c:pt>
                <c:pt idx="28">
                  <c:v>37.7490935431032</c:v>
                </c:pt>
                <c:pt idx="29">
                  <c:v>55.1374676014014</c:v>
                </c:pt>
                <c:pt idx="30">
                  <c:v>50.241616117098</c:v>
                </c:pt>
                <c:pt idx="31">
                  <c:v>65.0892104725678</c:v>
                </c:pt>
                <c:pt idx="32">
                  <c:v>51.1374850597436</c:v>
                </c:pt>
                <c:pt idx="33">
                  <c:v>44.0212649296568</c:v>
                </c:pt>
                <c:pt idx="34">
                  <c:v>40.760514504429</c:v>
                </c:pt>
                <c:pt idx="35">
                  <c:v>112.244806743182</c:v>
                </c:pt>
                <c:pt idx="36">
                  <c:v>59.2637218187196</c:v>
                </c:pt>
                <c:pt idx="37">
                  <c:v>75.238993123552</c:v>
                </c:pt>
                <c:pt idx="38">
                  <c:v>74.3047082067356</c:v>
                </c:pt>
                <c:pt idx="39">
                  <c:v>103.691247257396</c:v>
                </c:pt>
                <c:pt idx="40">
                  <c:v>107.630492539468</c:v>
                </c:pt>
                <c:pt idx="41">
                  <c:v>64.29495680584</c:v>
                </c:pt>
                <c:pt idx="42">
                  <c:v>82.1540285259002</c:v>
                </c:pt>
                <c:pt idx="43">
                  <c:v>88.9898227519294</c:v>
                </c:pt>
                <c:pt idx="44">
                  <c:v>56.355035460125</c:v>
                </c:pt>
                <c:pt idx="45">
                  <c:v>39.545596118125</c:v>
                </c:pt>
                <c:pt idx="46">
                  <c:v>71.910995788625</c:v>
                </c:pt>
                <c:pt idx="47">
                  <c:v>94.302478372125</c:v>
                </c:pt>
                <c:pt idx="48">
                  <c:v>100.596026953371</c:v>
                </c:pt>
                <c:pt idx="49">
                  <c:v>118.386747218444</c:v>
                </c:pt>
                <c:pt idx="50">
                  <c:v>118.516815468472</c:v>
                </c:pt>
                <c:pt idx="51">
                  <c:v>149.907279476069</c:v>
                </c:pt>
                <c:pt idx="52">
                  <c:v>147.6135525954</c:v>
                </c:pt>
                <c:pt idx="53">
                  <c:v>146.22096279156</c:v>
                </c:pt>
                <c:pt idx="54">
                  <c:v>115.226422330265</c:v>
                </c:pt>
                <c:pt idx="55">
                  <c:v>151.083500582645</c:v>
                </c:pt>
                <c:pt idx="56">
                  <c:v>127.280109791605</c:v>
                </c:pt>
                <c:pt idx="57">
                  <c:v>108.848314641605</c:v>
                </c:pt>
                <c:pt idx="58">
                  <c:v>104.328436738445</c:v>
                </c:pt>
                <c:pt idx="59">
                  <c:v>166.493027427605</c:v>
                </c:pt>
                <c:pt idx="60">
                  <c:v>106.5098933425</c:v>
                </c:pt>
                <c:pt idx="61">
                  <c:v>122.57192512394</c:v>
                </c:pt>
              </c:numCache>
            </c:numRef>
          </c:val>
          <c:smooth val="0"/>
        </c:ser>
        <c:ser>
          <c:idx val="13"/>
          <c:order val="13"/>
          <c:tx>
            <c:v>S14</c:v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季度测算!$B$37:$BK$37</c:f>
              <c:numCache>
                <c:ptCount val="62"/>
                <c:pt idx="0">
                  <c:v>0</c:v>
                </c:pt>
                <c:pt idx="1">
                  <c:v>0</c:v>
                </c:pt>
                <c:pt idx="2">
                  <c:v>4.27297561394971</c:v>
                </c:pt>
                <c:pt idx="3">
                  <c:v>8.37559424710663</c:v>
                </c:pt>
                <c:pt idx="4">
                  <c:v>0</c:v>
                </c:pt>
                <c:pt idx="5">
                  <c:v>0</c:v>
                </c:pt>
                <c:pt idx="6">
                  <c:v>2.71012620093529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17.9418739305604</c:v>
                </c:pt>
                <c:pt idx="16">
                  <c:v>9.82620830829423</c:v>
                </c:pt>
                <c:pt idx="17">
                  <c:v>0</c:v>
                </c:pt>
                <c:pt idx="18">
                  <c:v>0</c:v>
                </c:pt>
                <c:pt idx="19">
                  <c:v>11.3702360710363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26.6939250940934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100.303405885631</c:v>
                </c:pt>
                <c:pt idx="28">
                  <c:v>55.2010296578171</c:v>
                </c:pt>
                <c:pt idx="29">
                  <c:v>80.778931587077</c:v>
                </c:pt>
                <c:pt idx="30">
                  <c:v>87.7289844513248</c:v>
                </c:pt>
                <c:pt idx="31">
                  <c:v>164.383002752554</c:v>
                </c:pt>
                <c:pt idx="32">
                  <c:v>114.75610815213</c:v>
                </c:pt>
                <c:pt idx="33">
                  <c:v>140.638929730591</c:v>
                </c:pt>
                <c:pt idx="34">
                  <c:v>157.01040701463</c:v>
                </c:pt>
                <c:pt idx="35">
                  <c:v>296.100734011739</c:v>
                </c:pt>
                <c:pt idx="36">
                  <c:v>240.635052385929</c:v>
                </c:pt>
                <c:pt idx="37">
                  <c:v>242.128756736373</c:v>
                </c:pt>
                <c:pt idx="38">
                  <c:v>273.20144278004</c:v>
                </c:pt>
                <c:pt idx="39">
                  <c:v>405.924504483541</c:v>
                </c:pt>
                <c:pt idx="40">
                  <c:v>282.612500340007</c:v>
                </c:pt>
                <c:pt idx="41">
                  <c:v>293.678712298997</c:v>
                </c:pt>
                <c:pt idx="42">
                  <c:v>402.003772885277</c:v>
                </c:pt>
                <c:pt idx="43">
                  <c:v>532.647573188807</c:v>
                </c:pt>
                <c:pt idx="44">
                  <c:v>292.056715115999</c:v>
                </c:pt>
                <c:pt idx="45">
                  <c:v>154.524016070756</c:v>
                </c:pt>
                <c:pt idx="46">
                  <c:v>210.400048791603</c:v>
                </c:pt>
                <c:pt idx="47">
                  <c:v>349.27900584132</c:v>
                </c:pt>
                <c:pt idx="48">
                  <c:v>99.4576501063755</c:v>
                </c:pt>
                <c:pt idx="49">
                  <c:v>175.35366218935</c:v>
                </c:pt>
                <c:pt idx="50">
                  <c:v>289.522746795787</c:v>
                </c:pt>
                <c:pt idx="51">
                  <c:v>358.242346442978</c:v>
                </c:pt>
                <c:pt idx="52">
                  <c:v>29.7825323535569</c:v>
                </c:pt>
                <c:pt idx="53">
                  <c:v>209.833723630758</c:v>
                </c:pt>
                <c:pt idx="54">
                  <c:v>230.714139713018</c:v>
                </c:pt>
                <c:pt idx="55">
                  <c:v>307.181449489569</c:v>
                </c:pt>
                <c:pt idx="56">
                  <c:v>15.2731637650349</c:v>
                </c:pt>
                <c:pt idx="57">
                  <c:v>278.96075422706</c:v>
                </c:pt>
                <c:pt idx="58">
                  <c:v>150.413638378479</c:v>
                </c:pt>
                <c:pt idx="59">
                  <c:v>349.924723022229</c:v>
                </c:pt>
                <c:pt idx="60">
                  <c:v>277.7275266</c:v>
                </c:pt>
                <c:pt idx="61">
                  <c:v>236.5114993</c:v>
                </c:pt>
              </c:numCache>
            </c:numRef>
          </c:val>
          <c:smooth val="0"/>
        </c:ser>
        <c:ser>
          <c:idx val="14"/>
          <c:order val="14"/>
          <c:tx>
            <c:v>S15</c:v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Pt>
            <c:idx val="19"/>
            <c:marker>
              <c:symbol val="circle"/>
              <c:size val="5"/>
              <c:spPr>
                <a:solidFill>
                  <a:srgbClr val="CC99FF"/>
                </a:solidFill>
                <a:ln>
                  <a:solidFill>
                    <a:srgbClr val="CC99FF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CC99FF"/>
                </a:solidFill>
                <a:prstDash val="solid"/>
              </a:ln>
            </c:spPr>
          </c:dPt>
          <c:dPt>
            <c:idx val="20"/>
            <c:marker>
              <c:symbol val="circle"/>
              <c:size val="5"/>
              <c:spPr>
                <a:solidFill>
                  <a:srgbClr val="CC99FF"/>
                </a:solidFill>
                <a:ln>
                  <a:solidFill>
                    <a:srgbClr val="CC99FF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CC99FF"/>
                </a:solidFill>
                <a:prstDash val="solid"/>
              </a:ln>
            </c:spPr>
          </c:dPt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季度测算!$B$36:$BK$36</c:f>
              <c:numCache>
                <c:ptCount val="62"/>
                <c:pt idx="0">
                  <c:v>45.3194099999998</c:v>
                </c:pt>
                <c:pt idx="1">
                  <c:v>-113.65641</c:v>
                </c:pt>
                <c:pt idx="2">
                  <c:v>-63.603</c:v>
                </c:pt>
                <c:pt idx="3">
                  <c:v>-36.57591432</c:v>
                </c:pt>
                <c:pt idx="4">
                  <c:v>-15.4022579999999</c:v>
                </c:pt>
                <c:pt idx="5">
                  <c:v>-53.9815230000001</c:v>
                </c:pt>
                <c:pt idx="6">
                  <c:v>-36.336708</c:v>
                </c:pt>
                <c:pt idx="7">
                  <c:v>-54.3745121992681</c:v>
                </c:pt>
                <c:pt idx="8">
                  <c:v>1.21953149999987</c:v>
                </c:pt>
                <c:pt idx="9">
                  <c:v>-35.1944963630998</c:v>
                </c:pt>
                <c:pt idx="10">
                  <c:v>25.5509648631</c:v>
                </c:pt>
                <c:pt idx="11">
                  <c:v>-98.6136538873248</c:v>
                </c:pt>
                <c:pt idx="12">
                  <c:v>-10.6674585641853</c:v>
                </c:pt>
                <c:pt idx="13">
                  <c:v>-65.851346585487</c:v>
                </c:pt>
                <c:pt idx="14">
                  <c:v>3.88188691565572</c:v>
                </c:pt>
                <c:pt idx="15">
                  <c:v>28.9367687712371</c:v>
                </c:pt>
                <c:pt idx="16">
                  <c:v>-56.6001681584108</c:v>
                </c:pt>
                <c:pt idx="17">
                  <c:v>104.700586916019</c:v>
                </c:pt>
                <c:pt idx="18">
                  <c:v>-35.6150559087926</c:v>
                </c:pt>
                <c:pt idx="19">
                  <c:v>57.6629316229324</c:v>
                </c:pt>
                <c:pt idx="20">
                  <c:v>91.1158070803182</c:v>
                </c:pt>
                <c:pt idx="21">
                  <c:v>-117.871969416216</c:v>
                </c:pt>
                <c:pt idx="22">
                  <c:v>88.590031683924</c:v>
                </c:pt>
                <c:pt idx="23">
                  <c:v>12.1796289024746</c:v>
                </c:pt>
                <c:pt idx="24">
                  <c:v>-23.2480135889843</c:v>
                </c:pt>
                <c:pt idx="25">
                  <c:v>-34.5990187608213</c:v>
                </c:pt>
                <c:pt idx="26">
                  <c:v>145.714075372137</c:v>
                </c:pt>
                <c:pt idx="27">
                  <c:v>28.8346816089846</c:v>
                </c:pt>
                <c:pt idx="28">
                  <c:v>89.0338329301189</c:v>
                </c:pt>
                <c:pt idx="29">
                  <c:v>124.111527082993</c:v>
                </c:pt>
                <c:pt idx="30">
                  <c:v>-93.0072322986228</c:v>
                </c:pt>
                <c:pt idx="31">
                  <c:v>86.1540714254817</c:v>
                </c:pt>
                <c:pt idx="32">
                  <c:v>52.0807311286952</c:v>
                </c:pt>
                <c:pt idx="33">
                  <c:v>29.2128250523995</c:v>
                </c:pt>
                <c:pt idx="34">
                  <c:v>121.539098331184</c:v>
                </c:pt>
                <c:pt idx="35">
                  <c:v>-170.18014975394</c:v>
                </c:pt>
                <c:pt idx="36">
                  <c:v>244.016311889514</c:v>
                </c:pt>
                <c:pt idx="37">
                  <c:v>-147.002431371259</c:v>
                </c:pt>
                <c:pt idx="38">
                  <c:v>-112.103676095267</c:v>
                </c:pt>
                <c:pt idx="39">
                  <c:v>134.699707030209</c:v>
                </c:pt>
                <c:pt idx="40">
                  <c:v>290.45178814585</c:v>
                </c:pt>
                <c:pt idx="41">
                  <c:v>13.7990066328691</c:v>
                </c:pt>
                <c:pt idx="42">
                  <c:v>-111.908474298468</c:v>
                </c:pt>
                <c:pt idx="43">
                  <c:v>-22.7429597535589</c:v>
                </c:pt>
                <c:pt idx="44">
                  <c:v>-184.914270802039</c:v>
                </c:pt>
                <c:pt idx="45">
                  <c:v>-211.171318877445</c:v>
                </c:pt>
                <c:pt idx="46">
                  <c:v>284.689263086038</c:v>
                </c:pt>
                <c:pt idx="47">
                  <c:v>-261.049126810522</c:v>
                </c:pt>
                <c:pt idx="48">
                  <c:v>-12.5568779755218</c:v>
                </c:pt>
                <c:pt idx="49">
                  <c:v>-118.205357772433</c:v>
                </c:pt>
                <c:pt idx="50">
                  <c:v>-50.5221072701229</c:v>
                </c:pt>
                <c:pt idx="51">
                  <c:v>-295.139553024301</c:v>
                </c:pt>
                <c:pt idx="52">
                  <c:v>265.052215207161</c:v>
                </c:pt>
                <c:pt idx="53">
                  <c:v>-138.561860362785</c:v>
                </c:pt>
                <c:pt idx="54">
                  <c:v>-189.444555727375</c:v>
                </c:pt>
                <c:pt idx="55">
                  <c:v>-60.9375285992369</c:v>
                </c:pt>
                <c:pt idx="56">
                  <c:v>-45.0386344039178</c:v>
                </c:pt>
                <c:pt idx="57">
                  <c:v>-217.929917290394</c:v>
                </c:pt>
                <c:pt idx="58">
                  <c:v>-175.678151767556</c:v>
                </c:pt>
                <c:pt idx="59">
                  <c:v>-279.293095444455</c:v>
                </c:pt>
                <c:pt idx="60">
                  <c:v>174.095720839693</c:v>
                </c:pt>
                <c:pt idx="61">
                  <c:v>-295.967759482905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0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4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  <c:majorUnit val="50"/>
      </c:valAx>
      <c:spPr>
        <a:solidFill>
          <a:srgbClr val="C0C0C0"/>
        </a:solidFill>
        <a:ln w="3175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3"/>
        <c:txPr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4"/>
        <c:txPr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5"/>
        <c:txPr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6"/>
        <c:txPr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7"/>
        <c:txPr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8"/>
        <c:txPr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9"/>
        <c:txPr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0"/>
        <c:txPr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1"/>
        <c:txPr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2"/>
        <c:txPr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3"/>
        <c:txPr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4"/>
        <c:txPr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1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1"/>
          <c:order val="0"/>
          <c:tx>
            <c:v>L1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季度测算!$B$6:$BK$6</c:f>
              <c:numCache>
                <c:ptCount val="62"/>
                <c:pt idx="0">
                  <c:v>0.1943</c:v>
                </c:pt>
                <c:pt idx="1">
                  <c:v>0.20526</c:v>
                </c:pt>
                <c:pt idx="2">
                  <c:v>-0.86441</c:v>
                </c:pt>
                <c:pt idx="3">
                  <c:v>-0.60911</c:v>
                </c:pt>
                <c:pt idx="4">
                  <c:v>-0.78155</c:v>
                </c:pt>
                <c:pt idx="5">
                  <c:v>-0.71809</c:v>
                </c:pt>
                <c:pt idx="6">
                  <c:v>-1.77049</c:v>
                </c:pt>
                <c:pt idx="7">
                  <c:v>-0.49967</c:v>
                </c:pt>
                <c:pt idx="8">
                  <c:v>-0.876</c:v>
                </c:pt>
                <c:pt idx="9">
                  <c:v>-0.89295</c:v>
                </c:pt>
                <c:pt idx="10">
                  <c:v>-1.3107</c:v>
                </c:pt>
                <c:pt idx="11">
                  <c:v>-1.69525</c:v>
                </c:pt>
                <c:pt idx="12">
                  <c:v>-1.30387</c:v>
                </c:pt>
                <c:pt idx="13">
                  <c:v>0.71118</c:v>
                </c:pt>
                <c:pt idx="14">
                  <c:v>-3.5507</c:v>
                </c:pt>
                <c:pt idx="15">
                  <c:v>-1.398057283707</c:v>
                </c:pt>
                <c:pt idx="16">
                  <c:v>-1.317860139699</c:v>
                </c:pt>
                <c:pt idx="17">
                  <c:v>-0.840236850243999</c:v>
                </c:pt>
                <c:pt idx="18">
                  <c:v>-0.543024260012002</c:v>
                </c:pt>
                <c:pt idx="19">
                  <c:v>-0.0646282607119999</c:v>
                </c:pt>
                <c:pt idx="20">
                  <c:v>0.179871733661</c:v>
                </c:pt>
                <c:pt idx="21">
                  <c:v>-0.421702442399</c:v>
                </c:pt>
                <c:pt idx="22">
                  <c:v>0.187905753841</c:v>
                </c:pt>
                <c:pt idx="23">
                  <c:v>1.677540411917</c:v>
                </c:pt>
                <c:pt idx="24">
                  <c:v>1.615881101485</c:v>
                </c:pt>
                <c:pt idx="25">
                  <c:v>0.602475168096999</c:v>
                </c:pt>
                <c:pt idx="26">
                  <c:v>1.277859345876</c:v>
                </c:pt>
                <c:pt idx="27">
                  <c:v>2.825696085061</c:v>
                </c:pt>
                <c:pt idx="28">
                  <c:v>3.628730125181</c:v>
                </c:pt>
                <c:pt idx="29">
                  <c:v>4.177165342162</c:v>
                </c:pt>
                <c:pt idx="30">
                  <c:v>3.834652992661</c:v>
                </c:pt>
                <c:pt idx="31">
                  <c:v>3.55593293529</c:v>
                </c:pt>
                <c:pt idx="32">
                  <c:v>3.40185445219</c:v>
                </c:pt>
                <c:pt idx="33">
                  <c:v>4.639441835946</c:v>
                </c:pt>
                <c:pt idx="34">
                  <c:v>4.630169474722</c:v>
                </c:pt>
                <c:pt idx="35">
                  <c:v>7.22353219933273</c:v>
                </c:pt>
                <c:pt idx="36">
                  <c:v>7.93204625597955</c:v>
                </c:pt>
                <c:pt idx="37">
                  <c:v>9.236899006275</c:v>
                </c:pt>
                <c:pt idx="38">
                  <c:v>11.2853155169148</c:v>
                </c:pt>
                <c:pt idx="39">
                  <c:v>14.9464547898682</c:v>
                </c:pt>
                <c:pt idx="40">
                  <c:v>15.641317783542</c:v>
                </c:pt>
                <c:pt idx="41">
                  <c:v>15.9969882625534</c:v>
                </c:pt>
                <c:pt idx="42">
                  <c:v>16.4482943819935</c:v>
                </c:pt>
                <c:pt idx="43">
                  <c:v>15.9149606564071</c:v>
                </c:pt>
                <c:pt idx="44">
                  <c:v>13.17260045</c:v>
                </c:pt>
                <c:pt idx="45">
                  <c:v>13.45241083</c:v>
                </c:pt>
                <c:pt idx="46">
                  <c:v>19.62103323</c:v>
                </c:pt>
                <c:pt idx="47">
                  <c:v>25.33228936</c:v>
                </c:pt>
                <c:pt idx="48">
                  <c:v>24.40027092</c:v>
                </c:pt>
                <c:pt idx="49">
                  <c:v>26.57719839</c:v>
                </c:pt>
                <c:pt idx="50">
                  <c:v>32.77702629</c:v>
                </c:pt>
                <c:pt idx="51">
                  <c:v>38.05136007</c:v>
                </c:pt>
                <c:pt idx="52">
                  <c:v>34.33759253</c:v>
                </c:pt>
                <c:pt idx="53">
                  <c:v>37.14600478</c:v>
                </c:pt>
                <c:pt idx="54">
                  <c:v>38.59602543</c:v>
                </c:pt>
                <c:pt idx="55">
                  <c:v>39.42262031</c:v>
                </c:pt>
                <c:pt idx="56">
                  <c:v>36.54983337</c:v>
                </c:pt>
                <c:pt idx="57">
                  <c:v>36.55278487</c:v>
                </c:pt>
                <c:pt idx="58">
                  <c:v>38.97278763</c:v>
                </c:pt>
                <c:pt idx="59">
                  <c:v>40.70024194</c:v>
                </c:pt>
                <c:pt idx="60">
                  <c:v>40.41205979</c:v>
                </c:pt>
                <c:pt idx="61">
                  <c:v>37.79583518</c:v>
                </c:pt>
              </c:numCache>
            </c:numRef>
          </c:val>
          <c:smooth val="0"/>
        </c:ser>
        <c:ser>
          <c:idx val="2"/>
          <c:order val="1"/>
          <c:tx>
            <c:v>L2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季度测算!$B$8:$BK$8</c:f>
              <c:numCache>
                <c:ptCount val="62"/>
                <c:pt idx="0">
                  <c:v>-0.1391</c:v>
                </c:pt>
                <c:pt idx="1">
                  <c:v>0.46917</c:v>
                </c:pt>
                <c:pt idx="2">
                  <c:v>0.36415</c:v>
                </c:pt>
                <c:pt idx="3">
                  <c:v>0.21241</c:v>
                </c:pt>
                <c:pt idx="4">
                  <c:v>0.39719</c:v>
                </c:pt>
                <c:pt idx="5">
                  <c:v>0.10104</c:v>
                </c:pt>
                <c:pt idx="6">
                  <c:v>10.88462</c:v>
                </c:pt>
                <c:pt idx="7">
                  <c:v>-10.30371</c:v>
                </c:pt>
                <c:pt idx="8">
                  <c:v>0.20078</c:v>
                </c:pt>
                <c:pt idx="9">
                  <c:v>0.13076</c:v>
                </c:pt>
                <c:pt idx="10">
                  <c:v>0.0991699999999999</c:v>
                </c:pt>
                <c:pt idx="11">
                  <c:v>0.10502</c:v>
                </c:pt>
                <c:pt idx="12">
                  <c:v>-0.043</c:v>
                </c:pt>
                <c:pt idx="13">
                  <c:v>0.02052</c:v>
                </c:pt>
                <c:pt idx="14">
                  <c:v>-0.07088</c:v>
                </c:pt>
                <c:pt idx="15">
                  <c:v>-0.57292</c:v>
                </c:pt>
                <c:pt idx="16">
                  <c:v>-0.18089</c:v>
                </c:pt>
                <c:pt idx="17">
                  <c:v>-0.19059</c:v>
                </c:pt>
                <c:pt idx="18">
                  <c:v>-0.15177</c:v>
                </c:pt>
                <c:pt idx="19">
                  <c:v>-0.21325</c:v>
                </c:pt>
                <c:pt idx="20">
                  <c:v>-0.11212</c:v>
                </c:pt>
                <c:pt idx="21">
                  <c:v>0.11105</c:v>
                </c:pt>
                <c:pt idx="22">
                  <c:v>0.12748</c:v>
                </c:pt>
                <c:pt idx="23">
                  <c:v>-0.04603</c:v>
                </c:pt>
                <c:pt idx="24">
                  <c:v>-0.04965</c:v>
                </c:pt>
                <c:pt idx="25">
                  <c:v>-0.34909</c:v>
                </c:pt>
                <c:pt idx="26">
                  <c:v>-0.05273</c:v>
                </c:pt>
                <c:pt idx="27">
                  <c:v>-0.43909</c:v>
                </c:pt>
                <c:pt idx="28">
                  <c:v>-2.77574479228976</c:v>
                </c:pt>
                <c:pt idx="29">
                  <c:v>-2.75924485228976</c:v>
                </c:pt>
                <c:pt idx="30">
                  <c:v>-2.82304479228976</c:v>
                </c:pt>
                <c:pt idx="31">
                  <c:v>-2.87176479228976</c:v>
                </c:pt>
                <c:pt idx="32">
                  <c:v>-2.9860563302115</c:v>
                </c:pt>
                <c:pt idx="33">
                  <c:v>-3.0273728963115</c:v>
                </c:pt>
                <c:pt idx="34">
                  <c:v>-3.7933292345115</c:v>
                </c:pt>
                <c:pt idx="35">
                  <c:v>-2.5220238374115</c:v>
                </c:pt>
                <c:pt idx="36">
                  <c:v>-3.22696638625618</c:v>
                </c:pt>
                <c:pt idx="37">
                  <c:v>-3.45283972285618</c:v>
                </c:pt>
                <c:pt idx="38">
                  <c:v>-2.52575000135618</c:v>
                </c:pt>
                <c:pt idx="39">
                  <c:v>-2.94484981405618</c:v>
                </c:pt>
                <c:pt idx="40">
                  <c:v>-3.06118627601639</c:v>
                </c:pt>
                <c:pt idx="41">
                  <c:v>-0.736061373816393</c:v>
                </c:pt>
                <c:pt idx="42">
                  <c:v>-2.54174918391639</c:v>
                </c:pt>
                <c:pt idx="43">
                  <c:v>-2.99635713131639</c:v>
                </c:pt>
                <c:pt idx="44">
                  <c:v>-3.12544603526148</c:v>
                </c:pt>
                <c:pt idx="45">
                  <c:v>-3.13641584136148</c:v>
                </c:pt>
                <c:pt idx="46">
                  <c:v>-5.35801709596148</c:v>
                </c:pt>
                <c:pt idx="47">
                  <c:v>-5.95382235936148</c:v>
                </c:pt>
                <c:pt idx="48">
                  <c:v>-5.55754425058621</c:v>
                </c:pt>
                <c:pt idx="49">
                  <c:v>-4.35187477573603</c:v>
                </c:pt>
                <c:pt idx="50">
                  <c:v>-3.56261786328383</c:v>
                </c:pt>
                <c:pt idx="51">
                  <c:v>-1.30820425563233</c:v>
                </c:pt>
                <c:pt idx="52">
                  <c:v>-8.19817</c:v>
                </c:pt>
                <c:pt idx="53">
                  <c:v>-8.31187576345318</c:v>
                </c:pt>
                <c:pt idx="54">
                  <c:v>-8.43379145589708</c:v>
                </c:pt>
                <c:pt idx="55">
                  <c:v>-8.43180023916126</c:v>
                </c:pt>
                <c:pt idx="56">
                  <c:v>-9.66712218346659</c:v>
                </c:pt>
                <c:pt idx="57">
                  <c:v>-5.37876117618951</c:v>
                </c:pt>
                <c:pt idx="58">
                  <c:v>-7.70674883278353</c:v>
                </c:pt>
                <c:pt idx="59">
                  <c:v>-8.22452980179865</c:v>
                </c:pt>
                <c:pt idx="60">
                  <c:v>-8.29199390140957</c:v>
                </c:pt>
                <c:pt idx="61">
                  <c:v>-6.6903879777466</c:v>
                </c:pt>
              </c:numCache>
            </c:numRef>
          </c:val>
          <c:smooth val="0"/>
        </c:ser>
        <c:ser>
          <c:idx val="3"/>
          <c:order val="2"/>
          <c:tx>
            <c:v>L3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季度测算!$B$10:$BK$10</c:f>
              <c:numCache>
                <c:ptCount val="62"/>
                <c:pt idx="0">
                  <c:v>-0.0525</c:v>
                </c:pt>
                <c:pt idx="1">
                  <c:v>-0.05402</c:v>
                </c:pt>
                <c:pt idx="2">
                  <c:v>0</c:v>
                </c:pt>
                <c:pt idx="3">
                  <c:v>-0.36182</c:v>
                </c:pt>
                <c:pt idx="4">
                  <c:v>-0.06552</c:v>
                </c:pt>
                <c:pt idx="5">
                  <c:v>-0.03972</c:v>
                </c:pt>
                <c:pt idx="6">
                  <c:v>-0.06262</c:v>
                </c:pt>
                <c:pt idx="7">
                  <c:v>-0.08739</c:v>
                </c:pt>
                <c:pt idx="8">
                  <c:v>-0.25525</c:v>
                </c:pt>
                <c:pt idx="9">
                  <c:v>0.07917</c:v>
                </c:pt>
                <c:pt idx="10">
                  <c:v>-0.10174</c:v>
                </c:pt>
                <c:pt idx="11">
                  <c:v>-0.07501</c:v>
                </c:pt>
                <c:pt idx="12">
                  <c:v>-0.35283</c:v>
                </c:pt>
                <c:pt idx="13">
                  <c:v>0.14497</c:v>
                </c:pt>
                <c:pt idx="14">
                  <c:v>-0.16734</c:v>
                </c:pt>
                <c:pt idx="15">
                  <c:v>-0.160195060828</c:v>
                </c:pt>
                <c:pt idx="16">
                  <c:v>-0.133718827496</c:v>
                </c:pt>
                <c:pt idx="17">
                  <c:v>-0.110314621635</c:v>
                </c:pt>
                <c:pt idx="18">
                  <c:v>-0.145749879787</c:v>
                </c:pt>
                <c:pt idx="19">
                  <c:v>-0.10653084922</c:v>
                </c:pt>
                <c:pt idx="20">
                  <c:v>-0.120046442441</c:v>
                </c:pt>
                <c:pt idx="21">
                  <c:v>-0.106472346957</c:v>
                </c:pt>
                <c:pt idx="22">
                  <c:v>-0.103337151934</c:v>
                </c:pt>
                <c:pt idx="23">
                  <c:v>-0.150969150247</c:v>
                </c:pt>
                <c:pt idx="24">
                  <c:v>-0.128767758844</c:v>
                </c:pt>
                <c:pt idx="25">
                  <c:v>-0.142038399208</c:v>
                </c:pt>
                <c:pt idx="26">
                  <c:v>-0.313787533873</c:v>
                </c:pt>
                <c:pt idx="27">
                  <c:v>-0.108859392165</c:v>
                </c:pt>
                <c:pt idx="28">
                  <c:v>9.97892378152</c:v>
                </c:pt>
                <c:pt idx="29">
                  <c:v>11.561006824612</c:v>
                </c:pt>
                <c:pt idx="30">
                  <c:v>9.752691435746</c:v>
                </c:pt>
                <c:pt idx="31">
                  <c:v>9.7253024952</c:v>
                </c:pt>
                <c:pt idx="32">
                  <c:v>8.850444437248</c:v>
                </c:pt>
                <c:pt idx="33">
                  <c:v>10.629943611963</c:v>
                </c:pt>
                <c:pt idx="34">
                  <c:v>9.801176898749</c:v>
                </c:pt>
                <c:pt idx="35">
                  <c:v>10.9195817093619</c:v>
                </c:pt>
                <c:pt idx="36">
                  <c:v>8.51464684418409</c:v>
                </c:pt>
                <c:pt idx="37">
                  <c:v>6.13117595012159</c:v>
                </c:pt>
                <c:pt idx="38">
                  <c:v>7.37274874550909</c:v>
                </c:pt>
                <c:pt idx="39">
                  <c:v>8.97217786181477</c:v>
                </c:pt>
                <c:pt idx="40">
                  <c:v>8.10496943779432</c:v>
                </c:pt>
                <c:pt idx="41">
                  <c:v>8.51851599574091</c:v>
                </c:pt>
                <c:pt idx="42">
                  <c:v>7.052030999225</c:v>
                </c:pt>
                <c:pt idx="43">
                  <c:v>6.83896033916023</c:v>
                </c:pt>
                <c:pt idx="44">
                  <c:v>6.0404931646</c:v>
                </c:pt>
                <c:pt idx="45">
                  <c:v>7.4433637577</c:v>
                </c:pt>
                <c:pt idx="46">
                  <c:v>11.1795860891</c:v>
                </c:pt>
                <c:pt idx="47">
                  <c:v>14.7295609642</c:v>
                </c:pt>
                <c:pt idx="48">
                  <c:v>11.51737225347</c:v>
                </c:pt>
                <c:pt idx="49">
                  <c:v>13.8896245341067</c:v>
                </c:pt>
                <c:pt idx="50">
                  <c:v>8.82442386348385</c:v>
                </c:pt>
                <c:pt idx="51">
                  <c:v>12.073094751418</c:v>
                </c:pt>
                <c:pt idx="52">
                  <c:v>14.6401174838</c:v>
                </c:pt>
                <c:pt idx="53">
                  <c:v>14.1778897713</c:v>
                </c:pt>
                <c:pt idx="54">
                  <c:v>13.19917739</c:v>
                </c:pt>
                <c:pt idx="55">
                  <c:v>12.4456951008</c:v>
                </c:pt>
                <c:pt idx="56">
                  <c:v>14.8965884181</c:v>
                </c:pt>
                <c:pt idx="57">
                  <c:v>8.9405908054</c:v>
                </c:pt>
                <c:pt idx="58">
                  <c:v>8.15967571</c:v>
                </c:pt>
                <c:pt idx="59">
                  <c:v>10.72591481</c:v>
                </c:pt>
                <c:pt idx="60">
                  <c:v>15.70200832</c:v>
                </c:pt>
                <c:pt idx="61">
                  <c:v>8.52180222</c:v>
                </c:pt>
              </c:numCache>
            </c:numRef>
          </c:val>
          <c:smooth val="0"/>
        </c:ser>
        <c:ser>
          <c:idx val="4"/>
          <c:order val="3"/>
          <c:tx>
            <c:v>L4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季度测算!$B$11:$BK$11</c:f>
              <c:numCache>
                <c:ptCount val="62"/>
                <c:pt idx="0">
                  <c:v>-2.3001</c:v>
                </c:pt>
                <c:pt idx="1">
                  <c:v>-12.61283</c:v>
                </c:pt>
                <c:pt idx="2">
                  <c:v>2.66736</c:v>
                </c:pt>
                <c:pt idx="3">
                  <c:v>-14.0925</c:v>
                </c:pt>
                <c:pt idx="4">
                  <c:v>-10.01542</c:v>
                </c:pt>
                <c:pt idx="5">
                  <c:v>-1.22205</c:v>
                </c:pt>
                <c:pt idx="6">
                  <c:v>-0.37326</c:v>
                </c:pt>
                <c:pt idx="7">
                  <c:v>-6.1324</c:v>
                </c:pt>
                <c:pt idx="8">
                  <c:v>-0.99118</c:v>
                </c:pt>
                <c:pt idx="9">
                  <c:v>1.40136</c:v>
                </c:pt>
                <c:pt idx="10">
                  <c:v>7.53969</c:v>
                </c:pt>
                <c:pt idx="11">
                  <c:v>-17.10763903</c:v>
                </c:pt>
                <c:pt idx="12">
                  <c:v>-2.55179903</c:v>
                </c:pt>
                <c:pt idx="13">
                  <c:v>-9.52516097</c:v>
                </c:pt>
                <c:pt idx="14">
                  <c:v>-0.709150000000001</c:v>
                </c:pt>
                <c:pt idx="15">
                  <c:v>-56.067870766725</c:v>
                </c:pt>
                <c:pt idx="16">
                  <c:v>-2.741567958059</c:v>
                </c:pt>
                <c:pt idx="17">
                  <c:v>-1.174963415344</c:v>
                </c:pt>
                <c:pt idx="18">
                  <c:v>-0.779178093403999</c:v>
                </c:pt>
                <c:pt idx="19">
                  <c:v>-20.4883650369768</c:v>
                </c:pt>
                <c:pt idx="20">
                  <c:v>-7.95713127998039</c:v>
                </c:pt>
                <c:pt idx="21">
                  <c:v>-1.68044170998874</c:v>
                </c:pt>
                <c:pt idx="22">
                  <c:v>6.67168449237373</c:v>
                </c:pt>
                <c:pt idx="23">
                  <c:v>2.84595491126024</c:v>
                </c:pt>
                <c:pt idx="24">
                  <c:v>-4.58349416658936</c:v>
                </c:pt>
                <c:pt idx="25">
                  <c:v>-6.13851866331393</c:v>
                </c:pt>
                <c:pt idx="26">
                  <c:v>-4.76995522115023</c:v>
                </c:pt>
                <c:pt idx="27">
                  <c:v>-4.141757282553</c:v>
                </c:pt>
                <c:pt idx="28">
                  <c:v>-21.2972313983843</c:v>
                </c:pt>
                <c:pt idx="29">
                  <c:v>-20.1017143670942</c:v>
                </c:pt>
                <c:pt idx="30">
                  <c:v>-4.1204431554574</c:v>
                </c:pt>
                <c:pt idx="31">
                  <c:v>-91.7762741077012</c:v>
                </c:pt>
                <c:pt idx="32">
                  <c:v>-40.2112896068015</c:v>
                </c:pt>
                <c:pt idx="33">
                  <c:v>-23.326542506526</c:v>
                </c:pt>
                <c:pt idx="34">
                  <c:v>-75.3675990781305</c:v>
                </c:pt>
                <c:pt idx="35">
                  <c:v>-100.416553483924</c:v>
                </c:pt>
                <c:pt idx="36">
                  <c:v>-40.5527498925795</c:v>
                </c:pt>
                <c:pt idx="37">
                  <c:v>-33.5896477335977</c:v>
                </c:pt>
                <c:pt idx="38">
                  <c:v>-48.7239902125205</c:v>
                </c:pt>
                <c:pt idx="39">
                  <c:v>-48.6816091771876</c:v>
                </c:pt>
                <c:pt idx="40">
                  <c:v>-270.80146412265</c:v>
                </c:pt>
                <c:pt idx="41">
                  <c:v>-62.5787347523542</c:v>
                </c:pt>
                <c:pt idx="42">
                  <c:v>-129.76979752972</c:v>
                </c:pt>
                <c:pt idx="43">
                  <c:v>-104.272769892249</c:v>
                </c:pt>
                <c:pt idx="44">
                  <c:v>-85.03320148</c:v>
                </c:pt>
                <c:pt idx="45">
                  <c:v>-48.0348987</c:v>
                </c:pt>
                <c:pt idx="46">
                  <c:v>-196.94926997</c:v>
                </c:pt>
                <c:pt idx="47">
                  <c:v>-108.88248485</c:v>
                </c:pt>
                <c:pt idx="48">
                  <c:v>-64.406051721</c:v>
                </c:pt>
                <c:pt idx="49">
                  <c:v>-109.457032465437</c:v>
                </c:pt>
                <c:pt idx="50">
                  <c:v>-178.907633199911</c:v>
                </c:pt>
                <c:pt idx="51">
                  <c:v>-226.765276277221</c:v>
                </c:pt>
                <c:pt idx="52">
                  <c:v>-61.395495605</c:v>
                </c:pt>
                <c:pt idx="53">
                  <c:v>-113.1375310313</c:v>
                </c:pt>
                <c:pt idx="54">
                  <c:v>-158.997406309551</c:v>
                </c:pt>
                <c:pt idx="55">
                  <c:v>-150.675977650625</c:v>
                </c:pt>
                <c:pt idx="56">
                  <c:v>-147.857563530625</c:v>
                </c:pt>
                <c:pt idx="57">
                  <c:v>-132.793024660625</c:v>
                </c:pt>
                <c:pt idx="58">
                  <c:v>-136.610434240625</c:v>
                </c:pt>
                <c:pt idx="59">
                  <c:v>-206.288574790625</c:v>
                </c:pt>
                <c:pt idx="60">
                  <c:v>-213.298202615</c:v>
                </c:pt>
                <c:pt idx="61">
                  <c:v>-156.6151542276</c:v>
                </c:pt>
              </c:numCache>
            </c:numRef>
          </c:val>
          <c:smooth val="0"/>
        </c:ser>
        <c:ser>
          <c:idx val="5"/>
          <c:order val="4"/>
          <c:tx>
            <c:v>L5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季度测算!$B$15:$BK$15</c:f>
              <c:numCach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0.31586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-14.54</c:v>
                </c:pt>
                <c:pt idx="36">
                  <c:v>-7.713</c:v>
                </c:pt>
                <c:pt idx="37">
                  <c:v>-42.627</c:v>
                </c:pt>
                <c:pt idx="38">
                  <c:v>-7.614</c:v>
                </c:pt>
                <c:pt idx="39">
                  <c:v>-93.932</c:v>
                </c:pt>
                <c:pt idx="40">
                  <c:v>6.091</c:v>
                </c:pt>
                <c:pt idx="41">
                  <c:v>-17.3331</c:v>
                </c:pt>
                <c:pt idx="42">
                  <c:v>0.6987</c:v>
                </c:pt>
                <c:pt idx="43">
                  <c:v>-11.26978</c:v>
                </c:pt>
                <c:pt idx="44">
                  <c:v>17.6240672039</c:v>
                </c:pt>
                <c:pt idx="45">
                  <c:v>-101.2074363671</c:v>
                </c:pt>
                <c:pt idx="46">
                  <c:v>-161.4120653533</c:v>
                </c:pt>
                <c:pt idx="47">
                  <c:v>-161.473629276</c:v>
                </c:pt>
                <c:pt idx="48">
                  <c:v>-21.2700030555</c:v>
                </c:pt>
                <c:pt idx="49">
                  <c:v>-53.1284598166</c:v>
                </c:pt>
                <c:pt idx="50">
                  <c:v>-2.64234975000001</c:v>
                </c:pt>
                <c:pt idx="51">
                  <c:v>-7.25009493</c:v>
                </c:pt>
                <c:pt idx="52">
                  <c:v>-1.493330684</c:v>
                </c:pt>
                <c:pt idx="53">
                  <c:v>9.04287200880001</c:v>
                </c:pt>
                <c:pt idx="54">
                  <c:v>3.280313071</c:v>
                </c:pt>
                <c:pt idx="55">
                  <c:v>0.211333570100002</c:v>
                </c:pt>
                <c:pt idx="56">
                  <c:v>17.2430423679</c:v>
                </c:pt>
                <c:pt idx="57">
                  <c:v>5.16887499</c:v>
                </c:pt>
                <c:pt idx="58">
                  <c:v>-14.59953681</c:v>
                </c:pt>
                <c:pt idx="59">
                  <c:v>12.47997652</c:v>
                </c:pt>
                <c:pt idx="60">
                  <c:v>-15.1001030718</c:v>
                </c:pt>
                <c:pt idx="61">
                  <c:v>-6.00472341</c:v>
                </c:pt>
              </c:numCache>
            </c:numRef>
          </c:val>
          <c:smooth val="0"/>
        </c:ser>
        <c:ser>
          <c:idx val="6"/>
          <c:order val="5"/>
          <c:tx>
            <c:v>L6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季度测算!$B$16:$BK$16</c:f>
              <c:numCache>
                <c:ptCount val="62"/>
                <c:pt idx="0">
                  <c:v>-2.8019</c:v>
                </c:pt>
                <c:pt idx="1">
                  <c:v>-11.30913</c:v>
                </c:pt>
                <c:pt idx="2">
                  <c:v>-1.77919</c:v>
                </c:pt>
                <c:pt idx="3">
                  <c:v>-22.40988</c:v>
                </c:pt>
                <c:pt idx="4">
                  <c:v>-31.56723</c:v>
                </c:pt>
                <c:pt idx="5">
                  <c:v>-3.65933</c:v>
                </c:pt>
                <c:pt idx="6">
                  <c:v>-6.07305</c:v>
                </c:pt>
                <c:pt idx="7">
                  <c:v>-64.04901</c:v>
                </c:pt>
                <c:pt idx="8">
                  <c:v>3.62932</c:v>
                </c:pt>
                <c:pt idx="9">
                  <c:v>-1.16108</c:v>
                </c:pt>
                <c:pt idx="10">
                  <c:v>-46.44582</c:v>
                </c:pt>
                <c:pt idx="11">
                  <c:v>-69.09712</c:v>
                </c:pt>
                <c:pt idx="12">
                  <c:v>-93.9443</c:v>
                </c:pt>
                <c:pt idx="13">
                  <c:v>-23.3389</c:v>
                </c:pt>
                <c:pt idx="14">
                  <c:v>-32.58395</c:v>
                </c:pt>
                <c:pt idx="15">
                  <c:v>93.987107074297</c:v>
                </c:pt>
                <c:pt idx="16">
                  <c:v>-0.264176881636</c:v>
                </c:pt>
                <c:pt idx="17">
                  <c:v>0.188280443581</c:v>
                </c:pt>
                <c:pt idx="18">
                  <c:v>0.066680314782</c:v>
                </c:pt>
                <c:pt idx="19">
                  <c:v>-32.722683394979</c:v>
                </c:pt>
                <c:pt idx="20">
                  <c:v>0.096389295855</c:v>
                </c:pt>
                <c:pt idx="21">
                  <c:v>0.072674643196</c:v>
                </c:pt>
                <c:pt idx="22">
                  <c:v>13.9307204241353</c:v>
                </c:pt>
                <c:pt idx="23">
                  <c:v>65.6250148368</c:v>
                </c:pt>
                <c:pt idx="24">
                  <c:v>152.17998381633</c:v>
                </c:pt>
                <c:pt idx="25">
                  <c:v>57.6133296989937</c:v>
                </c:pt>
                <c:pt idx="26">
                  <c:v>0.0203861223136666</c:v>
                </c:pt>
                <c:pt idx="27">
                  <c:v>-51.5320387171679</c:v>
                </c:pt>
                <c:pt idx="28">
                  <c:v>-0.197796176794</c:v>
                </c:pt>
                <c:pt idx="29">
                  <c:v>-43.623053844148</c:v>
                </c:pt>
                <c:pt idx="30">
                  <c:v>30.503425627294</c:v>
                </c:pt>
                <c:pt idx="31">
                  <c:v>-209.616099465581</c:v>
                </c:pt>
                <c:pt idx="32">
                  <c:v>-148.926442016198</c:v>
                </c:pt>
                <c:pt idx="33">
                  <c:v>-296.505691676238</c:v>
                </c:pt>
                <c:pt idx="34">
                  <c:v>-181.960206651632</c:v>
                </c:pt>
                <c:pt idx="35">
                  <c:v>-435.831810516291</c:v>
                </c:pt>
                <c:pt idx="36">
                  <c:v>-110.523091368184</c:v>
                </c:pt>
                <c:pt idx="37">
                  <c:v>29.0832624189284</c:v>
                </c:pt>
                <c:pt idx="38">
                  <c:v>68.3419953728659</c:v>
                </c:pt>
                <c:pt idx="39">
                  <c:v>97.0283989231409</c:v>
                </c:pt>
                <c:pt idx="40">
                  <c:v>54.1501362130841</c:v>
                </c:pt>
                <c:pt idx="41">
                  <c:v>135.505100816132</c:v>
                </c:pt>
                <c:pt idx="42">
                  <c:v>340.934987068555</c:v>
                </c:pt>
                <c:pt idx="43">
                  <c:v>-130.909423384633</c:v>
                </c:pt>
                <c:pt idx="44">
                  <c:v>34.49738418</c:v>
                </c:pt>
                <c:pt idx="45">
                  <c:v>-21.3588548160001</c:v>
                </c:pt>
                <c:pt idx="46">
                  <c:v>256.75378272</c:v>
                </c:pt>
                <c:pt idx="47">
                  <c:v>77.3365374500001</c:v>
                </c:pt>
                <c:pt idx="48">
                  <c:v>61.5038615200001</c:v>
                </c:pt>
                <c:pt idx="49">
                  <c:v>-48.9335756737001</c:v>
                </c:pt>
                <c:pt idx="50">
                  <c:v>-3.01799429999994</c:v>
                </c:pt>
                <c:pt idx="51">
                  <c:v>8.96539071999998</c:v>
                </c:pt>
                <c:pt idx="52">
                  <c:v>-26.80226326</c:v>
                </c:pt>
                <c:pt idx="53">
                  <c:v>24.3376021301801</c:v>
                </c:pt>
                <c:pt idx="54">
                  <c:v>35.366987160364</c:v>
                </c:pt>
                <c:pt idx="55">
                  <c:v>17.0116136352603</c:v>
                </c:pt>
                <c:pt idx="56">
                  <c:v>25.4350793664827</c:v>
                </c:pt>
                <c:pt idx="57">
                  <c:v>26.6938491581059</c:v>
                </c:pt>
                <c:pt idx="58">
                  <c:v>-84.5092600074261</c:v>
                </c:pt>
                <c:pt idx="59">
                  <c:v>-16.7204223422865</c:v>
                </c:pt>
                <c:pt idx="60">
                  <c:v>-13.8659722296066</c:v>
                </c:pt>
                <c:pt idx="61">
                  <c:v>-43.0864442890397</c:v>
                </c:pt>
              </c:numCache>
            </c:numRef>
          </c:val>
          <c:smooth val="0"/>
        </c:ser>
        <c:ser>
          <c:idx val="7"/>
          <c:order val="6"/>
          <c:tx>
            <c:v>L7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季度测算!$B$19:$BK$19</c:f>
              <c:numCache>
                <c:ptCount val="62"/>
                <c:pt idx="0">
                  <c:v>-0.1249</c:v>
                </c:pt>
                <c:pt idx="1">
                  <c:v>-4.18854</c:v>
                </c:pt>
                <c:pt idx="2">
                  <c:v>-4.71919</c:v>
                </c:pt>
                <c:pt idx="3">
                  <c:v>2.9863</c:v>
                </c:pt>
                <c:pt idx="4">
                  <c:v>-3.9305</c:v>
                </c:pt>
                <c:pt idx="5">
                  <c:v>3.65776</c:v>
                </c:pt>
                <c:pt idx="6">
                  <c:v>-1.77774</c:v>
                </c:pt>
                <c:pt idx="7">
                  <c:v>-10.486658</c:v>
                </c:pt>
                <c:pt idx="8">
                  <c:v>-0.7</c:v>
                </c:pt>
                <c:pt idx="9">
                  <c:v>1.896</c:v>
                </c:pt>
                <c:pt idx="10">
                  <c:v>1.3474</c:v>
                </c:pt>
                <c:pt idx="11">
                  <c:v>1.503982</c:v>
                </c:pt>
                <c:pt idx="12">
                  <c:v>-0.26266</c:v>
                </c:pt>
                <c:pt idx="13">
                  <c:v>14.84714</c:v>
                </c:pt>
                <c:pt idx="14">
                  <c:v>-1.52821</c:v>
                </c:pt>
                <c:pt idx="15">
                  <c:v>-9.062782</c:v>
                </c:pt>
                <c:pt idx="16">
                  <c:v>-0.001</c:v>
                </c:pt>
                <c:pt idx="17">
                  <c:v>-6.82947</c:v>
                </c:pt>
                <c:pt idx="18">
                  <c:v>-0.430536000000001</c:v>
                </c:pt>
                <c:pt idx="19">
                  <c:v>2.210238</c:v>
                </c:pt>
                <c:pt idx="20">
                  <c:v>-1.66382</c:v>
                </c:pt>
                <c:pt idx="21">
                  <c:v>0.482324</c:v>
                </c:pt>
                <c:pt idx="22">
                  <c:v>-1.856269</c:v>
                </c:pt>
                <c:pt idx="23">
                  <c:v>10.205618</c:v>
                </c:pt>
                <c:pt idx="24">
                  <c:v>0</c:v>
                </c:pt>
                <c:pt idx="25">
                  <c:v>0.141935</c:v>
                </c:pt>
                <c:pt idx="26">
                  <c:v>10</c:v>
                </c:pt>
                <c:pt idx="27">
                  <c:v>12.6928</c:v>
                </c:pt>
                <c:pt idx="28">
                  <c:v>-0.9756</c:v>
                </c:pt>
                <c:pt idx="29">
                  <c:v>0</c:v>
                </c:pt>
                <c:pt idx="30">
                  <c:v>8</c:v>
                </c:pt>
                <c:pt idx="31">
                  <c:v>-1.3512188588436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9.148767</c:v>
                </c:pt>
                <c:pt idx="39">
                  <c:v>15.7152</c:v>
                </c:pt>
                <c:pt idx="40">
                  <c:v>0</c:v>
                </c:pt>
                <c:pt idx="41">
                  <c:v>-1.25514</c:v>
                </c:pt>
                <c:pt idx="42">
                  <c:v>13.1463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-1.74646</c:v>
                </c:pt>
                <c:pt idx="47">
                  <c:v>6.7124</c:v>
                </c:pt>
                <c:pt idx="48">
                  <c:v>0</c:v>
                </c:pt>
                <c:pt idx="49">
                  <c:v>-4.37255</c:v>
                </c:pt>
                <c:pt idx="50">
                  <c:v>-7.3402</c:v>
                </c:pt>
                <c:pt idx="51">
                  <c:v>14.9498</c:v>
                </c:pt>
                <c:pt idx="52">
                  <c:v>0</c:v>
                </c:pt>
                <c:pt idx="53">
                  <c:v>-0.049421</c:v>
                </c:pt>
                <c:pt idx="54">
                  <c:v>15.6306161805036</c:v>
                </c:pt>
                <c:pt idx="55">
                  <c:v>14.1696765137296</c:v>
                </c:pt>
                <c:pt idx="56">
                  <c:v>23.6924060771834</c:v>
                </c:pt>
                <c:pt idx="57">
                  <c:v>47.0776671415408</c:v>
                </c:pt>
                <c:pt idx="58">
                  <c:v>49.9344307274564</c:v>
                </c:pt>
                <c:pt idx="59">
                  <c:v>52.2585348364462</c:v>
                </c:pt>
                <c:pt idx="60">
                  <c:v>43.2131861830055</c:v>
                </c:pt>
                <c:pt idx="61">
                  <c:v>35.2940631639284</c:v>
                </c:pt>
              </c:numCache>
            </c:numRef>
          </c:val>
          <c:smooth val="0"/>
        </c:ser>
        <c:ser>
          <c:idx val="8"/>
          <c:order val="7"/>
          <c:tx>
            <c:v>L8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季度测算!$B$21:$BK$21</c:f>
              <c:numCach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-13.36</c:v>
                </c:pt>
                <c:pt idx="28">
                  <c:v>-3.3643728717034</c:v>
                </c:pt>
                <c:pt idx="29">
                  <c:v>-1.89711967999999</c:v>
                </c:pt>
                <c:pt idx="30">
                  <c:v>-1.50190107189926</c:v>
                </c:pt>
                <c:pt idx="31">
                  <c:v>-2.39871876465875</c:v>
                </c:pt>
                <c:pt idx="32">
                  <c:v>-1.77938016344199</c:v>
                </c:pt>
                <c:pt idx="33">
                  <c:v>1.1536</c:v>
                </c:pt>
                <c:pt idx="34">
                  <c:v>-1.05859884120998</c:v>
                </c:pt>
                <c:pt idx="35">
                  <c:v>-15.28500115879</c:v>
                </c:pt>
                <c:pt idx="36">
                  <c:v>-4.46670748307206</c:v>
                </c:pt>
                <c:pt idx="37">
                  <c:v>0.326207483072074</c:v>
                </c:pt>
                <c:pt idx="38">
                  <c:v>-3.86346079049719</c:v>
                </c:pt>
                <c:pt idx="39">
                  <c:v>-8.65603920950282</c:v>
                </c:pt>
                <c:pt idx="40">
                  <c:v>-4.6322894181754</c:v>
                </c:pt>
                <c:pt idx="41">
                  <c:v>1.6922894181754</c:v>
                </c:pt>
                <c:pt idx="42">
                  <c:v>-7.41392421179027</c:v>
                </c:pt>
                <c:pt idx="43">
                  <c:v>14.4607913274317</c:v>
                </c:pt>
                <c:pt idx="44">
                  <c:v>-2.54699345064641</c:v>
                </c:pt>
                <c:pt idx="45">
                  <c:v>-3.6139601027775</c:v>
                </c:pt>
                <c:pt idx="46">
                  <c:v>-5.5643902043212</c:v>
                </c:pt>
                <c:pt idx="47">
                  <c:v>-12.2640825229048</c:v>
                </c:pt>
                <c:pt idx="48">
                  <c:v>0.325010293713919</c:v>
                </c:pt>
                <c:pt idx="49">
                  <c:v>-30.7618159560341</c:v>
                </c:pt>
                <c:pt idx="50">
                  <c:v>-12.7079294270507</c:v>
                </c:pt>
                <c:pt idx="51">
                  <c:v>0</c:v>
                </c:pt>
                <c:pt idx="52">
                  <c:v>-1.513562</c:v>
                </c:pt>
                <c:pt idx="53">
                  <c:v>-3.566</c:v>
                </c:pt>
                <c:pt idx="54">
                  <c:v>-8.052</c:v>
                </c:pt>
                <c:pt idx="55">
                  <c:v>-1.06</c:v>
                </c:pt>
                <c:pt idx="56">
                  <c:v>0.0820000000000005</c:v>
                </c:pt>
                <c:pt idx="57">
                  <c:v>-6.7284</c:v>
                </c:pt>
                <c:pt idx="58">
                  <c:v>-2.6136</c:v>
                </c:pt>
                <c:pt idx="59">
                  <c:v>-3.1024</c:v>
                </c:pt>
                <c:pt idx="60">
                  <c:v>1.296</c:v>
                </c:pt>
                <c:pt idx="61">
                  <c:v>-3.06383464</c:v>
                </c:pt>
              </c:numCache>
            </c:numRef>
          </c:val>
          <c:smooth val="0"/>
        </c:ser>
        <c:ser>
          <c:idx val="9"/>
          <c:order val="8"/>
          <c:tx>
            <c:v>L9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季度测算!$B$23:$BK$23</c:f>
              <c:numCache>
                <c:ptCount val="62"/>
                <c:pt idx="0">
                  <c:v>0</c:v>
                </c:pt>
                <c:pt idx="1">
                  <c:v>-0.82</c:v>
                </c:pt>
                <c:pt idx="2">
                  <c:v>-0.51</c:v>
                </c:pt>
                <c:pt idx="3">
                  <c:v>-0.59</c:v>
                </c:pt>
                <c:pt idx="4">
                  <c:v>0.1</c:v>
                </c:pt>
                <c:pt idx="5">
                  <c:v>0.35</c:v>
                </c:pt>
                <c:pt idx="6">
                  <c:v>0.08</c:v>
                </c:pt>
                <c:pt idx="7">
                  <c:v>0.55</c:v>
                </c:pt>
                <c:pt idx="8">
                  <c:v>0</c:v>
                </c:pt>
                <c:pt idx="9">
                  <c:v>-1.61</c:v>
                </c:pt>
                <c:pt idx="10">
                  <c:v>1.559</c:v>
                </c:pt>
                <c:pt idx="11">
                  <c:v>0.051</c:v>
                </c:pt>
                <c:pt idx="12">
                  <c:v>0</c:v>
                </c:pt>
                <c:pt idx="13">
                  <c:v>-0.68</c:v>
                </c:pt>
                <c:pt idx="14">
                  <c:v>-1.42</c:v>
                </c:pt>
                <c:pt idx="15">
                  <c:v>0.33</c:v>
                </c:pt>
                <c:pt idx="16">
                  <c:v>0</c:v>
                </c:pt>
                <c:pt idx="17">
                  <c:v>-0.07</c:v>
                </c:pt>
                <c:pt idx="18">
                  <c:v>-0.54</c:v>
                </c:pt>
                <c:pt idx="19">
                  <c:v>0.32</c:v>
                </c:pt>
                <c:pt idx="20">
                  <c:v>-2.29</c:v>
                </c:pt>
                <c:pt idx="21">
                  <c:v>-3.34</c:v>
                </c:pt>
                <c:pt idx="22">
                  <c:v>-2.38</c:v>
                </c:pt>
                <c:pt idx="23">
                  <c:v>0</c:v>
                </c:pt>
                <c:pt idx="24">
                  <c:v>0</c:v>
                </c:pt>
                <c:pt idx="25">
                  <c:v>-4.85</c:v>
                </c:pt>
                <c:pt idx="26">
                  <c:v>-5.69</c:v>
                </c:pt>
                <c:pt idx="27">
                  <c:v>-0.0300000000000011</c:v>
                </c:pt>
                <c:pt idx="28">
                  <c:v>-2.13</c:v>
                </c:pt>
                <c:pt idx="29">
                  <c:v>-2.82</c:v>
                </c:pt>
                <c:pt idx="30">
                  <c:v>-2.09</c:v>
                </c:pt>
                <c:pt idx="31">
                  <c:v>-8.01</c:v>
                </c:pt>
                <c:pt idx="32">
                  <c:v>-6.03</c:v>
                </c:pt>
                <c:pt idx="33">
                  <c:v>-4.86999999999999</c:v>
                </c:pt>
                <c:pt idx="34">
                  <c:v>-7.62</c:v>
                </c:pt>
                <c:pt idx="35">
                  <c:v>-10.95</c:v>
                </c:pt>
                <c:pt idx="36">
                  <c:v>-3.78</c:v>
                </c:pt>
                <c:pt idx="37">
                  <c:v>-6.63</c:v>
                </c:pt>
                <c:pt idx="38">
                  <c:v>-13.35</c:v>
                </c:pt>
                <c:pt idx="39">
                  <c:v>-17.43</c:v>
                </c:pt>
                <c:pt idx="40">
                  <c:v>-136.71</c:v>
                </c:pt>
                <c:pt idx="41">
                  <c:v>118.06</c:v>
                </c:pt>
                <c:pt idx="42">
                  <c:v>-21.68</c:v>
                </c:pt>
                <c:pt idx="43">
                  <c:v>-25.36</c:v>
                </c:pt>
                <c:pt idx="44">
                  <c:v>-0.74</c:v>
                </c:pt>
                <c:pt idx="45">
                  <c:v>-201.4</c:v>
                </c:pt>
                <c:pt idx="46">
                  <c:v>-52.6801706805</c:v>
                </c:pt>
                <c:pt idx="47">
                  <c:v>-158.109358926</c:v>
                </c:pt>
                <c:pt idx="48">
                  <c:v>-13.8863869999999</c:v>
                </c:pt>
                <c:pt idx="49">
                  <c:v>-46.0559829519873</c:v>
                </c:pt>
                <c:pt idx="50">
                  <c:v>-137.630742409841</c:v>
                </c:pt>
                <c:pt idx="51">
                  <c:v>-79.1006763854214</c:v>
                </c:pt>
                <c:pt idx="52">
                  <c:v>-51.452215862667</c:v>
                </c:pt>
                <c:pt idx="53">
                  <c:v>-28.0286236639549</c:v>
                </c:pt>
                <c:pt idx="54">
                  <c:v>-185.065994927791</c:v>
                </c:pt>
                <c:pt idx="55">
                  <c:v>-168.658011146841</c:v>
                </c:pt>
                <c:pt idx="56">
                  <c:v>-68.483973803937</c:v>
                </c:pt>
                <c:pt idx="57">
                  <c:v>-114.326280264263</c:v>
                </c:pt>
                <c:pt idx="58">
                  <c:v>-129.971917144695</c:v>
                </c:pt>
                <c:pt idx="59">
                  <c:v>-255.148327966262</c:v>
                </c:pt>
                <c:pt idx="60">
                  <c:v>50.4292069909977</c:v>
                </c:pt>
                <c:pt idx="61">
                  <c:v>-159.695562821417</c:v>
                </c:pt>
              </c:numCache>
            </c:numRef>
          </c:val>
          <c:smooth val="0"/>
        </c:ser>
        <c:ser>
          <c:idx val="10"/>
          <c:order val="9"/>
          <c:tx>
            <c:v>L10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季度测算!$B$25:$BK$25</c:f>
              <c:numCache>
                <c:ptCount val="62"/>
                <c:pt idx="0">
                  <c:v>38.9274</c:v>
                </c:pt>
                <c:pt idx="1">
                  <c:v>8.24768</c:v>
                </c:pt>
                <c:pt idx="2">
                  <c:v>-25.1435</c:v>
                </c:pt>
                <c:pt idx="3">
                  <c:v>-15.64666</c:v>
                </c:pt>
                <c:pt idx="4">
                  <c:v>44.58078</c:v>
                </c:pt>
                <c:pt idx="5">
                  <c:v>36.24491</c:v>
                </c:pt>
                <c:pt idx="6">
                  <c:v>-29.28727</c:v>
                </c:pt>
                <c:pt idx="7">
                  <c:v>61.16763</c:v>
                </c:pt>
                <c:pt idx="8">
                  <c:v>-81.45572</c:v>
                </c:pt>
                <c:pt idx="9">
                  <c:v>-46.06813</c:v>
                </c:pt>
                <c:pt idx="10">
                  <c:v>67.38123</c:v>
                </c:pt>
                <c:pt idx="11">
                  <c:v>-0.346820000000008</c:v>
                </c:pt>
                <c:pt idx="12">
                  <c:v>-8.54722</c:v>
                </c:pt>
                <c:pt idx="13">
                  <c:v>-5.72292</c:v>
                </c:pt>
                <c:pt idx="14">
                  <c:v>4.99769</c:v>
                </c:pt>
                <c:pt idx="15">
                  <c:v>-22.865708222096</c:v>
                </c:pt>
                <c:pt idx="16">
                  <c:v>6.004906600424</c:v>
                </c:pt>
                <c:pt idx="17">
                  <c:v>7.429049525139</c:v>
                </c:pt>
                <c:pt idx="18">
                  <c:v>4.247078416335</c:v>
                </c:pt>
                <c:pt idx="19">
                  <c:v>-42.543909776742</c:v>
                </c:pt>
                <c:pt idx="20">
                  <c:v>-44.277011838886</c:v>
                </c:pt>
                <c:pt idx="21">
                  <c:v>-7.472025636495</c:v>
                </c:pt>
                <c:pt idx="22">
                  <c:v>34.304968029774</c:v>
                </c:pt>
                <c:pt idx="23">
                  <c:v>-48.076985533583</c:v>
                </c:pt>
                <c:pt idx="24">
                  <c:v>195.712237303432</c:v>
                </c:pt>
                <c:pt idx="25">
                  <c:v>-3.625407172386</c:v>
                </c:pt>
                <c:pt idx="26">
                  <c:v>0.846511144285002</c:v>
                </c:pt>
                <c:pt idx="27">
                  <c:v>9.133451357578</c:v>
                </c:pt>
                <c:pt idx="28">
                  <c:v>6.934419977562</c:v>
                </c:pt>
                <c:pt idx="29">
                  <c:v>-4.531949096049</c:v>
                </c:pt>
                <c:pt idx="30">
                  <c:v>24.469288864918</c:v>
                </c:pt>
                <c:pt idx="31">
                  <c:v>-130.045176371015</c:v>
                </c:pt>
                <c:pt idx="32">
                  <c:v>62.799555604119</c:v>
                </c:pt>
                <c:pt idx="33">
                  <c:v>-25.211250544197</c:v>
                </c:pt>
                <c:pt idx="34">
                  <c:v>-71.25480162646</c:v>
                </c:pt>
                <c:pt idx="35">
                  <c:v>-91.2163844487305</c:v>
                </c:pt>
                <c:pt idx="36">
                  <c:v>142.014290898264</c:v>
                </c:pt>
                <c:pt idx="37">
                  <c:v>-54.5732052256268</c:v>
                </c:pt>
                <c:pt idx="38">
                  <c:v>-38.2643592693475</c:v>
                </c:pt>
                <c:pt idx="39">
                  <c:v>-111.824315914506</c:v>
                </c:pt>
                <c:pt idx="40">
                  <c:v>370.318952945062</c:v>
                </c:pt>
                <c:pt idx="41">
                  <c:v>27.2430986919775</c:v>
                </c:pt>
                <c:pt idx="42">
                  <c:v>-182.801645712295</c:v>
                </c:pt>
                <c:pt idx="43">
                  <c:v>-454.634794339572</c:v>
                </c:pt>
                <c:pt idx="44">
                  <c:v>-148.5238735956</c:v>
                </c:pt>
                <c:pt idx="45">
                  <c:v>441.331513110046</c:v>
                </c:pt>
                <c:pt idx="46">
                  <c:v>-31.5716034567457</c:v>
                </c:pt>
                <c:pt idx="47">
                  <c:v>-240.887920389625</c:v>
                </c:pt>
                <c:pt idx="48">
                  <c:v>-170.098297413231</c:v>
                </c:pt>
                <c:pt idx="49">
                  <c:v>-120.00400479196</c:v>
                </c:pt>
                <c:pt idx="50">
                  <c:v>-269.814946787765</c:v>
                </c:pt>
                <c:pt idx="51">
                  <c:v>-20.2171574322231</c:v>
                </c:pt>
                <c:pt idx="52">
                  <c:v>-92.8783917365415</c:v>
                </c:pt>
                <c:pt idx="53">
                  <c:v>-441.220765630955</c:v>
                </c:pt>
                <c:pt idx="54">
                  <c:v>42.9583021947146</c:v>
                </c:pt>
                <c:pt idx="55">
                  <c:v>-664.171870920934</c:v>
                </c:pt>
                <c:pt idx="56">
                  <c:v>-328.144630183479</c:v>
                </c:pt>
                <c:pt idx="57">
                  <c:v>-638.883121224615</c:v>
                </c:pt>
                <c:pt idx="58">
                  <c:v>61.7694613707245</c:v>
                </c:pt>
                <c:pt idx="59">
                  <c:v>-141.837411889987</c:v>
                </c:pt>
                <c:pt idx="60">
                  <c:v>170.139601918107</c:v>
                </c:pt>
                <c:pt idx="61">
                  <c:v>-23.7779540554908</c:v>
                </c:pt>
              </c:numCache>
            </c:numRef>
          </c:val>
          <c:smooth val="0"/>
        </c:ser>
        <c:ser>
          <c:idx val="11"/>
          <c:order val="10"/>
          <c:tx>
            <c:v>L11</c:v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季度测算!$B$26:$BK$26</c:f>
              <c:numCach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-50.69137</c:v>
                </c:pt>
                <c:pt idx="4">
                  <c:v>-12.67293</c:v>
                </c:pt>
                <c:pt idx="5">
                  <c:v>-12.67293</c:v>
                </c:pt>
                <c:pt idx="6">
                  <c:v>-12.67294</c:v>
                </c:pt>
                <c:pt idx="7">
                  <c:v>-16.1112</c:v>
                </c:pt>
                <c:pt idx="8">
                  <c:v>-16.009285525</c:v>
                </c:pt>
                <c:pt idx="9">
                  <c:v>-18.2203433</c:v>
                </c:pt>
                <c:pt idx="10">
                  <c:v>-24.38201345475</c:v>
                </c:pt>
                <c:pt idx="11">
                  <c:v>-13.99686212475</c:v>
                </c:pt>
                <c:pt idx="12">
                  <c:v>-13.187386125</c:v>
                </c:pt>
                <c:pt idx="13">
                  <c:v>-30.036074355</c:v>
                </c:pt>
                <c:pt idx="14">
                  <c:v>-8.29424918675001</c:v>
                </c:pt>
                <c:pt idx="15">
                  <c:v>-2.35526912199999</c:v>
                </c:pt>
                <c:pt idx="16">
                  <c:v>-8.54455038834584</c:v>
                </c:pt>
                <c:pt idx="17">
                  <c:v>-15.114949341225</c:v>
                </c:pt>
                <c:pt idx="18">
                  <c:v>23.6594997295708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-450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-34.2176366821724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-100</c:v>
                </c:pt>
                <c:pt idx="60">
                  <c:v>100</c:v>
                </c:pt>
                <c:pt idx="61">
                  <c:v>0</c:v>
                </c:pt>
              </c:numCache>
            </c:numRef>
          </c:val>
          <c:smooth val="0"/>
        </c:ser>
        <c:ser>
          <c:idx val="12"/>
          <c:order val="11"/>
          <c:tx>
            <c:v>L12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季度测算!$B$28:$BK$28</c:f>
              <c:numCach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0.0244</c:v>
                </c:pt>
                <c:pt idx="13">
                  <c:v>0.07261</c:v>
                </c:pt>
                <c:pt idx="14">
                  <c:v>-0.09701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28.62</c:v>
                </c:pt>
                <c:pt idx="28">
                  <c:v>2.63798534829178</c:v>
                </c:pt>
                <c:pt idx="29">
                  <c:v>2.0257571678</c:v>
                </c:pt>
                <c:pt idx="30">
                  <c:v>1.12952876732605</c:v>
                </c:pt>
                <c:pt idx="31">
                  <c:v>5.89602964706209</c:v>
                </c:pt>
                <c:pt idx="32">
                  <c:v>1.76044158561185</c:v>
                </c:pt>
                <c:pt idx="33">
                  <c:v>1.5337</c:v>
                </c:pt>
                <c:pt idx="34">
                  <c:v>0.21903491102146</c:v>
                </c:pt>
                <c:pt idx="35">
                  <c:v>4.82726508897854</c:v>
                </c:pt>
                <c:pt idx="36">
                  <c:v>3.18732135234325</c:v>
                </c:pt>
                <c:pt idx="37">
                  <c:v>1.80507864765674</c:v>
                </c:pt>
                <c:pt idx="38">
                  <c:v>6.02655183023908</c:v>
                </c:pt>
                <c:pt idx="39">
                  <c:v>9.35104816976093</c:v>
                </c:pt>
                <c:pt idx="40">
                  <c:v>8.17322480700316</c:v>
                </c:pt>
                <c:pt idx="41">
                  <c:v>2.60677519299684</c:v>
                </c:pt>
                <c:pt idx="42">
                  <c:v>3.69487808922797</c:v>
                </c:pt>
                <c:pt idx="43">
                  <c:v>-27.8092279982639</c:v>
                </c:pt>
                <c:pt idx="44">
                  <c:v>2.41415912135495</c:v>
                </c:pt>
                <c:pt idx="45">
                  <c:v>16.3500969494811</c:v>
                </c:pt>
                <c:pt idx="46">
                  <c:v>-4.02395031635275</c:v>
                </c:pt>
                <c:pt idx="47">
                  <c:v>7.71736853295277</c:v>
                </c:pt>
                <c:pt idx="48">
                  <c:v>3.62396565521552</c:v>
                </c:pt>
                <c:pt idx="49">
                  <c:v>27.8562293371844</c:v>
                </c:pt>
                <c:pt idx="50">
                  <c:v>9.30849101827623</c:v>
                </c:pt>
                <c:pt idx="51">
                  <c:v>-6.12789275197625</c:v>
                </c:pt>
                <c:pt idx="52">
                  <c:v>1.1890365</c:v>
                </c:pt>
                <c:pt idx="53">
                  <c:v>3.59975</c:v>
                </c:pt>
                <c:pt idx="54">
                  <c:v>2.96275</c:v>
                </c:pt>
                <c:pt idx="55">
                  <c:v>-1.295</c:v>
                </c:pt>
                <c:pt idx="56">
                  <c:v>3.836</c:v>
                </c:pt>
                <c:pt idx="57">
                  <c:v>3.321325</c:v>
                </c:pt>
                <c:pt idx="58">
                  <c:v>1.645175</c:v>
                </c:pt>
                <c:pt idx="59">
                  <c:v>-1.39545</c:v>
                </c:pt>
                <c:pt idx="60">
                  <c:v>2.11872499999999</c:v>
                </c:pt>
                <c:pt idx="61">
                  <c:v>1.0234691775</c:v>
                </c:pt>
              </c:numCache>
            </c:numRef>
          </c:val>
          <c:smooth val="0"/>
        </c:ser>
        <c:ser>
          <c:idx val="13"/>
          <c:order val="12"/>
          <c:tx>
            <c:v>L13</c:v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季度测算!$B$30:$BK$30</c:f>
              <c:numCache>
                <c:ptCount val="62"/>
                <c:pt idx="0">
                  <c:v>0</c:v>
                </c:pt>
                <c:pt idx="1">
                  <c:v>33.53464</c:v>
                </c:pt>
                <c:pt idx="2">
                  <c:v>5.05471</c:v>
                </c:pt>
                <c:pt idx="3">
                  <c:v>-61.74899</c:v>
                </c:pt>
                <c:pt idx="4">
                  <c:v>6.93341</c:v>
                </c:pt>
                <c:pt idx="5">
                  <c:v>-19.306</c:v>
                </c:pt>
                <c:pt idx="6">
                  <c:v>4.96211</c:v>
                </c:pt>
                <c:pt idx="7">
                  <c:v>8.96191300000003</c:v>
                </c:pt>
                <c:pt idx="8">
                  <c:v>9.71629</c:v>
                </c:pt>
                <c:pt idx="9">
                  <c:v>-3.63176499999999</c:v>
                </c:pt>
                <c:pt idx="10">
                  <c:v>-34.005851</c:v>
                </c:pt>
                <c:pt idx="11">
                  <c:v>9.358987</c:v>
                </c:pt>
                <c:pt idx="12">
                  <c:v>-0.98308</c:v>
                </c:pt>
                <c:pt idx="13">
                  <c:v>-27.90565</c:v>
                </c:pt>
                <c:pt idx="14">
                  <c:v>-0.281610000000001</c:v>
                </c:pt>
                <c:pt idx="15">
                  <c:v>17.188406</c:v>
                </c:pt>
                <c:pt idx="16">
                  <c:v>-2.795721</c:v>
                </c:pt>
                <c:pt idx="17">
                  <c:v>-20.53147</c:v>
                </c:pt>
                <c:pt idx="18">
                  <c:v>-5.63551400000001</c:v>
                </c:pt>
                <c:pt idx="19">
                  <c:v>-16.347669</c:v>
                </c:pt>
                <c:pt idx="20">
                  <c:v>8.240244</c:v>
                </c:pt>
                <c:pt idx="21">
                  <c:v>-10.981583</c:v>
                </c:pt>
                <c:pt idx="22">
                  <c:v>-1.39162299999997</c:v>
                </c:pt>
                <c:pt idx="23">
                  <c:v>-49.425844</c:v>
                </c:pt>
                <c:pt idx="24">
                  <c:v>7.187566</c:v>
                </c:pt>
                <c:pt idx="25">
                  <c:v>29.568517</c:v>
                </c:pt>
                <c:pt idx="26">
                  <c:v>-13.372168</c:v>
                </c:pt>
                <c:pt idx="27">
                  <c:v>11.56174</c:v>
                </c:pt>
                <c:pt idx="28">
                  <c:v>17.723512</c:v>
                </c:pt>
                <c:pt idx="29">
                  <c:v>17.843412</c:v>
                </c:pt>
                <c:pt idx="30">
                  <c:v>7.01301900000002</c:v>
                </c:pt>
                <c:pt idx="31">
                  <c:v>-8.98788227058996</c:v>
                </c:pt>
                <c:pt idx="32">
                  <c:v>-2.9737772</c:v>
                </c:pt>
                <c:pt idx="33">
                  <c:v>5.73960451182</c:v>
                </c:pt>
                <c:pt idx="34">
                  <c:v>19.97343924738</c:v>
                </c:pt>
                <c:pt idx="35">
                  <c:v>18.1933487665</c:v>
                </c:pt>
                <c:pt idx="36">
                  <c:v>12.400327</c:v>
                </c:pt>
                <c:pt idx="37">
                  <c:v>11.412328</c:v>
                </c:pt>
                <c:pt idx="38">
                  <c:v>19.595578</c:v>
                </c:pt>
                <c:pt idx="39">
                  <c:v>26.472869</c:v>
                </c:pt>
                <c:pt idx="40">
                  <c:v>24.9077446</c:v>
                </c:pt>
                <c:pt idx="41">
                  <c:v>37.4746784</c:v>
                </c:pt>
                <c:pt idx="42">
                  <c:v>15.920715</c:v>
                </c:pt>
                <c:pt idx="43">
                  <c:v>-11.062368</c:v>
                </c:pt>
                <c:pt idx="44">
                  <c:v>-24.77470833</c:v>
                </c:pt>
                <c:pt idx="45">
                  <c:v>-59.10315167</c:v>
                </c:pt>
                <c:pt idx="46">
                  <c:v>-17.803314</c:v>
                </c:pt>
                <c:pt idx="47">
                  <c:v>4.80575500000002</c:v>
                </c:pt>
                <c:pt idx="48">
                  <c:v>16.572482</c:v>
                </c:pt>
                <c:pt idx="49">
                  <c:v>38.006995</c:v>
                </c:pt>
                <c:pt idx="50">
                  <c:v>19.541046</c:v>
                </c:pt>
                <c:pt idx="51">
                  <c:v>26.368083</c:v>
                </c:pt>
                <c:pt idx="52">
                  <c:v>20.240278</c:v>
                </c:pt>
                <c:pt idx="53">
                  <c:v>61.710748</c:v>
                </c:pt>
                <c:pt idx="54">
                  <c:v>38.535672</c:v>
                </c:pt>
                <c:pt idx="55">
                  <c:v>9.72380199999999</c:v>
                </c:pt>
                <c:pt idx="56">
                  <c:v>27.661782</c:v>
                </c:pt>
                <c:pt idx="57">
                  <c:v>59.44701</c:v>
                </c:pt>
                <c:pt idx="58">
                  <c:v>25.459581</c:v>
                </c:pt>
                <c:pt idx="59">
                  <c:v>-10.19869</c:v>
                </c:pt>
                <c:pt idx="60">
                  <c:v>69.092351</c:v>
                </c:pt>
                <c:pt idx="61">
                  <c:v>4.73265410164623</c:v>
                </c:pt>
              </c:numCache>
            </c:numRef>
          </c:val>
          <c:smooth val="0"/>
        </c:ser>
        <c:ser>
          <c:idx val="14"/>
          <c:order val="13"/>
          <c:tx>
            <c:v>L14</c:v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季度测算!$B$33:$BK$33</c:f>
              <c:numCache>
                <c:ptCount val="62"/>
                <c:pt idx="0">
                  <c:v>0</c:v>
                </c:pt>
                <c:pt idx="1">
                  <c:v>16.90566</c:v>
                </c:pt>
                <c:pt idx="2">
                  <c:v>8.33119</c:v>
                </c:pt>
                <c:pt idx="3">
                  <c:v>0.61599</c:v>
                </c:pt>
                <c:pt idx="4">
                  <c:v>-2.94413</c:v>
                </c:pt>
                <c:pt idx="5">
                  <c:v>1.22947</c:v>
                </c:pt>
                <c:pt idx="6">
                  <c:v>-0.36679</c:v>
                </c:pt>
                <c:pt idx="7">
                  <c:v>-8.201757</c:v>
                </c:pt>
                <c:pt idx="8">
                  <c:v>2.23728</c:v>
                </c:pt>
                <c:pt idx="9">
                  <c:v>-2.797714</c:v>
                </c:pt>
                <c:pt idx="10">
                  <c:v>-9.6495677</c:v>
                </c:pt>
                <c:pt idx="11">
                  <c:v>14.9672757</c:v>
                </c:pt>
                <c:pt idx="12">
                  <c:v>-4.52362</c:v>
                </c:pt>
                <c:pt idx="13">
                  <c:v>-4.79059</c:v>
                </c:pt>
                <c:pt idx="14">
                  <c:v>-0.979559999999999</c:v>
                </c:pt>
                <c:pt idx="15">
                  <c:v>-0.765713999999999</c:v>
                </c:pt>
                <c:pt idx="16">
                  <c:v>-7.414127</c:v>
                </c:pt>
                <c:pt idx="17">
                  <c:v>-7.55376</c:v>
                </c:pt>
                <c:pt idx="18">
                  <c:v>-4.804432</c:v>
                </c:pt>
                <c:pt idx="19">
                  <c:v>19.843808</c:v>
                </c:pt>
                <c:pt idx="20">
                  <c:v>-3.071645</c:v>
                </c:pt>
                <c:pt idx="21">
                  <c:v>-0.0224889999999997</c:v>
                </c:pt>
                <c:pt idx="22">
                  <c:v>-8.787442</c:v>
                </c:pt>
                <c:pt idx="23">
                  <c:v>1.723582</c:v>
                </c:pt>
                <c:pt idx="24">
                  <c:v>3.44425</c:v>
                </c:pt>
                <c:pt idx="25">
                  <c:v>-3.085222</c:v>
                </c:pt>
                <c:pt idx="26">
                  <c:v>-0.219947</c:v>
                </c:pt>
                <c:pt idx="27">
                  <c:v>-0.00201100000000013</c:v>
                </c:pt>
                <c:pt idx="28">
                  <c:v>6.49888625161603</c:v>
                </c:pt>
                <c:pt idx="29">
                  <c:v>-5.7729142912463</c:v>
                </c:pt>
                <c:pt idx="30">
                  <c:v>3.82757510724471</c:v>
                </c:pt>
                <c:pt idx="31">
                  <c:v>0.0609907137309034</c:v>
                </c:pt>
                <c:pt idx="32">
                  <c:v>7.05536132998915</c:v>
                </c:pt>
                <c:pt idx="33">
                  <c:v>4.06292385511948</c:v>
                </c:pt>
                <c:pt idx="34">
                  <c:v>1.15475682791978</c:v>
                </c:pt>
                <c:pt idx="35">
                  <c:v>26.3521492653574</c:v>
                </c:pt>
                <c:pt idx="36">
                  <c:v>0.421396617457936</c:v>
                </c:pt>
                <c:pt idx="37">
                  <c:v>-2.10001691543672</c:v>
                </c:pt>
                <c:pt idx="38">
                  <c:v>-0.0252466434039918</c:v>
                </c:pt>
                <c:pt idx="39">
                  <c:v>8.5643102362828</c:v>
                </c:pt>
                <c:pt idx="40">
                  <c:v>5.6370076633304</c:v>
                </c:pt>
                <c:pt idx="41">
                  <c:v>-3.24843102630173</c:v>
                </c:pt>
                <c:pt idx="42">
                  <c:v>-0.936667355915065</c:v>
                </c:pt>
                <c:pt idx="43">
                  <c:v>-23.8137059286897</c:v>
                </c:pt>
                <c:pt idx="44">
                  <c:v>2.69867661955153</c:v>
                </c:pt>
                <c:pt idx="45">
                  <c:v>-3.90339181698766</c:v>
                </c:pt>
                <c:pt idx="46">
                  <c:v>106.46606479908</c:v>
                </c:pt>
                <c:pt idx="47">
                  <c:v>5.02676037127638</c:v>
                </c:pt>
                <c:pt idx="48">
                  <c:v>-0.0029647936838083</c:v>
                </c:pt>
                <c:pt idx="49">
                  <c:v>-3.99084038469203</c:v>
                </c:pt>
                <c:pt idx="50">
                  <c:v>-0.500803024573051</c:v>
                </c:pt>
                <c:pt idx="51">
                  <c:v>0.657185336477104</c:v>
                </c:pt>
                <c:pt idx="52">
                  <c:v>10.026808232592</c:v>
                </c:pt>
                <c:pt idx="53">
                  <c:v>14.0437772069344</c:v>
                </c:pt>
                <c:pt idx="54">
                  <c:v>-2.2187024380454</c:v>
                </c:pt>
                <c:pt idx="55">
                  <c:v>-36.6103838797691</c:v>
                </c:pt>
                <c:pt idx="56">
                  <c:v>32.6834152097315</c:v>
                </c:pt>
                <c:pt idx="57">
                  <c:v>10.13405704801</c:v>
                </c:pt>
                <c:pt idx="58">
                  <c:v>-0.422578356150544</c:v>
                </c:pt>
                <c:pt idx="59">
                  <c:v>4.31976220625005</c:v>
                </c:pt>
                <c:pt idx="60">
                  <c:v>-10.1638617891694</c:v>
                </c:pt>
                <c:pt idx="61">
                  <c:v>10.7017218486406</c:v>
                </c:pt>
              </c:numCache>
            </c:numRef>
          </c:val>
          <c:smooth val="0"/>
        </c:ser>
        <c:ser>
          <c:idx val="15"/>
          <c:order val="14"/>
          <c:tx>
            <c:v>L15</c:v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季度测算!$B$14:$BK$14</c:f>
              <c:numCache>
                <c:ptCount val="62"/>
                <c:pt idx="0">
                  <c:v>71.53976</c:v>
                </c:pt>
                <c:pt idx="1">
                  <c:v>88.174992</c:v>
                </c:pt>
                <c:pt idx="2">
                  <c:v>84.098912</c:v>
                </c:pt>
                <c:pt idx="3">
                  <c:v>106.201424</c:v>
                </c:pt>
                <c:pt idx="4">
                  <c:v>56.620008</c:v>
                </c:pt>
                <c:pt idx="5">
                  <c:v>87.369928</c:v>
                </c:pt>
                <c:pt idx="6">
                  <c:v>80.014744</c:v>
                </c:pt>
                <c:pt idx="7">
                  <c:v>86.01492</c:v>
                </c:pt>
                <c:pt idx="8">
                  <c:v>53.114456</c:v>
                </c:pt>
                <c:pt idx="9">
                  <c:v>77.829984</c:v>
                </c:pt>
                <c:pt idx="10">
                  <c:v>70.94248</c:v>
                </c:pt>
                <c:pt idx="11">
                  <c:v>105.302392</c:v>
                </c:pt>
                <c:pt idx="12">
                  <c:v>59.57824</c:v>
                </c:pt>
                <c:pt idx="13">
                  <c:v>96.626032</c:v>
                </c:pt>
                <c:pt idx="14">
                  <c:v>85.851328</c:v>
                </c:pt>
                <c:pt idx="15">
                  <c:v>111.87472912412</c:v>
                </c:pt>
                <c:pt idx="16">
                  <c:v>75.510520270976</c:v>
                </c:pt>
                <c:pt idx="17">
                  <c:v>109.328694577066</c:v>
                </c:pt>
                <c:pt idx="18">
                  <c:v>111.418168712034</c:v>
                </c:pt>
                <c:pt idx="19">
                  <c:v>98.206429473196</c:v>
                </c:pt>
                <c:pt idx="20">
                  <c:v>95.8792730491256</c:v>
                </c:pt>
                <c:pt idx="21">
                  <c:v>126.22920660841</c:v>
                </c:pt>
                <c:pt idx="22">
                  <c:v>66.6550000644936</c:v>
                </c:pt>
                <c:pt idx="23">
                  <c:v>106.891297097622</c:v>
                </c:pt>
                <c:pt idx="24">
                  <c:v>103.844983222636</c:v>
                </c:pt>
                <c:pt idx="25">
                  <c:v>148.125530875589</c:v>
                </c:pt>
                <c:pt idx="26">
                  <c:v>104.072230922195</c:v>
                </c:pt>
                <c:pt idx="27">
                  <c:v>140.821598986527</c:v>
                </c:pt>
                <c:pt idx="28">
                  <c:v>150.996374172413</c:v>
                </c:pt>
                <c:pt idx="29">
                  <c:v>220.549870405606</c:v>
                </c:pt>
                <c:pt idx="30">
                  <c:v>200.966464468392</c:v>
                </c:pt>
                <c:pt idx="31">
                  <c:v>260.356841890271</c:v>
                </c:pt>
                <c:pt idx="32">
                  <c:v>204.549940238974</c:v>
                </c:pt>
                <c:pt idx="33">
                  <c:v>176.085059718627</c:v>
                </c:pt>
                <c:pt idx="34">
                  <c:v>163.042058017716</c:v>
                </c:pt>
                <c:pt idx="35">
                  <c:v>448.979226972729</c:v>
                </c:pt>
                <c:pt idx="36">
                  <c:v>237.054887274878</c:v>
                </c:pt>
                <c:pt idx="37">
                  <c:v>300.955972494208</c:v>
                </c:pt>
                <c:pt idx="38">
                  <c:v>297.218832826942</c:v>
                </c:pt>
                <c:pt idx="39">
                  <c:v>414.764989029584</c:v>
                </c:pt>
                <c:pt idx="40">
                  <c:v>430.521970157873</c:v>
                </c:pt>
                <c:pt idx="41">
                  <c:v>257.17982722336</c:v>
                </c:pt>
                <c:pt idx="42">
                  <c:v>328.616114103601</c:v>
                </c:pt>
                <c:pt idx="43">
                  <c:v>355.959291007718</c:v>
                </c:pt>
                <c:pt idx="44">
                  <c:v>225.4201418405</c:v>
                </c:pt>
                <c:pt idx="45">
                  <c:v>158.1823844725</c:v>
                </c:pt>
                <c:pt idx="46">
                  <c:v>287.6439831545</c:v>
                </c:pt>
                <c:pt idx="47">
                  <c:v>377.2099134885</c:v>
                </c:pt>
                <c:pt idx="48">
                  <c:v>402.384107813482</c:v>
                </c:pt>
                <c:pt idx="49">
                  <c:v>473.546988873775</c:v>
                </c:pt>
                <c:pt idx="50">
                  <c:v>474.067261873886</c:v>
                </c:pt>
                <c:pt idx="51">
                  <c:v>599.629117904278</c:v>
                </c:pt>
                <c:pt idx="52">
                  <c:v>590.4542103816</c:v>
                </c:pt>
                <c:pt idx="53">
                  <c:v>584.88385116624</c:v>
                </c:pt>
                <c:pt idx="54">
                  <c:v>460.905689321058</c:v>
                </c:pt>
                <c:pt idx="55">
                  <c:v>604.33400233058</c:v>
                </c:pt>
                <c:pt idx="56">
                  <c:v>509.12043916642</c:v>
                </c:pt>
                <c:pt idx="57">
                  <c:v>435.39325856642</c:v>
                </c:pt>
                <c:pt idx="58">
                  <c:v>417.31374695378</c:v>
                </c:pt>
                <c:pt idx="59">
                  <c:v>665.97210971042</c:v>
                </c:pt>
                <c:pt idx="60">
                  <c:v>426.03957337</c:v>
                </c:pt>
                <c:pt idx="61">
                  <c:v>490.28770049576</c:v>
                </c:pt>
              </c:numCache>
            </c:numRef>
          </c:val>
          <c:smooth val="0"/>
        </c:ser>
        <c:ser>
          <c:idx val="16"/>
          <c:order val="15"/>
          <c:tx>
            <c:v>L16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季度测算!$B$4:$BK$4</c:f>
              <c:strCache>
                <c:ptCount val="62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  <c:pt idx="58">
                  <c:v>2012Q3</c:v>
                </c:pt>
                <c:pt idx="59">
                  <c:v>2012Q4</c:v>
                </c:pt>
                <c:pt idx="60">
                  <c:v>2013Q1</c:v>
                </c:pt>
                <c:pt idx="61">
                  <c:v>2013Q2</c:v>
                </c:pt>
              </c:strCache>
            </c:strRef>
          </c:cat>
          <c:val>
            <c:numRef>
              <c:f>季度测算!$B$38:$BK$38</c:f>
              <c:numCache>
                <c:ptCount val="62"/>
                <c:pt idx="0">
                  <c:v>112.7126</c:v>
                </c:pt>
                <c:pt idx="1">
                  <c:v>130.82335</c:v>
                </c:pt>
                <c:pt idx="2">
                  <c:v>104.80661438605</c:v>
                </c:pt>
                <c:pt idx="3">
                  <c:v>77.3757605528932</c:v>
                </c:pt>
                <c:pt idx="4">
                  <c:v>41.76209</c:v>
                </c:pt>
                <c:pt idx="5">
                  <c:v>34.7360700000001</c:v>
                </c:pt>
                <c:pt idx="6">
                  <c:v>110.380923799065</c:v>
                </c:pt>
                <c:pt idx="7">
                  <c:v>116.820343665854</c:v>
                </c:pt>
                <c:pt idx="8">
                  <c:v>53.3810550000001</c:v>
                </c:pt>
                <c:pt idx="9">
                  <c:v>73.7733659589999</c:v>
                </c:pt>
                <c:pt idx="10">
                  <c:v>93.4940054939151</c:v>
                </c:pt>
                <c:pt idx="11">
                  <c:v>68.0864193323037</c:v>
                </c:pt>
                <c:pt idx="12">
                  <c:v>55.6128648038046</c:v>
                </c:pt>
                <c:pt idx="13">
                  <c:v>46.7089958038046</c:v>
                </c:pt>
                <c:pt idx="14">
                  <c:v>75.5950488965762</c:v>
                </c:pt>
                <c:pt idx="15">
                  <c:v>85.0034195465396</c:v>
                </c:pt>
                <c:pt idx="16">
                  <c:v>67.7564788987344</c:v>
                </c:pt>
                <c:pt idx="17">
                  <c:v>85.614918077749</c:v>
                </c:pt>
                <c:pt idx="18">
                  <c:v>79.2578754051513</c:v>
                </c:pt>
                <c:pt idx="19">
                  <c:v>120.000995879228</c:v>
                </c:pt>
                <c:pt idx="20">
                  <c:v>-0.707894802385867</c:v>
                </c:pt>
                <c:pt idx="21">
                  <c:v>70.4448101399292</c:v>
                </c:pt>
                <c:pt idx="22">
                  <c:v>76.2217536682893</c:v>
                </c:pt>
                <c:pt idx="23">
                  <c:v>185.558696563018</c:v>
                </c:pt>
                <c:pt idx="24">
                  <c:v>-39.4933520285426</c:v>
                </c:pt>
                <c:pt idx="25">
                  <c:v>56.1281893779302</c:v>
                </c:pt>
                <c:pt idx="26">
                  <c:v>139.622444473521</c:v>
                </c:pt>
                <c:pt idx="27">
                  <c:v>255.183137690965</c:v>
                </c:pt>
                <c:pt idx="28">
                  <c:v>155.935718341486</c:v>
                </c:pt>
                <c:pt idx="29">
                  <c:v>209.454944170907</c:v>
                </c:pt>
                <c:pt idx="30">
                  <c:v>243.165103957989</c:v>
                </c:pt>
                <c:pt idx="31">
                  <c:v>249.620260252946</c:v>
                </c:pt>
                <c:pt idx="32">
                  <c:v>164.011289278734</c:v>
                </c:pt>
                <c:pt idx="33">
                  <c:v>323.662808149199</c:v>
                </c:pt>
                <c:pt idx="34">
                  <c:v>393.608560699809</c:v>
                </c:pt>
                <c:pt idx="35">
                  <c:v>499.400407969098</c:v>
                </c:pt>
                <c:pt idx="36">
                  <c:v>319.528017330768</c:v>
                </c:pt>
                <c:pt idx="37">
                  <c:v>528.792604919198</c:v>
                </c:pt>
                <c:pt idx="38">
                  <c:v>561.978951960525</c:v>
                </c:pt>
                <c:pt idx="39">
                  <c:v>508.170957237176</c:v>
                </c:pt>
                <c:pt idx="40">
                  <c:v>258.628048095277</c:v>
                </c:pt>
                <c:pt idx="41">
                  <c:v>448.10174609055</c:v>
                </c:pt>
                <c:pt idx="42">
                  <c:v>560.763382242706</c:v>
                </c:pt>
                <c:pt idx="43">
                  <c:v>709.889596397713</c:v>
                </c:pt>
                <c:pt idx="44">
                  <c:v>342.23133658572</c:v>
                </c:pt>
                <c:pt idx="45">
                  <c:v>234.385172151305</c:v>
                </c:pt>
                <c:pt idx="46">
                  <c:v>255.042918105205</c:v>
                </c:pt>
                <c:pt idx="47">
                  <c:v>363.384801005895</c:v>
                </c:pt>
                <c:pt idx="48">
                  <c:v>113.421245822643</c:v>
                </c:pt>
                <c:pt idx="49">
                  <c:v>347.686349808907</c:v>
                </c:pt>
                <c:pt idx="50">
                  <c:v>454.19637833682</c:v>
                </c:pt>
                <c:pt idx="51">
                  <c:v>392.358337625142</c:v>
                </c:pt>
                <c:pt idx="52">
                  <c:v>44.6737985303353</c:v>
                </c:pt>
                <c:pt idx="53">
                  <c:v>325.159059704478</c:v>
                </c:pt>
                <c:pt idx="54">
                  <c:v>430.166390443822</c:v>
                </c:pt>
                <c:pt idx="55">
                  <c:v>241.526295261191</c:v>
                </c:pt>
                <c:pt idx="56">
                  <c:v>22.9097456475524</c:v>
                </c:pt>
                <c:pt idx="57">
                  <c:v>408.537151042019</c:v>
                </c:pt>
                <c:pt idx="58">
                  <c:v>582.103449665938</c:v>
                </c:pt>
                <c:pt idx="59">
                  <c:v>510.326141731715</c:v>
                </c:pt>
                <c:pt idx="60">
                  <c:v>122.958361805419</c:v>
                </c:pt>
                <c:pt idx="61">
                  <c:v>387.068102166484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00"/>
          <c:min val="-7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6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  <c:majorUnit val="100"/>
      </c:valAx>
      <c:spPr>
        <a:solidFill>
          <a:srgbClr val="C0C0C0"/>
        </a:solidFill>
        <a:ln w="3175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3"/>
        <c:txPr>
          <a:bodyPr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4"/>
        <c:txPr>
          <a:bodyPr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5"/>
        <c:txPr>
          <a:bodyPr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6"/>
        <c:txPr>
          <a:bodyPr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7"/>
        <c:txPr>
          <a:bodyPr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8"/>
        <c:txPr>
          <a:bodyPr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9"/>
        <c:txPr>
          <a:bodyPr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0"/>
        <c:txPr>
          <a:bodyPr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1"/>
        <c:txPr>
          <a:bodyPr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2"/>
        <c:txPr>
          <a:bodyPr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3"/>
        <c:txPr>
          <a:bodyPr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4"/>
        <c:txPr>
          <a:bodyPr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5"/>
        <c:txPr>
          <a:bodyPr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6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305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月度资本流入规模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SCF2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cat>
            <c:numRef>
              <c:f>月度测算!$A$4:$A$181</c:f>
              <c:numCache>
                <c:ptCount val="178"/>
                <c:pt idx="0">
                  <c:v>41578</c:v>
                </c:pt>
                <c:pt idx="1">
                  <c:v>41547</c:v>
                </c:pt>
                <c:pt idx="2">
                  <c:v>41517</c:v>
                </c:pt>
                <c:pt idx="3">
                  <c:v>41486</c:v>
                </c:pt>
                <c:pt idx="4">
                  <c:v>41455</c:v>
                </c:pt>
                <c:pt idx="5">
                  <c:v>41425</c:v>
                </c:pt>
                <c:pt idx="6">
                  <c:v>41394</c:v>
                </c:pt>
                <c:pt idx="7">
                  <c:v>41364</c:v>
                </c:pt>
                <c:pt idx="8">
                  <c:v>41333</c:v>
                </c:pt>
                <c:pt idx="9">
                  <c:v>41305</c:v>
                </c:pt>
                <c:pt idx="10">
                  <c:v>41274</c:v>
                </c:pt>
                <c:pt idx="11">
                  <c:v>41243</c:v>
                </c:pt>
                <c:pt idx="12">
                  <c:v>41213</c:v>
                </c:pt>
                <c:pt idx="13">
                  <c:v>41182</c:v>
                </c:pt>
                <c:pt idx="14">
                  <c:v>41152</c:v>
                </c:pt>
                <c:pt idx="15">
                  <c:v>41121</c:v>
                </c:pt>
                <c:pt idx="16">
                  <c:v>41090</c:v>
                </c:pt>
                <c:pt idx="17">
                  <c:v>41060</c:v>
                </c:pt>
                <c:pt idx="18">
                  <c:v>41029</c:v>
                </c:pt>
                <c:pt idx="19">
                  <c:v>40999</c:v>
                </c:pt>
                <c:pt idx="20">
                  <c:v>40968</c:v>
                </c:pt>
                <c:pt idx="21">
                  <c:v>40939</c:v>
                </c:pt>
                <c:pt idx="22">
                  <c:v>40908</c:v>
                </c:pt>
                <c:pt idx="23">
                  <c:v>40877</c:v>
                </c:pt>
                <c:pt idx="24">
                  <c:v>40847</c:v>
                </c:pt>
                <c:pt idx="25">
                  <c:v>40816</c:v>
                </c:pt>
                <c:pt idx="26">
                  <c:v>40786</c:v>
                </c:pt>
                <c:pt idx="27">
                  <c:v>40755</c:v>
                </c:pt>
                <c:pt idx="28">
                  <c:v>40724</c:v>
                </c:pt>
                <c:pt idx="29">
                  <c:v>40694</c:v>
                </c:pt>
                <c:pt idx="30">
                  <c:v>40663</c:v>
                </c:pt>
                <c:pt idx="31">
                  <c:v>40633</c:v>
                </c:pt>
                <c:pt idx="32">
                  <c:v>40602</c:v>
                </c:pt>
                <c:pt idx="33">
                  <c:v>40574</c:v>
                </c:pt>
                <c:pt idx="34">
                  <c:v>40543</c:v>
                </c:pt>
                <c:pt idx="35">
                  <c:v>40512</c:v>
                </c:pt>
                <c:pt idx="36">
                  <c:v>40482</c:v>
                </c:pt>
                <c:pt idx="37">
                  <c:v>40451</c:v>
                </c:pt>
                <c:pt idx="38">
                  <c:v>40421</c:v>
                </c:pt>
                <c:pt idx="39">
                  <c:v>40390</c:v>
                </c:pt>
                <c:pt idx="40">
                  <c:v>40359</c:v>
                </c:pt>
                <c:pt idx="41">
                  <c:v>40329</c:v>
                </c:pt>
                <c:pt idx="42">
                  <c:v>40298</c:v>
                </c:pt>
                <c:pt idx="43">
                  <c:v>40268</c:v>
                </c:pt>
                <c:pt idx="44">
                  <c:v>40237</c:v>
                </c:pt>
                <c:pt idx="45">
                  <c:v>40209</c:v>
                </c:pt>
                <c:pt idx="46">
                  <c:v>40178</c:v>
                </c:pt>
                <c:pt idx="47">
                  <c:v>40147</c:v>
                </c:pt>
                <c:pt idx="48">
                  <c:v>40117</c:v>
                </c:pt>
                <c:pt idx="49">
                  <c:v>40086</c:v>
                </c:pt>
                <c:pt idx="50">
                  <c:v>40056</c:v>
                </c:pt>
                <c:pt idx="51">
                  <c:v>40025</c:v>
                </c:pt>
                <c:pt idx="52">
                  <c:v>39994</c:v>
                </c:pt>
                <c:pt idx="53">
                  <c:v>39964</c:v>
                </c:pt>
                <c:pt idx="54">
                  <c:v>39933</c:v>
                </c:pt>
                <c:pt idx="55">
                  <c:v>39903</c:v>
                </c:pt>
                <c:pt idx="56">
                  <c:v>39872</c:v>
                </c:pt>
                <c:pt idx="57">
                  <c:v>39844</c:v>
                </c:pt>
                <c:pt idx="58">
                  <c:v>39813</c:v>
                </c:pt>
                <c:pt idx="59">
                  <c:v>39782</c:v>
                </c:pt>
                <c:pt idx="60">
                  <c:v>39752</c:v>
                </c:pt>
                <c:pt idx="61">
                  <c:v>39721</c:v>
                </c:pt>
                <c:pt idx="62">
                  <c:v>39691</c:v>
                </c:pt>
                <c:pt idx="63">
                  <c:v>39660</c:v>
                </c:pt>
                <c:pt idx="64">
                  <c:v>39629</c:v>
                </c:pt>
                <c:pt idx="65">
                  <c:v>39599</c:v>
                </c:pt>
                <c:pt idx="66">
                  <c:v>39568</c:v>
                </c:pt>
                <c:pt idx="67">
                  <c:v>39538</c:v>
                </c:pt>
                <c:pt idx="68">
                  <c:v>39507</c:v>
                </c:pt>
                <c:pt idx="69">
                  <c:v>39478</c:v>
                </c:pt>
                <c:pt idx="70">
                  <c:v>39447</c:v>
                </c:pt>
                <c:pt idx="71">
                  <c:v>39416</c:v>
                </c:pt>
                <c:pt idx="72">
                  <c:v>39386</c:v>
                </c:pt>
                <c:pt idx="73">
                  <c:v>39355</c:v>
                </c:pt>
                <c:pt idx="74">
                  <c:v>39325</c:v>
                </c:pt>
                <c:pt idx="75">
                  <c:v>39294</c:v>
                </c:pt>
                <c:pt idx="76">
                  <c:v>39263</c:v>
                </c:pt>
                <c:pt idx="77">
                  <c:v>39233</c:v>
                </c:pt>
                <c:pt idx="78">
                  <c:v>39202</c:v>
                </c:pt>
                <c:pt idx="79">
                  <c:v>39172</c:v>
                </c:pt>
                <c:pt idx="80">
                  <c:v>39141</c:v>
                </c:pt>
                <c:pt idx="81">
                  <c:v>39113</c:v>
                </c:pt>
                <c:pt idx="82">
                  <c:v>39082</c:v>
                </c:pt>
                <c:pt idx="83">
                  <c:v>39051</c:v>
                </c:pt>
                <c:pt idx="84">
                  <c:v>39021</c:v>
                </c:pt>
                <c:pt idx="85">
                  <c:v>38990</c:v>
                </c:pt>
                <c:pt idx="86">
                  <c:v>38960</c:v>
                </c:pt>
                <c:pt idx="87">
                  <c:v>38929</c:v>
                </c:pt>
                <c:pt idx="88">
                  <c:v>38898</c:v>
                </c:pt>
                <c:pt idx="89">
                  <c:v>38868</c:v>
                </c:pt>
                <c:pt idx="90">
                  <c:v>38837</c:v>
                </c:pt>
                <c:pt idx="91">
                  <c:v>38807</c:v>
                </c:pt>
                <c:pt idx="92">
                  <c:v>38776</c:v>
                </c:pt>
                <c:pt idx="93">
                  <c:v>38748</c:v>
                </c:pt>
                <c:pt idx="94">
                  <c:v>38717</c:v>
                </c:pt>
                <c:pt idx="95">
                  <c:v>38686</c:v>
                </c:pt>
                <c:pt idx="96">
                  <c:v>38656</c:v>
                </c:pt>
                <c:pt idx="97">
                  <c:v>38625</c:v>
                </c:pt>
                <c:pt idx="98">
                  <c:v>38595</c:v>
                </c:pt>
                <c:pt idx="99">
                  <c:v>38564</c:v>
                </c:pt>
                <c:pt idx="100">
                  <c:v>38533</c:v>
                </c:pt>
                <c:pt idx="101">
                  <c:v>38503</c:v>
                </c:pt>
                <c:pt idx="102">
                  <c:v>38472</c:v>
                </c:pt>
                <c:pt idx="103">
                  <c:v>38442</c:v>
                </c:pt>
                <c:pt idx="104">
                  <c:v>38411</c:v>
                </c:pt>
                <c:pt idx="105">
                  <c:v>38383</c:v>
                </c:pt>
                <c:pt idx="106">
                  <c:v>38352</c:v>
                </c:pt>
                <c:pt idx="107">
                  <c:v>38321</c:v>
                </c:pt>
                <c:pt idx="108">
                  <c:v>38291</c:v>
                </c:pt>
                <c:pt idx="109">
                  <c:v>38260</c:v>
                </c:pt>
                <c:pt idx="110">
                  <c:v>38230</c:v>
                </c:pt>
                <c:pt idx="111">
                  <c:v>38199</c:v>
                </c:pt>
                <c:pt idx="112">
                  <c:v>38168</c:v>
                </c:pt>
                <c:pt idx="113">
                  <c:v>38138</c:v>
                </c:pt>
                <c:pt idx="114">
                  <c:v>38107</c:v>
                </c:pt>
                <c:pt idx="115">
                  <c:v>38077</c:v>
                </c:pt>
                <c:pt idx="116">
                  <c:v>38046</c:v>
                </c:pt>
                <c:pt idx="117">
                  <c:v>38017</c:v>
                </c:pt>
                <c:pt idx="118">
                  <c:v>37986</c:v>
                </c:pt>
                <c:pt idx="119">
                  <c:v>37955</c:v>
                </c:pt>
                <c:pt idx="120">
                  <c:v>37925</c:v>
                </c:pt>
                <c:pt idx="121">
                  <c:v>37894</c:v>
                </c:pt>
                <c:pt idx="122">
                  <c:v>37864</c:v>
                </c:pt>
                <c:pt idx="123">
                  <c:v>37833</c:v>
                </c:pt>
                <c:pt idx="124">
                  <c:v>37802</c:v>
                </c:pt>
                <c:pt idx="125">
                  <c:v>37772</c:v>
                </c:pt>
                <c:pt idx="126">
                  <c:v>37741</c:v>
                </c:pt>
                <c:pt idx="127">
                  <c:v>37711</c:v>
                </c:pt>
                <c:pt idx="128">
                  <c:v>37680</c:v>
                </c:pt>
                <c:pt idx="129">
                  <c:v>37652</c:v>
                </c:pt>
                <c:pt idx="130">
                  <c:v>37621</c:v>
                </c:pt>
                <c:pt idx="131">
                  <c:v>37590</c:v>
                </c:pt>
                <c:pt idx="132">
                  <c:v>37560</c:v>
                </c:pt>
                <c:pt idx="133">
                  <c:v>37529</c:v>
                </c:pt>
                <c:pt idx="134">
                  <c:v>37499</c:v>
                </c:pt>
                <c:pt idx="135">
                  <c:v>37468</c:v>
                </c:pt>
                <c:pt idx="136">
                  <c:v>37437</c:v>
                </c:pt>
                <c:pt idx="137">
                  <c:v>37407</c:v>
                </c:pt>
                <c:pt idx="138">
                  <c:v>37376</c:v>
                </c:pt>
                <c:pt idx="139">
                  <c:v>37346</c:v>
                </c:pt>
                <c:pt idx="140">
                  <c:v>37315</c:v>
                </c:pt>
                <c:pt idx="141">
                  <c:v>37287</c:v>
                </c:pt>
                <c:pt idx="142">
                  <c:v>37256</c:v>
                </c:pt>
                <c:pt idx="143">
                  <c:v>37225</c:v>
                </c:pt>
                <c:pt idx="144">
                  <c:v>37195</c:v>
                </c:pt>
                <c:pt idx="145">
                  <c:v>37164</c:v>
                </c:pt>
                <c:pt idx="146">
                  <c:v>37134</c:v>
                </c:pt>
                <c:pt idx="147">
                  <c:v>37103</c:v>
                </c:pt>
                <c:pt idx="148">
                  <c:v>37072</c:v>
                </c:pt>
                <c:pt idx="149">
                  <c:v>37042</c:v>
                </c:pt>
                <c:pt idx="150">
                  <c:v>37011</c:v>
                </c:pt>
                <c:pt idx="151">
                  <c:v>36981</c:v>
                </c:pt>
                <c:pt idx="152">
                  <c:v>36950</c:v>
                </c:pt>
                <c:pt idx="153">
                  <c:v>36922</c:v>
                </c:pt>
                <c:pt idx="154">
                  <c:v>36891</c:v>
                </c:pt>
                <c:pt idx="155">
                  <c:v>36860</c:v>
                </c:pt>
                <c:pt idx="156">
                  <c:v>36830</c:v>
                </c:pt>
                <c:pt idx="157">
                  <c:v>36799</c:v>
                </c:pt>
                <c:pt idx="158">
                  <c:v>36769</c:v>
                </c:pt>
                <c:pt idx="159">
                  <c:v>36738</c:v>
                </c:pt>
                <c:pt idx="160">
                  <c:v>36707</c:v>
                </c:pt>
                <c:pt idx="161">
                  <c:v>36677</c:v>
                </c:pt>
                <c:pt idx="162">
                  <c:v>36646</c:v>
                </c:pt>
                <c:pt idx="163">
                  <c:v>36616</c:v>
                </c:pt>
                <c:pt idx="164">
                  <c:v>36585</c:v>
                </c:pt>
                <c:pt idx="165">
                  <c:v>36556</c:v>
                </c:pt>
                <c:pt idx="166">
                  <c:v>36525</c:v>
                </c:pt>
                <c:pt idx="167">
                  <c:v>36494</c:v>
                </c:pt>
                <c:pt idx="168">
                  <c:v>36464</c:v>
                </c:pt>
                <c:pt idx="169">
                  <c:v>36433</c:v>
                </c:pt>
                <c:pt idx="170">
                  <c:v>36403</c:v>
                </c:pt>
                <c:pt idx="171">
                  <c:v>36372</c:v>
                </c:pt>
                <c:pt idx="172">
                  <c:v>36341</c:v>
                </c:pt>
                <c:pt idx="173">
                  <c:v>36311</c:v>
                </c:pt>
                <c:pt idx="174">
                  <c:v>36280</c:v>
                </c:pt>
                <c:pt idx="175">
                  <c:v>36250</c:v>
                </c:pt>
                <c:pt idx="176">
                  <c:v>36219</c:v>
                </c:pt>
                <c:pt idx="177">
                  <c:v>36191</c:v>
                </c:pt>
              </c:numCache>
            </c:numRef>
          </c:cat>
          <c:val>
            <c:numRef>
              <c:f>月度测算!$Z$4:$Z$181</c:f>
              <c:numCache>
                <c:ptCount val="178"/>
                <c:pt idx="0">
                  <c:v>454.816462166441</c:v>
                </c:pt>
                <c:pt idx="1">
                  <c:v>17.1063880586676</c:v>
                </c:pt>
                <c:pt idx="2">
                  <c:v>-234.057843808175</c:v>
                </c:pt>
                <c:pt idx="3">
                  <c:v>-260.161879401622</c:v>
                </c:pt>
                <c:pt idx="4">
                  <c:v>-377.375474078559</c:v>
                </c:pt>
                <c:pt idx="5">
                  <c:v>-122.805020665534</c:v>
                </c:pt>
                <c:pt idx="6">
                  <c:v>283.832268841298</c:v>
                </c:pt>
                <c:pt idx="7">
                  <c:v>348.731744853239</c:v>
                </c:pt>
                <c:pt idx="8">
                  <c:v>336.633152687958</c:v>
                </c:pt>
                <c:pt idx="9">
                  <c:v>817.530857324687</c:v>
                </c:pt>
                <c:pt idx="10">
                  <c:v>-85.1926399060422</c:v>
                </c:pt>
                <c:pt idx="11">
                  <c:v>-294.971624487137</c:v>
                </c:pt>
                <c:pt idx="12">
                  <c:v>-265.642688027105</c:v>
                </c:pt>
                <c:pt idx="13">
                  <c:v>-95.8114240732546</c:v>
                </c:pt>
                <c:pt idx="14">
                  <c:v>-328.591120728945</c:v>
                </c:pt>
                <c:pt idx="15">
                  <c:v>-277.914033229412</c:v>
                </c:pt>
                <c:pt idx="16">
                  <c:v>-244.893531155409</c:v>
                </c:pt>
                <c:pt idx="17">
                  <c:v>-183.069654632183</c:v>
                </c:pt>
                <c:pt idx="18">
                  <c:v>-258.590561027757</c:v>
                </c:pt>
                <c:pt idx="19">
                  <c:v>97.5733644927178</c:v>
                </c:pt>
                <c:pt idx="20">
                  <c:v>223.736014776507</c:v>
                </c:pt>
                <c:pt idx="21">
                  <c:v>-1.57064684901846</c:v>
                </c:pt>
                <c:pt idx="22">
                  <c:v>-349.90009351985</c:v>
                </c:pt>
                <c:pt idx="23">
                  <c:v>-202.660507998396</c:v>
                </c:pt>
                <c:pt idx="24">
                  <c:v>-194.110228761569</c:v>
                </c:pt>
                <c:pt idx="25">
                  <c:v>214.489727373353</c:v>
                </c:pt>
                <c:pt idx="26">
                  <c:v>374.278565596783</c:v>
                </c:pt>
                <c:pt idx="27">
                  <c:v>53.6680783008921</c:v>
                </c:pt>
                <c:pt idx="28">
                  <c:v>158.622800760152</c:v>
                </c:pt>
                <c:pt idx="29">
                  <c:v>403.492906306745</c:v>
                </c:pt>
                <c:pt idx="30">
                  <c:v>331.50602495061</c:v>
                </c:pt>
                <c:pt idx="31">
                  <c:v>532.182822481788</c:v>
                </c:pt>
                <c:pt idx="32">
                  <c:v>339.602925258159</c:v>
                </c:pt>
                <c:pt idx="33">
                  <c:v>610.872050501572</c:v>
                </c:pt>
                <c:pt idx="34">
                  <c:v>406.98281710031</c:v>
                </c:pt>
                <c:pt idx="35">
                  <c:v>264.083457496601</c:v>
                </c:pt>
                <c:pt idx="36">
                  <c:v>566.151883469661</c:v>
                </c:pt>
                <c:pt idx="37">
                  <c:v>252.279985810271</c:v>
                </c:pt>
                <c:pt idx="38">
                  <c:v>151.996428662472</c:v>
                </c:pt>
                <c:pt idx="39">
                  <c:v>47.535500660639</c:v>
                </c:pt>
                <c:pt idx="40">
                  <c:v>-86.0503436641169</c:v>
                </c:pt>
                <c:pt idx="41">
                  <c:v>-22.5949927490185</c:v>
                </c:pt>
                <c:pt idx="42">
                  <c:v>338.65507092113</c:v>
                </c:pt>
                <c:pt idx="43">
                  <c:v>362.303671339908</c:v>
                </c:pt>
                <c:pt idx="44">
                  <c:v>156.881678050464</c:v>
                </c:pt>
                <c:pt idx="45">
                  <c:v>264.212060036718</c:v>
                </c:pt>
                <c:pt idx="46">
                  <c:v>200.165529812936</c:v>
                </c:pt>
                <c:pt idx="47">
                  <c:v>202.223197207157</c:v>
                </c:pt>
                <c:pt idx="48">
                  <c:v>154.712227307289</c:v>
                </c:pt>
                <c:pt idx="49">
                  <c:v>439.798062465616</c:v>
                </c:pt>
                <c:pt idx="50">
                  <c:v>15.4481266897494</c:v>
                </c:pt>
                <c:pt idx="51">
                  <c:v>214.129805929039</c:v>
                </c:pt>
                <c:pt idx="52">
                  <c:v>49.564854989294</c:v>
                </c:pt>
                <c:pt idx="53">
                  <c:v>217.466848027287</c:v>
                </c:pt>
                <c:pt idx="54">
                  <c:v>84.8806831324375</c:v>
                </c:pt>
                <c:pt idx="55">
                  <c:v>4.69503987667819</c:v>
                </c:pt>
                <c:pt idx="56">
                  <c:v>157.131880799308</c:v>
                </c:pt>
                <c:pt idx="57">
                  <c:v>-102.564651726992</c:v>
                </c:pt>
                <c:pt idx="58">
                  <c:v>159.898486131977</c:v>
                </c:pt>
                <c:pt idx="59">
                  <c:v>-111.571596401664</c:v>
                </c:pt>
                <c:pt idx="60">
                  <c:v>-16.3331045077524</c:v>
                </c:pt>
                <c:pt idx="61">
                  <c:v>321.112309292461</c:v>
                </c:pt>
                <c:pt idx="62">
                  <c:v>38.4691611340595</c:v>
                </c:pt>
                <c:pt idx="63">
                  <c:v>243.616303580427</c:v>
                </c:pt>
                <c:pt idx="64">
                  <c:v>88.1526945908547</c:v>
                </c:pt>
                <c:pt idx="65">
                  <c:v>330.001287447242</c:v>
                </c:pt>
                <c:pt idx="66">
                  <c:v>571.665742915593</c:v>
                </c:pt>
                <c:pt idx="67">
                  <c:v>431.163487994621</c:v>
                </c:pt>
                <c:pt idx="68">
                  <c:v>397.935395539854</c:v>
                </c:pt>
                <c:pt idx="69">
                  <c:v>665.577879135388</c:v>
                </c:pt>
                <c:pt idx="70">
                  <c:v>-566.373611674601</c:v>
                </c:pt>
                <c:pt idx="71">
                  <c:v>255.867906732421</c:v>
                </c:pt>
                <c:pt idx="72">
                  <c:v>-36.1502057911468</c:v>
                </c:pt>
                <c:pt idx="73">
                  <c:v>515.246862331366</c:v>
                </c:pt>
                <c:pt idx="74">
                  <c:v>64.1796262646598</c:v>
                </c:pt>
                <c:pt idx="75">
                  <c:v>269.394582906773</c:v>
                </c:pt>
                <c:pt idx="76">
                  <c:v>14.8979684424864</c:v>
                </c:pt>
                <c:pt idx="77">
                  <c:v>100.252310459826</c:v>
                </c:pt>
                <c:pt idx="78">
                  <c:v>143.532277924134</c:v>
                </c:pt>
                <c:pt idx="79">
                  <c:v>248.747271288382</c:v>
                </c:pt>
                <c:pt idx="80">
                  <c:v>213.928398240298</c:v>
                </c:pt>
                <c:pt idx="81">
                  <c:v>242.558728919488</c:v>
                </c:pt>
                <c:pt idx="82">
                  <c:v>334.49736547864</c:v>
                </c:pt>
                <c:pt idx="83">
                  <c:v>240.489085906048</c:v>
                </c:pt>
                <c:pt idx="84">
                  <c:v>-18.5841182599868</c:v>
                </c:pt>
                <c:pt idx="85">
                  <c:v>280.317926529191</c:v>
                </c:pt>
                <c:pt idx="86">
                  <c:v>-20.017636531277</c:v>
                </c:pt>
                <c:pt idx="87">
                  <c:v>103.390177637066</c:v>
                </c:pt>
                <c:pt idx="88">
                  <c:v>350.485402053594</c:v>
                </c:pt>
                <c:pt idx="89">
                  <c:v>15.6666801370999</c:v>
                </c:pt>
                <c:pt idx="90">
                  <c:v>24.0765473205698</c:v>
                </c:pt>
                <c:pt idx="91">
                  <c:v>29.6834644321725</c:v>
                </c:pt>
                <c:pt idx="92">
                  <c:v>112.025494206258</c:v>
                </c:pt>
                <c:pt idx="93">
                  <c:v>235.555720338588</c:v>
                </c:pt>
                <c:pt idx="94">
                  <c:v>200.339378109143</c:v>
                </c:pt>
                <c:pt idx="95">
                  <c:v>25.5078398801594</c:v>
                </c:pt>
                <c:pt idx="96">
                  <c:v>8.68234739373661</c:v>
                </c:pt>
                <c:pt idx="97">
                  <c:v>1.1105705520575</c:v>
                </c:pt>
                <c:pt idx="98">
                  <c:v>50.5198035552623</c:v>
                </c:pt>
                <c:pt idx="99">
                  <c:v>42.0154174529479</c:v>
                </c:pt>
                <c:pt idx="100">
                  <c:v>91.6749893625269</c:v>
                </c:pt>
                <c:pt idx="101">
                  <c:v>142.044398374935</c:v>
                </c:pt>
                <c:pt idx="102">
                  <c:v>164.772850268072</c:v>
                </c:pt>
                <c:pt idx="103">
                  <c:v>91.6172688895372</c:v>
                </c:pt>
                <c:pt idx="104">
                  <c:v>59.7164602588591</c:v>
                </c:pt>
                <c:pt idx="105">
                  <c:v>86.1232532978616</c:v>
                </c:pt>
                <c:pt idx="106">
                  <c:v>171.668326396623</c:v>
                </c:pt>
                <c:pt idx="107">
                  <c:v>555.87200842283</c:v>
                </c:pt>
                <c:pt idx="108">
                  <c:v>80.2701326365369</c:v>
                </c:pt>
                <c:pt idx="109">
                  <c:v>47.3575774650187</c:v>
                </c:pt>
                <c:pt idx="110">
                  <c:v>12.0116591943165</c:v>
                </c:pt>
                <c:pt idx="111">
                  <c:v>10.5138912642252</c:v>
                </c:pt>
                <c:pt idx="112">
                  <c:v>26.032801823333</c:v>
                </c:pt>
                <c:pt idx="113">
                  <c:v>-36.9981018522782</c:v>
                </c:pt>
                <c:pt idx="114">
                  <c:v>52.7993047866022</c:v>
                </c:pt>
                <c:pt idx="115">
                  <c:v>50.726143342806</c:v>
                </c:pt>
                <c:pt idx="116">
                  <c:v>118.11152222409</c:v>
                </c:pt>
                <c:pt idx="117">
                  <c:v>62.4620640084396</c:v>
                </c:pt>
                <c:pt idx="118">
                  <c:v>128.004438151045</c:v>
                </c:pt>
                <c:pt idx="119">
                  <c:v>68.5753926618236</c:v>
                </c:pt>
                <c:pt idx="120">
                  <c:v>79.6477507283509</c:v>
                </c:pt>
                <c:pt idx="121">
                  <c:v>102.04565210234</c:v>
                </c:pt>
                <c:pt idx="122">
                  <c:v>69.3761079100276</c:v>
                </c:pt>
                <c:pt idx="123">
                  <c:v>55.7863375305137</c:v>
                </c:pt>
                <c:pt idx="124">
                  <c:v>-27.403738867174</c:v>
                </c:pt>
                <c:pt idx="125">
                  <c:v>2.0508189076297</c:v>
                </c:pt>
                <c:pt idx="126">
                  <c:v>6.1475473666948</c:v>
                </c:pt>
                <c:pt idx="127">
                  <c:v>-4.7351775193303</c:v>
                </c:pt>
                <c:pt idx="128">
                  <c:v>-14.7056250391009</c:v>
                </c:pt>
                <c:pt idx="129">
                  <c:v>93.2732641780012</c:v>
                </c:pt>
                <c:pt idx="130">
                  <c:v>-1.54387499626933</c:v>
                </c:pt>
                <c:pt idx="131">
                  <c:v>9.08761400729146</c:v>
                </c:pt>
                <c:pt idx="132">
                  <c:v>-20.9099728542303</c:v>
                </c:pt>
                <c:pt idx="133">
                  <c:v>-6.23756141244424</c:v>
                </c:pt>
                <c:pt idx="134">
                  <c:v>-28.3503761591446</c:v>
                </c:pt>
                <c:pt idx="135">
                  <c:v>-25.8996058563308</c:v>
                </c:pt>
                <c:pt idx="136">
                  <c:v>-72.0464762652292</c:v>
                </c:pt>
                <c:pt idx="137">
                  <c:v>-7.33597890425747</c:v>
                </c:pt>
                <c:pt idx="138">
                  <c:v>0.7344996143622</c:v>
                </c:pt>
                <c:pt idx="139">
                  <c:v>-1.20522906886521</c:v>
                </c:pt>
                <c:pt idx="140">
                  <c:v>9.17278209960593</c:v>
                </c:pt>
                <c:pt idx="141">
                  <c:v>-40.313738726461</c:v>
                </c:pt>
                <c:pt idx="142">
                  <c:v>-19.9409042668722</c:v>
                </c:pt>
                <c:pt idx="143">
                  <c:v>-30.2477746396511</c:v>
                </c:pt>
                <c:pt idx="144">
                  <c:v>-12.9611187548424</c:v>
                </c:pt>
                <c:pt idx="145">
                  <c:v>-12.0745049054708</c:v>
                </c:pt>
                <c:pt idx="146">
                  <c:v>-5.11774674501623</c:v>
                </c:pt>
                <c:pt idx="147">
                  <c:v>-19.7363874008566</c:v>
                </c:pt>
                <c:pt idx="148">
                  <c:v>-56.7465009118485</c:v>
                </c:pt>
                <c:pt idx="149">
                  <c:v>-46.8558726704344</c:v>
                </c:pt>
                <c:pt idx="150">
                  <c:v>-39.1002470830918</c:v>
                </c:pt>
                <c:pt idx="151">
                  <c:v>-31.2422893512517</c:v>
                </c:pt>
                <c:pt idx="152">
                  <c:v>3.08138382300344</c:v>
                </c:pt>
                <c:pt idx="153">
                  <c:v>-1.74906373766399</c:v>
                </c:pt>
                <c:pt idx="154">
                  <c:v>-211.946315901377</c:v>
                </c:pt>
                <c:pt idx="155">
                  <c:v>-48.2952040012904</c:v>
                </c:pt>
                <c:pt idx="156">
                  <c:v>-48.9785819017224</c:v>
                </c:pt>
                <c:pt idx="157">
                  <c:v>-56.4571598347885</c:v>
                </c:pt>
                <c:pt idx="158">
                  <c:v>-52.9453016999371</c:v>
                </c:pt>
                <c:pt idx="159">
                  <c:v>-61.0633163644318</c:v>
                </c:pt>
                <c:pt idx="160">
                  <c:v>-62.9474800236119</c:v>
                </c:pt>
                <c:pt idx="161">
                  <c:v>-49.0290022202376</c:v>
                </c:pt>
                <c:pt idx="162">
                  <c:v>-58.8152098812398</c:v>
                </c:pt>
                <c:pt idx="163">
                  <c:v>-55.4401565408403</c:v>
                </c:pt>
                <c:pt idx="164">
                  <c:v>-39.0174859098154</c:v>
                </c:pt>
                <c:pt idx="165">
                  <c:v>-14.1463800403946</c:v>
                </c:pt>
                <c:pt idx="166">
                  <c:v>-28.2739296478566</c:v>
                </c:pt>
                <c:pt idx="167">
                  <c:v>-68.8072475373825</c:v>
                </c:pt>
                <c:pt idx="168">
                  <c:v>-57.91491903824</c:v>
                </c:pt>
                <c:pt idx="169">
                  <c:v>-71.1709389689106</c:v>
                </c:pt>
                <c:pt idx="170">
                  <c:v>-59.4733276221219</c:v>
                </c:pt>
                <c:pt idx="171">
                  <c:v>-48.498161245805</c:v>
                </c:pt>
                <c:pt idx="172">
                  <c:v>-58.7417951541678</c:v>
                </c:pt>
                <c:pt idx="173">
                  <c:v>-55.9702742267378</c:v>
                </c:pt>
                <c:pt idx="174">
                  <c:v>-43.556069501691</c:v>
                </c:pt>
                <c:pt idx="175">
                  <c:v>-37.7255360129984</c:v>
                </c:pt>
                <c:pt idx="176">
                  <c:v>-32.6685526946364</c:v>
                </c:pt>
                <c:pt idx="177">
                  <c:v>-30.8745418523131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date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266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月度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&quot;年&quot;m&quot;月&quot;d&quot;日&quot;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3175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228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8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8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0"/>
          <c:order val="0"/>
          <c:tx>
            <c:v>外汇占款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月度测算!$A$4:$A$181</c:f>
              <c:numCache>
                <c:ptCount val="178"/>
                <c:pt idx="0">
                  <c:v>41578</c:v>
                </c:pt>
                <c:pt idx="1">
                  <c:v>41547</c:v>
                </c:pt>
                <c:pt idx="2">
                  <c:v>41517</c:v>
                </c:pt>
                <c:pt idx="3">
                  <c:v>41486</c:v>
                </c:pt>
                <c:pt idx="4">
                  <c:v>41455</c:v>
                </c:pt>
                <c:pt idx="5">
                  <c:v>41425</c:v>
                </c:pt>
                <c:pt idx="6">
                  <c:v>41394</c:v>
                </c:pt>
                <c:pt idx="7">
                  <c:v>41364</c:v>
                </c:pt>
                <c:pt idx="8">
                  <c:v>41333</c:v>
                </c:pt>
                <c:pt idx="9">
                  <c:v>41305</c:v>
                </c:pt>
                <c:pt idx="10">
                  <c:v>41274</c:v>
                </c:pt>
                <c:pt idx="11">
                  <c:v>41243</c:v>
                </c:pt>
                <c:pt idx="12">
                  <c:v>41213</c:v>
                </c:pt>
                <c:pt idx="13">
                  <c:v>41182</c:v>
                </c:pt>
                <c:pt idx="14">
                  <c:v>41152</c:v>
                </c:pt>
                <c:pt idx="15">
                  <c:v>41121</c:v>
                </c:pt>
                <c:pt idx="16">
                  <c:v>41090</c:v>
                </c:pt>
                <c:pt idx="17">
                  <c:v>41060</c:v>
                </c:pt>
                <c:pt idx="18">
                  <c:v>41029</c:v>
                </c:pt>
                <c:pt idx="19">
                  <c:v>40999</c:v>
                </c:pt>
                <c:pt idx="20">
                  <c:v>40968</c:v>
                </c:pt>
                <c:pt idx="21">
                  <c:v>40939</c:v>
                </c:pt>
                <c:pt idx="22">
                  <c:v>40908</c:v>
                </c:pt>
                <c:pt idx="23">
                  <c:v>40877</c:v>
                </c:pt>
                <c:pt idx="24">
                  <c:v>40847</c:v>
                </c:pt>
                <c:pt idx="25">
                  <c:v>40816</c:v>
                </c:pt>
                <c:pt idx="26">
                  <c:v>40786</c:v>
                </c:pt>
                <c:pt idx="27">
                  <c:v>40755</c:v>
                </c:pt>
                <c:pt idx="28">
                  <c:v>40724</c:v>
                </c:pt>
                <c:pt idx="29">
                  <c:v>40694</c:v>
                </c:pt>
                <c:pt idx="30">
                  <c:v>40663</c:v>
                </c:pt>
                <c:pt idx="31">
                  <c:v>40633</c:v>
                </c:pt>
                <c:pt idx="32">
                  <c:v>40602</c:v>
                </c:pt>
                <c:pt idx="33">
                  <c:v>40574</c:v>
                </c:pt>
                <c:pt idx="34">
                  <c:v>40543</c:v>
                </c:pt>
                <c:pt idx="35">
                  <c:v>40512</c:v>
                </c:pt>
                <c:pt idx="36">
                  <c:v>40482</c:v>
                </c:pt>
                <c:pt idx="37">
                  <c:v>40451</c:v>
                </c:pt>
                <c:pt idx="38">
                  <c:v>40421</c:v>
                </c:pt>
                <c:pt idx="39">
                  <c:v>40390</c:v>
                </c:pt>
                <c:pt idx="40">
                  <c:v>40359</c:v>
                </c:pt>
                <c:pt idx="41">
                  <c:v>40329</c:v>
                </c:pt>
                <c:pt idx="42">
                  <c:v>40298</c:v>
                </c:pt>
                <c:pt idx="43">
                  <c:v>40268</c:v>
                </c:pt>
                <c:pt idx="44">
                  <c:v>40237</c:v>
                </c:pt>
                <c:pt idx="45">
                  <c:v>40209</c:v>
                </c:pt>
                <c:pt idx="46">
                  <c:v>40178</c:v>
                </c:pt>
                <c:pt idx="47">
                  <c:v>40147</c:v>
                </c:pt>
                <c:pt idx="48">
                  <c:v>40117</c:v>
                </c:pt>
                <c:pt idx="49">
                  <c:v>40086</c:v>
                </c:pt>
                <c:pt idx="50">
                  <c:v>40056</c:v>
                </c:pt>
                <c:pt idx="51">
                  <c:v>40025</c:v>
                </c:pt>
                <c:pt idx="52">
                  <c:v>39994</c:v>
                </c:pt>
                <c:pt idx="53">
                  <c:v>39964</c:v>
                </c:pt>
                <c:pt idx="54">
                  <c:v>39933</c:v>
                </c:pt>
                <c:pt idx="55">
                  <c:v>39903</c:v>
                </c:pt>
                <c:pt idx="56">
                  <c:v>39872</c:v>
                </c:pt>
                <c:pt idx="57">
                  <c:v>39844</c:v>
                </c:pt>
                <c:pt idx="58">
                  <c:v>39813</c:v>
                </c:pt>
                <c:pt idx="59">
                  <c:v>39782</c:v>
                </c:pt>
                <c:pt idx="60">
                  <c:v>39752</c:v>
                </c:pt>
                <c:pt idx="61">
                  <c:v>39721</c:v>
                </c:pt>
                <c:pt idx="62">
                  <c:v>39691</c:v>
                </c:pt>
                <c:pt idx="63">
                  <c:v>39660</c:v>
                </c:pt>
                <c:pt idx="64">
                  <c:v>39629</c:v>
                </c:pt>
                <c:pt idx="65">
                  <c:v>39599</c:v>
                </c:pt>
                <c:pt idx="66">
                  <c:v>39568</c:v>
                </c:pt>
                <c:pt idx="67">
                  <c:v>39538</c:v>
                </c:pt>
                <c:pt idx="68">
                  <c:v>39507</c:v>
                </c:pt>
                <c:pt idx="69">
                  <c:v>39478</c:v>
                </c:pt>
                <c:pt idx="70">
                  <c:v>39447</c:v>
                </c:pt>
                <c:pt idx="71">
                  <c:v>39416</c:v>
                </c:pt>
                <c:pt idx="72">
                  <c:v>39386</c:v>
                </c:pt>
                <c:pt idx="73">
                  <c:v>39355</c:v>
                </c:pt>
                <c:pt idx="74">
                  <c:v>39325</c:v>
                </c:pt>
                <c:pt idx="75">
                  <c:v>39294</c:v>
                </c:pt>
                <c:pt idx="76">
                  <c:v>39263</c:v>
                </c:pt>
                <c:pt idx="77">
                  <c:v>39233</c:v>
                </c:pt>
                <c:pt idx="78">
                  <c:v>39202</c:v>
                </c:pt>
                <c:pt idx="79">
                  <c:v>39172</c:v>
                </c:pt>
                <c:pt idx="80">
                  <c:v>39141</c:v>
                </c:pt>
                <c:pt idx="81">
                  <c:v>39113</c:v>
                </c:pt>
                <c:pt idx="82">
                  <c:v>39082</c:v>
                </c:pt>
                <c:pt idx="83">
                  <c:v>39051</c:v>
                </c:pt>
                <c:pt idx="84">
                  <c:v>39021</c:v>
                </c:pt>
                <c:pt idx="85">
                  <c:v>38990</c:v>
                </c:pt>
                <c:pt idx="86">
                  <c:v>38960</c:v>
                </c:pt>
                <c:pt idx="87">
                  <c:v>38929</c:v>
                </c:pt>
                <c:pt idx="88">
                  <c:v>38898</c:v>
                </c:pt>
                <c:pt idx="89">
                  <c:v>38868</c:v>
                </c:pt>
                <c:pt idx="90">
                  <c:v>38837</c:v>
                </c:pt>
                <c:pt idx="91">
                  <c:v>38807</c:v>
                </c:pt>
                <c:pt idx="92">
                  <c:v>38776</c:v>
                </c:pt>
                <c:pt idx="93">
                  <c:v>38748</c:v>
                </c:pt>
                <c:pt idx="94">
                  <c:v>38717</c:v>
                </c:pt>
                <c:pt idx="95">
                  <c:v>38686</c:v>
                </c:pt>
                <c:pt idx="96">
                  <c:v>38656</c:v>
                </c:pt>
                <c:pt idx="97">
                  <c:v>38625</c:v>
                </c:pt>
                <c:pt idx="98">
                  <c:v>38595</c:v>
                </c:pt>
                <c:pt idx="99">
                  <c:v>38564</c:v>
                </c:pt>
                <c:pt idx="100">
                  <c:v>38533</c:v>
                </c:pt>
                <c:pt idx="101">
                  <c:v>38503</c:v>
                </c:pt>
                <c:pt idx="102">
                  <c:v>38472</c:v>
                </c:pt>
                <c:pt idx="103">
                  <c:v>38442</c:v>
                </c:pt>
                <c:pt idx="104">
                  <c:v>38411</c:v>
                </c:pt>
                <c:pt idx="105">
                  <c:v>38383</c:v>
                </c:pt>
                <c:pt idx="106">
                  <c:v>38352</c:v>
                </c:pt>
                <c:pt idx="107">
                  <c:v>38321</c:v>
                </c:pt>
                <c:pt idx="108">
                  <c:v>38291</c:v>
                </c:pt>
                <c:pt idx="109">
                  <c:v>38260</c:v>
                </c:pt>
                <c:pt idx="110">
                  <c:v>38230</c:v>
                </c:pt>
                <c:pt idx="111">
                  <c:v>38199</c:v>
                </c:pt>
                <c:pt idx="112">
                  <c:v>38168</c:v>
                </c:pt>
                <c:pt idx="113">
                  <c:v>38138</c:v>
                </c:pt>
                <c:pt idx="114">
                  <c:v>38107</c:v>
                </c:pt>
                <c:pt idx="115">
                  <c:v>38077</c:v>
                </c:pt>
                <c:pt idx="116">
                  <c:v>38046</c:v>
                </c:pt>
                <c:pt idx="117">
                  <c:v>38017</c:v>
                </c:pt>
                <c:pt idx="118">
                  <c:v>37986</c:v>
                </c:pt>
                <c:pt idx="119">
                  <c:v>37955</c:v>
                </c:pt>
                <c:pt idx="120">
                  <c:v>37925</c:v>
                </c:pt>
                <c:pt idx="121">
                  <c:v>37894</c:v>
                </c:pt>
                <c:pt idx="122">
                  <c:v>37864</c:v>
                </c:pt>
                <c:pt idx="123">
                  <c:v>37833</c:v>
                </c:pt>
                <c:pt idx="124">
                  <c:v>37802</c:v>
                </c:pt>
                <c:pt idx="125">
                  <c:v>37772</c:v>
                </c:pt>
                <c:pt idx="126">
                  <c:v>37741</c:v>
                </c:pt>
                <c:pt idx="127">
                  <c:v>37711</c:v>
                </c:pt>
                <c:pt idx="128">
                  <c:v>37680</c:v>
                </c:pt>
                <c:pt idx="129">
                  <c:v>37652</c:v>
                </c:pt>
                <c:pt idx="130">
                  <c:v>37621</c:v>
                </c:pt>
                <c:pt idx="131">
                  <c:v>37590</c:v>
                </c:pt>
                <c:pt idx="132">
                  <c:v>37560</c:v>
                </c:pt>
                <c:pt idx="133">
                  <c:v>37529</c:v>
                </c:pt>
                <c:pt idx="134">
                  <c:v>37499</c:v>
                </c:pt>
                <c:pt idx="135">
                  <c:v>37468</c:v>
                </c:pt>
                <c:pt idx="136">
                  <c:v>37437</c:v>
                </c:pt>
                <c:pt idx="137">
                  <c:v>37407</c:v>
                </c:pt>
                <c:pt idx="138">
                  <c:v>37376</c:v>
                </c:pt>
                <c:pt idx="139">
                  <c:v>37346</c:v>
                </c:pt>
                <c:pt idx="140">
                  <c:v>37315</c:v>
                </c:pt>
                <c:pt idx="141">
                  <c:v>37287</c:v>
                </c:pt>
                <c:pt idx="142">
                  <c:v>37256</c:v>
                </c:pt>
                <c:pt idx="143">
                  <c:v>37225</c:v>
                </c:pt>
                <c:pt idx="144">
                  <c:v>37195</c:v>
                </c:pt>
                <c:pt idx="145">
                  <c:v>37164</c:v>
                </c:pt>
                <c:pt idx="146">
                  <c:v>37134</c:v>
                </c:pt>
                <c:pt idx="147">
                  <c:v>37103</c:v>
                </c:pt>
                <c:pt idx="148">
                  <c:v>37072</c:v>
                </c:pt>
                <c:pt idx="149">
                  <c:v>37042</c:v>
                </c:pt>
                <c:pt idx="150">
                  <c:v>37011</c:v>
                </c:pt>
                <c:pt idx="151">
                  <c:v>36981</c:v>
                </c:pt>
                <c:pt idx="152">
                  <c:v>36950</c:v>
                </c:pt>
                <c:pt idx="153">
                  <c:v>36922</c:v>
                </c:pt>
                <c:pt idx="154">
                  <c:v>36891</c:v>
                </c:pt>
                <c:pt idx="155">
                  <c:v>36860</c:v>
                </c:pt>
                <c:pt idx="156">
                  <c:v>36830</c:v>
                </c:pt>
                <c:pt idx="157">
                  <c:v>36799</c:v>
                </c:pt>
                <c:pt idx="158">
                  <c:v>36769</c:v>
                </c:pt>
                <c:pt idx="159">
                  <c:v>36738</c:v>
                </c:pt>
                <c:pt idx="160">
                  <c:v>36707</c:v>
                </c:pt>
                <c:pt idx="161">
                  <c:v>36677</c:v>
                </c:pt>
                <c:pt idx="162">
                  <c:v>36646</c:v>
                </c:pt>
                <c:pt idx="163">
                  <c:v>36616</c:v>
                </c:pt>
                <c:pt idx="164">
                  <c:v>36585</c:v>
                </c:pt>
                <c:pt idx="165">
                  <c:v>36556</c:v>
                </c:pt>
                <c:pt idx="166">
                  <c:v>36525</c:v>
                </c:pt>
                <c:pt idx="167">
                  <c:v>36494</c:v>
                </c:pt>
                <c:pt idx="168">
                  <c:v>36464</c:v>
                </c:pt>
                <c:pt idx="169">
                  <c:v>36433</c:v>
                </c:pt>
                <c:pt idx="170">
                  <c:v>36403</c:v>
                </c:pt>
                <c:pt idx="171">
                  <c:v>36372</c:v>
                </c:pt>
                <c:pt idx="172">
                  <c:v>36341</c:v>
                </c:pt>
                <c:pt idx="173">
                  <c:v>36311</c:v>
                </c:pt>
                <c:pt idx="174">
                  <c:v>36280</c:v>
                </c:pt>
                <c:pt idx="175">
                  <c:v>36250</c:v>
                </c:pt>
                <c:pt idx="176">
                  <c:v>36219</c:v>
                </c:pt>
                <c:pt idx="177">
                  <c:v>36191</c:v>
                </c:pt>
              </c:numCache>
            </c:numRef>
          </c:cat>
          <c:val>
            <c:numRef>
              <c:f>月度测算!$E$4:$E$181</c:f>
              <c:numCache>
                <c:ptCount val="178"/>
                <c:pt idx="0">
                  <c:v>718.752876266441</c:v>
                </c:pt>
                <c:pt idx="1">
                  <c:v>205.173612858668</c:v>
                </c:pt>
                <c:pt idx="2">
                  <c:v>44.2726630918245</c:v>
                </c:pt>
                <c:pt idx="3">
                  <c:v>-39.650807201622</c:v>
                </c:pt>
                <c:pt idx="4">
                  <c:v>-66.7631873785592</c:v>
                </c:pt>
                <c:pt idx="5">
                  <c:v>107.893956234466</c:v>
                </c:pt>
                <c:pt idx="6">
                  <c:v>471.185876941298</c:v>
                </c:pt>
                <c:pt idx="7">
                  <c:v>376.618308653239</c:v>
                </c:pt>
                <c:pt idx="8">
                  <c:v>470.109812287958</c:v>
                </c:pt>
                <c:pt idx="9">
                  <c:v>1088.85325462469</c:v>
                </c:pt>
                <c:pt idx="10">
                  <c:v>213.965898393958</c:v>
                </c:pt>
                <c:pt idx="11">
                  <c:v>-116.949288287137</c:v>
                </c:pt>
                <c:pt idx="12">
                  <c:v>34.2465638728947</c:v>
                </c:pt>
                <c:pt idx="13">
                  <c:v>206.134409126745</c:v>
                </c:pt>
                <c:pt idx="14">
                  <c:v>-27.4960537289454</c:v>
                </c:pt>
                <c:pt idx="15">
                  <c:v>-6.04146402941245</c:v>
                </c:pt>
                <c:pt idx="16">
                  <c:v>77.6935126445911</c:v>
                </c:pt>
                <c:pt idx="17">
                  <c:v>37.1562686678169</c:v>
                </c:pt>
                <c:pt idx="18">
                  <c:v>-96.1968370277575</c:v>
                </c:pt>
                <c:pt idx="19">
                  <c:v>197.581207392718</c:v>
                </c:pt>
                <c:pt idx="20">
                  <c:v>39.8647476765068</c:v>
                </c:pt>
                <c:pt idx="21">
                  <c:v>223.118922250981</c:v>
                </c:pt>
                <c:pt idx="22">
                  <c:v>-158.54676401985</c:v>
                </c:pt>
                <c:pt idx="23">
                  <c:v>-44.0001876983962</c:v>
                </c:pt>
                <c:pt idx="24">
                  <c:v>-39.1599307615692</c:v>
                </c:pt>
                <c:pt idx="25">
                  <c:v>387.359236973353</c:v>
                </c:pt>
                <c:pt idx="26">
                  <c:v>588.141640396783</c:v>
                </c:pt>
                <c:pt idx="27">
                  <c:v>339.809086600892</c:v>
                </c:pt>
                <c:pt idx="28">
                  <c:v>428.120825360152</c:v>
                </c:pt>
                <c:pt idx="29">
                  <c:v>579.204538206745</c:v>
                </c:pt>
                <c:pt idx="30">
                  <c:v>475.889819350611</c:v>
                </c:pt>
                <c:pt idx="31">
                  <c:v>621.228682981788</c:v>
                </c:pt>
                <c:pt idx="32">
                  <c:v>325.868835258159</c:v>
                </c:pt>
                <c:pt idx="33">
                  <c:v>759.761940601572</c:v>
                </c:pt>
                <c:pt idx="34">
                  <c:v>606.35694130031</c:v>
                </c:pt>
                <c:pt idx="35">
                  <c:v>480.248141996601</c:v>
                </c:pt>
                <c:pt idx="36">
                  <c:v>794.491458869661</c:v>
                </c:pt>
                <c:pt idx="37">
                  <c:v>429.225373510271</c:v>
                </c:pt>
                <c:pt idx="38">
                  <c:v>357.840808262472</c:v>
                </c:pt>
                <c:pt idx="39">
                  <c:v>294.721594460639</c:v>
                </c:pt>
                <c:pt idx="40">
                  <c:v>171.861677635883</c:v>
                </c:pt>
                <c:pt idx="41">
                  <c:v>192.699293150982</c:v>
                </c:pt>
                <c:pt idx="42">
                  <c:v>419.42817482113</c:v>
                </c:pt>
                <c:pt idx="43">
                  <c:v>395.743815439908</c:v>
                </c:pt>
                <c:pt idx="44">
                  <c:v>262.920662550464</c:v>
                </c:pt>
                <c:pt idx="45">
                  <c:v>436.648261036718</c:v>
                </c:pt>
                <c:pt idx="46">
                  <c:v>426.196927312937</c:v>
                </c:pt>
                <c:pt idx="47">
                  <c:v>372.460966107157</c:v>
                </c:pt>
                <c:pt idx="48">
                  <c:v>334.760415507289</c:v>
                </c:pt>
                <c:pt idx="49">
                  <c:v>595.658971965616</c:v>
                </c:pt>
                <c:pt idx="50">
                  <c:v>173.814834089749</c:v>
                </c:pt>
                <c:pt idx="51">
                  <c:v>322.681498829039</c:v>
                </c:pt>
                <c:pt idx="52">
                  <c:v>194.222326289294</c:v>
                </c:pt>
                <c:pt idx="53">
                  <c:v>355.432632427287</c:v>
                </c:pt>
                <c:pt idx="54">
                  <c:v>224.167057032438</c:v>
                </c:pt>
                <c:pt idx="55">
                  <c:v>177.249381776678</c:v>
                </c:pt>
                <c:pt idx="56">
                  <c:v>230.273417499307</c:v>
                </c:pt>
                <c:pt idx="57">
                  <c:v>206.779561873008</c:v>
                </c:pt>
                <c:pt idx="58">
                  <c:v>458.112650531977</c:v>
                </c:pt>
                <c:pt idx="59">
                  <c:v>164.573997598336</c:v>
                </c:pt>
                <c:pt idx="60">
                  <c:v>242.590315592248</c:v>
                </c:pt>
                <c:pt idx="61">
                  <c:v>553.564056392461</c:v>
                </c:pt>
                <c:pt idx="62">
                  <c:v>266.516821134059</c:v>
                </c:pt>
                <c:pt idx="63">
                  <c:v>488.380425880427</c:v>
                </c:pt>
                <c:pt idx="64">
                  <c:v>314.066781690855</c:v>
                </c:pt>
                <c:pt idx="65">
                  <c:v>524.997131547242</c:v>
                </c:pt>
                <c:pt idx="66">
                  <c:v>750.130701215593</c:v>
                </c:pt>
                <c:pt idx="67">
                  <c:v>566.047602894621</c:v>
                </c:pt>
                <c:pt idx="68">
                  <c:v>498.298906439854</c:v>
                </c:pt>
                <c:pt idx="69">
                  <c:v>902.431082535388</c:v>
                </c:pt>
                <c:pt idx="70">
                  <c:v>-312.632336174601</c:v>
                </c:pt>
                <c:pt idx="71">
                  <c:v>473.106300432421</c:v>
                </c:pt>
                <c:pt idx="72">
                  <c:v>190.970778008853</c:v>
                </c:pt>
                <c:pt idx="73">
                  <c:v>715.880039331366</c:v>
                </c:pt>
                <c:pt idx="74">
                  <c:v>281.99279236466</c:v>
                </c:pt>
                <c:pt idx="75">
                  <c:v>496.374909306773</c:v>
                </c:pt>
                <c:pt idx="76">
                  <c:v>268.869382942486</c:v>
                </c:pt>
                <c:pt idx="77">
                  <c:v>306.105287859826</c:v>
                </c:pt>
                <c:pt idx="78">
                  <c:v>297.954613124134</c:v>
                </c:pt>
                <c:pt idx="79">
                  <c:v>325.149244088382</c:v>
                </c:pt>
                <c:pt idx="80">
                  <c:v>402.238671240298</c:v>
                </c:pt>
                <c:pt idx="81">
                  <c:v>402.062954119488</c:v>
                </c:pt>
                <c:pt idx="82">
                  <c:v>566.52905237864</c:v>
                </c:pt>
                <c:pt idx="83">
                  <c:v>431.502059706048</c:v>
                </c:pt>
                <c:pt idx="84">
                  <c:v>188.047879340013</c:v>
                </c:pt>
                <c:pt idx="85">
                  <c:v>439.607902429191</c:v>
                </c:pt>
                <c:pt idx="86">
                  <c:v>156.745638568723</c:v>
                </c:pt>
                <c:pt idx="87">
                  <c:v>257.130521837066</c:v>
                </c:pt>
                <c:pt idx="88">
                  <c:v>506.821786753594</c:v>
                </c:pt>
                <c:pt idx="89">
                  <c:v>151.1390857371</c:v>
                </c:pt>
                <c:pt idx="90">
                  <c:v>138.73322022057</c:v>
                </c:pt>
                <c:pt idx="91">
                  <c:v>143.602986932172</c:v>
                </c:pt>
                <c:pt idx="92">
                  <c:v>165.477743406258</c:v>
                </c:pt>
                <c:pt idx="93">
                  <c:v>346.590965438588</c:v>
                </c:pt>
                <c:pt idx="94">
                  <c:v>338.935598509143</c:v>
                </c:pt>
                <c:pt idx="95">
                  <c:v>138.378278080159</c:v>
                </c:pt>
                <c:pt idx="96">
                  <c:v>130.361359393737</c:v>
                </c:pt>
                <c:pt idx="97">
                  <c:v>110.454511752058</c:v>
                </c:pt>
                <c:pt idx="98">
                  <c:v>180.204643355262</c:v>
                </c:pt>
                <c:pt idx="99">
                  <c:v>160.742512352948</c:v>
                </c:pt>
                <c:pt idx="100">
                  <c:v>225.015405062527</c:v>
                </c:pt>
                <c:pt idx="101">
                  <c:v>251.676433274935</c:v>
                </c:pt>
                <c:pt idx="102">
                  <c:v>241.390684468072</c:v>
                </c:pt>
                <c:pt idx="103">
                  <c:v>178.472784389537</c:v>
                </c:pt>
                <c:pt idx="104">
                  <c:v>133.163776958859</c:v>
                </c:pt>
                <c:pt idx="105">
                  <c:v>182.182081797862</c:v>
                </c:pt>
                <c:pt idx="106">
                  <c:v>267.174530296623</c:v>
                </c:pt>
                <c:pt idx="107">
                  <c:v>664.16359572283</c:v>
                </c:pt>
                <c:pt idx="108">
                  <c:v>197.295958436537</c:v>
                </c:pt>
                <c:pt idx="109">
                  <c:v>147.250715865019</c:v>
                </c:pt>
                <c:pt idx="110">
                  <c:v>116.534167794317</c:v>
                </c:pt>
                <c:pt idx="111">
                  <c:v>95.2299829642252</c:v>
                </c:pt>
                <c:pt idx="112">
                  <c:v>138.241086423333</c:v>
                </c:pt>
                <c:pt idx="113">
                  <c:v>59.8325500477218</c:v>
                </c:pt>
                <c:pt idx="114">
                  <c:v>110.473728086602</c:v>
                </c:pt>
                <c:pt idx="115">
                  <c:v>116.798153942806</c:v>
                </c:pt>
                <c:pt idx="116">
                  <c:v>116.99749912409</c:v>
                </c:pt>
                <c:pt idx="117">
                  <c:v>114.07169350844</c:v>
                </c:pt>
                <c:pt idx="118">
                  <c:v>244.187507551045</c:v>
                </c:pt>
                <c:pt idx="119">
                  <c:v>142.199374161824</c:v>
                </c:pt>
                <c:pt idx="120">
                  <c:v>165.245810528351</c:v>
                </c:pt>
                <c:pt idx="121">
                  <c:v>157.54672530234</c:v>
                </c:pt>
                <c:pt idx="122">
                  <c:v>137.059321010028</c:v>
                </c:pt>
                <c:pt idx="123">
                  <c:v>112.148889130514</c:v>
                </c:pt>
                <c:pt idx="124">
                  <c:v>63.554427932826</c:v>
                </c:pt>
                <c:pt idx="125">
                  <c:v>84.1607365076297</c:v>
                </c:pt>
                <c:pt idx="126">
                  <c:v>70.0100276666948</c:v>
                </c:pt>
                <c:pt idx="127">
                  <c:v>57.4227999806697</c:v>
                </c:pt>
                <c:pt idx="128">
                  <c:v>33.6184504608991</c:v>
                </c:pt>
                <c:pt idx="129">
                  <c:v>137.171370578001</c:v>
                </c:pt>
                <c:pt idx="130">
                  <c:v>77.1673996037307</c:v>
                </c:pt>
                <c:pt idx="131">
                  <c:v>64.1979485072915</c:v>
                </c:pt>
                <c:pt idx="132">
                  <c:v>71.9653493457697</c:v>
                </c:pt>
                <c:pt idx="133">
                  <c:v>72.5649389875558</c:v>
                </c:pt>
                <c:pt idx="134">
                  <c:v>47.7642055408554</c:v>
                </c:pt>
                <c:pt idx="135">
                  <c:v>52.1022617436693</c:v>
                </c:pt>
                <c:pt idx="136">
                  <c:v>27.7068986347708</c:v>
                </c:pt>
                <c:pt idx="137">
                  <c:v>44.4683395957425</c:v>
                </c:pt>
                <c:pt idx="138">
                  <c:v>58.0848596143622</c:v>
                </c:pt>
                <c:pt idx="139">
                  <c:v>54.2914099311348</c:v>
                </c:pt>
                <c:pt idx="140">
                  <c:v>62.4362660996059</c:v>
                </c:pt>
                <c:pt idx="141">
                  <c:v>15.668080273539</c:v>
                </c:pt>
                <c:pt idx="142">
                  <c:v>49.8513954331278</c:v>
                </c:pt>
                <c:pt idx="143">
                  <c:v>43.3616450603489</c:v>
                </c:pt>
                <c:pt idx="144">
                  <c:v>65.7778368451576</c:v>
                </c:pt>
                <c:pt idx="145">
                  <c:v>54.2021070945292</c:v>
                </c:pt>
                <c:pt idx="146">
                  <c:v>43.8999637549838</c:v>
                </c:pt>
                <c:pt idx="147">
                  <c:v>38.4095878991434</c:v>
                </c:pt>
                <c:pt idx="148">
                  <c:v>14.7853716881516</c:v>
                </c:pt>
                <c:pt idx="149">
                  <c:v>17.0468274295656</c:v>
                </c:pt>
                <c:pt idx="150">
                  <c:v>5.30016551690819</c:v>
                </c:pt>
                <c:pt idx="151">
                  <c:v>25.1038948487483</c:v>
                </c:pt>
                <c:pt idx="152">
                  <c:v>39.9770448230034</c:v>
                </c:pt>
                <c:pt idx="153">
                  <c:v>33.030892462336</c:v>
                </c:pt>
                <c:pt idx="154">
                  <c:v>-157.471125501377</c:v>
                </c:pt>
                <c:pt idx="155">
                  <c:v>12.8796481987096</c:v>
                </c:pt>
                <c:pt idx="156">
                  <c:v>28.6425240982776</c:v>
                </c:pt>
                <c:pt idx="157">
                  <c:v>9.33007996521148</c:v>
                </c:pt>
                <c:pt idx="158">
                  <c:v>2.96391130006291</c:v>
                </c:pt>
                <c:pt idx="159">
                  <c:v>-7.76273356443183</c:v>
                </c:pt>
                <c:pt idx="160">
                  <c:v>7.26695017638811</c:v>
                </c:pt>
                <c:pt idx="161">
                  <c:v>14.4424175797624</c:v>
                </c:pt>
                <c:pt idx="162">
                  <c:v>-2.72245238123985</c:v>
                </c:pt>
                <c:pt idx="163">
                  <c:v>4.91145845915974</c:v>
                </c:pt>
                <c:pt idx="164">
                  <c:v>-0.0845625098153792</c:v>
                </c:pt>
                <c:pt idx="165">
                  <c:v>27.0312707596054</c:v>
                </c:pt>
                <c:pt idx="166">
                  <c:v>40.3512798521434</c:v>
                </c:pt>
                <c:pt idx="167">
                  <c:v>8.80143026261755</c:v>
                </c:pt>
                <c:pt idx="168">
                  <c:v>15.28415406176</c:v>
                </c:pt>
                <c:pt idx="169">
                  <c:v>6.79319593108942</c:v>
                </c:pt>
                <c:pt idx="170">
                  <c:v>16.7059306778781</c:v>
                </c:pt>
                <c:pt idx="171">
                  <c:v>17.2874107541951</c:v>
                </c:pt>
                <c:pt idx="172">
                  <c:v>6.57646774583217</c:v>
                </c:pt>
                <c:pt idx="173">
                  <c:v>2.82539107326221</c:v>
                </c:pt>
                <c:pt idx="174">
                  <c:v>-3.26239250169101</c:v>
                </c:pt>
                <c:pt idx="175">
                  <c:v>3.22152028700159</c:v>
                </c:pt>
                <c:pt idx="176">
                  <c:v>10.5798502053636</c:v>
                </c:pt>
                <c:pt idx="177">
                  <c:v>3.38325884768695</c:v>
                </c:pt>
              </c:numCache>
            </c:numRef>
          </c:val>
          <c:smooth val="0"/>
        </c:ser>
        <c:ser>
          <c:idx val="1"/>
          <c:order val="1"/>
          <c:tx>
            <c:v>FDI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月度测算!$A$4:$A$181</c:f>
              <c:numCache>
                <c:ptCount val="178"/>
                <c:pt idx="0">
                  <c:v>41578</c:v>
                </c:pt>
                <c:pt idx="1">
                  <c:v>41547</c:v>
                </c:pt>
                <c:pt idx="2">
                  <c:v>41517</c:v>
                </c:pt>
                <c:pt idx="3">
                  <c:v>41486</c:v>
                </c:pt>
                <c:pt idx="4">
                  <c:v>41455</c:v>
                </c:pt>
                <c:pt idx="5">
                  <c:v>41425</c:v>
                </c:pt>
                <c:pt idx="6">
                  <c:v>41394</c:v>
                </c:pt>
                <c:pt idx="7">
                  <c:v>41364</c:v>
                </c:pt>
                <c:pt idx="8">
                  <c:v>41333</c:v>
                </c:pt>
                <c:pt idx="9">
                  <c:v>41305</c:v>
                </c:pt>
                <c:pt idx="10">
                  <c:v>41274</c:v>
                </c:pt>
                <c:pt idx="11">
                  <c:v>41243</c:v>
                </c:pt>
                <c:pt idx="12">
                  <c:v>41213</c:v>
                </c:pt>
                <c:pt idx="13">
                  <c:v>41182</c:v>
                </c:pt>
                <c:pt idx="14">
                  <c:v>41152</c:v>
                </c:pt>
                <c:pt idx="15">
                  <c:v>41121</c:v>
                </c:pt>
                <c:pt idx="16">
                  <c:v>41090</c:v>
                </c:pt>
                <c:pt idx="17">
                  <c:v>41060</c:v>
                </c:pt>
                <c:pt idx="18">
                  <c:v>41029</c:v>
                </c:pt>
                <c:pt idx="19">
                  <c:v>40999</c:v>
                </c:pt>
                <c:pt idx="20">
                  <c:v>40968</c:v>
                </c:pt>
                <c:pt idx="21">
                  <c:v>40939</c:v>
                </c:pt>
                <c:pt idx="22">
                  <c:v>40908</c:v>
                </c:pt>
                <c:pt idx="23">
                  <c:v>40877</c:v>
                </c:pt>
                <c:pt idx="24">
                  <c:v>40847</c:v>
                </c:pt>
                <c:pt idx="25">
                  <c:v>40816</c:v>
                </c:pt>
                <c:pt idx="26">
                  <c:v>40786</c:v>
                </c:pt>
                <c:pt idx="27">
                  <c:v>40755</c:v>
                </c:pt>
                <c:pt idx="28">
                  <c:v>40724</c:v>
                </c:pt>
                <c:pt idx="29">
                  <c:v>40694</c:v>
                </c:pt>
                <c:pt idx="30">
                  <c:v>40663</c:v>
                </c:pt>
                <c:pt idx="31">
                  <c:v>40633</c:v>
                </c:pt>
                <c:pt idx="32">
                  <c:v>40602</c:v>
                </c:pt>
                <c:pt idx="33">
                  <c:v>40574</c:v>
                </c:pt>
                <c:pt idx="34">
                  <c:v>40543</c:v>
                </c:pt>
                <c:pt idx="35">
                  <c:v>40512</c:v>
                </c:pt>
                <c:pt idx="36">
                  <c:v>40482</c:v>
                </c:pt>
                <c:pt idx="37">
                  <c:v>40451</c:v>
                </c:pt>
                <c:pt idx="38">
                  <c:v>40421</c:v>
                </c:pt>
                <c:pt idx="39">
                  <c:v>40390</c:v>
                </c:pt>
                <c:pt idx="40">
                  <c:v>40359</c:v>
                </c:pt>
                <c:pt idx="41">
                  <c:v>40329</c:v>
                </c:pt>
                <c:pt idx="42">
                  <c:v>40298</c:v>
                </c:pt>
                <c:pt idx="43">
                  <c:v>40268</c:v>
                </c:pt>
                <c:pt idx="44">
                  <c:v>40237</c:v>
                </c:pt>
                <c:pt idx="45">
                  <c:v>40209</c:v>
                </c:pt>
                <c:pt idx="46">
                  <c:v>40178</c:v>
                </c:pt>
                <c:pt idx="47">
                  <c:v>40147</c:v>
                </c:pt>
                <c:pt idx="48">
                  <c:v>40117</c:v>
                </c:pt>
                <c:pt idx="49">
                  <c:v>40086</c:v>
                </c:pt>
                <c:pt idx="50">
                  <c:v>40056</c:v>
                </c:pt>
                <c:pt idx="51">
                  <c:v>40025</c:v>
                </c:pt>
                <c:pt idx="52">
                  <c:v>39994</c:v>
                </c:pt>
                <c:pt idx="53">
                  <c:v>39964</c:v>
                </c:pt>
                <c:pt idx="54">
                  <c:v>39933</c:v>
                </c:pt>
                <c:pt idx="55">
                  <c:v>39903</c:v>
                </c:pt>
                <c:pt idx="56">
                  <c:v>39872</c:v>
                </c:pt>
                <c:pt idx="57">
                  <c:v>39844</c:v>
                </c:pt>
                <c:pt idx="58">
                  <c:v>39813</c:v>
                </c:pt>
                <c:pt idx="59">
                  <c:v>39782</c:v>
                </c:pt>
                <c:pt idx="60">
                  <c:v>39752</c:v>
                </c:pt>
                <c:pt idx="61">
                  <c:v>39721</c:v>
                </c:pt>
                <c:pt idx="62">
                  <c:v>39691</c:v>
                </c:pt>
                <c:pt idx="63">
                  <c:v>39660</c:v>
                </c:pt>
                <c:pt idx="64">
                  <c:v>39629</c:v>
                </c:pt>
                <c:pt idx="65">
                  <c:v>39599</c:v>
                </c:pt>
                <c:pt idx="66">
                  <c:v>39568</c:v>
                </c:pt>
                <c:pt idx="67">
                  <c:v>39538</c:v>
                </c:pt>
                <c:pt idx="68">
                  <c:v>39507</c:v>
                </c:pt>
                <c:pt idx="69">
                  <c:v>39478</c:v>
                </c:pt>
                <c:pt idx="70">
                  <c:v>39447</c:v>
                </c:pt>
                <c:pt idx="71">
                  <c:v>39416</c:v>
                </c:pt>
                <c:pt idx="72">
                  <c:v>39386</c:v>
                </c:pt>
                <c:pt idx="73">
                  <c:v>39355</c:v>
                </c:pt>
                <c:pt idx="74">
                  <c:v>39325</c:v>
                </c:pt>
                <c:pt idx="75">
                  <c:v>39294</c:v>
                </c:pt>
                <c:pt idx="76">
                  <c:v>39263</c:v>
                </c:pt>
                <c:pt idx="77">
                  <c:v>39233</c:v>
                </c:pt>
                <c:pt idx="78">
                  <c:v>39202</c:v>
                </c:pt>
                <c:pt idx="79">
                  <c:v>39172</c:v>
                </c:pt>
                <c:pt idx="80">
                  <c:v>39141</c:v>
                </c:pt>
                <c:pt idx="81">
                  <c:v>39113</c:v>
                </c:pt>
                <c:pt idx="82">
                  <c:v>39082</c:v>
                </c:pt>
                <c:pt idx="83">
                  <c:v>39051</c:v>
                </c:pt>
                <c:pt idx="84">
                  <c:v>39021</c:v>
                </c:pt>
                <c:pt idx="85">
                  <c:v>38990</c:v>
                </c:pt>
                <c:pt idx="86">
                  <c:v>38960</c:v>
                </c:pt>
                <c:pt idx="87">
                  <c:v>38929</c:v>
                </c:pt>
                <c:pt idx="88">
                  <c:v>38898</c:v>
                </c:pt>
                <c:pt idx="89">
                  <c:v>38868</c:v>
                </c:pt>
                <c:pt idx="90">
                  <c:v>38837</c:v>
                </c:pt>
                <c:pt idx="91">
                  <c:v>38807</c:v>
                </c:pt>
                <c:pt idx="92">
                  <c:v>38776</c:v>
                </c:pt>
                <c:pt idx="93">
                  <c:v>38748</c:v>
                </c:pt>
                <c:pt idx="94">
                  <c:v>38717</c:v>
                </c:pt>
                <c:pt idx="95">
                  <c:v>38686</c:v>
                </c:pt>
                <c:pt idx="96">
                  <c:v>38656</c:v>
                </c:pt>
                <c:pt idx="97">
                  <c:v>38625</c:v>
                </c:pt>
                <c:pt idx="98">
                  <c:v>38595</c:v>
                </c:pt>
                <c:pt idx="99">
                  <c:v>38564</c:v>
                </c:pt>
                <c:pt idx="100">
                  <c:v>38533</c:v>
                </c:pt>
                <c:pt idx="101">
                  <c:v>38503</c:v>
                </c:pt>
                <c:pt idx="102">
                  <c:v>38472</c:v>
                </c:pt>
                <c:pt idx="103">
                  <c:v>38442</c:v>
                </c:pt>
                <c:pt idx="104">
                  <c:v>38411</c:v>
                </c:pt>
                <c:pt idx="105">
                  <c:v>38383</c:v>
                </c:pt>
                <c:pt idx="106">
                  <c:v>38352</c:v>
                </c:pt>
                <c:pt idx="107">
                  <c:v>38321</c:v>
                </c:pt>
                <c:pt idx="108">
                  <c:v>38291</c:v>
                </c:pt>
                <c:pt idx="109">
                  <c:v>38260</c:v>
                </c:pt>
                <c:pt idx="110">
                  <c:v>38230</c:v>
                </c:pt>
                <c:pt idx="111">
                  <c:v>38199</c:v>
                </c:pt>
                <c:pt idx="112">
                  <c:v>38168</c:v>
                </c:pt>
                <c:pt idx="113">
                  <c:v>38138</c:v>
                </c:pt>
                <c:pt idx="114">
                  <c:v>38107</c:v>
                </c:pt>
                <c:pt idx="115">
                  <c:v>38077</c:v>
                </c:pt>
                <c:pt idx="116">
                  <c:v>38046</c:v>
                </c:pt>
                <c:pt idx="117">
                  <c:v>38017</c:v>
                </c:pt>
                <c:pt idx="118">
                  <c:v>37986</c:v>
                </c:pt>
                <c:pt idx="119">
                  <c:v>37955</c:v>
                </c:pt>
                <c:pt idx="120">
                  <c:v>37925</c:v>
                </c:pt>
                <c:pt idx="121">
                  <c:v>37894</c:v>
                </c:pt>
                <c:pt idx="122">
                  <c:v>37864</c:v>
                </c:pt>
                <c:pt idx="123">
                  <c:v>37833</c:v>
                </c:pt>
                <c:pt idx="124">
                  <c:v>37802</c:v>
                </c:pt>
                <c:pt idx="125">
                  <c:v>37772</c:v>
                </c:pt>
                <c:pt idx="126">
                  <c:v>37741</c:v>
                </c:pt>
                <c:pt idx="127">
                  <c:v>37711</c:v>
                </c:pt>
                <c:pt idx="128">
                  <c:v>37680</c:v>
                </c:pt>
                <c:pt idx="129">
                  <c:v>37652</c:v>
                </c:pt>
                <c:pt idx="130">
                  <c:v>37621</c:v>
                </c:pt>
                <c:pt idx="131">
                  <c:v>37590</c:v>
                </c:pt>
                <c:pt idx="132">
                  <c:v>37560</c:v>
                </c:pt>
                <c:pt idx="133">
                  <c:v>37529</c:v>
                </c:pt>
                <c:pt idx="134">
                  <c:v>37499</c:v>
                </c:pt>
                <c:pt idx="135">
                  <c:v>37468</c:v>
                </c:pt>
                <c:pt idx="136">
                  <c:v>37437</c:v>
                </c:pt>
                <c:pt idx="137">
                  <c:v>37407</c:v>
                </c:pt>
                <c:pt idx="138">
                  <c:v>37376</c:v>
                </c:pt>
                <c:pt idx="139">
                  <c:v>37346</c:v>
                </c:pt>
                <c:pt idx="140">
                  <c:v>37315</c:v>
                </c:pt>
                <c:pt idx="141">
                  <c:v>37287</c:v>
                </c:pt>
                <c:pt idx="142">
                  <c:v>37256</c:v>
                </c:pt>
                <c:pt idx="143">
                  <c:v>37225</c:v>
                </c:pt>
                <c:pt idx="144">
                  <c:v>37195</c:v>
                </c:pt>
                <c:pt idx="145">
                  <c:v>37164</c:v>
                </c:pt>
                <c:pt idx="146">
                  <c:v>37134</c:v>
                </c:pt>
                <c:pt idx="147">
                  <c:v>37103</c:v>
                </c:pt>
                <c:pt idx="148">
                  <c:v>37072</c:v>
                </c:pt>
                <c:pt idx="149">
                  <c:v>37042</c:v>
                </c:pt>
                <c:pt idx="150">
                  <c:v>37011</c:v>
                </c:pt>
                <c:pt idx="151">
                  <c:v>36981</c:v>
                </c:pt>
                <c:pt idx="152">
                  <c:v>36950</c:v>
                </c:pt>
                <c:pt idx="153">
                  <c:v>36922</c:v>
                </c:pt>
                <c:pt idx="154">
                  <c:v>36891</c:v>
                </c:pt>
                <c:pt idx="155">
                  <c:v>36860</c:v>
                </c:pt>
                <c:pt idx="156">
                  <c:v>36830</c:v>
                </c:pt>
                <c:pt idx="157">
                  <c:v>36799</c:v>
                </c:pt>
                <c:pt idx="158">
                  <c:v>36769</c:v>
                </c:pt>
                <c:pt idx="159">
                  <c:v>36738</c:v>
                </c:pt>
                <c:pt idx="160">
                  <c:v>36707</c:v>
                </c:pt>
                <c:pt idx="161">
                  <c:v>36677</c:v>
                </c:pt>
                <c:pt idx="162">
                  <c:v>36646</c:v>
                </c:pt>
                <c:pt idx="163">
                  <c:v>36616</c:v>
                </c:pt>
                <c:pt idx="164">
                  <c:v>36585</c:v>
                </c:pt>
                <c:pt idx="165">
                  <c:v>36556</c:v>
                </c:pt>
                <c:pt idx="166">
                  <c:v>36525</c:v>
                </c:pt>
                <c:pt idx="167">
                  <c:v>36494</c:v>
                </c:pt>
                <c:pt idx="168">
                  <c:v>36464</c:v>
                </c:pt>
                <c:pt idx="169">
                  <c:v>36433</c:v>
                </c:pt>
                <c:pt idx="170">
                  <c:v>36403</c:v>
                </c:pt>
                <c:pt idx="171">
                  <c:v>36372</c:v>
                </c:pt>
                <c:pt idx="172">
                  <c:v>36341</c:v>
                </c:pt>
                <c:pt idx="173">
                  <c:v>36311</c:v>
                </c:pt>
                <c:pt idx="174">
                  <c:v>36280</c:v>
                </c:pt>
                <c:pt idx="175">
                  <c:v>36250</c:v>
                </c:pt>
                <c:pt idx="176">
                  <c:v>36219</c:v>
                </c:pt>
                <c:pt idx="177">
                  <c:v>36191</c:v>
                </c:pt>
              </c:numCache>
            </c:numRef>
          </c:cat>
          <c:val>
            <c:numRef>
              <c:f>月度测算!$H$4:$H$181</c:f>
              <c:numCache>
                <c:ptCount val="178"/>
                <c:pt idx="0">
                  <c:v>84.17</c:v>
                </c:pt>
                <c:pt idx="1">
                  <c:v>88.39</c:v>
                </c:pt>
                <c:pt idx="2">
                  <c:v>83.78</c:v>
                </c:pt>
                <c:pt idx="3">
                  <c:v>94.08</c:v>
                </c:pt>
                <c:pt idx="4">
                  <c:v>143.89</c:v>
                </c:pt>
                <c:pt idx="5">
                  <c:v>92.55</c:v>
                </c:pt>
                <c:pt idx="6">
                  <c:v>84.35</c:v>
                </c:pt>
                <c:pt idx="7">
                  <c:v>124.21</c:v>
                </c:pt>
                <c:pt idx="8">
                  <c:v>82.14</c:v>
                </c:pt>
                <c:pt idx="9">
                  <c:v>92.7</c:v>
                </c:pt>
                <c:pt idx="10">
                  <c:v>116.94</c:v>
                </c:pt>
                <c:pt idx="11">
                  <c:v>82.86</c:v>
                </c:pt>
                <c:pt idx="12">
                  <c:v>83.13</c:v>
                </c:pt>
                <c:pt idx="13">
                  <c:v>84.29</c:v>
                </c:pt>
                <c:pt idx="14">
                  <c:v>83.25</c:v>
                </c:pt>
                <c:pt idx="15">
                  <c:v>75.8</c:v>
                </c:pt>
                <c:pt idx="16">
                  <c:v>119.79</c:v>
                </c:pt>
                <c:pt idx="17">
                  <c:v>92.29</c:v>
                </c:pt>
                <c:pt idx="18">
                  <c:v>84.01</c:v>
                </c:pt>
                <c:pt idx="19">
                  <c:v>117.57</c:v>
                </c:pt>
                <c:pt idx="20">
                  <c:v>77.26</c:v>
                </c:pt>
                <c:pt idx="21">
                  <c:v>99.97</c:v>
                </c:pt>
                <c:pt idx="22">
                  <c:v>122.42</c:v>
                </c:pt>
                <c:pt idx="23">
                  <c:v>87.57</c:v>
                </c:pt>
                <c:pt idx="24">
                  <c:v>83.33</c:v>
                </c:pt>
                <c:pt idx="25">
                  <c:v>90.45</c:v>
                </c:pt>
                <c:pt idx="26">
                  <c:v>84.47</c:v>
                </c:pt>
                <c:pt idx="27">
                  <c:v>82.96</c:v>
                </c:pt>
                <c:pt idx="28">
                  <c:v>128.63</c:v>
                </c:pt>
                <c:pt idx="29">
                  <c:v>92.25</c:v>
                </c:pt>
                <c:pt idx="30">
                  <c:v>84.63</c:v>
                </c:pt>
                <c:pt idx="31">
                  <c:v>125.17</c:v>
                </c:pt>
                <c:pt idx="32">
                  <c:v>77.95</c:v>
                </c:pt>
                <c:pt idx="33">
                  <c:v>100.28</c:v>
                </c:pt>
                <c:pt idx="34">
                  <c:v>140.28</c:v>
                </c:pt>
                <c:pt idx="35">
                  <c:v>97.04</c:v>
                </c:pt>
                <c:pt idx="36">
                  <c:v>76.63</c:v>
                </c:pt>
                <c:pt idx="37">
                  <c:v>83.84</c:v>
                </c:pt>
                <c:pt idx="38">
                  <c:v>76.02</c:v>
                </c:pt>
                <c:pt idx="39">
                  <c:v>69.24</c:v>
                </c:pt>
                <c:pt idx="40">
                  <c:v>125.09</c:v>
                </c:pt>
                <c:pt idx="41">
                  <c:v>81.32</c:v>
                </c:pt>
                <c:pt idx="42">
                  <c:v>73.46</c:v>
                </c:pt>
                <c:pt idx="43">
                  <c:v>94.19</c:v>
                </c:pt>
                <c:pt idx="44">
                  <c:v>58.95</c:v>
                </c:pt>
                <c:pt idx="45">
                  <c:v>81.29</c:v>
                </c:pt>
                <c:pt idx="46">
                  <c:v>121.39</c:v>
                </c:pt>
                <c:pt idx="47">
                  <c:v>70.23</c:v>
                </c:pt>
                <c:pt idx="48">
                  <c:v>71.05</c:v>
                </c:pt>
                <c:pt idx="49">
                  <c:v>78.99</c:v>
                </c:pt>
                <c:pt idx="50">
                  <c:v>74.99</c:v>
                </c:pt>
                <c:pt idx="51">
                  <c:v>53.59</c:v>
                </c:pt>
                <c:pt idx="52">
                  <c:v>89.61</c:v>
                </c:pt>
                <c:pt idx="53">
                  <c:v>63.79</c:v>
                </c:pt>
                <c:pt idx="54">
                  <c:v>58.92</c:v>
                </c:pt>
                <c:pt idx="55">
                  <c:v>84.03</c:v>
                </c:pt>
                <c:pt idx="56">
                  <c:v>58.33</c:v>
                </c:pt>
                <c:pt idx="57">
                  <c:v>75.41</c:v>
                </c:pt>
                <c:pt idx="58">
                  <c:v>59.77</c:v>
                </c:pt>
                <c:pt idx="59">
                  <c:v>53.22</c:v>
                </c:pt>
                <c:pt idx="60">
                  <c:v>67.22</c:v>
                </c:pt>
                <c:pt idx="61">
                  <c:v>66.42</c:v>
                </c:pt>
                <c:pt idx="62">
                  <c:v>70.08</c:v>
                </c:pt>
                <c:pt idx="63">
                  <c:v>83.36</c:v>
                </c:pt>
                <c:pt idx="64">
                  <c:v>96.1</c:v>
                </c:pt>
                <c:pt idx="65">
                  <c:v>77.61</c:v>
                </c:pt>
                <c:pt idx="66">
                  <c:v>76.03</c:v>
                </c:pt>
                <c:pt idx="67">
                  <c:v>92.86</c:v>
                </c:pt>
                <c:pt idx="68">
                  <c:v>69.28</c:v>
                </c:pt>
                <c:pt idx="69">
                  <c:v>112</c:v>
                </c:pt>
                <c:pt idx="70">
                  <c:v>130.94</c:v>
                </c:pt>
                <c:pt idx="71">
                  <c:v>76.79</c:v>
                </c:pt>
                <c:pt idx="72">
                  <c:v>67.76</c:v>
                </c:pt>
                <c:pt idx="73">
                  <c:v>52.7</c:v>
                </c:pt>
                <c:pt idx="74">
                  <c:v>50.18</c:v>
                </c:pt>
                <c:pt idx="75">
                  <c:v>50.42</c:v>
                </c:pt>
                <c:pt idx="76">
                  <c:v>66.31</c:v>
                </c:pt>
                <c:pt idx="77">
                  <c:v>48.99</c:v>
                </c:pt>
                <c:pt idx="78">
                  <c:v>44.66</c:v>
                </c:pt>
                <c:pt idx="79">
                  <c:v>61.84</c:v>
                </c:pt>
                <c:pt idx="80">
                  <c:v>45.34</c:v>
                </c:pt>
                <c:pt idx="81">
                  <c:v>51.75</c:v>
                </c:pt>
                <c:pt idx="82">
                  <c:v>87.58</c:v>
                </c:pt>
                <c:pt idx="83">
                  <c:v>56.87</c:v>
                </c:pt>
                <c:pt idx="84">
                  <c:v>59.87</c:v>
                </c:pt>
                <c:pt idx="85">
                  <c:v>53.97</c:v>
                </c:pt>
                <c:pt idx="86">
                  <c:v>44.85</c:v>
                </c:pt>
                <c:pt idx="87">
                  <c:v>42.79</c:v>
                </c:pt>
                <c:pt idx="88">
                  <c:v>54.39</c:v>
                </c:pt>
                <c:pt idx="89">
                  <c:v>45.09</c:v>
                </c:pt>
                <c:pt idx="90">
                  <c:v>42.34</c:v>
                </c:pt>
                <c:pt idx="91">
                  <c:v>56.57</c:v>
                </c:pt>
                <c:pt idx="92">
                  <c:v>40.44</c:v>
                </c:pt>
                <c:pt idx="93">
                  <c:v>45.45</c:v>
                </c:pt>
                <c:pt idx="94">
                  <c:v>71.98</c:v>
                </c:pt>
                <c:pt idx="95">
                  <c:v>47.16</c:v>
                </c:pt>
                <c:pt idx="96">
                  <c:v>51.64</c:v>
                </c:pt>
                <c:pt idx="97">
                  <c:v>52.54</c:v>
                </c:pt>
                <c:pt idx="98">
                  <c:v>49.02</c:v>
                </c:pt>
                <c:pt idx="99">
                  <c:v>45.28</c:v>
                </c:pt>
                <c:pt idx="100">
                  <c:v>61.97</c:v>
                </c:pt>
                <c:pt idx="101">
                  <c:v>48.93</c:v>
                </c:pt>
                <c:pt idx="102">
                  <c:v>40.85</c:v>
                </c:pt>
                <c:pt idx="103">
                  <c:v>54.19</c:v>
                </c:pt>
                <c:pt idx="104">
                  <c:v>38.74</c:v>
                </c:pt>
                <c:pt idx="105">
                  <c:v>40.95</c:v>
                </c:pt>
                <c:pt idx="106">
                  <c:v>24.52</c:v>
                </c:pt>
                <c:pt idx="107">
                  <c:v>43.97</c:v>
                </c:pt>
                <c:pt idx="108">
                  <c:v>50.89</c:v>
                </c:pt>
                <c:pt idx="109">
                  <c:v>51.33</c:v>
                </c:pt>
                <c:pt idx="110">
                  <c:v>51.56</c:v>
                </c:pt>
                <c:pt idx="111">
                  <c:v>45.2</c:v>
                </c:pt>
                <c:pt idx="112">
                  <c:v>79.72</c:v>
                </c:pt>
                <c:pt idx="113">
                  <c:v>62.94</c:v>
                </c:pt>
                <c:pt idx="114">
                  <c:v>55.51</c:v>
                </c:pt>
                <c:pt idx="115">
                  <c:v>57.47</c:v>
                </c:pt>
                <c:pt idx="116">
                  <c:v>42.36</c:v>
                </c:pt>
                <c:pt idx="117">
                  <c:v>40.83</c:v>
                </c:pt>
                <c:pt idx="118">
                  <c:v>63.51</c:v>
                </c:pt>
                <c:pt idx="119">
                  <c:v>35.98</c:v>
                </c:pt>
                <c:pt idx="120">
                  <c:v>33.18</c:v>
                </c:pt>
                <c:pt idx="121">
                  <c:v>35.64</c:v>
                </c:pt>
                <c:pt idx="122">
                  <c:v>33.2</c:v>
                </c:pt>
                <c:pt idx="123">
                  <c:v>30.99</c:v>
                </c:pt>
                <c:pt idx="124">
                  <c:v>69.84</c:v>
                </c:pt>
                <c:pt idx="125">
                  <c:v>54.48</c:v>
                </c:pt>
                <c:pt idx="126">
                  <c:v>47.37</c:v>
                </c:pt>
                <c:pt idx="127">
                  <c:v>55.43</c:v>
                </c:pt>
                <c:pt idx="128">
                  <c:v>39.5</c:v>
                </c:pt>
                <c:pt idx="129">
                  <c:v>35.93</c:v>
                </c:pt>
                <c:pt idx="130">
                  <c:v>47.32</c:v>
                </c:pt>
                <c:pt idx="131">
                  <c:v>32.9</c:v>
                </c:pt>
                <c:pt idx="132">
                  <c:v>51.65</c:v>
                </c:pt>
                <c:pt idx="133">
                  <c:v>51.14</c:v>
                </c:pt>
                <c:pt idx="134">
                  <c:v>49</c:v>
                </c:pt>
                <c:pt idx="135">
                  <c:v>49.63</c:v>
                </c:pt>
                <c:pt idx="136">
                  <c:v>76.57</c:v>
                </c:pt>
                <c:pt idx="137">
                  <c:v>27.86</c:v>
                </c:pt>
                <c:pt idx="138">
                  <c:v>40.25</c:v>
                </c:pt>
                <c:pt idx="139">
                  <c:v>42.36</c:v>
                </c:pt>
                <c:pt idx="140">
                  <c:v>29.09</c:v>
                </c:pt>
                <c:pt idx="141">
                  <c:v>29.66</c:v>
                </c:pt>
                <c:pt idx="142">
                  <c:v>49.5</c:v>
                </c:pt>
                <c:pt idx="143">
                  <c:v>46.47</c:v>
                </c:pt>
                <c:pt idx="144">
                  <c:v>50.57</c:v>
                </c:pt>
                <c:pt idx="145">
                  <c:v>47.57</c:v>
                </c:pt>
                <c:pt idx="146">
                  <c:v>32.3</c:v>
                </c:pt>
                <c:pt idx="147">
                  <c:v>35</c:v>
                </c:pt>
                <c:pt idx="148">
                  <c:v>56.49</c:v>
                </c:pt>
                <c:pt idx="149">
                  <c:v>41.07</c:v>
                </c:pt>
                <c:pt idx="150">
                  <c:v>29.75</c:v>
                </c:pt>
                <c:pt idx="151">
                  <c:v>34.02</c:v>
                </c:pt>
                <c:pt idx="152">
                  <c:v>23.55</c:v>
                </c:pt>
                <c:pt idx="153">
                  <c:v>22.21</c:v>
                </c:pt>
                <c:pt idx="154">
                  <c:v>45.32</c:v>
                </c:pt>
                <c:pt idx="155">
                  <c:v>48.38</c:v>
                </c:pt>
                <c:pt idx="156">
                  <c:v>47.19</c:v>
                </c:pt>
                <c:pt idx="157">
                  <c:v>38.91</c:v>
                </c:pt>
                <c:pt idx="158">
                  <c:v>28.97</c:v>
                </c:pt>
                <c:pt idx="159">
                  <c:v>27.28</c:v>
                </c:pt>
                <c:pt idx="160">
                  <c:v>44.05</c:v>
                </c:pt>
                <c:pt idx="161">
                  <c:v>30.2</c:v>
                </c:pt>
                <c:pt idx="162">
                  <c:v>26.02</c:v>
                </c:pt>
                <c:pt idx="163">
                  <c:v>34.54</c:v>
                </c:pt>
                <c:pt idx="164">
                  <c:v>18.54</c:v>
                </c:pt>
                <c:pt idx="165">
                  <c:v>18.32</c:v>
                </c:pt>
                <c:pt idx="166">
                  <c:v>32.32</c:v>
                </c:pt>
                <c:pt idx="167">
                  <c:v>47.03</c:v>
                </c:pt>
                <c:pt idx="168">
                  <c:v>31.52</c:v>
                </c:pt>
                <c:pt idx="169">
                  <c:v>44.84</c:v>
                </c:pt>
                <c:pt idx="170">
                  <c:v>32.62</c:v>
                </c:pt>
                <c:pt idx="171">
                  <c:v>29.21</c:v>
                </c:pt>
                <c:pt idx="172">
                  <c:v>46.63</c:v>
                </c:pt>
                <c:pt idx="173">
                  <c:v>36.63</c:v>
                </c:pt>
                <c:pt idx="174">
                  <c:v>29</c:v>
                </c:pt>
                <c:pt idx="175">
                  <c:v>31.32</c:v>
                </c:pt>
                <c:pt idx="176">
                  <c:v>21.62</c:v>
                </c:pt>
                <c:pt idx="177">
                  <c:v>20.46</c:v>
                </c:pt>
              </c:numCache>
            </c:numRef>
          </c:val>
          <c:smooth val="0"/>
        </c:ser>
        <c:ser>
          <c:idx val="2"/>
          <c:order val="2"/>
          <c:tx>
            <c:v>实际贸易顺差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月度测算!$A$4:$A$181</c:f>
              <c:numCache>
                <c:ptCount val="178"/>
                <c:pt idx="0">
                  <c:v>41578</c:v>
                </c:pt>
                <c:pt idx="1">
                  <c:v>41547</c:v>
                </c:pt>
                <c:pt idx="2">
                  <c:v>41517</c:v>
                </c:pt>
                <c:pt idx="3">
                  <c:v>41486</c:v>
                </c:pt>
                <c:pt idx="4">
                  <c:v>41455</c:v>
                </c:pt>
                <c:pt idx="5">
                  <c:v>41425</c:v>
                </c:pt>
                <c:pt idx="6">
                  <c:v>41394</c:v>
                </c:pt>
                <c:pt idx="7">
                  <c:v>41364</c:v>
                </c:pt>
                <c:pt idx="8">
                  <c:v>41333</c:v>
                </c:pt>
                <c:pt idx="9">
                  <c:v>41305</c:v>
                </c:pt>
                <c:pt idx="10">
                  <c:v>41274</c:v>
                </c:pt>
                <c:pt idx="11">
                  <c:v>41243</c:v>
                </c:pt>
                <c:pt idx="12">
                  <c:v>41213</c:v>
                </c:pt>
                <c:pt idx="13">
                  <c:v>41182</c:v>
                </c:pt>
                <c:pt idx="14">
                  <c:v>41152</c:v>
                </c:pt>
                <c:pt idx="15">
                  <c:v>41121</c:v>
                </c:pt>
                <c:pt idx="16">
                  <c:v>41090</c:v>
                </c:pt>
                <c:pt idx="17">
                  <c:v>41060</c:v>
                </c:pt>
                <c:pt idx="18">
                  <c:v>41029</c:v>
                </c:pt>
                <c:pt idx="19">
                  <c:v>40999</c:v>
                </c:pt>
                <c:pt idx="20">
                  <c:v>40968</c:v>
                </c:pt>
                <c:pt idx="21">
                  <c:v>40939</c:v>
                </c:pt>
                <c:pt idx="22">
                  <c:v>40908</c:v>
                </c:pt>
                <c:pt idx="23">
                  <c:v>40877</c:v>
                </c:pt>
                <c:pt idx="24">
                  <c:v>40847</c:v>
                </c:pt>
                <c:pt idx="25">
                  <c:v>40816</c:v>
                </c:pt>
                <c:pt idx="26">
                  <c:v>40786</c:v>
                </c:pt>
                <c:pt idx="27">
                  <c:v>40755</c:v>
                </c:pt>
                <c:pt idx="28">
                  <c:v>40724</c:v>
                </c:pt>
                <c:pt idx="29">
                  <c:v>40694</c:v>
                </c:pt>
                <c:pt idx="30">
                  <c:v>40663</c:v>
                </c:pt>
                <c:pt idx="31">
                  <c:v>40633</c:v>
                </c:pt>
                <c:pt idx="32">
                  <c:v>40602</c:v>
                </c:pt>
                <c:pt idx="33">
                  <c:v>40574</c:v>
                </c:pt>
                <c:pt idx="34">
                  <c:v>40543</c:v>
                </c:pt>
                <c:pt idx="35">
                  <c:v>40512</c:v>
                </c:pt>
                <c:pt idx="36">
                  <c:v>40482</c:v>
                </c:pt>
                <c:pt idx="37">
                  <c:v>40451</c:v>
                </c:pt>
                <c:pt idx="38">
                  <c:v>40421</c:v>
                </c:pt>
                <c:pt idx="39">
                  <c:v>40390</c:v>
                </c:pt>
                <c:pt idx="40">
                  <c:v>40359</c:v>
                </c:pt>
                <c:pt idx="41">
                  <c:v>40329</c:v>
                </c:pt>
                <c:pt idx="42">
                  <c:v>40298</c:v>
                </c:pt>
                <c:pt idx="43">
                  <c:v>40268</c:v>
                </c:pt>
                <c:pt idx="44">
                  <c:v>40237</c:v>
                </c:pt>
                <c:pt idx="45">
                  <c:v>40209</c:v>
                </c:pt>
                <c:pt idx="46">
                  <c:v>40178</c:v>
                </c:pt>
                <c:pt idx="47">
                  <c:v>40147</c:v>
                </c:pt>
                <c:pt idx="48">
                  <c:v>40117</c:v>
                </c:pt>
                <c:pt idx="49">
                  <c:v>40086</c:v>
                </c:pt>
                <c:pt idx="50">
                  <c:v>40056</c:v>
                </c:pt>
                <c:pt idx="51">
                  <c:v>40025</c:v>
                </c:pt>
                <c:pt idx="52">
                  <c:v>39994</c:v>
                </c:pt>
                <c:pt idx="53">
                  <c:v>39964</c:v>
                </c:pt>
                <c:pt idx="54">
                  <c:v>39933</c:v>
                </c:pt>
                <c:pt idx="55">
                  <c:v>39903</c:v>
                </c:pt>
                <c:pt idx="56">
                  <c:v>39872</c:v>
                </c:pt>
                <c:pt idx="57">
                  <c:v>39844</c:v>
                </c:pt>
                <c:pt idx="58">
                  <c:v>39813</c:v>
                </c:pt>
                <c:pt idx="59">
                  <c:v>39782</c:v>
                </c:pt>
                <c:pt idx="60">
                  <c:v>39752</c:v>
                </c:pt>
                <c:pt idx="61">
                  <c:v>39721</c:v>
                </c:pt>
                <c:pt idx="62">
                  <c:v>39691</c:v>
                </c:pt>
                <c:pt idx="63">
                  <c:v>39660</c:v>
                </c:pt>
                <c:pt idx="64">
                  <c:v>39629</c:v>
                </c:pt>
                <c:pt idx="65">
                  <c:v>39599</c:v>
                </c:pt>
                <c:pt idx="66">
                  <c:v>39568</c:v>
                </c:pt>
                <c:pt idx="67">
                  <c:v>39538</c:v>
                </c:pt>
                <c:pt idx="68">
                  <c:v>39507</c:v>
                </c:pt>
                <c:pt idx="69">
                  <c:v>39478</c:v>
                </c:pt>
                <c:pt idx="70">
                  <c:v>39447</c:v>
                </c:pt>
                <c:pt idx="71">
                  <c:v>39416</c:v>
                </c:pt>
                <c:pt idx="72">
                  <c:v>39386</c:v>
                </c:pt>
                <c:pt idx="73">
                  <c:v>39355</c:v>
                </c:pt>
                <c:pt idx="74">
                  <c:v>39325</c:v>
                </c:pt>
                <c:pt idx="75">
                  <c:v>39294</c:v>
                </c:pt>
                <c:pt idx="76">
                  <c:v>39263</c:v>
                </c:pt>
                <c:pt idx="77">
                  <c:v>39233</c:v>
                </c:pt>
                <c:pt idx="78">
                  <c:v>39202</c:v>
                </c:pt>
                <c:pt idx="79">
                  <c:v>39172</c:v>
                </c:pt>
                <c:pt idx="80">
                  <c:v>39141</c:v>
                </c:pt>
                <c:pt idx="81">
                  <c:v>39113</c:v>
                </c:pt>
                <c:pt idx="82">
                  <c:v>39082</c:v>
                </c:pt>
                <c:pt idx="83">
                  <c:v>39051</c:v>
                </c:pt>
                <c:pt idx="84">
                  <c:v>39021</c:v>
                </c:pt>
                <c:pt idx="85">
                  <c:v>38990</c:v>
                </c:pt>
                <c:pt idx="86">
                  <c:v>38960</c:v>
                </c:pt>
                <c:pt idx="87">
                  <c:v>38929</c:v>
                </c:pt>
                <c:pt idx="88">
                  <c:v>38898</c:v>
                </c:pt>
                <c:pt idx="89">
                  <c:v>38868</c:v>
                </c:pt>
                <c:pt idx="90">
                  <c:v>38837</c:v>
                </c:pt>
                <c:pt idx="91">
                  <c:v>38807</c:v>
                </c:pt>
                <c:pt idx="92">
                  <c:v>38776</c:v>
                </c:pt>
                <c:pt idx="93">
                  <c:v>38748</c:v>
                </c:pt>
                <c:pt idx="94">
                  <c:v>38717</c:v>
                </c:pt>
                <c:pt idx="95">
                  <c:v>38686</c:v>
                </c:pt>
                <c:pt idx="96">
                  <c:v>38656</c:v>
                </c:pt>
                <c:pt idx="97">
                  <c:v>38625</c:v>
                </c:pt>
                <c:pt idx="98">
                  <c:v>38595</c:v>
                </c:pt>
                <c:pt idx="99">
                  <c:v>38564</c:v>
                </c:pt>
                <c:pt idx="100">
                  <c:v>38533</c:v>
                </c:pt>
                <c:pt idx="101">
                  <c:v>38503</c:v>
                </c:pt>
                <c:pt idx="102">
                  <c:v>38472</c:v>
                </c:pt>
                <c:pt idx="103">
                  <c:v>38442</c:v>
                </c:pt>
                <c:pt idx="104">
                  <c:v>38411</c:v>
                </c:pt>
                <c:pt idx="105">
                  <c:v>38383</c:v>
                </c:pt>
                <c:pt idx="106">
                  <c:v>38352</c:v>
                </c:pt>
                <c:pt idx="107">
                  <c:v>38321</c:v>
                </c:pt>
                <c:pt idx="108">
                  <c:v>38291</c:v>
                </c:pt>
                <c:pt idx="109">
                  <c:v>38260</c:v>
                </c:pt>
                <c:pt idx="110">
                  <c:v>38230</c:v>
                </c:pt>
                <c:pt idx="111">
                  <c:v>38199</c:v>
                </c:pt>
                <c:pt idx="112">
                  <c:v>38168</c:v>
                </c:pt>
                <c:pt idx="113">
                  <c:v>38138</c:v>
                </c:pt>
                <c:pt idx="114">
                  <c:v>38107</c:v>
                </c:pt>
                <c:pt idx="115">
                  <c:v>38077</c:v>
                </c:pt>
                <c:pt idx="116">
                  <c:v>38046</c:v>
                </c:pt>
                <c:pt idx="117">
                  <c:v>38017</c:v>
                </c:pt>
                <c:pt idx="118">
                  <c:v>37986</c:v>
                </c:pt>
                <c:pt idx="119">
                  <c:v>37955</c:v>
                </c:pt>
                <c:pt idx="120">
                  <c:v>37925</c:v>
                </c:pt>
                <c:pt idx="121">
                  <c:v>37894</c:v>
                </c:pt>
                <c:pt idx="122">
                  <c:v>37864</c:v>
                </c:pt>
                <c:pt idx="123">
                  <c:v>37833</c:v>
                </c:pt>
                <c:pt idx="124">
                  <c:v>37802</c:v>
                </c:pt>
                <c:pt idx="125">
                  <c:v>37772</c:v>
                </c:pt>
                <c:pt idx="126">
                  <c:v>37741</c:v>
                </c:pt>
                <c:pt idx="127">
                  <c:v>37711</c:v>
                </c:pt>
                <c:pt idx="128">
                  <c:v>37680</c:v>
                </c:pt>
                <c:pt idx="129">
                  <c:v>37652</c:v>
                </c:pt>
                <c:pt idx="130">
                  <c:v>37621</c:v>
                </c:pt>
                <c:pt idx="131">
                  <c:v>37590</c:v>
                </c:pt>
                <c:pt idx="132">
                  <c:v>37560</c:v>
                </c:pt>
                <c:pt idx="133">
                  <c:v>37529</c:v>
                </c:pt>
                <c:pt idx="134">
                  <c:v>37499</c:v>
                </c:pt>
                <c:pt idx="135">
                  <c:v>37468</c:v>
                </c:pt>
                <c:pt idx="136">
                  <c:v>37437</c:v>
                </c:pt>
                <c:pt idx="137">
                  <c:v>37407</c:v>
                </c:pt>
                <c:pt idx="138">
                  <c:v>37376</c:v>
                </c:pt>
                <c:pt idx="139">
                  <c:v>37346</c:v>
                </c:pt>
                <c:pt idx="140">
                  <c:v>37315</c:v>
                </c:pt>
                <c:pt idx="141">
                  <c:v>37287</c:v>
                </c:pt>
                <c:pt idx="142">
                  <c:v>37256</c:v>
                </c:pt>
                <c:pt idx="143">
                  <c:v>37225</c:v>
                </c:pt>
                <c:pt idx="144">
                  <c:v>37195</c:v>
                </c:pt>
                <c:pt idx="145">
                  <c:v>37164</c:v>
                </c:pt>
                <c:pt idx="146">
                  <c:v>37134</c:v>
                </c:pt>
                <c:pt idx="147">
                  <c:v>37103</c:v>
                </c:pt>
                <c:pt idx="148">
                  <c:v>37072</c:v>
                </c:pt>
                <c:pt idx="149">
                  <c:v>37042</c:v>
                </c:pt>
                <c:pt idx="150">
                  <c:v>37011</c:v>
                </c:pt>
                <c:pt idx="151">
                  <c:v>36981</c:v>
                </c:pt>
                <c:pt idx="152">
                  <c:v>36950</c:v>
                </c:pt>
                <c:pt idx="153">
                  <c:v>36922</c:v>
                </c:pt>
                <c:pt idx="154">
                  <c:v>36891</c:v>
                </c:pt>
                <c:pt idx="155">
                  <c:v>36860</c:v>
                </c:pt>
                <c:pt idx="156">
                  <c:v>36830</c:v>
                </c:pt>
                <c:pt idx="157">
                  <c:v>36799</c:v>
                </c:pt>
                <c:pt idx="158">
                  <c:v>36769</c:v>
                </c:pt>
                <c:pt idx="159">
                  <c:v>36738</c:v>
                </c:pt>
                <c:pt idx="160">
                  <c:v>36707</c:v>
                </c:pt>
                <c:pt idx="161">
                  <c:v>36677</c:v>
                </c:pt>
                <c:pt idx="162">
                  <c:v>36646</c:v>
                </c:pt>
                <c:pt idx="163">
                  <c:v>36616</c:v>
                </c:pt>
                <c:pt idx="164">
                  <c:v>36585</c:v>
                </c:pt>
                <c:pt idx="165">
                  <c:v>36556</c:v>
                </c:pt>
                <c:pt idx="166">
                  <c:v>36525</c:v>
                </c:pt>
                <c:pt idx="167">
                  <c:v>36494</c:v>
                </c:pt>
                <c:pt idx="168">
                  <c:v>36464</c:v>
                </c:pt>
                <c:pt idx="169">
                  <c:v>36433</c:v>
                </c:pt>
                <c:pt idx="170">
                  <c:v>36403</c:v>
                </c:pt>
                <c:pt idx="171">
                  <c:v>36372</c:v>
                </c:pt>
                <c:pt idx="172">
                  <c:v>36341</c:v>
                </c:pt>
                <c:pt idx="173">
                  <c:v>36311</c:v>
                </c:pt>
                <c:pt idx="174">
                  <c:v>36280</c:v>
                </c:pt>
                <c:pt idx="175">
                  <c:v>36250</c:v>
                </c:pt>
                <c:pt idx="176">
                  <c:v>36219</c:v>
                </c:pt>
                <c:pt idx="177">
                  <c:v>36191</c:v>
                </c:pt>
              </c:numCache>
            </c:numRef>
          </c:cat>
          <c:val>
            <c:numRef>
              <c:f>月度测算!$S$4:$S$181</c:f>
              <c:numCache>
                <c:ptCount val="178"/>
                <c:pt idx="0">
                  <c:v>179.7664141</c:v>
                </c:pt>
                <c:pt idx="1">
                  <c:v>99.6772248</c:v>
                </c:pt>
                <c:pt idx="2">
                  <c:v>194.5505069</c:v>
                </c:pt>
                <c:pt idx="3">
                  <c:v>126.4310722</c:v>
                </c:pt>
                <c:pt idx="4">
                  <c:v>166.7222867</c:v>
                </c:pt>
                <c:pt idx="5">
                  <c:v>138.1489769</c:v>
                </c:pt>
                <c:pt idx="6">
                  <c:v>103.0036081</c:v>
                </c:pt>
                <c:pt idx="7">
                  <c:v>-96.3234362</c:v>
                </c:pt>
                <c:pt idx="8">
                  <c:v>51.3366596</c:v>
                </c:pt>
                <c:pt idx="9">
                  <c:v>178.6223973</c:v>
                </c:pt>
                <c:pt idx="10">
                  <c:v>182.2185383</c:v>
                </c:pt>
                <c:pt idx="11">
                  <c:v>95.1623362</c:v>
                </c:pt>
                <c:pt idx="12">
                  <c:v>216.7592519</c:v>
                </c:pt>
                <c:pt idx="13">
                  <c:v>217.6558332</c:v>
                </c:pt>
                <c:pt idx="14">
                  <c:v>217.845067</c:v>
                </c:pt>
                <c:pt idx="15">
                  <c:v>196.0725692</c:v>
                </c:pt>
                <c:pt idx="16">
                  <c:v>202.7970438</c:v>
                </c:pt>
                <c:pt idx="17">
                  <c:v>127.9359233</c:v>
                </c:pt>
                <c:pt idx="18">
                  <c:v>78.383724</c:v>
                </c:pt>
                <c:pt idx="19">
                  <c:v>-17.5621571</c:v>
                </c:pt>
                <c:pt idx="20">
                  <c:v>-261.1312671</c:v>
                </c:pt>
                <c:pt idx="21">
                  <c:v>124.7195691</c:v>
                </c:pt>
                <c:pt idx="22">
                  <c:v>68.9333295</c:v>
                </c:pt>
                <c:pt idx="23">
                  <c:v>71.0903203</c:v>
                </c:pt>
                <c:pt idx="24">
                  <c:v>71.620298</c:v>
                </c:pt>
                <c:pt idx="25">
                  <c:v>82.4195096</c:v>
                </c:pt>
                <c:pt idx="26">
                  <c:v>129.3930748</c:v>
                </c:pt>
                <c:pt idx="27">
                  <c:v>203.1810083</c:v>
                </c:pt>
                <c:pt idx="28">
                  <c:v>140.8680246</c:v>
                </c:pt>
                <c:pt idx="29">
                  <c:v>83.4616319</c:v>
                </c:pt>
                <c:pt idx="30">
                  <c:v>59.7537944</c:v>
                </c:pt>
                <c:pt idx="31">
                  <c:v>-36.1241395</c:v>
                </c:pt>
                <c:pt idx="32">
                  <c:v>-91.68409</c:v>
                </c:pt>
                <c:pt idx="33">
                  <c:v>48.6098901</c:v>
                </c:pt>
                <c:pt idx="34">
                  <c:v>59.0941242</c:v>
                </c:pt>
                <c:pt idx="35">
                  <c:v>119.1246845</c:v>
                </c:pt>
                <c:pt idx="36">
                  <c:v>151.7095754</c:v>
                </c:pt>
                <c:pt idx="37">
                  <c:v>93.1053877</c:v>
                </c:pt>
                <c:pt idx="38">
                  <c:v>129.8243796</c:v>
                </c:pt>
                <c:pt idx="39">
                  <c:v>177.9460938</c:v>
                </c:pt>
                <c:pt idx="40">
                  <c:v>132.8220213</c:v>
                </c:pt>
                <c:pt idx="41">
                  <c:v>133.9742859</c:v>
                </c:pt>
                <c:pt idx="42">
                  <c:v>7.3131039</c:v>
                </c:pt>
                <c:pt idx="43">
                  <c:v>-60.7498559</c:v>
                </c:pt>
                <c:pt idx="44">
                  <c:v>47.0889845</c:v>
                </c:pt>
                <c:pt idx="45">
                  <c:v>91.146201</c:v>
                </c:pt>
                <c:pt idx="46">
                  <c:v>104.6413975</c:v>
                </c:pt>
                <c:pt idx="47">
                  <c:v>100.0077689</c:v>
                </c:pt>
                <c:pt idx="48">
                  <c:v>108.9981882</c:v>
                </c:pt>
                <c:pt idx="49">
                  <c:v>76.8709095</c:v>
                </c:pt>
                <c:pt idx="50">
                  <c:v>83.3767074</c:v>
                </c:pt>
                <c:pt idx="51">
                  <c:v>54.9616929</c:v>
                </c:pt>
                <c:pt idx="52">
                  <c:v>55.0474713</c:v>
                </c:pt>
                <c:pt idx="53">
                  <c:v>74.1757844</c:v>
                </c:pt>
                <c:pt idx="54">
                  <c:v>80.3663739</c:v>
                </c:pt>
                <c:pt idx="55">
                  <c:v>88.5243419</c:v>
                </c:pt>
                <c:pt idx="56">
                  <c:v>14.8115367</c:v>
                </c:pt>
                <c:pt idx="57">
                  <c:v>233.9342136</c:v>
                </c:pt>
                <c:pt idx="58">
                  <c:v>238.4441644</c:v>
                </c:pt>
                <c:pt idx="59">
                  <c:v>222.925594</c:v>
                </c:pt>
                <c:pt idx="60">
                  <c:v>191.7034201</c:v>
                </c:pt>
                <c:pt idx="61">
                  <c:v>166.0317471</c:v>
                </c:pt>
                <c:pt idx="62">
                  <c:v>157.96766</c:v>
                </c:pt>
                <c:pt idx="63">
                  <c:v>161.4041223</c:v>
                </c:pt>
                <c:pt idx="64">
                  <c:v>129.8140871</c:v>
                </c:pt>
                <c:pt idx="65">
                  <c:v>117.3858441</c:v>
                </c:pt>
                <c:pt idx="66">
                  <c:v>102.4349583</c:v>
                </c:pt>
                <c:pt idx="67">
                  <c:v>42.0241149</c:v>
                </c:pt>
                <c:pt idx="68">
                  <c:v>31.0835109</c:v>
                </c:pt>
                <c:pt idx="69">
                  <c:v>124.8532034</c:v>
                </c:pt>
                <c:pt idx="70">
                  <c:v>122.8012755</c:v>
                </c:pt>
                <c:pt idx="71">
                  <c:v>140.4483937</c:v>
                </c:pt>
                <c:pt idx="72">
                  <c:v>159.3609838</c:v>
                </c:pt>
                <c:pt idx="73">
                  <c:v>147.933177</c:v>
                </c:pt>
                <c:pt idx="74">
                  <c:v>167.6331661</c:v>
                </c:pt>
                <c:pt idx="75">
                  <c:v>176.5603264</c:v>
                </c:pt>
                <c:pt idx="76">
                  <c:v>187.6614145</c:v>
                </c:pt>
                <c:pt idx="77">
                  <c:v>156.8629774</c:v>
                </c:pt>
                <c:pt idx="78">
                  <c:v>109.7623352</c:v>
                </c:pt>
                <c:pt idx="79">
                  <c:v>14.5619728</c:v>
                </c:pt>
                <c:pt idx="80">
                  <c:v>142.970273</c:v>
                </c:pt>
                <c:pt idx="81">
                  <c:v>107.7542252</c:v>
                </c:pt>
                <c:pt idx="82">
                  <c:v>144.4516869</c:v>
                </c:pt>
                <c:pt idx="83">
                  <c:v>134.1429738</c:v>
                </c:pt>
                <c:pt idx="84">
                  <c:v>146.7619976</c:v>
                </c:pt>
                <c:pt idx="85">
                  <c:v>105.3199759</c:v>
                </c:pt>
                <c:pt idx="86">
                  <c:v>131.9132751</c:v>
                </c:pt>
                <c:pt idx="87">
                  <c:v>110.9503442</c:v>
                </c:pt>
                <c:pt idx="88">
                  <c:v>101.9463847</c:v>
                </c:pt>
                <c:pt idx="89">
                  <c:v>90.3824056</c:v>
                </c:pt>
                <c:pt idx="90">
                  <c:v>72.3166729</c:v>
                </c:pt>
                <c:pt idx="91">
                  <c:v>57.3495225</c:v>
                </c:pt>
                <c:pt idx="92">
                  <c:v>13.0122492</c:v>
                </c:pt>
                <c:pt idx="93">
                  <c:v>65.5852451</c:v>
                </c:pt>
                <c:pt idx="94">
                  <c:v>66.6162204</c:v>
                </c:pt>
                <c:pt idx="95">
                  <c:v>65.7104382</c:v>
                </c:pt>
                <c:pt idx="96">
                  <c:v>70.039012</c:v>
                </c:pt>
                <c:pt idx="97">
                  <c:v>56.8039412</c:v>
                </c:pt>
                <c:pt idx="98">
                  <c:v>80.6648398</c:v>
                </c:pt>
                <c:pt idx="99">
                  <c:v>73.4470949</c:v>
                </c:pt>
                <c:pt idx="100">
                  <c:v>71.3704157</c:v>
                </c:pt>
                <c:pt idx="101">
                  <c:v>60.7020349</c:v>
                </c:pt>
                <c:pt idx="102">
                  <c:v>35.7678342</c:v>
                </c:pt>
                <c:pt idx="103">
                  <c:v>32.6655155</c:v>
                </c:pt>
                <c:pt idx="104">
                  <c:v>34.7073167</c:v>
                </c:pt>
                <c:pt idx="105">
                  <c:v>55.1088285</c:v>
                </c:pt>
                <c:pt idx="106">
                  <c:v>70.9862039</c:v>
                </c:pt>
                <c:pt idx="107">
                  <c:v>64.3215873</c:v>
                </c:pt>
                <c:pt idx="108">
                  <c:v>66.1358258</c:v>
                </c:pt>
                <c:pt idx="109">
                  <c:v>48.5631384</c:v>
                </c:pt>
                <c:pt idx="110">
                  <c:v>52.9625086</c:v>
                </c:pt>
                <c:pt idx="111">
                  <c:v>39.5160917</c:v>
                </c:pt>
                <c:pt idx="112">
                  <c:v>32.4882846</c:v>
                </c:pt>
                <c:pt idx="113">
                  <c:v>33.8906519</c:v>
                </c:pt>
                <c:pt idx="114">
                  <c:v>2.1644233</c:v>
                </c:pt>
                <c:pt idx="115">
                  <c:v>8.6020106</c:v>
                </c:pt>
                <c:pt idx="116">
                  <c:v>-43.4740231</c:v>
                </c:pt>
                <c:pt idx="117">
                  <c:v>10.7796295</c:v>
                </c:pt>
                <c:pt idx="118">
                  <c:v>52.6730694</c:v>
                </c:pt>
                <c:pt idx="119">
                  <c:v>37.6439815</c:v>
                </c:pt>
                <c:pt idx="120">
                  <c:v>52.4180598</c:v>
                </c:pt>
                <c:pt idx="121">
                  <c:v>19.8610732</c:v>
                </c:pt>
                <c:pt idx="122">
                  <c:v>34.4832131</c:v>
                </c:pt>
                <c:pt idx="123">
                  <c:v>25.3725516</c:v>
                </c:pt>
                <c:pt idx="124">
                  <c:v>21.1181668</c:v>
                </c:pt>
                <c:pt idx="125">
                  <c:v>27.6299176</c:v>
                </c:pt>
                <c:pt idx="126">
                  <c:v>16.4924803</c:v>
                </c:pt>
                <c:pt idx="127">
                  <c:v>6.7279775</c:v>
                </c:pt>
                <c:pt idx="128">
                  <c:v>8.8240755</c:v>
                </c:pt>
                <c:pt idx="129">
                  <c:v>7.9681064</c:v>
                </c:pt>
                <c:pt idx="130">
                  <c:v>31.3912746</c:v>
                </c:pt>
                <c:pt idx="131">
                  <c:v>22.2103345</c:v>
                </c:pt>
                <c:pt idx="132">
                  <c:v>41.2253222</c:v>
                </c:pt>
                <c:pt idx="133">
                  <c:v>27.6625004</c:v>
                </c:pt>
                <c:pt idx="134">
                  <c:v>27.1145817</c:v>
                </c:pt>
                <c:pt idx="135">
                  <c:v>28.3718676</c:v>
                </c:pt>
                <c:pt idx="136">
                  <c:v>23.1833749</c:v>
                </c:pt>
                <c:pt idx="137">
                  <c:v>23.9443185</c:v>
                </c:pt>
                <c:pt idx="138">
                  <c:v>17.10036</c:v>
                </c:pt>
                <c:pt idx="139">
                  <c:v>13.136639</c:v>
                </c:pt>
                <c:pt idx="140">
                  <c:v>24.173484</c:v>
                </c:pt>
                <c:pt idx="141">
                  <c:v>26.321819</c:v>
                </c:pt>
                <c:pt idx="142">
                  <c:v>20.2922997</c:v>
                </c:pt>
                <c:pt idx="143">
                  <c:v>27.1394197</c:v>
                </c:pt>
                <c:pt idx="144">
                  <c:v>28.1689556</c:v>
                </c:pt>
                <c:pt idx="145">
                  <c:v>18.706612</c:v>
                </c:pt>
                <c:pt idx="146">
                  <c:v>16.7177105</c:v>
                </c:pt>
                <c:pt idx="147">
                  <c:v>23.1459753</c:v>
                </c:pt>
                <c:pt idx="148">
                  <c:v>15.0418726</c:v>
                </c:pt>
                <c:pt idx="149">
                  <c:v>22.8327001</c:v>
                </c:pt>
                <c:pt idx="150">
                  <c:v>14.6504126</c:v>
                </c:pt>
                <c:pt idx="151">
                  <c:v>22.3261842</c:v>
                </c:pt>
                <c:pt idx="152">
                  <c:v>13.345661</c:v>
                </c:pt>
                <c:pt idx="153">
                  <c:v>12.5699562</c:v>
                </c:pt>
                <c:pt idx="154">
                  <c:v>9.1551904</c:v>
                </c:pt>
                <c:pt idx="155">
                  <c:v>12.7948522</c:v>
                </c:pt>
                <c:pt idx="156">
                  <c:v>30.431106</c:v>
                </c:pt>
                <c:pt idx="157">
                  <c:v>26.8772398</c:v>
                </c:pt>
                <c:pt idx="158">
                  <c:v>26.939213</c:v>
                </c:pt>
                <c:pt idx="159">
                  <c:v>26.0205828</c:v>
                </c:pt>
                <c:pt idx="160">
                  <c:v>26.1644302</c:v>
                </c:pt>
                <c:pt idx="161">
                  <c:v>33.2714198</c:v>
                </c:pt>
                <c:pt idx="162">
                  <c:v>30.0727575</c:v>
                </c:pt>
                <c:pt idx="163">
                  <c:v>25.811615</c:v>
                </c:pt>
                <c:pt idx="164">
                  <c:v>20.3929234</c:v>
                </c:pt>
                <c:pt idx="165">
                  <c:v>22.8576508</c:v>
                </c:pt>
                <c:pt idx="166">
                  <c:v>36.3052095</c:v>
                </c:pt>
                <c:pt idx="167">
                  <c:v>30.5786778</c:v>
                </c:pt>
                <c:pt idx="168">
                  <c:v>41.6790731</c:v>
                </c:pt>
                <c:pt idx="169">
                  <c:v>33.1241349</c:v>
                </c:pt>
                <c:pt idx="170">
                  <c:v>43.5592583</c:v>
                </c:pt>
                <c:pt idx="171">
                  <c:v>36.575572</c:v>
                </c:pt>
                <c:pt idx="172">
                  <c:v>18.6882629</c:v>
                </c:pt>
                <c:pt idx="173">
                  <c:v>22.1656653</c:v>
                </c:pt>
                <c:pt idx="174">
                  <c:v>11.293677</c:v>
                </c:pt>
                <c:pt idx="175">
                  <c:v>9.6270563</c:v>
                </c:pt>
                <c:pt idx="176">
                  <c:v>21.6284029</c:v>
                </c:pt>
                <c:pt idx="177">
                  <c:v>13.7978007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dateAx>
        <c:axId val="0"/>
        <c:scaling>
          <c:orientation val="minMax"/>
        </c:scaling>
        <c:delete val="0"/>
        <c:axPos val="b"/>
        <c:numFmt formatCode="yyyy&quot;年&quot;m&quot;月&quot;d&quot;日&quot;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3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3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3175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43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43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143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3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1</xdr:col>
      <xdr:colOff>11430</xdr:colOff>
      <xdr:row>43</xdr:row>
      <xdr:rowOff>57150</xdr:rowOff>
    </xdr:from>
    <xdr:to>
      <xdr:col>65</xdr:col>
      <xdr:colOff>85725</xdr:colOff>
      <xdr:row>63</xdr:row>
      <xdr:rowOff>85725</xdr:rowOff>
    </xdr:to>
    <xdr:graphicFrame>
      <xdr:nvGraphicFramePr>
        <xdr:cNvPr id="2048" name="Host Control 1"/>
        <xdr:cNvGraphicFramePr/>
      </xdr:nvGraphicFramePr>
      <xdr:xfrm>
        <a:off x="2573655" y="6829425"/>
        <a:ext cx="39374445" cy="35623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1</xdr:col>
      <xdr:colOff>390525</xdr:colOff>
      <xdr:row>124</xdr:row>
      <xdr:rowOff>19050</xdr:rowOff>
    </xdr:from>
    <xdr:to>
      <xdr:col>16</xdr:col>
      <xdr:colOff>506730</xdr:colOff>
      <xdr:row>140</xdr:row>
      <xdr:rowOff>76200</xdr:rowOff>
    </xdr:to>
    <xdr:graphicFrame>
      <xdr:nvGraphicFramePr>
        <xdr:cNvPr id="2049" name="Host Control 5"/>
        <xdr:cNvGraphicFramePr/>
      </xdr:nvGraphicFramePr>
      <xdr:xfrm>
        <a:off x="2952750" y="21364575"/>
        <a:ext cx="8831580" cy="29527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2</xdr:col>
      <xdr:colOff>38100</xdr:colOff>
      <xdr:row>64</xdr:row>
      <xdr:rowOff>125730</xdr:rowOff>
    </xdr:from>
    <xdr:to>
      <xdr:col>65</xdr:col>
      <xdr:colOff>161925</xdr:colOff>
      <xdr:row>96</xdr:row>
      <xdr:rowOff>133350</xdr:rowOff>
    </xdr:to>
    <xdr:graphicFrame>
      <xdr:nvGraphicFramePr>
        <xdr:cNvPr id="2050" name="Host Control 6"/>
        <xdr:cNvGraphicFramePr/>
      </xdr:nvGraphicFramePr>
      <xdr:xfrm>
        <a:off x="3181350" y="10612755"/>
        <a:ext cx="38842950" cy="579882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  <xdr:twoCellAnchor editAs="twoCell">
    <xdr:from>
      <xdr:col>1</xdr:col>
      <xdr:colOff>563245</xdr:colOff>
      <xdr:row>95</xdr:row>
      <xdr:rowOff>73660</xdr:rowOff>
    </xdr:from>
    <xdr:to>
      <xdr:col>65</xdr:col>
      <xdr:colOff>657860</xdr:colOff>
      <xdr:row>114</xdr:row>
      <xdr:rowOff>162560</xdr:rowOff>
    </xdr:to>
    <xdr:graphicFrame>
      <xdr:nvGraphicFramePr>
        <xdr:cNvPr id="2051" name="Host Control 6"/>
        <xdr:cNvGraphicFramePr/>
      </xdr:nvGraphicFramePr>
      <xdr:xfrm>
        <a:off x="3125470" y="16170910"/>
        <a:ext cx="39394765" cy="352742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4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twoCell">
    <xdr:from>
      <xdr:col>31</xdr:col>
      <xdr:colOff>676910</xdr:colOff>
      <xdr:row>18</xdr:row>
      <xdr:rowOff>162560</xdr:rowOff>
    </xdr:from>
    <xdr:to>
      <xdr:col>93</xdr:col>
      <xdr:colOff>76835</xdr:colOff>
      <xdr:row>42</xdr:row>
      <xdr:rowOff>61595</xdr:rowOff>
    </xdr:to>
    <xdr:graphicFrame>
      <xdr:nvGraphicFramePr>
        <xdr:cNvPr id="4096" name="Host Control 2"/>
        <xdr:cNvGraphicFramePr/>
      </xdr:nvGraphicFramePr>
      <xdr:xfrm>
        <a:off x="32042735" y="3572510"/>
        <a:ext cx="41919525" cy="447103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32</xdr:col>
      <xdr:colOff>123825</xdr:colOff>
      <xdr:row>43</xdr:row>
      <xdr:rowOff>171450</xdr:rowOff>
    </xdr:from>
    <xdr:to>
      <xdr:col>91</xdr:col>
      <xdr:colOff>635</xdr:colOff>
      <xdr:row>59</xdr:row>
      <xdr:rowOff>19050</xdr:rowOff>
    </xdr:to>
    <xdr:graphicFrame>
      <xdr:nvGraphicFramePr>
        <xdr:cNvPr id="4097" name="Host Control 7"/>
        <xdr:cNvGraphicFramePr/>
      </xdr:nvGraphicFramePr>
      <xdr:xfrm>
        <a:off x="32175450" y="8343900"/>
        <a:ext cx="40339010" cy="28956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451;&#27901;&#38199;/xuexi%20ziliao%20yan1/&#27605;&#19994;&#35774;&#35745;/&#36164;&#26412;&#27969;&#21160;/&#25968;&#25454;&#26469;&#28304;/&#25913;&#29256;2013%20&#22269;&#38469;&#25910;&#25903;&#24179;&#34913;&#34920;&#26102;&#38388;&#24207;&#21015;&#25968;&#25454;-(&#23395;&#24230;&#19982;&#24180;&#24230;&#35745;&#31639;&#36807;&#31243;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年度计算"/>
      <sheetName val="年度BOP "/>
      <sheetName val="季度计算"/>
      <sheetName val="季度BOP"/>
    </sheetNames>
    <sheetDataSet>
      <sheetData sheetId="0">
        <row r="1">
          <cell r="O1">
            <v>1995</v>
          </cell>
          <cell r="P1">
            <v>1996</v>
          </cell>
          <cell r="Q1">
            <v>1997</v>
          </cell>
          <cell r="R1">
            <v>1998</v>
          </cell>
          <cell r="S1">
            <v>1999</v>
          </cell>
          <cell r="T1">
            <v>2000</v>
          </cell>
          <cell r="U1">
            <v>2001</v>
          </cell>
          <cell r="V1">
            <v>2002</v>
          </cell>
          <cell r="W1">
            <v>2003</v>
          </cell>
          <cell r="X1">
            <v>2004</v>
          </cell>
          <cell r="Y1">
            <v>2005</v>
          </cell>
          <cell r="Z1">
            <v>2006</v>
          </cell>
          <cell r="AA1">
            <v>2007</v>
          </cell>
          <cell r="AB1">
            <v>2008</v>
          </cell>
          <cell r="AC1">
            <v>2009</v>
          </cell>
          <cell r="AD1">
            <v>2010</v>
          </cell>
          <cell r="AE1">
            <v>2011</v>
          </cell>
          <cell r="AF1">
            <v>2012</v>
          </cell>
        </row>
        <row r="40">
          <cell r="O40">
            <v>-386.982</v>
          </cell>
          <cell r="P40">
            <v>-369.913</v>
          </cell>
          <cell r="Q40">
            <v>-381.73938</v>
          </cell>
          <cell r="R40">
            <v>-595.40457232</v>
          </cell>
          <cell r="S40">
            <v>-450.847098199268</v>
          </cell>
          <cell r="T40">
            <v>-258.196988696571</v>
          </cell>
          <cell r="U40">
            <v>77.2946903322245</v>
          </cell>
          <cell r="V40">
            <v>113.912888103625</v>
          </cell>
          <cell r="W40">
            <v>741.205236489668</v>
          </cell>
          <cell r="X40">
            <v>412.394885464978</v>
          </cell>
          <cell r="Y40">
            <v>1143.1587537285</v>
          </cell>
          <cell r="Z40">
            <v>1716.22386016545</v>
          </cell>
          <cell r="AA40">
            <v>1423.81151371868</v>
          </cell>
          <cell r="AB40">
            <v>1561.81017850232</v>
          </cell>
          <cell r="AC40">
            <v>2480.53799781413</v>
          </cell>
          <cell r="AD40">
            <v>2610.81305985799</v>
          </cell>
          <cell r="AE40">
            <v>2282.87664552609</v>
          </cell>
          <cell r="AF40">
            <v>-468.660827383566</v>
          </cell>
        </row>
        <row r="41">
          <cell r="O41">
            <v>-340.442</v>
          </cell>
          <cell r="P41">
            <v>-361.08</v>
          </cell>
          <cell r="Q41">
            <v>-289.23006</v>
          </cell>
          <cell r="R41">
            <v>-644.3885628</v>
          </cell>
          <cell r="S41">
            <v>-424.688631665854</v>
          </cell>
          <cell r="T41">
            <v>-436.574061350719</v>
          </cell>
          <cell r="U41">
            <v>30.1878209424041</v>
          </cell>
          <cell r="V41">
            <v>14.6365402722195</v>
          </cell>
          <cell r="W41">
            <v>1091.9458985175</v>
          </cell>
          <cell r="X41">
            <v>668.761743757346</v>
          </cell>
          <cell r="Y41">
            <v>998.591139188495</v>
          </cell>
          <cell r="Z41">
            <v>2595.08725624971</v>
          </cell>
          <cell r="AA41">
            <v>1297.05948038014</v>
          </cell>
          <cell r="AB41">
            <v>4154.26366551639</v>
          </cell>
          <cell r="AC41">
            <v>2453.71653107976</v>
          </cell>
          <cell r="AD41">
            <v>2686.48679929828</v>
          </cell>
          <cell r="AE41">
            <v>2733.0963816802</v>
          </cell>
          <cell r="AF41">
            <v>-728.687410240558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K4116"/>
  <sheetViews>
    <sheetView workbookViewId="0">
      <pane xSplit="1" topLeftCell="BA1" activePane="topRight" state="frozen"/>
      <selection/>
      <selection pane="topRight" activeCell="A4" sqref="A4:BK41"/>
    </sheetView>
  </sheetViews>
  <sheetFormatPr defaultColWidth="9" defaultRowHeight="14.25"/>
  <cols>
    <col min="1" max="1" width="33.625" style="114" customWidth="1"/>
    <col min="2" max="23" width="7.625" style="115" customWidth="1"/>
    <col min="24" max="58" width="7.625" style="116" customWidth="1"/>
    <col min="59" max="60" width="12.625" style="117"/>
    <col min="61" max="61" width="12.625" style="118"/>
    <col min="62" max="63" width="12.625" style="117"/>
    <col min="64" max="16384" width="9" style="117"/>
  </cols>
  <sheetData>
    <row r="1" s="109" customFormat="1" ht="13.5" spans="1:61">
      <c r="A1" s="119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I1" s="118"/>
    </row>
    <row r="2" spans="1:1">
      <c r="A2" s="120" t="s">
        <v>0</v>
      </c>
    </row>
    <row r="3" spans="1:58">
      <c r="A3" s="121" t="s">
        <v>1</v>
      </c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</row>
    <row r="4" spans="1:63">
      <c r="A4" s="1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15</v>
      </c>
      <c r="O4" s="5" t="s">
        <v>16</v>
      </c>
      <c r="P4" s="5" t="s">
        <v>17</v>
      </c>
      <c r="Q4" s="5" t="s">
        <v>18</v>
      </c>
      <c r="R4" s="5" t="s">
        <v>19</v>
      </c>
      <c r="S4" s="5" t="s">
        <v>20</v>
      </c>
      <c r="T4" s="5" t="s">
        <v>21</v>
      </c>
      <c r="U4" s="5" t="s">
        <v>22</v>
      </c>
      <c r="V4" s="5" t="s">
        <v>23</v>
      </c>
      <c r="W4" s="5" t="s">
        <v>24</v>
      </c>
      <c r="X4" s="8" t="s">
        <v>25</v>
      </c>
      <c r="Y4" s="8" t="s">
        <v>26</v>
      </c>
      <c r="Z4" s="8" t="s">
        <v>27</v>
      </c>
      <c r="AA4" s="8" t="s">
        <v>28</v>
      </c>
      <c r="AB4" s="8" t="s">
        <v>29</v>
      </c>
      <c r="AC4" s="8" t="s">
        <v>30</v>
      </c>
      <c r="AD4" s="8" t="s">
        <v>31</v>
      </c>
      <c r="AE4" s="8" t="s">
        <v>32</v>
      </c>
      <c r="AF4" s="8" t="s">
        <v>33</v>
      </c>
      <c r="AG4" s="8" t="s">
        <v>34</v>
      </c>
      <c r="AH4" s="8" t="s">
        <v>35</v>
      </c>
      <c r="AI4" s="8" t="s">
        <v>36</v>
      </c>
      <c r="AJ4" s="8" t="s">
        <v>37</v>
      </c>
      <c r="AK4" s="8" t="s">
        <v>38</v>
      </c>
      <c r="AL4" s="8" t="s">
        <v>39</v>
      </c>
      <c r="AM4" s="8" t="s">
        <v>40</v>
      </c>
      <c r="AN4" s="8" t="s">
        <v>41</v>
      </c>
      <c r="AO4" s="8" t="s">
        <v>42</v>
      </c>
      <c r="AP4" s="8" t="s">
        <v>43</v>
      </c>
      <c r="AQ4" s="8" t="s">
        <v>44</v>
      </c>
      <c r="AR4" s="8" t="s">
        <v>45</v>
      </c>
      <c r="AS4" s="8" t="s">
        <v>46</v>
      </c>
      <c r="AT4" s="8" t="s">
        <v>47</v>
      </c>
      <c r="AU4" s="8" t="s">
        <v>48</v>
      </c>
      <c r="AV4" s="8" t="s">
        <v>49</v>
      </c>
      <c r="AW4" s="8" t="s">
        <v>50</v>
      </c>
      <c r="AX4" s="8" t="s">
        <v>51</v>
      </c>
      <c r="AY4" s="8" t="s">
        <v>52</v>
      </c>
      <c r="AZ4" s="8" t="s">
        <v>53</v>
      </c>
      <c r="BA4" s="8" t="s">
        <v>54</v>
      </c>
      <c r="BB4" s="8" t="s">
        <v>55</v>
      </c>
      <c r="BC4" s="8" t="s">
        <v>56</v>
      </c>
      <c r="BD4" s="8" t="s">
        <v>57</v>
      </c>
      <c r="BE4" s="8" t="s">
        <v>58</v>
      </c>
      <c r="BF4" s="8" t="s">
        <v>59</v>
      </c>
      <c r="BG4" s="8" t="s">
        <v>60</v>
      </c>
      <c r="BH4" s="8" t="s">
        <v>61</v>
      </c>
      <c r="BI4" s="8" t="s">
        <v>62</v>
      </c>
      <c r="BJ4" s="8" t="s">
        <v>63</v>
      </c>
      <c r="BK4" s="8" t="s">
        <v>64</v>
      </c>
    </row>
    <row r="5" s="110" customFormat="1" ht="12" spans="1:63">
      <c r="A5" s="2" t="s">
        <v>65</v>
      </c>
      <c r="B5" s="6">
        <v>112.7126</v>
      </c>
      <c r="C5" s="6">
        <v>130.82335</v>
      </c>
      <c r="D5" s="6">
        <v>109.07959</v>
      </c>
      <c r="E5" s="6">
        <v>85.7513547999998</v>
      </c>
      <c r="F5" s="6">
        <v>41.76209</v>
      </c>
      <c r="G5" s="6">
        <v>34.7360700000001</v>
      </c>
      <c r="H5" s="6">
        <v>113.09105</v>
      </c>
      <c r="I5" s="6">
        <v>116.820343665854</v>
      </c>
      <c r="J5" s="6">
        <v>53.3810550000001</v>
      </c>
      <c r="K5" s="6">
        <v>73.7733659589999</v>
      </c>
      <c r="L5" s="6">
        <v>93.4940054939151</v>
      </c>
      <c r="M5" s="6">
        <v>68.0864193323037</v>
      </c>
      <c r="N5" s="6">
        <v>55.6128648038046</v>
      </c>
      <c r="O5" s="6">
        <v>46.7089958038046</v>
      </c>
      <c r="P5" s="6">
        <v>75.5950488965762</v>
      </c>
      <c r="Q5" s="6">
        <v>102.9452934771</v>
      </c>
      <c r="R5" s="6">
        <v>77.5826872070286</v>
      </c>
      <c r="S5" s="6">
        <v>85.614918077749</v>
      </c>
      <c r="T5" s="6">
        <v>79.2578754051513</v>
      </c>
      <c r="U5" s="6">
        <v>131.371231950264</v>
      </c>
      <c r="V5" s="6">
        <v>-0.707894802385867</v>
      </c>
      <c r="W5" s="6">
        <v>70.4448101399292</v>
      </c>
      <c r="X5" s="9">
        <v>76.2217536682893</v>
      </c>
      <c r="Y5" s="9">
        <v>212.252621657111</v>
      </c>
      <c r="Z5" s="9">
        <v>-39.4933520285426</v>
      </c>
      <c r="AA5" s="9">
        <v>56.1281893779302</v>
      </c>
      <c r="AB5" s="9">
        <v>139.622444473521</v>
      </c>
      <c r="AC5" s="9">
        <v>355.486543576596</v>
      </c>
      <c r="AD5" s="9">
        <v>211.136747999303</v>
      </c>
      <c r="AE5" s="9">
        <v>290.233875757984</v>
      </c>
      <c r="AF5" s="9">
        <v>330.894088409314</v>
      </c>
      <c r="AG5" s="9">
        <v>414.0032630055</v>
      </c>
      <c r="AH5" s="9">
        <v>278.767397430864</v>
      </c>
      <c r="AI5" s="9">
        <v>464.30173787979</v>
      </c>
      <c r="AJ5" s="9">
        <v>550.618967714439</v>
      </c>
      <c r="AK5" s="9">
        <v>795.501141980837</v>
      </c>
      <c r="AL5" s="9">
        <v>560.163069716697</v>
      </c>
      <c r="AM5" s="9">
        <v>770.921361655571</v>
      </c>
      <c r="AN5" s="9">
        <v>835.180394740565</v>
      </c>
      <c r="AO5" s="9">
        <v>914.095461720717</v>
      </c>
      <c r="AP5" s="9">
        <v>541.240548435284</v>
      </c>
      <c r="AQ5" s="9">
        <v>741.780458389547</v>
      </c>
      <c r="AR5" s="9">
        <v>962.767155127983</v>
      </c>
      <c r="AS5" s="9">
        <v>1242.53716958652</v>
      </c>
      <c r="AT5" s="9">
        <v>634.288051701719</v>
      </c>
      <c r="AU5" s="9">
        <v>388.909188222061</v>
      </c>
      <c r="AV5" s="9">
        <v>465.442966896808</v>
      </c>
      <c r="AW5" s="9">
        <v>712.663806847215</v>
      </c>
      <c r="AX5" s="9">
        <v>212.878895929018</v>
      </c>
      <c r="AY5" s="9">
        <v>523.040011998257</v>
      </c>
      <c r="AZ5" s="9">
        <v>743.719125132607</v>
      </c>
      <c r="BA5" s="9">
        <v>750.60068406812</v>
      </c>
      <c r="BB5" s="9">
        <v>74.4563308838922</v>
      </c>
      <c r="BC5" s="9">
        <v>534.992783335236</v>
      </c>
      <c r="BD5" s="9">
        <v>660.88053015684</v>
      </c>
      <c r="BE5" s="9">
        <v>548.70774475076</v>
      </c>
      <c r="BF5" s="9">
        <v>38.1829094125873</v>
      </c>
      <c r="BG5" s="9">
        <v>687.497905269079</v>
      </c>
      <c r="BH5" s="9">
        <v>732.517088044417</v>
      </c>
      <c r="BI5" s="6">
        <v>860.250864753944</v>
      </c>
      <c r="BJ5" s="6">
        <v>400.685888405419</v>
      </c>
      <c r="BK5" s="6">
        <v>623.579601466484</v>
      </c>
    </row>
    <row r="6" s="111" customFormat="1" ht="12" spans="1:63">
      <c r="A6" s="16" t="s">
        <v>66</v>
      </c>
      <c r="B6" s="20">
        <v>0.1943</v>
      </c>
      <c r="C6" s="20">
        <v>0.20526</v>
      </c>
      <c r="D6" s="20">
        <v>-0.86441</v>
      </c>
      <c r="E6" s="20">
        <v>-0.60911</v>
      </c>
      <c r="F6" s="20">
        <v>-0.78155</v>
      </c>
      <c r="G6" s="20">
        <v>-0.71809</v>
      </c>
      <c r="H6" s="20">
        <v>-1.77049</v>
      </c>
      <c r="I6" s="20">
        <v>-0.49967</v>
      </c>
      <c r="J6" s="20">
        <v>-0.876</v>
      </c>
      <c r="K6" s="20">
        <v>-0.89295</v>
      </c>
      <c r="L6" s="20">
        <v>-1.3107</v>
      </c>
      <c r="M6" s="20">
        <v>-1.69525</v>
      </c>
      <c r="N6" s="20">
        <v>-1.30387</v>
      </c>
      <c r="O6" s="20">
        <v>0.71118</v>
      </c>
      <c r="P6" s="20">
        <v>-3.5507</v>
      </c>
      <c r="Q6" s="20">
        <v>-1.398057283707</v>
      </c>
      <c r="R6" s="20">
        <v>-1.317860139699</v>
      </c>
      <c r="S6" s="20">
        <v>-0.840236850243999</v>
      </c>
      <c r="T6" s="20">
        <v>-0.543024260012002</v>
      </c>
      <c r="U6" s="20">
        <v>-0.0646282607119999</v>
      </c>
      <c r="V6" s="20">
        <v>0.179871733661</v>
      </c>
      <c r="W6" s="20">
        <v>-0.421702442399</v>
      </c>
      <c r="X6" s="22">
        <v>0.187905753841</v>
      </c>
      <c r="Y6" s="22">
        <v>1.677540411917</v>
      </c>
      <c r="Z6" s="22">
        <v>1.615881101485</v>
      </c>
      <c r="AA6" s="22">
        <v>0.602475168096999</v>
      </c>
      <c r="AB6" s="22">
        <v>1.277859345876</v>
      </c>
      <c r="AC6" s="22">
        <v>2.825696085061</v>
      </c>
      <c r="AD6" s="22">
        <v>3.628730125181</v>
      </c>
      <c r="AE6" s="22">
        <v>4.177165342162</v>
      </c>
      <c r="AF6" s="22">
        <v>3.834652992661</v>
      </c>
      <c r="AG6" s="22">
        <v>3.55593293529</v>
      </c>
      <c r="AH6" s="22">
        <v>3.40185445219</v>
      </c>
      <c r="AI6" s="22">
        <v>4.639441835946</v>
      </c>
      <c r="AJ6" s="22">
        <v>4.630169474722</v>
      </c>
      <c r="AK6" s="22">
        <v>7.22353219933273</v>
      </c>
      <c r="AL6" s="22">
        <v>7.93204625597955</v>
      </c>
      <c r="AM6" s="22">
        <v>9.236899006275</v>
      </c>
      <c r="AN6" s="22">
        <v>11.2853155169148</v>
      </c>
      <c r="AO6" s="22">
        <v>14.9464547898682</v>
      </c>
      <c r="AP6" s="22">
        <v>15.641317783542</v>
      </c>
      <c r="AQ6" s="22">
        <v>15.9969882625534</v>
      </c>
      <c r="AR6" s="22">
        <v>16.4482943819935</v>
      </c>
      <c r="AS6" s="22">
        <v>15.9149606564071</v>
      </c>
      <c r="AT6" s="22">
        <v>13.17260045</v>
      </c>
      <c r="AU6" s="22">
        <v>13.45241083</v>
      </c>
      <c r="AV6" s="22">
        <v>19.62103323</v>
      </c>
      <c r="AW6" s="22">
        <v>25.33228936</v>
      </c>
      <c r="AX6" s="22">
        <v>24.40027092</v>
      </c>
      <c r="AY6" s="22">
        <v>26.57719839</v>
      </c>
      <c r="AZ6" s="22">
        <v>32.77702629</v>
      </c>
      <c r="BA6" s="22">
        <v>38.05136007</v>
      </c>
      <c r="BB6" s="22">
        <v>34.33759253</v>
      </c>
      <c r="BC6" s="22">
        <v>37.14600478</v>
      </c>
      <c r="BD6" s="22">
        <v>38.59602543</v>
      </c>
      <c r="BE6" s="22">
        <v>39.42262031</v>
      </c>
      <c r="BF6" s="22">
        <v>36.54983337</v>
      </c>
      <c r="BG6" s="20">
        <v>36.55278487</v>
      </c>
      <c r="BH6" s="20">
        <v>38.97278763</v>
      </c>
      <c r="BI6" s="20">
        <v>40.70024194</v>
      </c>
      <c r="BJ6" s="20">
        <v>40.41205979</v>
      </c>
      <c r="BK6" s="20">
        <v>37.79583518</v>
      </c>
    </row>
    <row r="7" s="112" customFormat="1" ht="12" spans="1:63">
      <c r="A7" s="17" t="s">
        <v>67</v>
      </c>
      <c r="B7" s="21">
        <v>-17.9247</v>
      </c>
      <c r="C7" s="21">
        <v>-94.55811</v>
      </c>
      <c r="D7" s="21">
        <v>-65.35356</v>
      </c>
      <c r="E7" s="21">
        <v>12.47327</v>
      </c>
      <c r="F7" s="21">
        <v>-37.73467</v>
      </c>
      <c r="G7" s="21">
        <v>-40.91709</v>
      </c>
      <c r="H7" s="21">
        <v>-38.81104</v>
      </c>
      <c r="I7" s="21">
        <v>-23.47022</v>
      </c>
      <c r="J7" s="21">
        <v>-30.245214475</v>
      </c>
      <c r="K7" s="21">
        <v>-60.7850577</v>
      </c>
      <c r="L7" s="21">
        <v>-42.96716354525</v>
      </c>
      <c r="M7" s="21">
        <v>-7.88307624524992</v>
      </c>
      <c r="N7" s="21">
        <v>-11.0784782175</v>
      </c>
      <c r="O7" s="21">
        <v>-74.4198135725</v>
      </c>
      <c r="P7" s="21">
        <v>-43.27039582075</v>
      </c>
      <c r="Q7" s="21">
        <v>-57.422449073497</v>
      </c>
      <c r="R7" s="21">
        <v>-15.9481151315262</v>
      </c>
      <c r="S7" s="21">
        <v>-66.859358171192</v>
      </c>
      <c r="T7" s="21">
        <v>-47.1274263095571</v>
      </c>
      <c r="U7" s="21">
        <v>-16.7508320819229</v>
      </c>
      <c r="V7" s="21">
        <v>-10.949744959632</v>
      </c>
      <c r="W7" s="21">
        <v>-25.307621785823</v>
      </c>
      <c r="X7" s="24">
        <v>-36.440588868276</v>
      </c>
      <c r="Y7" s="24">
        <v>-31.1105448334576</v>
      </c>
      <c r="Z7" s="24">
        <v>20.5538185576294</v>
      </c>
      <c r="AA7" s="24">
        <v>-46.63606738367</v>
      </c>
      <c r="AB7" s="24">
        <v>-22.7616721093931</v>
      </c>
      <c r="AC7" s="24">
        <v>-8.79409541110199</v>
      </c>
      <c r="AD7" s="24">
        <v>-25.95072655961</v>
      </c>
      <c r="AE7" s="24">
        <v>-66.804724757221</v>
      </c>
      <c r="AF7" s="24">
        <v>-63.0513704676581</v>
      </c>
      <c r="AG7" s="24">
        <v>-20.5276906370459</v>
      </c>
      <c r="AH7" s="24">
        <v>-3.49289438481426</v>
      </c>
      <c r="AI7" s="24">
        <v>-64.6305138937443</v>
      </c>
      <c r="AJ7" s="24">
        <v>-15.4681212050853</v>
      </c>
      <c r="AK7" s="24">
        <v>12.2626821626274</v>
      </c>
      <c r="AL7" s="24">
        <v>25.042519408041</v>
      </c>
      <c r="AM7" s="24">
        <v>-7.80899841929156</v>
      </c>
      <c r="AN7" s="24">
        <v>41.9815391416388</v>
      </c>
      <c r="AO7" s="24">
        <v>-22.1721541306699</v>
      </c>
      <c r="AP7" s="24">
        <v>147.255446706728</v>
      </c>
      <c r="AQ7" s="24">
        <v>89.5032243489223</v>
      </c>
      <c r="AR7" s="24">
        <v>14.1141956540184</v>
      </c>
      <c r="AS7" s="24">
        <v>-29.0741228435252</v>
      </c>
      <c r="AT7" s="24">
        <v>-41.957138231125</v>
      </c>
      <c r="AU7" s="24">
        <v>-79.437552007825</v>
      </c>
      <c r="AV7" s="24">
        <v>-106.242850219125</v>
      </c>
      <c r="AW7" s="24">
        <v>70.7334012647743</v>
      </c>
      <c r="AX7" s="24">
        <v>-76.757770548289</v>
      </c>
      <c r="AY7" s="24">
        <v>-205.947304606664</v>
      </c>
      <c r="AZ7" s="24">
        <v>-52.2526134295816</v>
      </c>
      <c r="BA7" s="24">
        <v>-45.8415579419574</v>
      </c>
      <c r="BB7" s="24">
        <v>-202.6641094777</v>
      </c>
      <c r="BC7" s="24">
        <v>-199.518921864</v>
      </c>
      <c r="BD7" s="24">
        <v>-323.6581739082</v>
      </c>
      <c r="BE7" s="24">
        <v>-126.836707036175</v>
      </c>
      <c r="BF7" s="24">
        <v>136.131595073702</v>
      </c>
      <c r="BG7" s="21">
        <v>-193.018313986875</v>
      </c>
      <c r="BH7" s="21">
        <v>-71.666864386875</v>
      </c>
      <c r="BI7" s="21">
        <v>-445.616324864375</v>
      </c>
      <c r="BJ7" s="21">
        <v>49.38633696</v>
      </c>
      <c r="BK7" s="21">
        <v>-129.5114282918</v>
      </c>
    </row>
    <row r="8" s="111" customFormat="1" ht="12" spans="1:63">
      <c r="A8" s="16" t="s">
        <v>68</v>
      </c>
      <c r="B8" s="20">
        <v>-0.1391</v>
      </c>
      <c r="C8" s="20">
        <v>0.46917</v>
      </c>
      <c r="D8" s="20">
        <v>0.36415</v>
      </c>
      <c r="E8" s="20">
        <v>0.21241</v>
      </c>
      <c r="F8" s="20">
        <v>0.39719</v>
      </c>
      <c r="G8" s="20">
        <v>0.10104</v>
      </c>
      <c r="H8" s="20">
        <v>10.88462</v>
      </c>
      <c r="I8" s="20">
        <v>-10.30371</v>
      </c>
      <c r="J8" s="20">
        <v>0.20078</v>
      </c>
      <c r="K8" s="20">
        <v>0.13076</v>
      </c>
      <c r="L8" s="20">
        <v>0.0991699999999999</v>
      </c>
      <c r="M8" s="20">
        <v>0.10502</v>
      </c>
      <c r="N8" s="20">
        <v>-0.043</v>
      </c>
      <c r="O8" s="20">
        <v>0.02052</v>
      </c>
      <c r="P8" s="20">
        <v>-0.07088</v>
      </c>
      <c r="Q8" s="20">
        <v>-0.57292</v>
      </c>
      <c r="R8" s="20">
        <v>-0.18089</v>
      </c>
      <c r="S8" s="20">
        <v>-0.19059</v>
      </c>
      <c r="T8" s="20">
        <v>-0.15177</v>
      </c>
      <c r="U8" s="20">
        <v>-0.21325</v>
      </c>
      <c r="V8" s="20">
        <v>-0.11212</v>
      </c>
      <c r="W8" s="20">
        <v>0.11105</v>
      </c>
      <c r="X8" s="22">
        <v>0.12748</v>
      </c>
      <c r="Y8" s="22">
        <v>-0.04603</v>
      </c>
      <c r="Z8" s="22">
        <v>-0.04965</v>
      </c>
      <c r="AA8" s="22">
        <v>-0.34909</v>
      </c>
      <c r="AB8" s="22">
        <v>-0.05273</v>
      </c>
      <c r="AC8" s="22">
        <v>-0.43909</v>
      </c>
      <c r="AD8" s="22">
        <v>-2.77574479228976</v>
      </c>
      <c r="AE8" s="22">
        <v>-2.75924485228976</v>
      </c>
      <c r="AF8" s="22">
        <v>-2.82304479228976</v>
      </c>
      <c r="AG8" s="22">
        <v>-2.87176479228976</v>
      </c>
      <c r="AH8" s="22">
        <v>-2.9860563302115</v>
      </c>
      <c r="AI8" s="22">
        <v>-3.0273728963115</v>
      </c>
      <c r="AJ8" s="22">
        <v>-3.7933292345115</v>
      </c>
      <c r="AK8" s="22">
        <v>-2.5220238374115</v>
      </c>
      <c r="AL8" s="22">
        <v>-3.22696638625618</v>
      </c>
      <c r="AM8" s="22">
        <v>-3.45283972285618</v>
      </c>
      <c r="AN8" s="22">
        <v>-2.52575000135618</v>
      </c>
      <c r="AO8" s="22">
        <v>-2.94484981405618</v>
      </c>
      <c r="AP8" s="22">
        <v>-3.06118627601639</v>
      </c>
      <c r="AQ8" s="22">
        <v>-0.736061373816393</v>
      </c>
      <c r="AR8" s="22">
        <v>-2.54174918391639</v>
      </c>
      <c r="AS8" s="22">
        <v>-2.99635713131639</v>
      </c>
      <c r="AT8" s="22">
        <v>-3.12544603526148</v>
      </c>
      <c r="AU8" s="22">
        <v>-3.13641584136148</v>
      </c>
      <c r="AV8" s="22">
        <v>-5.35801709596148</v>
      </c>
      <c r="AW8" s="22">
        <v>-5.95382235936148</v>
      </c>
      <c r="AX8" s="22">
        <v>-5.55754425058621</v>
      </c>
      <c r="AY8" s="22">
        <v>-4.35187477573603</v>
      </c>
      <c r="AZ8" s="22">
        <v>-3.56261786328383</v>
      </c>
      <c r="BA8" s="22">
        <v>-1.30820425563233</v>
      </c>
      <c r="BB8" s="22">
        <v>-8.19817</v>
      </c>
      <c r="BC8" s="22">
        <v>-8.31187576345318</v>
      </c>
      <c r="BD8" s="22">
        <v>-8.43379145589708</v>
      </c>
      <c r="BE8" s="22">
        <v>-8.43180023916126</v>
      </c>
      <c r="BF8" s="22">
        <v>-9.66712218346659</v>
      </c>
      <c r="BG8" s="20">
        <v>-5.37876117618951</v>
      </c>
      <c r="BH8" s="20">
        <v>-7.70674883278353</v>
      </c>
      <c r="BI8" s="20">
        <v>-8.22452980179865</v>
      </c>
      <c r="BJ8" s="20">
        <v>-8.29199390140957</v>
      </c>
      <c r="BK8" s="20">
        <v>-6.6903879777466</v>
      </c>
    </row>
    <row r="9" s="112" customFormat="1" ht="12" spans="1:63">
      <c r="A9" s="17" t="s">
        <v>69</v>
      </c>
      <c r="B9" s="21">
        <v>9.8685</v>
      </c>
      <c r="C9" s="21">
        <v>6.65321</v>
      </c>
      <c r="D9" s="21">
        <v>9.30456</v>
      </c>
      <c r="E9" s="21">
        <v>16.05156</v>
      </c>
      <c r="F9" s="21">
        <v>7.88996</v>
      </c>
      <c r="G9" s="21">
        <v>11.83463</v>
      </c>
      <c r="H9" s="21">
        <v>17.17414</v>
      </c>
      <c r="I9" s="21">
        <v>11.45678</v>
      </c>
      <c r="J9" s="21">
        <v>14.06165</v>
      </c>
      <c r="K9" s="21">
        <v>14.33116</v>
      </c>
      <c r="L9" s="21">
        <v>17.14905</v>
      </c>
      <c r="M9" s="21">
        <v>17.03546</v>
      </c>
      <c r="N9" s="21">
        <v>16.75668</v>
      </c>
      <c r="O9" s="21">
        <v>18.02085</v>
      </c>
      <c r="P9" s="21">
        <v>21.34375</v>
      </c>
      <c r="Q9" s="21">
        <v>29.468130802387</v>
      </c>
      <c r="R9" s="21">
        <v>26.041783481252</v>
      </c>
      <c r="S9" s="21">
        <v>31.65291858017</v>
      </c>
      <c r="T9" s="21">
        <v>35.533896421316</v>
      </c>
      <c r="U9" s="21">
        <v>37.352352217268</v>
      </c>
      <c r="V9" s="21">
        <v>37.673424709933</v>
      </c>
      <c r="W9" s="21">
        <v>37.455111296082</v>
      </c>
      <c r="X9" s="24">
        <v>45.405153642666</v>
      </c>
      <c r="Y9" s="24">
        <v>53.875353291888</v>
      </c>
      <c r="Z9" s="24">
        <v>50.840660333402</v>
      </c>
      <c r="AA9" s="24">
        <v>48.37606448005</v>
      </c>
      <c r="AB9" s="24">
        <v>54.5791743481</v>
      </c>
      <c r="AC9" s="24">
        <v>76.076546970577</v>
      </c>
      <c r="AD9" s="24">
        <v>52.322890773354</v>
      </c>
      <c r="AE9" s="24">
        <v>69.374812953887</v>
      </c>
      <c r="AF9" s="24">
        <v>66.086392262232</v>
      </c>
      <c r="AG9" s="24">
        <v>62.100696757818</v>
      </c>
      <c r="AH9" s="24">
        <v>63.882501600284</v>
      </c>
      <c r="AI9" s="24">
        <v>72.756982345594</v>
      </c>
      <c r="AJ9" s="24">
        <v>69.36649041432</v>
      </c>
      <c r="AK9" s="24">
        <v>86.9978229352818</v>
      </c>
      <c r="AL9" s="24">
        <v>76.3338503733364</v>
      </c>
      <c r="AM9" s="24">
        <v>96.6092461384782</v>
      </c>
      <c r="AN9" s="24">
        <v>98.8647759288206</v>
      </c>
      <c r="AO9" s="24">
        <v>111.365396454742</v>
      </c>
      <c r="AP9" s="24">
        <v>120.966783872219</v>
      </c>
      <c r="AQ9" s="24">
        <v>108.184238384325</v>
      </c>
      <c r="AR9" s="24">
        <v>107.272235044595</v>
      </c>
      <c r="AS9" s="24">
        <v>104.4716216094</v>
      </c>
      <c r="AT9" s="24">
        <v>70.9410763247</v>
      </c>
      <c r="AU9" s="24">
        <v>77.1316088773172</v>
      </c>
      <c r="AV9" s="24">
        <v>80.0388031227611</v>
      </c>
      <c r="AW9" s="24">
        <v>106.049683858849</v>
      </c>
      <c r="AX9" s="24">
        <v>94.99019242517</v>
      </c>
      <c r="AY9" s="24">
        <v>98.3236739310067</v>
      </c>
      <c r="AZ9" s="24">
        <v>105.636192103784</v>
      </c>
      <c r="BA9" s="24">
        <v>122.688752493318</v>
      </c>
      <c r="BB9" s="24">
        <v>117.0897078505</v>
      </c>
      <c r="BC9" s="24">
        <v>72.974203086844</v>
      </c>
      <c r="BD9" s="24">
        <v>56.9432060306</v>
      </c>
      <c r="BE9" s="24">
        <v>31.4744163754165</v>
      </c>
      <c r="BF9" s="24">
        <v>34.2430177114236</v>
      </c>
      <c r="BG9" s="21">
        <v>11.3905672017188</v>
      </c>
      <c r="BH9" s="21">
        <v>15.6741327708437</v>
      </c>
      <c r="BI9" s="21">
        <v>4.00646486156173</v>
      </c>
      <c r="BJ9" s="21">
        <v>-6.63232275179718</v>
      </c>
      <c r="BK9" s="21">
        <v>-16.3451220401847</v>
      </c>
    </row>
    <row r="10" s="111" customFormat="1" ht="12" spans="1:63">
      <c r="A10" s="18" t="s">
        <v>70</v>
      </c>
      <c r="B10" s="22">
        <v>-0.0525</v>
      </c>
      <c r="C10" s="22">
        <v>-0.05402</v>
      </c>
      <c r="D10" s="22">
        <v>0</v>
      </c>
      <c r="E10" s="22">
        <v>-0.36182</v>
      </c>
      <c r="F10" s="22">
        <v>-0.06552</v>
      </c>
      <c r="G10" s="22">
        <v>-0.03972</v>
      </c>
      <c r="H10" s="22">
        <v>-0.06262</v>
      </c>
      <c r="I10" s="22">
        <v>-0.08739</v>
      </c>
      <c r="J10" s="22">
        <v>-0.25525</v>
      </c>
      <c r="K10" s="22">
        <v>0.07917</v>
      </c>
      <c r="L10" s="22">
        <v>-0.10174</v>
      </c>
      <c r="M10" s="22">
        <v>-0.07501</v>
      </c>
      <c r="N10" s="22">
        <v>-0.35283</v>
      </c>
      <c r="O10" s="22">
        <v>0.14497</v>
      </c>
      <c r="P10" s="22">
        <v>-0.16734</v>
      </c>
      <c r="Q10" s="22">
        <v>-0.160195060828</v>
      </c>
      <c r="R10" s="22">
        <v>-0.133718827496</v>
      </c>
      <c r="S10" s="22">
        <v>-0.110314621635</v>
      </c>
      <c r="T10" s="22">
        <v>-0.145749879787</v>
      </c>
      <c r="U10" s="22">
        <v>-0.10653084922</v>
      </c>
      <c r="V10" s="22">
        <v>-0.120046442441</v>
      </c>
      <c r="W10" s="22">
        <v>-0.106472346957</v>
      </c>
      <c r="X10" s="22">
        <v>-0.103337151934</v>
      </c>
      <c r="Y10" s="22">
        <v>-0.150969150247</v>
      </c>
      <c r="Z10" s="22">
        <v>-0.128767758844</v>
      </c>
      <c r="AA10" s="22">
        <v>-0.142038399208</v>
      </c>
      <c r="AB10" s="22">
        <v>-0.313787533873</v>
      </c>
      <c r="AC10" s="22">
        <v>-0.108859392165</v>
      </c>
      <c r="AD10" s="22">
        <v>9.97892378152</v>
      </c>
      <c r="AE10" s="22">
        <v>11.561006824612</v>
      </c>
      <c r="AF10" s="22">
        <v>9.752691435746</v>
      </c>
      <c r="AG10" s="22">
        <v>9.7253024952</v>
      </c>
      <c r="AH10" s="22">
        <v>8.850444437248</v>
      </c>
      <c r="AI10" s="22">
        <v>10.629943611963</v>
      </c>
      <c r="AJ10" s="22">
        <v>9.801176898749</v>
      </c>
      <c r="AK10" s="22">
        <v>10.9195817093619</v>
      </c>
      <c r="AL10" s="22">
        <v>8.51464684418409</v>
      </c>
      <c r="AM10" s="22">
        <v>6.13117595012159</v>
      </c>
      <c r="AN10" s="22">
        <v>7.37274874550909</v>
      </c>
      <c r="AO10" s="22">
        <v>8.97217786181477</v>
      </c>
      <c r="AP10" s="22">
        <v>8.10496943779432</v>
      </c>
      <c r="AQ10" s="22">
        <v>8.51851599574091</v>
      </c>
      <c r="AR10" s="22">
        <v>7.052030999225</v>
      </c>
      <c r="AS10" s="22">
        <v>6.83896033916023</v>
      </c>
      <c r="AT10" s="22">
        <v>6.0404931646</v>
      </c>
      <c r="AU10" s="22">
        <v>7.4433637577</v>
      </c>
      <c r="AV10" s="22">
        <v>11.1795860891</v>
      </c>
      <c r="AW10" s="22">
        <v>14.7295609642</v>
      </c>
      <c r="AX10" s="22">
        <v>11.51737225347</v>
      </c>
      <c r="AY10" s="22">
        <v>13.8896245341067</v>
      </c>
      <c r="AZ10" s="22">
        <v>8.82442386348385</v>
      </c>
      <c r="BA10" s="22">
        <v>12.073094751418</v>
      </c>
      <c r="BB10" s="22">
        <v>14.6401174838</v>
      </c>
      <c r="BC10" s="22">
        <v>14.1778897713</v>
      </c>
      <c r="BD10" s="22">
        <v>13.19917739</v>
      </c>
      <c r="BE10" s="22">
        <v>12.4456951008</v>
      </c>
      <c r="BF10" s="22">
        <v>14.8965884181</v>
      </c>
      <c r="BG10" s="22">
        <v>8.9405908054</v>
      </c>
      <c r="BH10" s="22">
        <v>8.15967571</v>
      </c>
      <c r="BI10" s="20">
        <v>10.72591481</v>
      </c>
      <c r="BJ10" s="20">
        <v>15.70200832</v>
      </c>
      <c r="BK10" s="20">
        <v>8.52180222</v>
      </c>
    </row>
    <row r="11" s="111" customFormat="1" ht="12" spans="1:63">
      <c r="A11" s="16" t="s">
        <v>71</v>
      </c>
      <c r="B11" s="20">
        <v>-2.3001</v>
      </c>
      <c r="C11" s="20">
        <v>-12.61283</v>
      </c>
      <c r="D11" s="20">
        <v>2.66736</v>
      </c>
      <c r="E11" s="20">
        <v>-14.0925</v>
      </c>
      <c r="F11" s="20">
        <v>-10.01542</v>
      </c>
      <c r="G11" s="20">
        <v>-1.22205</v>
      </c>
      <c r="H11" s="20">
        <v>-0.37326</v>
      </c>
      <c r="I11" s="20">
        <v>-6.1324</v>
      </c>
      <c r="J11" s="20">
        <v>-0.99118</v>
      </c>
      <c r="K11" s="20">
        <v>1.40136</v>
      </c>
      <c r="L11" s="20">
        <v>7.53969</v>
      </c>
      <c r="M11" s="20">
        <v>-17.10763903</v>
      </c>
      <c r="N11" s="20">
        <v>-2.55179903</v>
      </c>
      <c r="O11" s="20">
        <v>-9.52516097</v>
      </c>
      <c r="P11" s="20">
        <v>-0.709150000000001</v>
      </c>
      <c r="Q11" s="20">
        <v>-56.067870766725</v>
      </c>
      <c r="R11" s="20">
        <v>-2.741567958059</v>
      </c>
      <c r="S11" s="20">
        <v>-1.174963415344</v>
      </c>
      <c r="T11" s="20">
        <v>-0.779178093403999</v>
      </c>
      <c r="U11" s="20">
        <v>-20.4883650369768</v>
      </c>
      <c r="V11" s="20">
        <v>-7.95713127998039</v>
      </c>
      <c r="W11" s="20">
        <v>-1.68044170998874</v>
      </c>
      <c r="X11" s="22">
        <v>6.67168449237373</v>
      </c>
      <c r="Y11" s="22">
        <v>2.84595491126024</v>
      </c>
      <c r="Z11" s="22">
        <v>-4.58349416658936</v>
      </c>
      <c r="AA11" s="22">
        <v>-6.13851866331393</v>
      </c>
      <c r="AB11" s="22">
        <v>-4.76995522115023</v>
      </c>
      <c r="AC11" s="22">
        <v>-4.141757282553</v>
      </c>
      <c r="AD11" s="22">
        <v>-21.2972313983843</v>
      </c>
      <c r="AE11" s="22">
        <v>-20.1017143670942</v>
      </c>
      <c r="AF11" s="22">
        <v>-4.1204431554574</v>
      </c>
      <c r="AG11" s="22">
        <v>-91.7762741077012</v>
      </c>
      <c r="AH11" s="22">
        <v>-40.2112896068015</v>
      </c>
      <c r="AI11" s="22">
        <v>-23.326542506526</v>
      </c>
      <c r="AJ11" s="22">
        <v>-75.3675990781305</v>
      </c>
      <c r="AK11" s="22">
        <v>-100.416553483924</v>
      </c>
      <c r="AL11" s="22">
        <v>-40.5527498925795</v>
      </c>
      <c r="AM11" s="22">
        <v>-33.5896477335977</v>
      </c>
      <c r="AN11" s="22">
        <v>-48.7239902125205</v>
      </c>
      <c r="AO11" s="22">
        <v>-48.6816091771876</v>
      </c>
      <c r="AP11" s="22">
        <v>-270.80146412265</v>
      </c>
      <c r="AQ11" s="22">
        <v>-62.5787347523542</v>
      </c>
      <c r="AR11" s="22">
        <v>-129.76979752972</v>
      </c>
      <c r="AS11" s="22">
        <v>-104.272769892249</v>
      </c>
      <c r="AT11" s="22">
        <v>-85.03320148</v>
      </c>
      <c r="AU11" s="22">
        <v>-48.0348987</v>
      </c>
      <c r="AV11" s="22">
        <v>-196.94926997</v>
      </c>
      <c r="AW11" s="22">
        <v>-108.88248485</v>
      </c>
      <c r="AX11" s="22">
        <v>-64.406051721</v>
      </c>
      <c r="AY11" s="22">
        <v>-109.457032465437</v>
      </c>
      <c r="AZ11" s="22">
        <v>-178.907633199911</v>
      </c>
      <c r="BA11" s="22">
        <v>-226.765276277221</v>
      </c>
      <c r="BB11" s="22">
        <v>-61.395495605</v>
      </c>
      <c r="BC11" s="22">
        <v>-113.1375310313</v>
      </c>
      <c r="BD11" s="22">
        <v>-158.997406309551</v>
      </c>
      <c r="BE11" s="22">
        <v>-150.675977650625</v>
      </c>
      <c r="BF11" s="22">
        <v>-147.857563530625</v>
      </c>
      <c r="BG11" s="20">
        <v>-132.793024660625</v>
      </c>
      <c r="BH11" s="20">
        <v>-136.610434240625</v>
      </c>
      <c r="BI11" s="20">
        <v>-206.288574790625</v>
      </c>
      <c r="BJ11" s="20">
        <v>-213.298202615</v>
      </c>
      <c r="BK11" s="20">
        <v>-156.6151542276</v>
      </c>
    </row>
    <row r="12" s="110" customFormat="1" ht="12" spans="1:63">
      <c r="A12" s="3" t="s">
        <v>72</v>
      </c>
      <c r="B12" s="6">
        <v>89.4247</v>
      </c>
      <c r="C12" s="6">
        <v>110.21874</v>
      </c>
      <c r="D12" s="6">
        <v>105.12364</v>
      </c>
      <c r="E12" s="6">
        <v>132.75178</v>
      </c>
      <c r="F12" s="6">
        <v>70.77501</v>
      </c>
      <c r="G12" s="6">
        <v>109.21241</v>
      </c>
      <c r="H12" s="6">
        <v>100.01843</v>
      </c>
      <c r="I12" s="6">
        <v>107.51865</v>
      </c>
      <c r="J12" s="6">
        <v>66.39307</v>
      </c>
      <c r="K12" s="6">
        <v>97.28748</v>
      </c>
      <c r="L12" s="6">
        <v>88.6781</v>
      </c>
      <c r="M12" s="6">
        <v>131.62799</v>
      </c>
      <c r="N12" s="6">
        <v>74.4728</v>
      </c>
      <c r="O12" s="6">
        <v>120.78254</v>
      </c>
      <c r="P12" s="6">
        <v>107.31416</v>
      </c>
      <c r="Q12" s="6">
        <v>139.84341140515</v>
      </c>
      <c r="R12" s="6">
        <v>94.38815033872</v>
      </c>
      <c r="S12" s="6">
        <v>136.660868221332</v>
      </c>
      <c r="T12" s="6">
        <v>139.272710890043</v>
      </c>
      <c r="U12" s="6">
        <v>122.758036841495</v>
      </c>
      <c r="V12" s="6">
        <v>119.849091311407</v>
      </c>
      <c r="W12" s="6">
        <v>157.786508260513</v>
      </c>
      <c r="X12" s="9">
        <v>83.318750080617</v>
      </c>
      <c r="Y12" s="9">
        <v>133.614121372028</v>
      </c>
      <c r="Z12" s="9">
        <v>129.806229028295</v>
      </c>
      <c r="AA12" s="9">
        <v>185.156913594486</v>
      </c>
      <c r="AB12" s="9">
        <v>130.090288652744</v>
      </c>
      <c r="AC12" s="9">
        <v>176.026998733159</v>
      </c>
      <c r="AD12" s="9">
        <v>188.745467715516</v>
      </c>
      <c r="AE12" s="9">
        <v>275.687338007007</v>
      </c>
      <c r="AF12" s="9">
        <v>251.20808058549</v>
      </c>
      <c r="AG12" s="9">
        <v>325.446052362839</v>
      </c>
      <c r="AH12" s="9">
        <v>255.687425298718</v>
      </c>
      <c r="AI12" s="9">
        <v>220.106324648284</v>
      </c>
      <c r="AJ12" s="9">
        <v>203.802572522145</v>
      </c>
      <c r="AK12" s="9">
        <v>561.224033715911</v>
      </c>
      <c r="AL12" s="9">
        <v>296.318609093598</v>
      </c>
      <c r="AM12" s="9">
        <v>376.19496561776</v>
      </c>
      <c r="AN12" s="9">
        <v>371.523541033678</v>
      </c>
      <c r="AO12" s="9">
        <v>518.45623628698</v>
      </c>
      <c r="AP12" s="9">
        <v>538.152462697341</v>
      </c>
      <c r="AQ12" s="9">
        <v>321.4747840292</v>
      </c>
      <c r="AR12" s="9">
        <v>410.770142629501</v>
      </c>
      <c r="AS12" s="9">
        <v>444.949113759647</v>
      </c>
      <c r="AT12" s="9">
        <v>281.775177300625</v>
      </c>
      <c r="AU12" s="9">
        <v>197.727980590625</v>
      </c>
      <c r="AV12" s="9">
        <v>359.554978943125</v>
      </c>
      <c r="AW12" s="9">
        <v>471.512391860625</v>
      </c>
      <c r="AX12" s="9">
        <v>502.980134766853</v>
      </c>
      <c r="AY12" s="9">
        <v>591.933736092219</v>
      </c>
      <c r="AZ12" s="9">
        <v>592.584077342358</v>
      </c>
      <c r="BA12" s="9">
        <v>749.536397380347</v>
      </c>
      <c r="BB12" s="9">
        <v>738.067762977</v>
      </c>
      <c r="BC12" s="9">
        <v>731.1048139578</v>
      </c>
      <c r="BD12" s="9">
        <v>576.132111651323</v>
      </c>
      <c r="BE12" s="9">
        <v>755.417502913225</v>
      </c>
      <c r="BF12" s="9">
        <v>636.400548958025</v>
      </c>
      <c r="BG12" s="6">
        <v>544.241573208025</v>
      </c>
      <c r="BH12" s="6">
        <v>521.642183692225</v>
      </c>
      <c r="BI12" s="6">
        <v>832.465137138025</v>
      </c>
      <c r="BJ12" s="6">
        <v>532.5494667125</v>
      </c>
      <c r="BK12" s="6">
        <v>612.8596256197</v>
      </c>
    </row>
    <row r="13" s="112" customFormat="1" ht="12" spans="1:63">
      <c r="A13" s="17" t="s">
        <v>73</v>
      </c>
      <c r="B13" s="21">
        <f>B12*0.2</f>
        <v>17.88494</v>
      </c>
      <c r="C13" s="21">
        <f t="shared" ref="C13:AH13" si="0">C12*0.2</f>
        <v>22.043748</v>
      </c>
      <c r="D13" s="21">
        <f>D12*0.2</f>
        <v>21.024728</v>
      </c>
      <c r="E13" s="21">
        <f>E12*0.2</f>
        <v>26.550356</v>
      </c>
      <c r="F13" s="21">
        <f>F12*0.2</f>
        <v>14.155002</v>
      </c>
      <c r="G13" s="21">
        <f>G12*0.2</f>
        <v>21.842482</v>
      </c>
      <c r="H13" s="21">
        <f>H12*0.2</f>
        <v>20.003686</v>
      </c>
      <c r="I13" s="21">
        <f>I12*0.2</f>
        <v>21.50373</v>
      </c>
      <c r="J13" s="21">
        <f>J12*0.2</f>
        <v>13.278614</v>
      </c>
      <c r="K13" s="21">
        <f>K12*0.2</f>
        <v>19.457496</v>
      </c>
      <c r="L13" s="21">
        <f>L12*0.2</f>
        <v>17.73562</v>
      </c>
      <c r="M13" s="21">
        <f>M12*0.2</f>
        <v>26.325598</v>
      </c>
      <c r="N13" s="21">
        <f>N12*0.2</f>
        <v>14.89456</v>
      </c>
      <c r="O13" s="21">
        <f>O12*0.2</f>
        <v>24.156508</v>
      </c>
      <c r="P13" s="21">
        <f>P12*0.2</f>
        <v>21.462832</v>
      </c>
      <c r="Q13" s="21">
        <f>Q12*0.2</f>
        <v>27.96868228103</v>
      </c>
      <c r="R13" s="21">
        <f>R12*0.2</f>
        <v>18.877630067744</v>
      </c>
      <c r="S13" s="21">
        <f>S12*0.2</f>
        <v>27.3321736442664</v>
      </c>
      <c r="T13" s="21">
        <f>T12*0.2</f>
        <v>27.8545421780086</v>
      </c>
      <c r="U13" s="21">
        <f>U12*0.2</f>
        <v>24.551607368299</v>
      </c>
      <c r="V13" s="21">
        <f>V12*0.2</f>
        <v>23.9698182622814</v>
      </c>
      <c r="W13" s="21">
        <f>W12*0.2</f>
        <v>31.5573016521026</v>
      </c>
      <c r="X13" s="21">
        <f>X12*0.2</f>
        <v>16.6637500161234</v>
      </c>
      <c r="Y13" s="21">
        <f>Y12*0.2</f>
        <v>26.7228242744056</v>
      </c>
      <c r="Z13" s="21">
        <f>Z12*0.2</f>
        <v>25.961245805659</v>
      </c>
      <c r="AA13" s="21">
        <f>AA12*0.2</f>
        <v>37.0313827188972</v>
      </c>
      <c r="AB13" s="21">
        <f>AB12*0.2</f>
        <v>26.0180577305488</v>
      </c>
      <c r="AC13" s="21">
        <f>AC12*0.2</f>
        <v>35.2053997466318</v>
      </c>
      <c r="AD13" s="21">
        <f>AD12*0.2</f>
        <v>37.7490935431032</v>
      </c>
      <c r="AE13" s="21">
        <f>AE12*0.2</f>
        <v>55.1374676014014</v>
      </c>
      <c r="AF13" s="21">
        <f>AF12*0.2</f>
        <v>50.241616117098</v>
      </c>
      <c r="AG13" s="21">
        <f>AG12*0.2</f>
        <v>65.0892104725678</v>
      </c>
      <c r="AH13" s="21">
        <f>AH12*0.2</f>
        <v>51.1374850597436</v>
      </c>
      <c r="AI13" s="21">
        <f t="shared" ref="AI13:BK13" si="1">AI12*0.2</f>
        <v>44.0212649296568</v>
      </c>
      <c r="AJ13" s="21">
        <f>AJ12*0.2</f>
        <v>40.760514504429</v>
      </c>
      <c r="AK13" s="21">
        <f>AK12*0.2</f>
        <v>112.244806743182</v>
      </c>
      <c r="AL13" s="21">
        <f>AL12*0.2</f>
        <v>59.2637218187196</v>
      </c>
      <c r="AM13" s="21">
        <f>AM12*0.2</f>
        <v>75.238993123552</v>
      </c>
      <c r="AN13" s="21">
        <f>AN12*0.2</f>
        <v>74.3047082067356</v>
      </c>
      <c r="AO13" s="21">
        <f>AO12*0.2</f>
        <v>103.691247257396</v>
      </c>
      <c r="AP13" s="21">
        <f>AP12*0.2</f>
        <v>107.630492539468</v>
      </c>
      <c r="AQ13" s="21">
        <f>AQ12*0.2</f>
        <v>64.29495680584</v>
      </c>
      <c r="AR13" s="21">
        <f>AR12*0.2</f>
        <v>82.1540285259002</v>
      </c>
      <c r="AS13" s="21">
        <f>AS12*0.2</f>
        <v>88.9898227519294</v>
      </c>
      <c r="AT13" s="21">
        <f>AT12*0.2</f>
        <v>56.355035460125</v>
      </c>
      <c r="AU13" s="21">
        <f>AU12*0.2</f>
        <v>39.545596118125</v>
      </c>
      <c r="AV13" s="21">
        <f>AV12*0.2</f>
        <v>71.910995788625</v>
      </c>
      <c r="AW13" s="21">
        <f>AW12*0.2</f>
        <v>94.302478372125</v>
      </c>
      <c r="AX13" s="21">
        <f>AX12*0.2</f>
        <v>100.596026953371</v>
      </c>
      <c r="AY13" s="21">
        <f>AY12*0.2</f>
        <v>118.386747218444</v>
      </c>
      <c r="AZ13" s="21">
        <f>AZ12*0.2</f>
        <v>118.516815468472</v>
      </c>
      <c r="BA13" s="21">
        <f>BA12*0.2</f>
        <v>149.907279476069</v>
      </c>
      <c r="BB13" s="21">
        <f>BB12*0.2</f>
        <v>147.6135525954</v>
      </c>
      <c r="BC13" s="21">
        <f>BC12*0.2</f>
        <v>146.22096279156</v>
      </c>
      <c r="BD13" s="21">
        <f>BD12*0.2</f>
        <v>115.226422330265</v>
      </c>
      <c r="BE13" s="21">
        <f>BE12*0.2</f>
        <v>151.083500582645</v>
      </c>
      <c r="BF13" s="21">
        <f>BF12*0.2</f>
        <v>127.280109791605</v>
      </c>
      <c r="BG13" s="21">
        <f>BG12*0.2</f>
        <v>108.848314641605</v>
      </c>
      <c r="BH13" s="21">
        <f>BH12*0.2</f>
        <v>104.328436738445</v>
      </c>
      <c r="BI13" s="21">
        <f>BI12*0.2</f>
        <v>166.493027427605</v>
      </c>
      <c r="BJ13" s="21">
        <f>BJ12*0.2</f>
        <v>106.5098933425</v>
      </c>
      <c r="BK13" s="21">
        <f>BK12*0.2</f>
        <v>122.57192512394</v>
      </c>
    </row>
    <row r="14" s="111" customFormat="1" ht="12" spans="1:63">
      <c r="A14" s="16" t="s">
        <v>74</v>
      </c>
      <c r="B14" s="20">
        <f>B12-B13</f>
        <v>71.53976</v>
      </c>
      <c r="C14" s="20">
        <f t="shared" ref="C14:AH14" si="2">C12-C13</f>
        <v>88.174992</v>
      </c>
      <c r="D14" s="20">
        <f>D12-D13</f>
        <v>84.098912</v>
      </c>
      <c r="E14" s="20">
        <f>E12-E13</f>
        <v>106.201424</v>
      </c>
      <c r="F14" s="20">
        <f>F12-F13</f>
        <v>56.620008</v>
      </c>
      <c r="G14" s="20">
        <f>G12-G13</f>
        <v>87.369928</v>
      </c>
      <c r="H14" s="20">
        <f>H12-H13</f>
        <v>80.014744</v>
      </c>
      <c r="I14" s="20">
        <f>I12-I13</f>
        <v>86.01492</v>
      </c>
      <c r="J14" s="20">
        <f>J12-J13</f>
        <v>53.114456</v>
      </c>
      <c r="K14" s="20">
        <f>K12-K13</f>
        <v>77.829984</v>
      </c>
      <c r="L14" s="20">
        <f>L12-L13</f>
        <v>70.94248</v>
      </c>
      <c r="M14" s="20">
        <f>M12-M13</f>
        <v>105.302392</v>
      </c>
      <c r="N14" s="20">
        <f>N12-N13</f>
        <v>59.57824</v>
      </c>
      <c r="O14" s="20">
        <f>O12-O13</f>
        <v>96.626032</v>
      </c>
      <c r="P14" s="20">
        <f>P12-P13</f>
        <v>85.851328</v>
      </c>
      <c r="Q14" s="20">
        <f>Q12-Q13</f>
        <v>111.87472912412</v>
      </c>
      <c r="R14" s="20">
        <f>R12-R13</f>
        <v>75.510520270976</v>
      </c>
      <c r="S14" s="20">
        <f>S12-S13</f>
        <v>109.328694577066</v>
      </c>
      <c r="T14" s="20">
        <f>T12-T13</f>
        <v>111.418168712034</v>
      </c>
      <c r="U14" s="20">
        <f>U12-U13</f>
        <v>98.206429473196</v>
      </c>
      <c r="V14" s="20">
        <f>V12-V13</f>
        <v>95.8792730491256</v>
      </c>
      <c r="W14" s="20">
        <f>W12-W13</f>
        <v>126.22920660841</v>
      </c>
      <c r="X14" s="20">
        <f>X12-X13</f>
        <v>66.6550000644936</v>
      </c>
      <c r="Y14" s="20">
        <f>Y12-Y13</f>
        <v>106.891297097622</v>
      </c>
      <c r="Z14" s="20">
        <f>Z12-Z13</f>
        <v>103.844983222636</v>
      </c>
      <c r="AA14" s="20">
        <f>AA12-AA13</f>
        <v>148.125530875589</v>
      </c>
      <c r="AB14" s="20">
        <f>AB12-AB13</f>
        <v>104.072230922195</v>
      </c>
      <c r="AC14" s="20">
        <f>AC12-AC13</f>
        <v>140.821598986527</v>
      </c>
      <c r="AD14" s="20">
        <f>AD12-AD13</f>
        <v>150.996374172413</v>
      </c>
      <c r="AE14" s="20">
        <f>AE12-AE13</f>
        <v>220.549870405606</v>
      </c>
      <c r="AF14" s="20">
        <f>AF12-AF13</f>
        <v>200.966464468392</v>
      </c>
      <c r="AG14" s="20">
        <f>AG12-AG13</f>
        <v>260.356841890271</v>
      </c>
      <c r="AH14" s="20">
        <f>AH12-AH13</f>
        <v>204.549940238974</v>
      </c>
      <c r="AI14" s="20">
        <f t="shared" ref="AI14:BK14" si="3">AI12-AI13</f>
        <v>176.085059718627</v>
      </c>
      <c r="AJ14" s="20">
        <f>AJ12-AJ13</f>
        <v>163.042058017716</v>
      </c>
      <c r="AK14" s="20">
        <f>AK12-AK13</f>
        <v>448.979226972729</v>
      </c>
      <c r="AL14" s="20">
        <f>AL12-AL13</f>
        <v>237.054887274878</v>
      </c>
      <c r="AM14" s="20">
        <f>AM12-AM13</f>
        <v>300.955972494208</v>
      </c>
      <c r="AN14" s="20">
        <f>AN12-AN13</f>
        <v>297.218832826942</v>
      </c>
      <c r="AO14" s="20">
        <f>AO12-AO13</f>
        <v>414.764989029584</v>
      </c>
      <c r="AP14" s="20">
        <f>AP12-AP13</f>
        <v>430.521970157873</v>
      </c>
      <c r="AQ14" s="20">
        <f>AQ12-AQ13</f>
        <v>257.17982722336</v>
      </c>
      <c r="AR14" s="20">
        <f>AR12-AR13</f>
        <v>328.616114103601</v>
      </c>
      <c r="AS14" s="20">
        <f>AS12-AS13</f>
        <v>355.959291007718</v>
      </c>
      <c r="AT14" s="20">
        <f>AT12-AT13</f>
        <v>225.4201418405</v>
      </c>
      <c r="AU14" s="20">
        <f>AU12-AU13</f>
        <v>158.1823844725</v>
      </c>
      <c r="AV14" s="20">
        <f>AV12-AV13</f>
        <v>287.6439831545</v>
      </c>
      <c r="AW14" s="20">
        <f>AW12-AW13</f>
        <v>377.2099134885</v>
      </c>
      <c r="AX14" s="20">
        <f>AX12-AX13</f>
        <v>402.384107813482</v>
      </c>
      <c r="AY14" s="20">
        <f>AY12-AY13</f>
        <v>473.546988873775</v>
      </c>
      <c r="AZ14" s="20">
        <f>AZ12-AZ13</f>
        <v>474.067261873886</v>
      </c>
      <c r="BA14" s="20">
        <f>BA12-BA13</f>
        <v>599.629117904278</v>
      </c>
      <c r="BB14" s="20">
        <f>BB12-BB13</f>
        <v>590.4542103816</v>
      </c>
      <c r="BC14" s="20">
        <f>BC12-BC13</f>
        <v>584.88385116624</v>
      </c>
      <c r="BD14" s="20">
        <f>BD12-BD13</f>
        <v>460.905689321058</v>
      </c>
      <c r="BE14" s="20">
        <f>BE12-BE13</f>
        <v>604.33400233058</v>
      </c>
      <c r="BF14" s="20">
        <f>BF12-BF13</f>
        <v>509.12043916642</v>
      </c>
      <c r="BG14" s="20">
        <f>BG12-BG13</f>
        <v>435.39325856642</v>
      </c>
      <c r="BH14" s="20">
        <f>BH12-BH13</f>
        <v>417.31374695378</v>
      </c>
      <c r="BI14" s="20">
        <f>BI12-BI13</f>
        <v>665.97210971042</v>
      </c>
      <c r="BJ14" s="20">
        <f>BJ12-BJ13</f>
        <v>426.03957337</v>
      </c>
      <c r="BK14" s="20">
        <f>BK12-BK13</f>
        <v>490.28770049576</v>
      </c>
    </row>
    <row r="15" s="111" customFormat="1" ht="12" spans="1:63">
      <c r="A15" s="25" t="s">
        <v>75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0.31586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-14.54</v>
      </c>
      <c r="AL15" s="22">
        <v>-7.713</v>
      </c>
      <c r="AM15" s="22">
        <v>-42.627</v>
      </c>
      <c r="AN15" s="22">
        <v>-7.614</v>
      </c>
      <c r="AO15" s="22">
        <v>-93.932</v>
      </c>
      <c r="AP15" s="22">
        <v>6.091</v>
      </c>
      <c r="AQ15" s="22">
        <v>-17.3331</v>
      </c>
      <c r="AR15" s="22">
        <v>0.6987</v>
      </c>
      <c r="AS15" s="22">
        <v>-11.26978</v>
      </c>
      <c r="AT15" s="22">
        <v>17.6240672039</v>
      </c>
      <c r="AU15" s="22">
        <v>-101.2074363671</v>
      </c>
      <c r="AV15" s="22">
        <v>-161.4120653533</v>
      </c>
      <c r="AW15" s="22">
        <v>-161.473629276</v>
      </c>
      <c r="AX15" s="22">
        <v>-21.2700030555</v>
      </c>
      <c r="AY15" s="22">
        <v>-53.1284598166</v>
      </c>
      <c r="AZ15" s="22">
        <v>-2.64234975000001</v>
      </c>
      <c r="BA15" s="22">
        <v>-7.25009493</v>
      </c>
      <c r="BB15" s="22">
        <v>-1.493330684</v>
      </c>
      <c r="BC15" s="22">
        <v>9.04287200880001</v>
      </c>
      <c r="BD15" s="22">
        <v>3.280313071</v>
      </c>
      <c r="BE15" s="22">
        <v>0.211333570100002</v>
      </c>
      <c r="BF15" s="22">
        <v>17.2430423679</v>
      </c>
      <c r="BG15" s="20">
        <v>5.16887499</v>
      </c>
      <c r="BH15" s="20">
        <v>-14.59953681</v>
      </c>
      <c r="BI15" s="20">
        <v>12.47997652</v>
      </c>
      <c r="BJ15" s="20">
        <v>-15.1001030718</v>
      </c>
      <c r="BK15" s="20">
        <v>-6.00472341</v>
      </c>
    </row>
    <row r="16" s="111" customFormat="1" ht="12" spans="1:63">
      <c r="A16" s="26" t="s">
        <v>76</v>
      </c>
      <c r="B16" s="20">
        <v>-2.8019</v>
      </c>
      <c r="C16" s="20">
        <v>-11.30913</v>
      </c>
      <c r="D16" s="20">
        <v>-1.77919</v>
      </c>
      <c r="E16" s="20">
        <v>-22.40988</v>
      </c>
      <c r="F16" s="20">
        <v>-31.56723</v>
      </c>
      <c r="G16" s="20">
        <v>-3.65933</v>
      </c>
      <c r="H16" s="20">
        <v>-6.07305</v>
      </c>
      <c r="I16" s="20">
        <v>-64.04901</v>
      </c>
      <c r="J16" s="20">
        <v>3.62932</v>
      </c>
      <c r="K16" s="20">
        <v>-1.16108</v>
      </c>
      <c r="L16" s="20">
        <v>-46.44582</v>
      </c>
      <c r="M16" s="20">
        <v>-69.09712</v>
      </c>
      <c r="N16" s="20">
        <v>-93.9443</v>
      </c>
      <c r="O16" s="20">
        <v>-23.3389</v>
      </c>
      <c r="P16" s="20">
        <v>-32.58395</v>
      </c>
      <c r="Q16" s="20">
        <v>93.987107074297</v>
      </c>
      <c r="R16" s="20">
        <v>-0.264176881636</v>
      </c>
      <c r="S16" s="20">
        <v>0.188280443581</v>
      </c>
      <c r="T16" s="20">
        <v>0.066680314782</v>
      </c>
      <c r="U16" s="20">
        <v>-32.722683394979</v>
      </c>
      <c r="V16" s="20">
        <v>0.096389295855</v>
      </c>
      <c r="W16" s="20">
        <v>0.072674643196</v>
      </c>
      <c r="X16" s="22">
        <v>13.9307204241353</v>
      </c>
      <c r="Y16" s="22">
        <v>65.6250148368</v>
      </c>
      <c r="Z16" s="22">
        <v>152.17998381633</v>
      </c>
      <c r="AA16" s="22">
        <v>57.6133296989937</v>
      </c>
      <c r="AB16" s="22">
        <v>0.0203861223136666</v>
      </c>
      <c r="AC16" s="22">
        <v>-51.5320387171679</v>
      </c>
      <c r="AD16" s="22">
        <v>-0.197796176794</v>
      </c>
      <c r="AE16" s="22">
        <v>-43.623053844148</v>
      </c>
      <c r="AF16" s="22">
        <v>30.503425627294</v>
      </c>
      <c r="AG16" s="22">
        <v>-209.616099465581</v>
      </c>
      <c r="AH16" s="22">
        <v>-148.926442016198</v>
      </c>
      <c r="AI16" s="22">
        <v>-296.505691676238</v>
      </c>
      <c r="AJ16" s="22">
        <v>-181.960206651632</v>
      </c>
      <c r="AK16" s="22">
        <v>-435.831810516291</v>
      </c>
      <c r="AL16" s="22">
        <v>-110.523091368184</v>
      </c>
      <c r="AM16" s="22">
        <v>29.0832624189284</v>
      </c>
      <c r="AN16" s="22">
        <v>68.3419953728659</v>
      </c>
      <c r="AO16" s="22">
        <v>97.0283989231409</v>
      </c>
      <c r="AP16" s="22">
        <v>54.1501362130841</v>
      </c>
      <c r="AQ16" s="22">
        <v>135.505100816132</v>
      </c>
      <c r="AR16" s="22">
        <v>340.934987068555</v>
      </c>
      <c r="AS16" s="22">
        <v>-130.909423384633</v>
      </c>
      <c r="AT16" s="22">
        <v>34.49738418</v>
      </c>
      <c r="AU16" s="22">
        <v>-21.3588548160001</v>
      </c>
      <c r="AV16" s="22">
        <v>256.75378272</v>
      </c>
      <c r="AW16" s="22">
        <v>77.3365374500001</v>
      </c>
      <c r="AX16" s="22">
        <v>61.5038615200001</v>
      </c>
      <c r="AY16" s="22">
        <v>-48.9335756737001</v>
      </c>
      <c r="AZ16" s="22">
        <v>-3.01799429999994</v>
      </c>
      <c r="BA16" s="22">
        <v>8.96539071999998</v>
      </c>
      <c r="BB16" s="22">
        <v>-26.80226326</v>
      </c>
      <c r="BC16" s="22">
        <v>24.3376021301801</v>
      </c>
      <c r="BD16" s="22">
        <v>35.366987160364</v>
      </c>
      <c r="BE16" s="22">
        <v>17.0116136352603</v>
      </c>
      <c r="BF16" s="22">
        <v>25.4350793664827</v>
      </c>
      <c r="BG16" s="20">
        <v>26.6938491581059</v>
      </c>
      <c r="BH16" s="20">
        <v>-84.5092600074261</v>
      </c>
      <c r="BI16" s="20">
        <v>-16.7204223422865</v>
      </c>
      <c r="BJ16" s="20">
        <v>-13.8659722296066</v>
      </c>
      <c r="BK16" s="20">
        <v>-43.0864442890397</v>
      </c>
    </row>
    <row r="17" s="112" customFormat="1" ht="12" spans="1:63">
      <c r="A17" s="27" t="s">
        <v>77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-150.9786</v>
      </c>
      <c r="R17" s="21">
        <v>-23.71</v>
      </c>
      <c r="S17" s="21">
        <v>-40.49</v>
      </c>
      <c r="T17" s="21">
        <v>-44.82</v>
      </c>
      <c r="U17" s="21">
        <v>20.8068</v>
      </c>
      <c r="V17" s="21">
        <v>-44.28</v>
      </c>
      <c r="W17" s="21">
        <v>-5.51</v>
      </c>
      <c r="X17" s="24">
        <v>0</v>
      </c>
      <c r="Y17" s="24">
        <v>0</v>
      </c>
      <c r="Z17" s="24">
        <v>0</v>
      </c>
      <c r="AA17" s="24">
        <v>0</v>
      </c>
      <c r="AB17" s="24">
        <v>-92.8800000000001</v>
      </c>
      <c r="AC17" s="24">
        <v>0</v>
      </c>
      <c r="AD17" s="24">
        <v>-29.9</v>
      </c>
      <c r="AE17" s="24">
        <v>-10.86</v>
      </c>
      <c r="AF17" s="24">
        <v>7.668</v>
      </c>
      <c r="AG17" s="24">
        <v>-5.54336900455121</v>
      </c>
      <c r="AH17" s="24">
        <v>-23.903</v>
      </c>
      <c r="AI17" s="24">
        <v>23</v>
      </c>
      <c r="AJ17" s="24">
        <v>-50.1200000000001</v>
      </c>
      <c r="AK17" s="24">
        <v>16.01</v>
      </c>
      <c r="AL17" s="24">
        <v>-23.68</v>
      </c>
      <c r="AM17" s="24">
        <v>5.00000000000005</v>
      </c>
      <c r="AN17" s="24">
        <v>36.6799999999999</v>
      </c>
      <c r="AO17" s="24">
        <v>4.74</v>
      </c>
      <c r="AP17" s="24">
        <v>-9.5</v>
      </c>
      <c r="AQ17" s="24">
        <v>-84.89</v>
      </c>
      <c r="AR17" s="24">
        <v>-37.231123204</v>
      </c>
      <c r="AS17" s="24">
        <v>5.7331310203</v>
      </c>
      <c r="AT17" s="24">
        <v>-24.6963642699999</v>
      </c>
      <c r="AU17" s="24">
        <v>41.568136331</v>
      </c>
      <c r="AV17" s="24">
        <v>5.91949238000001</v>
      </c>
      <c r="AW17" s="24">
        <v>11.19196458</v>
      </c>
      <c r="AX17" s="24">
        <v>-34.15246773</v>
      </c>
      <c r="AY17" s="24">
        <v>23.5009323606</v>
      </c>
      <c r="AZ17" s="24">
        <v>-9.611e-5</v>
      </c>
      <c r="BA17" s="24">
        <v>-0.00020706</v>
      </c>
      <c r="BB17" s="24">
        <v>0.00088115</v>
      </c>
      <c r="BC17" s="24">
        <v>0.308551788808211</v>
      </c>
      <c r="BD17" s="24">
        <v>2.60857616280226</v>
      </c>
      <c r="BE17" s="24">
        <v>-1.39626901246535</v>
      </c>
      <c r="BF17" s="24">
        <v>-8.4804535712746</v>
      </c>
      <c r="BG17" s="21">
        <v>-7.34408163422145</v>
      </c>
      <c r="BH17" s="21">
        <v>-6.54284654900227</v>
      </c>
      <c r="BI17" s="21">
        <v>-12.7308519835001</v>
      </c>
      <c r="BJ17" s="21">
        <v>0.009008</v>
      </c>
      <c r="BK17" s="21">
        <v>-0.01943553</v>
      </c>
    </row>
    <row r="18" s="112" customFormat="1" ht="12" spans="1:63">
      <c r="A18" s="28" t="s">
        <v>78</v>
      </c>
      <c r="B18" s="21">
        <v>0.69</v>
      </c>
      <c r="C18" s="21">
        <v>5.54</v>
      </c>
      <c r="D18" s="21">
        <v>0.38</v>
      </c>
      <c r="E18" s="21">
        <v>1.04</v>
      </c>
      <c r="F18" s="21">
        <v>0</v>
      </c>
      <c r="G18" s="21">
        <v>2.77621</v>
      </c>
      <c r="H18" s="21">
        <v>1.97379</v>
      </c>
      <c r="I18" s="21">
        <v>1.37</v>
      </c>
      <c r="J18" s="21">
        <v>0</v>
      </c>
      <c r="K18" s="21">
        <v>32.63</v>
      </c>
      <c r="L18" s="21">
        <v>1.69</v>
      </c>
      <c r="M18" s="21">
        <v>34.8</v>
      </c>
      <c r="N18" s="21">
        <v>68.49</v>
      </c>
      <c r="O18" s="21">
        <v>-65.83</v>
      </c>
      <c r="P18" s="21">
        <v>15.0138</v>
      </c>
      <c r="Q18" s="21">
        <v>-9.1838</v>
      </c>
      <c r="R18" s="21">
        <v>0.72</v>
      </c>
      <c r="S18" s="21">
        <v>0.33</v>
      </c>
      <c r="T18" s="21">
        <v>0</v>
      </c>
      <c r="U18" s="21">
        <v>21.44</v>
      </c>
      <c r="V18" s="21">
        <v>4.9</v>
      </c>
      <c r="W18" s="21">
        <v>2.63</v>
      </c>
      <c r="X18" s="24">
        <v>4.17</v>
      </c>
      <c r="Y18" s="24">
        <v>65.59</v>
      </c>
      <c r="Z18" s="24">
        <v>15.33</v>
      </c>
      <c r="AA18" s="24">
        <v>52.21</v>
      </c>
      <c r="AB18" s="24">
        <v>7.52999999999999</v>
      </c>
      <c r="AC18" s="24">
        <v>34.162</v>
      </c>
      <c r="AD18" s="24">
        <v>7.848</v>
      </c>
      <c r="AE18" s="24">
        <v>67.172</v>
      </c>
      <c r="AF18" s="24">
        <v>35.28</v>
      </c>
      <c r="AG18" s="24">
        <v>95.39</v>
      </c>
      <c r="AH18" s="24">
        <v>19.141</v>
      </c>
      <c r="AI18" s="24">
        <v>136.36</v>
      </c>
      <c r="AJ18" s="24">
        <v>45.579</v>
      </c>
      <c r="AK18" s="24">
        <v>227.532</v>
      </c>
      <c r="AL18" s="24">
        <v>15.752</v>
      </c>
      <c r="AM18" s="24">
        <v>86.44991</v>
      </c>
      <c r="AN18" s="24">
        <v>15.3364846501919</v>
      </c>
      <c r="AO18" s="24">
        <v>67.24281</v>
      </c>
      <c r="AP18" s="24">
        <v>32.7703818149636</v>
      </c>
      <c r="AQ18" s="24">
        <v>19.4287012063248</v>
      </c>
      <c r="AR18" s="24">
        <v>11.7057474069944</v>
      </c>
      <c r="AS18" s="24">
        <v>20.7354494813989</v>
      </c>
      <c r="AT18" s="24">
        <v>6.6334872098</v>
      </c>
      <c r="AU18" s="24">
        <v>117.897451376877</v>
      </c>
      <c r="AV18" s="24">
        <v>54.3937899956229</v>
      </c>
      <c r="AW18" s="24">
        <v>112.241961635213</v>
      </c>
      <c r="AX18" s="24">
        <v>15.6884009542157</v>
      </c>
      <c r="AY18" s="24">
        <v>-11.8436163467853</v>
      </c>
      <c r="AZ18" s="24">
        <v>154.2458905579</v>
      </c>
      <c r="BA18" s="24">
        <v>155.48026139</v>
      </c>
      <c r="BB18" s="24">
        <v>1.670366336</v>
      </c>
      <c r="BC18" s="24">
        <v>77.17245778564</v>
      </c>
      <c r="BD18" s="24">
        <v>7.4864794492</v>
      </c>
      <c r="BE18" s="24">
        <v>-33.2450273451</v>
      </c>
      <c r="BF18" s="24">
        <v>19.7560474042</v>
      </c>
      <c r="BG18" s="21">
        <v>33.3698914323</v>
      </c>
      <c r="BH18" s="21">
        <v>95.88813088</v>
      </c>
      <c r="BI18" s="21">
        <v>150.012951024887</v>
      </c>
      <c r="BJ18" s="21">
        <v>79.077474405536</v>
      </c>
      <c r="BK18" s="21">
        <v>60.0678192214017</v>
      </c>
    </row>
    <row r="19" s="111" customFormat="1" ht="12" spans="1:63">
      <c r="A19" s="26" t="s">
        <v>79</v>
      </c>
      <c r="B19" s="20">
        <v>-0.1249</v>
      </c>
      <c r="C19" s="20">
        <v>-4.18854</v>
      </c>
      <c r="D19" s="20">
        <v>-4.71919</v>
      </c>
      <c r="E19" s="20">
        <v>2.9863</v>
      </c>
      <c r="F19" s="20">
        <v>-3.9305</v>
      </c>
      <c r="G19" s="20">
        <v>3.65776</v>
      </c>
      <c r="H19" s="20">
        <v>-1.77774</v>
      </c>
      <c r="I19" s="20">
        <v>-10.486658</v>
      </c>
      <c r="J19" s="20">
        <v>-0.7</v>
      </c>
      <c r="K19" s="20">
        <v>1.896</v>
      </c>
      <c r="L19" s="20">
        <v>1.3474</v>
      </c>
      <c r="M19" s="20">
        <v>1.503982</v>
      </c>
      <c r="N19" s="20">
        <v>-0.26266</v>
      </c>
      <c r="O19" s="20">
        <v>14.84714</v>
      </c>
      <c r="P19" s="20">
        <v>-1.52821</v>
      </c>
      <c r="Q19" s="20">
        <v>-9.062782</v>
      </c>
      <c r="R19" s="20">
        <v>-0.001</v>
      </c>
      <c r="S19" s="20">
        <v>-6.82947</v>
      </c>
      <c r="T19" s="20">
        <v>-0.430536000000001</v>
      </c>
      <c r="U19" s="20">
        <v>2.210238</v>
      </c>
      <c r="V19" s="20">
        <v>-1.66382</v>
      </c>
      <c r="W19" s="20">
        <v>0.482324</v>
      </c>
      <c r="X19" s="22">
        <v>-1.856269</v>
      </c>
      <c r="Y19" s="22">
        <v>10.205618</v>
      </c>
      <c r="Z19" s="22">
        <v>0</v>
      </c>
      <c r="AA19" s="22">
        <v>0.141935</v>
      </c>
      <c r="AB19" s="22">
        <v>10</v>
      </c>
      <c r="AC19" s="22">
        <v>12.6928</v>
      </c>
      <c r="AD19" s="22">
        <v>-0.9756</v>
      </c>
      <c r="AE19" s="22">
        <v>0</v>
      </c>
      <c r="AF19" s="22">
        <v>8</v>
      </c>
      <c r="AG19" s="22">
        <v>-1.3512188588436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9.148767</v>
      </c>
      <c r="AO19" s="22">
        <v>15.7152</v>
      </c>
      <c r="AP19" s="22">
        <v>0</v>
      </c>
      <c r="AQ19" s="22">
        <v>-1.25514</v>
      </c>
      <c r="AR19" s="22">
        <v>13.1463</v>
      </c>
      <c r="AS19" s="22">
        <v>0</v>
      </c>
      <c r="AT19" s="22">
        <v>0</v>
      </c>
      <c r="AU19" s="22">
        <v>0</v>
      </c>
      <c r="AV19" s="22">
        <v>-1.74646</v>
      </c>
      <c r="AW19" s="22">
        <v>6.7124</v>
      </c>
      <c r="AX19" s="22">
        <v>0</v>
      </c>
      <c r="AY19" s="22">
        <v>-4.37255</v>
      </c>
      <c r="AZ19" s="22">
        <v>-7.3402</v>
      </c>
      <c r="BA19" s="22">
        <v>14.9498</v>
      </c>
      <c r="BB19" s="22">
        <v>0</v>
      </c>
      <c r="BC19" s="22">
        <v>-0.049421</v>
      </c>
      <c r="BD19" s="22">
        <v>15.6306161805036</v>
      </c>
      <c r="BE19" s="22">
        <v>14.1696765137296</v>
      </c>
      <c r="BF19" s="22">
        <v>23.6924060771834</v>
      </c>
      <c r="BG19" s="20">
        <v>47.0776671415408</v>
      </c>
      <c r="BH19" s="20">
        <v>49.9344307274564</v>
      </c>
      <c r="BI19" s="20">
        <v>52.2585348364462</v>
      </c>
      <c r="BJ19" s="20">
        <v>43.2131861830055</v>
      </c>
      <c r="BK19" s="20">
        <v>35.2940631639284</v>
      </c>
    </row>
    <row r="20" s="112" customFormat="1" ht="12" spans="1:63">
      <c r="A20" s="27" t="s">
        <v>80</v>
      </c>
      <c r="B20" s="21">
        <v>0</v>
      </c>
      <c r="C20" s="21">
        <v>-0.1886</v>
      </c>
      <c r="D20" s="21">
        <v>0.153</v>
      </c>
      <c r="E20" s="21">
        <v>-0.5944</v>
      </c>
      <c r="F20" s="21">
        <v>0</v>
      </c>
      <c r="G20" s="21">
        <v>-0.57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0.03545</v>
      </c>
      <c r="S20" s="21">
        <v>-0.00545</v>
      </c>
      <c r="T20" s="21">
        <v>0</v>
      </c>
      <c r="U20" s="21">
        <v>0.051017</v>
      </c>
      <c r="V20" s="21">
        <v>0.008492</v>
      </c>
      <c r="W20" s="21">
        <v>0.332347</v>
      </c>
      <c r="X20" s="24">
        <v>-0.376885</v>
      </c>
      <c r="Y20" s="24">
        <v>0.014552</v>
      </c>
      <c r="Z20" s="24">
        <v>0.008471</v>
      </c>
      <c r="AA20" s="24">
        <v>-0.002594</v>
      </c>
      <c r="AB20" s="24">
        <v>-0.038257</v>
      </c>
      <c r="AC20" s="24">
        <v>0</v>
      </c>
      <c r="AD20" s="24">
        <v>0</v>
      </c>
      <c r="AE20" s="24">
        <v>3.10734</v>
      </c>
      <c r="AF20" s="24">
        <v>0</v>
      </c>
      <c r="AG20" s="24">
        <v>0</v>
      </c>
      <c r="AH20" s="24">
        <v>0</v>
      </c>
      <c r="AI20" s="24">
        <v>0</v>
      </c>
      <c r="AJ20" s="24">
        <v>0</v>
      </c>
      <c r="AK20" s="24">
        <v>0</v>
      </c>
      <c r="AL20" s="24">
        <v>0</v>
      </c>
      <c r="AM20" s="24">
        <v>0</v>
      </c>
      <c r="AN20" s="24">
        <v>0</v>
      </c>
      <c r="AO20" s="24">
        <v>0</v>
      </c>
      <c r="AP20" s="24">
        <v>0</v>
      </c>
      <c r="AQ20" s="24">
        <v>0</v>
      </c>
      <c r="AR20" s="24">
        <v>0.012884</v>
      </c>
      <c r="AS20" s="24">
        <v>0</v>
      </c>
      <c r="AT20" s="24">
        <v>0.00507</v>
      </c>
      <c r="AU20" s="24">
        <v>-0.007077</v>
      </c>
      <c r="AV20" s="24">
        <v>0</v>
      </c>
      <c r="AW20" s="24">
        <v>0</v>
      </c>
      <c r="AX20" s="24">
        <v>0</v>
      </c>
      <c r="AY20" s="24">
        <v>0.0015</v>
      </c>
      <c r="AZ20" s="24">
        <v>0</v>
      </c>
      <c r="BA20" s="24">
        <v>0</v>
      </c>
      <c r="BB20" s="24">
        <v>0</v>
      </c>
      <c r="BC20" s="24">
        <v>0</v>
      </c>
      <c r="BD20" s="24">
        <v>35.0707429568686</v>
      </c>
      <c r="BE20" s="24">
        <v>16.0087062126398</v>
      </c>
      <c r="BF20" s="24">
        <v>15.2914531953905</v>
      </c>
      <c r="BG20" s="21">
        <v>6.18303009008022</v>
      </c>
      <c r="BH20" s="21">
        <v>5.91581534730993</v>
      </c>
      <c r="BI20" s="21">
        <v>42.3190180391799</v>
      </c>
      <c r="BJ20" s="21">
        <v>47.4431675558652</v>
      </c>
      <c r="BK20" s="21">
        <v>53.484617177719</v>
      </c>
    </row>
    <row r="21" s="111" customFormat="1" ht="12" spans="1:63">
      <c r="A21" s="29" t="s">
        <v>81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-13.36</v>
      </c>
      <c r="AD21" s="22">
        <v>-3.3643728717034</v>
      </c>
      <c r="AE21" s="22">
        <v>-1.89711967999999</v>
      </c>
      <c r="AF21" s="22">
        <v>-1.50190107189926</v>
      </c>
      <c r="AG21" s="22">
        <v>-2.39871876465875</v>
      </c>
      <c r="AH21" s="22">
        <v>-1.77938016344199</v>
      </c>
      <c r="AI21" s="22">
        <v>1.1536</v>
      </c>
      <c r="AJ21" s="22">
        <v>-1.05859884120998</v>
      </c>
      <c r="AK21" s="22">
        <v>-15.28500115879</v>
      </c>
      <c r="AL21" s="22">
        <v>-4.46670748307206</v>
      </c>
      <c r="AM21" s="22">
        <v>0.326207483072074</v>
      </c>
      <c r="AN21" s="22">
        <v>-3.86346079049719</v>
      </c>
      <c r="AO21" s="22">
        <v>-8.65603920950282</v>
      </c>
      <c r="AP21" s="22">
        <v>-4.6322894181754</v>
      </c>
      <c r="AQ21" s="22">
        <v>1.6922894181754</v>
      </c>
      <c r="AR21" s="22">
        <v>-7.41392421179027</v>
      </c>
      <c r="AS21" s="22">
        <v>14.4607913274317</v>
      </c>
      <c r="AT21" s="22">
        <v>-2.54699345064641</v>
      </c>
      <c r="AU21" s="22">
        <v>-3.6139601027775</v>
      </c>
      <c r="AV21" s="22">
        <v>-5.5643902043212</v>
      </c>
      <c r="AW21" s="22">
        <v>-12.2640825229048</v>
      </c>
      <c r="AX21" s="22">
        <v>0.325010293713919</v>
      </c>
      <c r="AY21" s="22">
        <v>-30.7618159560341</v>
      </c>
      <c r="AZ21" s="22">
        <v>-12.7079294270507</v>
      </c>
      <c r="BA21" s="22">
        <v>0</v>
      </c>
      <c r="BB21" s="22">
        <v>-1.513562</v>
      </c>
      <c r="BC21" s="22">
        <v>-3.566</v>
      </c>
      <c r="BD21" s="22">
        <v>-8.052</v>
      </c>
      <c r="BE21" s="22">
        <v>-1.06</v>
      </c>
      <c r="BF21" s="22">
        <v>0.0820000000000005</v>
      </c>
      <c r="BG21" s="22">
        <v>-6.7284</v>
      </c>
      <c r="BH21" s="22">
        <v>-2.6136</v>
      </c>
      <c r="BI21" s="22">
        <v>-3.1024</v>
      </c>
      <c r="BJ21" s="22">
        <v>1.296</v>
      </c>
      <c r="BK21" s="22">
        <v>-3.06383464</v>
      </c>
    </row>
    <row r="22" s="112" customFormat="1" ht="12" spans="1:63">
      <c r="A22" s="30" t="s">
        <v>82</v>
      </c>
      <c r="B22" s="21">
        <v>-138.1247</v>
      </c>
      <c r="C22" s="21">
        <v>-114.89869</v>
      </c>
      <c r="D22" s="21">
        <v>37.99236</v>
      </c>
      <c r="E22" s="21">
        <v>-5.88732000000002</v>
      </c>
      <c r="F22" s="21">
        <v>-46.15147</v>
      </c>
      <c r="G22" s="21">
        <v>-51.71464</v>
      </c>
      <c r="H22" s="21">
        <v>-95.63653</v>
      </c>
      <c r="I22" s="21">
        <v>-35.47907</v>
      </c>
      <c r="J22" s="21">
        <v>-47.13504</v>
      </c>
      <c r="K22" s="21">
        <v>-83.51843</v>
      </c>
      <c r="L22" s="21">
        <v>-99.075185</v>
      </c>
      <c r="M22" s="21">
        <v>100.129900561178</v>
      </c>
      <c r="N22" s="21">
        <v>-62.059799693321</v>
      </c>
      <c r="O22" s="21">
        <v>-35.1038940335413</v>
      </c>
      <c r="P22" s="21">
        <v>-111.618026273138</v>
      </c>
      <c r="Q22" s="21">
        <v>215.805008786226</v>
      </c>
      <c r="R22" s="21">
        <v>18.538358695814</v>
      </c>
      <c r="S22" s="21">
        <v>-1.93674253977403</v>
      </c>
      <c r="T22" s="21">
        <v>-22.516597939073</v>
      </c>
      <c r="U22" s="21">
        <v>16.8950455041951</v>
      </c>
      <c r="V22" s="21">
        <v>24.3790876776351</v>
      </c>
      <c r="W22" s="21">
        <v>-13.5983867801912</v>
      </c>
      <c r="X22" s="24">
        <v>-18.0910705498868</v>
      </c>
      <c r="Y22" s="24">
        <v>-7.33954029780587</v>
      </c>
      <c r="Z22" s="24">
        <v>-29.451007242698</v>
      </c>
      <c r="AA22" s="24">
        <v>-103.888992757302</v>
      </c>
      <c r="AB22" s="24">
        <v>-9.909</v>
      </c>
      <c r="AC22" s="24">
        <v>-2.361</v>
      </c>
      <c r="AD22" s="24">
        <v>-80.7449489208816</v>
      </c>
      <c r="AE22" s="24">
        <v>-45.5308723199998</v>
      </c>
      <c r="AF22" s="24">
        <v>-36.0456257255822</v>
      </c>
      <c r="AG22" s="24">
        <v>-57.56925035181</v>
      </c>
      <c r="AH22" s="24">
        <v>-42.7051239226077</v>
      </c>
      <c r="AI22" s="24">
        <v>15.3264</v>
      </c>
      <c r="AJ22" s="24">
        <v>-14.064241747504</v>
      </c>
      <c r="AK22" s="24">
        <v>-203.072158252496</v>
      </c>
      <c r="AL22" s="24">
        <v>-59.3433994179574</v>
      </c>
      <c r="AM22" s="24">
        <v>4.33389941795754</v>
      </c>
      <c r="AN22" s="24">
        <v>-51.3288362166056</v>
      </c>
      <c r="AO22" s="24">
        <v>-115.001663783395</v>
      </c>
      <c r="AP22" s="24">
        <v>-61.543273698616</v>
      </c>
      <c r="AQ22" s="24">
        <v>22.483273698616</v>
      </c>
      <c r="AR22" s="24">
        <v>-98.499278813785</v>
      </c>
      <c r="AS22" s="24">
        <v>192.121941921593</v>
      </c>
      <c r="AT22" s="24">
        <v>-33.8386272728737</v>
      </c>
      <c r="AU22" s="24">
        <v>-48.0140413654725</v>
      </c>
      <c r="AV22" s="24">
        <v>-73.9268984288387</v>
      </c>
      <c r="AW22" s="24">
        <v>-162.937096375735</v>
      </c>
      <c r="AX22" s="24">
        <v>4.31799390219922</v>
      </c>
      <c r="AY22" s="24">
        <v>-408.692697701595</v>
      </c>
      <c r="AZ22" s="24">
        <v>-168.833919530817</v>
      </c>
      <c r="BA22" s="24">
        <v>0</v>
      </c>
      <c r="BB22" s="24">
        <v>-74.164538</v>
      </c>
      <c r="BC22" s="24">
        <v>-174.734</v>
      </c>
      <c r="BD22" s="24">
        <v>-394.548</v>
      </c>
      <c r="BE22" s="24">
        <v>-51.94</v>
      </c>
      <c r="BF22" s="24">
        <v>4.01800000000002</v>
      </c>
      <c r="BG22" s="21">
        <v>-329.6916</v>
      </c>
      <c r="BH22" s="21">
        <v>-128.0664</v>
      </c>
      <c r="BI22" s="21">
        <v>-152.0176</v>
      </c>
      <c r="BJ22" s="21">
        <v>63.504</v>
      </c>
      <c r="BK22" s="21">
        <v>-150.12789736</v>
      </c>
    </row>
    <row r="23" s="111" customFormat="1" ht="12" spans="1:63">
      <c r="A23" s="29" t="s">
        <v>83</v>
      </c>
      <c r="B23" s="20">
        <v>0</v>
      </c>
      <c r="C23" s="20">
        <v>-0.82</v>
      </c>
      <c r="D23" s="20">
        <v>-0.51</v>
      </c>
      <c r="E23" s="20">
        <v>-0.59</v>
      </c>
      <c r="F23" s="20">
        <v>0.1</v>
      </c>
      <c r="G23" s="20">
        <v>0.35</v>
      </c>
      <c r="H23" s="20">
        <v>0.08</v>
      </c>
      <c r="I23" s="20">
        <v>0.55</v>
      </c>
      <c r="J23" s="20">
        <v>0</v>
      </c>
      <c r="K23" s="20">
        <v>-1.61</v>
      </c>
      <c r="L23" s="20">
        <v>1.559</v>
      </c>
      <c r="M23" s="20">
        <v>0.051</v>
      </c>
      <c r="N23" s="20">
        <v>0</v>
      </c>
      <c r="O23" s="20">
        <v>-0.68</v>
      </c>
      <c r="P23" s="20">
        <v>-1.42</v>
      </c>
      <c r="Q23" s="20">
        <v>0.33</v>
      </c>
      <c r="R23" s="20">
        <v>0</v>
      </c>
      <c r="S23" s="20">
        <v>-0.07</v>
      </c>
      <c r="T23" s="20">
        <v>-0.54</v>
      </c>
      <c r="U23" s="20">
        <v>0.32</v>
      </c>
      <c r="V23" s="20">
        <v>-2.29</v>
      </c>
      <c r="W23" s="20">
        <v>-3.34</v>
      </c>
      <c r="X23" s="22">
        <v>-2.38</v>
      </c>
      <c r="Y23" s="22">
        <v>0</v>
      </c>
      <c r="Z23" s="22">
        <v>0</v>
      </c>
      <c r="AA23" s="22">
        <v>-4.85</v>
      </c>
      <c r="AB23" s="22">
        <v>-5.69</v>
      </c>
      <c r="AC23" s="22">
        <v>-0.0300000000000011</v>
      </c>
      <c r="AD23" s="22">
        <v>-2.13</v>
      </c>
      <c r="AE23" s="22">
        <v>-2.82</v>
      </c>
      <c r="AF23" s="22">
        <v>-2.09</v>
      </c>
      <c r="AG23" s="22">
        <v>-8.01</v>
      </c>
      <c r="AH23" s="22">
        <v>-6.03</v>
      </c>
      <c r="AI23" s="22">
        <v>-4.86999999999999</v>
      </c>
      <c r="AJ23" s="22">
        <v>-7.62</v>
      </c>
      <c r="AK23" s="22">
        <v>-10.95</v>
      </c>
      <c r="AL23" s="22">
        <v>-3.78</v>
      </c>
      <c r="AM23" s="22">
        <v>-6.63</v>
      </c>
      <c r="AN23" s="22">
        <v>-13.35</v>
      </c>
      <c r="AO23" s="22">
        <v>-17.43</v>
      </c>
      <c r="AP23" s="22">
        <v>-136.71</v>
      </c>
      <c r="AQ23" s="22">
        <v>118.06</v>
      </c>
      <c r="AR23" s="22">
        <v>-21.68</v>
      </c>
      <c r="AS23" s="22">
        <v>-25.36</v>
      </c>
      <c r="AT23" s="22">
        <v>-0.74</v>
      </c>
      <c r="AU23" s="22">
        <v>-201.4</v>
      </c>
      <c r="AV23" s="22">
        <v>-52.6801706805</v>
      </c>
      <c r="AW23" s="22">
        <v>-158.109358926</v>
      </c>
      <c r="AX23" s="22">
        <v>-13.8863869999999</v>
      </c>
      <c r="AY23" s="22">
        <v>-46.0559829519873</v>
      </c>
      <c r="AZ23" s="22">
        <v>-137.630742409841</v>
      </c>
      <c r="BA23" s="22">
        <v>-79.1006763854214</v>
      </c>
      <c r="BB23" s="22">
        <v>-51.452215862667</v>
      </c>
      <c r="BC23" s="22">
        <v>-28.0286236639549</v>
      </c>
      <c r="BD23" s="22">
        <v>-185.065994927791</v>
      </c>
      <c r="BE23" s="22">
        <v>-168.658011146841</v>
      </c>
      <c r="BF23" s="22">
        <v>-68.483973803937</v>
      </c>
      <c r="BG23" s="20">
        <v>-114.326280264263</v>
      </c>
      <c r="BH23" s="20">
        <v>-129.971917144695</v>
      </c>
      <c r="BI23" s="20">
        <v>-255.148327966262</v>
      </c>
      <c r="BJ23" s="20">
        <v>50.4292069909977</v>
      </c>
      <c r="BK23" s="20">
        <v>-159.695562821417</v>
      </c>
    </row>
    <row r="24" s="112" customFormat="1" ht="12" spans="1:63">
      <c r="A24" s="30" t="s">
        <v>84</v>
      </c>
      <c r="B24" s="21">
        <v>-2.3323</v>
      </c>
      <c r="C24" s="21">
        <v>-3.99434</v>
      </c>
      <c r="D24" s="21">
        <v>-14.10142</v>
      </c>
      <c r="E24" s="21">
        <v>8.23458</v>
      </c>
      <c r="F24" s="21">
        <v>20.30774</v>
      </c>
      <c r="G24" s="21">
        <v>-9.30989</v>
      </c>
      <c r="H24" s="21">
        <v>-17.95109</v>
      </c>
      <c r="I24" s="21">
        <v>-28.4902</v>
      </c>
      <c r="J24" s="21">
        <v>-28.34265</v>
      </c>
      <c r="K24" s="21">
        <v>-20.47182</v>
      </c>
      <c r="L24" s="21">
        <v>-111.63164</v>
      </c>
      <c r="M24" s="21">
        <v>-23.85036</v>
      </c>
      <c r="N24" s="21">
        <v>43.16884</v>
      </c>
      <c r="O24" s="21">
        <v>52.21854</v>
      </c>
      <c r="P24" s="21">
        <v>55.12216</v>
      </c>
      <c r="Q24" s="21">
        <v>4.39600842173402</v>
      </c>
      <c r="R24" s="21">
        <v>41.822906136085</v>
      </c>
      <c r="S24" s="21">
        <v>-46.320453792463</v>
      </c>
      <c r="T24" s="21">
        <v>9.310838591128</v>
      </c>
      <c r="U24" s="21">
        <v>-58.434490999467</v>
      </c>
      <c r="V24" s="21">
        <v>80.672623513836</v>
      </c>
      <c r="W24" s="21">
        <v>70.064790590412</v>
      </c>
      <c r="X24" s="24">
        <v>9.91900907162701</v>
      </c>
      <c r="Y24" s="24">
        <v>-14.2012706462468</v>
      </c>
      <c r="Z24" s="24">
        <v>-132.991275534024</v>
      </c>
      <c r="AA24" s="24">
        <v>-69.193757787134</v>
      </c>
      <c r="AB24" s="24">
        <v>-29.544432449445</v>
      </c>
      <c r="AC24" s="24">
        <v>64.544631896564</v>
      </c>
      <c r="AD24" s="24">
        <v>59.885852944975</v>
      </c>
      <c r="AE24" s="24">
        <v>-77.053799884911</v>
      </c>
      <c r="AF24" s="24">
        <v>-59.332022998733</v>
      </c>
      <c r="AG24" s="24">
        <v>-38.134228109907</v>
      </c>
      <c r="AH24" s="24">
        <v>113.852683907185</v>
      </c>
      <c r="AI24" s="24">
        <v>80.394692597292</v>
      </c>
      <c r="AJ24" s="24">
        <v>15.075554352341</v>
      </c>
      <c r="AK24" s="24">
        <v>-136.658498036709</v>
      </c>
      <c r="AL24" s="24">
        <v>108.893395235797</v>
      </c>
      <c r="AM24" s="24">
        <v>23.8677499131045</v>
      </c>
      <c r="AN24" s="24">
        <v>-117.998831162823</v>
      </c>
      <c r="AO24" s="24">
        <v>-181.802130485945</v>
      </c>
      <c r="AP24" s="24">
        <v>-91.7099151459625</v>
      </c>
      <c r="AQ24" s="24">
        <v>56.2790536749852</v>
      </c>
      <c r="AR24" s="24">
        <v>-209.136678831003</v>
      </c>
      <c r="AS24" s="24">
        <v>125.246313433824</v>
      </c>
      <c r="AT24" s="24">
        <v>125.8747723905</v>
      </c>
      <c r="AU24" s="24">
        <v>139.5152856895</v>
      </c>
      <c r="AV24" s="24">
        <v>151.3933720922</v>
      </c>
      <c r="AW24" s="24">
        <v>27.1005007287</v>
      </c>
      <c r="AX24" s="24">
        <v>54.29758193</v>
      </c>
      <c r="AY24" s="24">
        <v>65.6772926619871</v>
      </c>
      <c r="AZ24" s="24">
        <v>-121.696937114786</v>
      </c>
      <c r="BA24" s="24">
        <v>67.9824896727501</v>
      </c>
      <c r="BB24" s="24">
        <v>-2.06677609731723</v>
      </c>
      <c r="BC24" s="24">
        <v>48.1832890911938</v>
      </c>
      <c r="BD24" s="24">
        <v>-46.1880783802916</v>
      </c>
      <c r="BE24" s="24">
        <v>-19.4740315798254</v>
      </c>
      <c r="BF24" s="24">
        <v>-111.275192092085</v>
      </c>
      <c r="BG24" s="21">
        <v>-136.967000905946</v>
      </c>
      <c r="BH24" s="21">
        <v>-62.1223469468687</v>
      </c>
      <c r="BI24" s="21">
        <v>224.973978928978</v>
      </c>
      <c r="BJ24" s="21">
        <v>-147.983861001486</v>
      </c>
      <c r="BK24" s="21">
        <v>80.2976676130029</v>
      </c>
    </row>
    <row r="25" s="111" customFormat="1" ht="12" spans="1:63">
      <c r="A25" s="31" t="s">
        <v>85</v>
      </c>
      <c r="B25" s="32">
        <v>38.9274</v>
      </c>
      <c r="C25" s="32">
        <v>8.24768</v>
      </c>
      <c r="D25" s="32">
        <v>-25.1435</v>
      </c>
      <c r="E25" s="32">
        <v>-15.64666</v>
      </c>
      <c r="F25" s="32">
        <v>44.58078</v>
      </c>
      <c r="G25" s="32">
        <v>36.24491</v>
      </c>
      <c r="H25" s="32">
        <v>-29.28727</v>
      </c>
      <c r="I25" s="32">
        <v>61.16763</v>
      </c>
      <c r="J25" s="32">
        <v>-81.45572</v>
      </c>
      <c r="K25" s="32">
        <v>-46.06813</v>
      </c>
      <c r="L25" s="32">
        <v>67.38123</v>
      </c>
      <c r="M25" s="32">
        <v>-0.346820000000008</v>
      </c>
      <c r="N25" s="32">
        <v>-8.54722</v>
      </c>
      <c r="O25" s="32">
        <v>-5.72292</v>
      </c>
      <c r="P25" s="32">
        <v>4.99769</v>
      </c>
      <c r="Q25" s="32">
        <v>-22.865708222096</v>
      </c>
      <c r="R25" s="32">
        <v>6.004906600424</v>
      </c>
      <c r="S25" s="32">
        <v>7.429049525139</v>
      </c>
      <c r="T25" s="32">
        <v>4.247078416335</v>
      </c>
      <c r="U25" s="32">
        <v>-42.543909776742</v>
      </c>
      <c r="V25" s="32">
        <v>-44.277011838886</v>
      </c>
      <c r="W25" s="32">
        <v>-7.472025636495</v>
      </c>
      <c r="X25" s="33">
        <v>34.304968029774</v>
      </c>
      <c r="Y25" s="33">
        <v>-48.076985533583</v>
      </c>
      <c r="Z25" s="33">
        <v>195.712237303432</v>
      </c>
      <c r="AA25" s="33">
        <v>-3.625407172386</v>
      </c>
      <c r="AB25" s="33">
        <v>0.846511144285002</v>
      </c>
      <c r="AC25" s="33">
        <v>9.133451357578</v>
      </c>
      <c r="AD25" s="33">
        <v>6.934419977562</v>
      </c>
      <c r="AE25" s="33">
        <v>-4.531949096049</v>
      </c>
      <c r="AF25" s="33">
        <v>24.469288864918</v>
      </c>
      <c r="AG25" s="33">
        <v>-130.045176371015</v>
      </c>
      <c r="AH25" s="33">
        <v>62.799555604119</v>
      </c>
      <c r="AI25" s="33">
        <v>-25.211250544197</v>
      </c>
      <c r="AJ25" s="33">
        <v>-71.25480162646</v>
      </c>
      <c r="AK25" s="33">
        <v>-91.2163844487305</v>
      </c>
      <c r="AL25" s="33">
        <v>142.014290898264</v>
      </c>
      <c r="AM25" s="33">
        <v>-54.5732052256268</v>
      </c>
      <c r="AN25" s="33">
        <v>-38.2643592693475</v>
      </c>
      <c r="AO25" s="33">
        <v>-111.824315914506</v>
      </c>
      <c r="AP25" s="33">
        <v>370.318952945062</v>
      </c>
      <c r="AQ25" s="33">
        <v>27.2430986919775</v>
      </c>
      <c r="AR25" s="33">
        <v>-182.801645712295</v>
      </c>
      <c r="AS25" s="33">
        <v>-454.634794339572</v>
      </c>
      <c r="AT25" s="33">
        <v>-148.5238735956</v>
      </c>
      <c r="AU25" s="33">
        <v>441.331513110046</v>
      </c>
      <c r="AV25" s="33">
        <v>-31.5716034567457</v>
      </c>
      <c r="AW25" s="33">
        <v>-240.887920389625</v>
      </c>
      <c r="AX25" s="33">
        <v>-170.098297413231</v>
      </c>
      <c r="AY25" s="33">
        <v>-120.00400479196</v>
      </c>
      <c r="AZ25" s="33">
        <v>-269.814946787765</v>
      </c>
      <c r="BA25" s="33">
        <v>-20.2171574322231</v>
      </c>
      <c r="BB25" s="33">
        <v>-92.8783917365415</v>
      </c>
      <c r="BC25" s="33">
        <v>-441.220765630955</v>
      </c>
      <c r="BD25" s="33">
        <v>42.9583021947146</v>
      </c>
      <c r="BE25" s="33">
        <v>-664.171870920934</v>
      </c>
      <c r="BF25" s="33">
        <v>-328.144630183479</v>
      </c>
      <c r="BG25" s="33">
        <v>-638.883121224615</v>
      </c>
      <c r="BH25" s="33">
        <v>61.7694613707245</v>
      </c>
      <c r="BI25" s="33">
        <v>-141.837411889987</v>
      </c>
      <c r="BJ25" s="33">
        <v>170.139601918107</v>
      </c>
      <c r="BK25" s="33">
        <v>-23.7779540554908</v>
      </c>
    </row>
    <row r="26" s="111" customFormat="1" ht="12" spans="1:63">
      <c r="A26" s="29" t="s">
        <v>86</v>
      </c>
      <c r="B26" s="20">
        <v>0</v>
      </c>
      <c r="C26" s="20">
        <v>0</v>
      </c>
      <c r="D26" s="20">
        <v>0</v>
      </c>
      <c r="E26" s="20">
        <v>-50.69137</v>
      </c>
      <c r="F26" s="20">
        <v>-12.67293</v>
      </c>
      <c r="G26" s="20">
        <v>-12.67293</v>
      </c>
      <c r="H26" s="20">
        <v>-12.67294</v>
      </c>
      <c r="I26" s="20">
        <v>-16.1112</v>
      </c>
      <c r="J26" s="20">
        <v>-16.009285525</v>
      </c>
      <c r="K26" s="20">
        <v>-18.2203433</v>
      </c>
      <c r="L26" s="20">
        <v>-24.38201345475</v>
      </c>
      <c r="M26" s="20">
        <v>-13.99686212475</v>
      </c>
      <c r="N26" s="20">
        <v>-13.187386125</v>
      </c>
      <c r="O26" s="20">
        <v>-30.036074355</v>
      </c>
      <c r="P26" s="20">
        <v>-8.29424918675001</v>
      </c>
      <c r="Q26" s="20">
        <v>-2.35526912199999</v>
      </c>
      <c r="R26" s="20">
        <v>-8.54455038834584</v>
      </c>
      <c r="S26" s="20">
        <v>-15.114949341225</v>
      </c>
      <c r="T26" s="20">
        <v>23.6594997295708</v>
      </c>
      <c r="U26" s="20">
        <v>0</v>
      </c>
      <c r="V26" s="20">
        <v>0</v>
      </c>
      <c r="W26" s="20">
        <v>0</v>
      </c>
      <c r="X26" s="22">
        <v>0</v>
      </c>
      <c r="Y26" s="22">
        <v>-450</v>
      </c>
      <c r="Z26" s="22">
        <v>0</v>
      </c>
      <c r="AA26" s="22">
        <v>0</v>
      </c>
      <c r="AB26" s="22">
        <v>0</v>
      </c>
      <c r="AC26" s="22">
        <v>0</v>
      </c>
      <c r="AD26" s="22">
        <v>-34.2176366821724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34">
        <v>0</v>
      </c>
      <c r="BH26" s="34">
        <v>0</v>
      </c>
      <c r="BI26" s="34">
        <v>-100</v>
      </c>
      <c r="BJ26" s="34">
        <v>100</v>
      </c>
      <c r="BK26" s="34">
        <v>0</v>
      </c>
    </row>
    <row r="27" s="112" customFormat="1" ht="12" spans="1:63">
      <c r="A27" s="30" t="s">
        <v>87</v>
      </c>
      <c r="B27" s="21">
        <v>9.3361</v>
      </c>
      <c r="C27" s="21">
        <v>-6.79192</v>
      </c>
      <c r="D27" s="21">
        <v>-15.32178</v>
      </c>
      <c r="E27" s="21">
        <v>-58.29196</v>
      </c>
      <c r="F27" s="21">
        <v>-4.79893</v>
      </c>
      <c r="G27" s="21">
        <v>-10.33522</v>
      </c>
      <c r="H27" s="21">
        <v>1.5402</v>
      </c>
      <c r="I27" s="21">
        <v>-25.589835</v>
      </c>
      <c r="J27" s="21">
        <v>30.64076</v>
      </c>
      <c r="K27" s="21">
        <v>-20.91665</v>
      </c>
      <c r="L27" s="21">
        <v>1.363078</v>
      </c>
      <c r="M27" s="21">
        <v>-2.728928</v>
      </c>
      <c r="N27" s="21">
        <v>0.89499</v>
      </c>
      <c r="O27" s="21">
        <v>78.81244</v>
      </c>
      <c r="P27" s="21">
        <v>1.21002</v>
      </c>
      <c r="Q27" s="21">
        <v>53.062434187874</v>
      </c>
      <c r="R27" s="21">
        <v>23.979086371717</v>
      </c>
      <c r="S27" s="21">
        <v>11.23397921829</v>
      </c>
      <c r="T27" s="21">
        <v>-4.00825128311701</v>
      </c>
      <c r="U27" s="21">
        <v>5.82179916644601</v>
      </c>
      <c r="V27" s="21">
        <v>70.188221585767</v>
      </c>
      <c r="W27" s="21">
        <v>7.62908385569399</v>
      </c>
      <c r="X27" s="24">
        <v>-0.72177437390401</v>
      </c>
      <c r="Y27" s="24">
        <v>134.586273872703</v>
      </c>
      <c r="Z27" s="24">
        <v>-33.619188274393</v>
      </c>
      <c r="AA27" s="24">
        <v>-103.864357903352</v>
      </c>
      <c r="AB27" s="24">
        <v>105.998205035758</v>
      </c>
      <c r="AC27" s="24">
        <v>104.764494062358</v>
      </c>
      <c r="AD27" s="24">
        <v>44.643331991475</v>
      </c>
      <c r="AE27" s="24">
        <v>4.05441371030555</v>
      </c>
      <c r="AF27" s="24">
        <v>6.44455806038984</v>
      </c>
      <c r="AG27" s="24">
        <v>-5.61051580876472</v>
      </c>
      <c r="AH27" s="24">
        <v>0.499173066249776</v>
      </c>
      <c r="AI27" s="24">
        <v>42.0246221325722</v>
      </c>
      <c r="AJ27" s="24">
        <v>6.81208457331519</v>
      </c>
      <c r="AK27" s="24">
        <v>-25.5632246572063</v>
      </c>
      <c r="AL27" s="24">
        <v>8.41576092062785</v>
      </c>
      <c r="AM27" s="24">
        <v>13.8569878775046</v>
      </c>
      <c r="AN27" s="24">
        <v>-345.439397558537</v>
      </c>
      <c r="AO27" s="24">
        <v>-715.647887737778</v>
      </c>
      <c r="AP27" s="24">
        <v>-154.15554169717</v>
      </c>
      <c r="AQ27" s="24">
        <v>-747.90427877817</v>
      </c>
      <c r="AR27" s="24">
        <v>79.7925883436579</v>
      </c>
      <c r="AS27" s="24">
        <v>212.707786140343</v>
      </c>
      <c r="AT27" s="24">
        <v>-3.26675163786423</v>
      </c>
      <c r="AU27" s="24">
        <v>103.460280997273</v>
      </c>
      <c r="AV27" s="24">
        <v>-85.675334351263</v>
      </c>
      <c r="AW27" s="24">
        <v>461.029475409304</v>
      </c>
      <c r="AX27" s="24">
        <v>51.4402520157181</v>
      </c>
      <c r="AY27" s="24">
        <v>31.8088564911928</v>
      </c>
      <c r="AZ27" s="24">
        <v>16.8966481942593</v>
      </c>
      <c r="BA27" s="24">
        <v>144.135201274452</v>
      </c>
      <c r="BB27" s="24">
        <v>10.4037798269598</v>
      </c>
      <c r="BC27" s="24">
        <v>71.1120357457669</v>
      </c>
      <c r="BD27" s="24">
        <v>102.86105369402</v>
      </c>
      <c r="BE27" s="24">
        <v>297.22331306063</v>
      </c>
      <c r="BF27" s="24">
        <v>95.3534396012038</v>
      </c>
      <c r="BG27" s="21">
        <v>12.1902421771219</v>
      </c>
      <c r="BH27" s="21">
        <v>-22.7933569324028</v>
      </c>
      <c r="BI27" s="21">
        <v>17.7820323692198</v>
      </c>
      <c r="BJ27" s="21">
        <v>-521.839147232318</v>
      </c>
      <c r="BK27" s="21">
        <v>1.47193769755846</v>
      </c>
    </row>
    <row r="28" s="111" customFormat="1" ht="12" spans="1:63">
      <c r="A28" s="29" t="s">
        <v>88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0.0244</v>
      </c>
      <c r="O28" s="20">
        <v>0.07261</v>
      </c>
      <c r="P28" s="20">
        <v>-0.09701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28.62</v>
      </c>
      <c r="AD28" s="22">
        <v>2.63798534829178</v>
      </c>
      <c r="AE28" s="22">
        <v>2.0257571678</v>
      </c>
      <c r="AF28" s="22">
        <v>1.12952876732605</v>
      </c>
      <c r="AG28" s="22">
        <v>5.89602964706209</v>
      </c>
      <c r="AH28" s="22">
        <v>1.76044158561185</v>
      </c>
      <c r="AI28" s="22">
        <v>1.5337</v>
      </c>
      <c r="AJ28" s="22">
        <v>0.21903491102146</v>
      </c>
      <c r="AK28" s="22">
        <v>4.82726508897854</v>
      </c>
      <c r="AL28" s="22">
        <v>3.18732135234325</v>
      </c>
      <c r="AM28" s="22">
        <v>1.80507864765674</v>
      </c>
      <c r="AN28" s="22">
        <v>6.02655183023908</v>
      </c>
      <c r="AO28" s="22">
        <v>9.35104816976093</v>
      </c>
      <c r="AP28" s="22">
        <v>8.17322480700316</v>
      </c>
      <c r="AQ28" s="22">
        <v>2.60677519299684</v>
      </c>
      <c r="AR28" s="22">
        <v>3.69487808922797</v>
      </c>
      <c r="AS28" s="22">
        <v>-27.8092279982639</v>
      </c>
      <c r="AT28" s="22">
        <v>2.41415912135495</v>
      </c>
      <c r="AU28" s="22">
        <v>16.3500969494811</v>
      </c>
      <c r="AV28" s="22">
        <v>-4.02395031635275</v>
      </c>
      <c r="AW28" s="22">
        <v>7.71736853295277</v>
      </c>
      <c r="AX28" s="22">
        <v>3.62396565521552</v>
      </c>
      <c r="AY28" s="22">
        <v>27.8562293371844</v>
      </c>
      <c r="AZ28" s="22">
        <v>9.30849101827623</v>
      </c>
      <c r="BA28" s="22">
        <v>-6.12789275197625</v>
      </c>
      <c r="BB28" s="22">
        <v>1.1890365</v>
      </c>
      <c r="BC28" s="22">
        <v>3.59975</v>
      </c>
      <c r="BD28" s="22">
        <v>2.96275</v>
      </c>
      <c r="BE28" s="22">
        <v>-1.295</v>
      </c>
      <c r="BF28" s="22">
        <v>3.836</v>
      </c>
      <c r="BG28" s="34">
        <v>3.321325</v>
      </c>
      <c r="BH28" s="34">
        <v>1.645175</v>
      </c>
      <c r="BI28" s="34">
        <v>-1.39545</v>
      </c>
      <c r="BJ28" s="34">
        <v>2.11872499999999</v>
      </c>
      <c r="BK28" s="34">
        <v>1.0234691775</v>
      </c>
    </row>
    <row r="29" s="112" customFormat="1" ht="12" spans="1:63">
      <c r="A29" s="30" t="s">
        <v>89</v>
      </c>
      <c r="B29" s="21">
        <v>1.6411</v>
      </c>
      <c r="C29" s="21">
        <v>-59.16606</v>
      </c>
      <c r="D29" s="21">
        <v>-61.79066</v>
      </c>
      <c r="E29" s="21">
        <v>119.31562</v>
      </c>
      <c r="F29" s="21">
        <v>6.11911</v>
      </c>
      <c r="G29" s="21">
        <v>51.88638</v>
      </c>
      <c r="H29" s="21">
        <v>36.18637</v>
      </c>
      <c r="I29" s="21">
        <v>38.47499</v>
      </c>
      <c r="J29" s="21">
        <v>57.82293</v>
      </c>
      <c r="K29" s="21">
        <v>95.79806</v>
      </c>
      <c r="L29" s="21">
        <v>70.661332</v>
      </c>
      <c r="M29" s="21">
        <v>-41.9585344049249</v>
      </c>
      <c r="N29" s="21">
        <v>79.0197</v>
      </c>
      <c r="O29" s="21">
        <v>42.71384</v>
      </c>
      <c r="P29" s="21">
        <v>65.06979</v>
      </c>
      <c r="Q29" s="21">
        <v>-211.222684</v>
      </c>
      <c r="R29" s="21">
        <v>-11.2206</v>
      </c>
      <c r="S29" s="21">
        <v>13.4891442033729</v>
      </c>
      <c r="T29" s="21">
        <v>36.957562339727</v>
      </c>
      <c r="U29" s="21">
        <v>-10.73260830513</v>
      </c>
      <c r="V29" s="21">
        <v>18.3676398504329</v>
      </c>
      <c r="W29" s="21">
        <v>-5.03859617706485</v>
      </c>
      <c r="X29" s="24">
        <v>38.5439662429839</v>
      </c>
      <c r="Y29" s="24">
        <v>-4.6699738951171</v>
      </c>
      <c r="Z29" s="24">
        <v>31.6780590745005</v>
      </c>
      <c r="AA29" s="24">
        <v>129.6319409255</v>
      </c>
      <c r="AB29" s="24">
        <v>10.32</v>
      </c>
      <c r="AC29" s="24">
        <v>-14.3</v>
      </c>
      <c r="AD29" s="24">
        <v>54.7095222232685</v>
      </c>
      <c r="AE29" s="24">
        <v>42.0124421321997</v>
      </c>
      <c r="AF29" s="24">
        <v>23.4254444354142</v>
      </c>
      <c r="AG29" s="24">
        <v>122.278527897766</v>
      </c>
      <c r="AH29" s="24">
        <v>36.5100276668196</v>
      </c>
      <c r="AI29" s="24">
        <v>20.3763</v>
      </c>
      <c r="AJ29" s="24">
        <v>2.91003524642806</v>
      </c>
      <c r="AK29" s="24">
        <v>64.133664753572</v>
      </c>
      <c r="AL29" s="24">
        <v>42.3458408239888</v>
      </c>
      <c r="AM29" s="24">
        <v>23.9817591760111</v>
      </c>
      <c r="AN29" s="24">
        <v>80.0670457446051</v>
      </c>
      <c r="AO29" s="24">
        <v>124.235354255395</v>
      </c>
      <c r="AP29" s="24">
        <v>108.587129578756</v>
      </c>
      <c r="AQ29" s="24">
        <v>34.6328704212437</v>
      </c>
      <c r="AR29" s="24">
        <v>49.0890946140292</v>
      </c>
      <c r="AS29" s="24">
        <v>-369.465457691221</v>
      </c>
      <c r="AT29" s="24">
        <v>32.073828326573</v>
      </c>
      <c r="AU29" s="24">
        <v>217.222716614534</v>
      </c>
      <c r="AV29" s="24">
        <v>-53.4610542029722</v>
      </c>
      <c r="AW29" s="24">
        <v>102.530753366373</v>
      </c>
      <c r="AX29" s="24">
        <v>48.1469722764349</v>
      </c>
      <c r="AY29" s="24">
        <v>370.089904051165</v>
      </c>
      <c r="AZ29" s="24">
        <v>123.669952099956</v>
      </c>
      <c r="BA29" s="24">
        <v>-81.413432276256</v>
      </c>
      <c r="BB29" s="24">
        <v>78.0800635</v>
      </c>
      <c r="BC29" s="24">
        <v>202.10025</v>
      </c>
      <c r="BD29" s="24">
        <v>166.33725</v>
      </c>
      <c r="BE29" s="24">
        <v>-72.705</v>
      </c>
      <c r="BF29" s="24">
        <v>215.364</v>
      </c>
      <c r="BG29" s="21">
        <v>186.468675</v>
      </c>
      <c r="BH29" s="21">
        <v>92.364825</v>
      </c>
      <c r="BI29" s="21">
        <v>-78.3445499999999</v>
      </c>
      <c r="BJ29" s="21">
        <v>118.951275</v>
      </c>
      <c r="BK29" s="21">
        <v>57.4604838225</v>
      </c>
    </row>
    <row r="30" s="111" customFormat="1" ht="12" spans="1:63">
      <c r="A30" s="29" t="s">
        <v>90</v>
      </c>
      <c r="B30" s="20">
        <v>0</v>
      </c>
      <c r="C30" s="20">
        <v>33.53464</v>
      </c>
      <c r="D30" s="20">
        <v>5.05471</v>
      </c>
      <c r="E30" s="20">
        <v>-61.74899</v>
      </c>
      <c r="F30" s="20">
        <v>6.93341</v>
      </c>
      <c r="G30" s="20">
        <v>-19.306</v>
      </c>
      <c r="H30" s="20">
        <v>4.96211</v>
      </c>
      <c r="I30" s="20">
        <v>8.96191300000003</v>
      </c>
      <c r="J30" s="20">
        <v>9.71629</v>
      </c>
      <c r="K30" s="20">
        <v>-3.63176499999999</v>
      </c>
      <c r="L30" s="20">
        <v>-34.005851</v>
      </c>
      <c r="M30" s="20">
        <v>9.358987</v>
      </c>
      <c r="N30" s="20">
        <v>-0.98308</v>
      </c>
      <c r="O30" s="20">
        <v>-27.90565</v>
      </c>
      <c r="P30" s="20">
        <v>-0.281610000000001</v>
      </c>
      <c r="Q30" s="20">
        <v>17.188406</v>
      </c>
      <c r="R30" s="20">
        <v>-2.795721</v>
      </c>
      <c r="S30" s="20">
        <v>-20.53147</v>
      </c>
      <c r="T30" s="20">
        <v>-5.63551400000001</v>
      </c>
      <c r="U30" s="20">
        <v>-16.347669</v>
      </c>
      <c r="V30" s="20">
        <v>8.240244</v>
      </c>
      <c r="W30" s="20">
        <v>-10.981583</v>
      </c>
      <c r="X30" s="22">
        <v>-1.39162299999997</v>
      </c>
      <c r="Y30" s="22">
        <v>-49.425844</v>
      </c>
      <c r="Z30" s="22">
        <v>7.187566</v>
      </c>
      <c r="AA30" s="22">
        <v>29.568517</v>
      </c>
      <c r="AB30" s="22">
        <v>-13.372168</v>
      </c>
      <c r="AC30" s="22">
        <v>11.56174</v>
      </c>
      <c r="AD30" s="22">
        <v>17.723512</v>
      </c>
      <c r="AE30" s="22">
        <v>17.843412</v>
      </c>
      <c r="AF30" s="22">
        <v>7.01301900000002</v>
      </c>
      <c r="AG30" s="22">
        <v>-8.98788227058996</v>
      </c>
      <c r="AH30" s="22">
        <v>-2.9737772</v>
      </c>
      <c r="AI30" s="22">
        <v>5.73960451182</v>
      </c>
      <c r="AJ30" s="22">
        <v>19.97343924738</v>
      </c>
      <c r="AK30" s="22">
        <v>18.1933487665</v>
      </c>
      <c r="AL30" s="22">
        <v>12.400327</v>
      </c>
      <c r="AM30" s="22">
        <v>11.412328</v>
      </c>
      <c r="AN30" s="22">
        <v>19.595578</v>
      </c>
      <c r="AO30" s="22">
        <v>26.472869</v>
      </c>
      <c r="AP30" s="22">
        <v>24.9077446</v>
      </c>
      <c r="AQ30" s="22">
        <v>37.4746784</v>
      </c>
      <c r="AR30" s="22">
        <v>15.920715</v>
      </c>
      <c r="AS30" s="22">
        <v>-11.062368</v>
      </c>
      <c r="AT30" s="22">
        <v>-24.77470833</v>
      </c>
      <c r="AU30" s="22">
        <v>-59.10315167</v>
      </c>
      <c r="AV30" s="22">
        <v>-17.803314</v>
      </c>
      <c r="AW30" s="22">
        <v>4.80575500000002</v>
      </c>
      <c r="AX30" s="22">
        <v>16.572482</v>
      </c>
      <c r="AY30" s="22">
        <v>38.006995</v>
      </c>
      <c r="AZ30" s="22">
        <v>19.541046</v>
      </c>
      <c r="BA30" s="22">
        <v>26.368083</v>
      </c>
      <c r="BB30" s="22">
        <v>20.240278</v>
      </c>
      <c r="BC30" s="22">
        <v>61.710748</v>
      </c>
      <c r="BD30" s="22">
        <v>38.535672</v>
      </c>
      <c r="BE30" s="22">
        <v>9.72380199999999</v>
      </c>
      <c r="BF30" s="22">
        <v>27.661782</v>
      </c>
      <c r="BG30" s="20">
        <v>59.44701</v>
      </c>
      <c r="BH30" s="20">
        <v>25.459581</v>
      </c>
      <c r="BI30" s="20">
        <v>-10.19869</v>
      </c>
      <c r="BJ30" s="20">
        <v>69.092351</v>
      </c>
      <c r="BK30" s="20">
        <v>4.73265410164623</v>
      </c>
    </row>
    <row r="31" s="112" customFormat="1" ht="12" spans="1:63">
      <c r="A31" s="30" t="s">
        <v>91</v>
      </c>
      <c r="B31" s="21">
        <v>-19.1091</v>
      </c>
      <c r="C31" s="21">
        <v>10.00815</v>
      </c>
      <c r="D31" s="21">
        <v>-3.6833</v>
      </c>
      <c r="E31" s="21">
        <v>3.27208</v>
      </c>
      <c r="F31" s="21">
        <v>-4.64311</v>
      </c>
      <c r="G31" s="21">
        <v>-1.37623</v>
      </c>
      <c r="H31" s="21">
        <v>-0.33544</v>
      </c>
      <c r="I31" s="21">
        <v>-0.669077</v>
      </c>
      <c r="J31" s="21">
        <v>-3.24541</v>
      </c>
      <c r="K31" s="21">
        <v>3.454221</v>
      </c>
      <c r="L31" s="21">
        <v>-0.511760999999999</v>
      </c>
      <c r="M31" s="21">
        <v>-5.04695</v>
      </c>
      <c r="N31" s="21">
        <v>-1.7775</v>
      </c>
      <c r="O31" s="21">
        <v>2.98881</v>
      </c>
      <c r="P31" s="21">
        <v>-3.34265</v>
      </c>
      <c r="Q31" s="21">
        <v>-0.787547999999998</v>
      </c>
      <c r="R31" s="21">
        <v>-0.801691</v>
      </c>
      <c r="S31" s="21">
        <v>-29.269711</v>
      </c>
      <c r="T31" s="21">
        <v>-8.61570099999998</v>
      </c>
      <c r="U31" s="21">
        <v>42.6012380000001</v>
      </c>
      <c r="V31" s="21">
        <v>5.772295</v>
      </c>
      <c r="W31" s="21">
        <v>17.050972</v>
      </c>
      <c r="X31" s="24">
        <v>-1.10107899999984</v>
      </c>
      <c r="Y31" s="24">
        <v>98.016922</v>
      </c>
      <c r="Z31" s="24">
        <v>25.192008</v>
      </c>
      <c r="AA31" s="24">
        <v>127.512569</v>
      </c>
      <c r="AB31" s="24">
        <v>-32.6331719999999</v>
      </c>
      <c r="AC31" s="24">
        <v>-42.178733</v>
      </c>
      <c r="AD31" s="24">
        <v>21.116538</v>
      </c>
      <c r="AE31" s="24">
        <v>38.650285</v>
      </c>
      <c r="AF31" s="24">
        <v>2.18100399999998</v>
      </c>
      <c r="AG31" s="24">
        <v>-42.1923925210001</v>
      </c>
      <c r="AH31" s="24">
        <v>6.54067165218994</v>
      </c>
      <c r="AI31" s="24">
        <v>-23.64436809242</v>
      </c>
      <c r="AJ31" s="24">
        <v>33.7024615596801</v>
      </c>
      <c r="AK31" s="24">
        <v>47.9572182220589</v>
      </c>
      <c r="AL31" s="24">
        <v>3.04058272333965</v>
      </c>
      <c r="AM31" s="24">
        <v>75.0766562766606</v>
      </c>
      <c r="AN31" s="24">
        <v>45.1926039999995</v>
      </c>
      <c r="AO31" s="24">
        <v>-20.230664999999</v>
      </c>
      <c r="AP31" s="24">
        <v>146.974035</v>
      </c>
      <c r="AQ31" s="24">
        <v>320.302833999999</v>
      </c>
      <c r="AR31" s="24">
        <v>-174.414603999999</v>
      </c>
      <c r="AS31" s="24">
        <v>-323.893256</v>
      </c>
      <c r="AT31" s="24">
        <v>-27.7024648199999</v>
      </c>
      <c r="AU31" s="24">
        <v>61.9388328199998</v>
      </c>
      <c r="AV31" s="24">
        <v>32.0426690000004</v>
      </c>
      <c r="AW31" s="24">
        <v>101.258195</v>
      </c>
      <c r="AX31" s="24">
        <v>160.907857</v>
      </c>
      <c r="AY31" s="24">
        <v>85.6131589999999</v>
      </c>
      <c r="AZ31" s="24">
        <v>120.788904</v>
      </c>
      <c r="BA31" s="24">
        <v>323.248752999999</v>
      </c>
      <c r="BB31" s="24">
        <v>240.110677</v>
      </c>
      <c r="BC31" s="24">
        <v>320.69627727</v>
      </c>
      <c r="BD31" s="24">
        <v>290.84289538</v>
      </c>
      <c r="BE31" s="24">
        <v>68.7502867199996</v>
      </c>
      <c r="BF31" s="24">
        <v>294.5284337</v>
      </c>
      <c r="BG31" s="21">
        <v>-2.79667666999996</v>
      </c>
      <c r="BH31" s="21">
        <v>-469.17651274</v>
      </c>
      <c r="BI31" s="21">
        <v>-92.7681983000001</v>
      </c>
      <c r="BJ31" s="21">
        <v>357.910850599999</v>
      </c>
      <c r="BK31" s="21">
        <v>-92.7820947888</v>
      </c>
    </row>
    <row r="32" s="112" customFormat="1" ht="12" spans="1:63">
      <c r="A32" s="35" t="s">
        <v>92</v>
      </c>
      <c r="B32" s="39">
        <v>-7.6</v>
      </c>
      <c r="C32" s="39">
        <v>9.3</v>
      </c>
      <c r="D32" s="39">
        <v>-0.13</v>
      </c>
      <c r="E32" s="39">
        <v>-54.4464</v>
      </c>
      <c r="F32" s="39">
        <v>-10.66424</v>
      </c>
      <c r="G32" s="39">
        <v>-27.47749</v>
      </c>
      <c r="H32" s="39">
        <v>10.0694</v>
      </c>
      <c r="I32" s="39">
        <v>-11.2465</v>
      </c>
      <c r="J32" s="39">
        <v>-0.02571</v>
      </c>
      <c r="K32" s="39">
        <v>-0.389962</v>
      </c>
      <c r="L32" s="39">
        <v>2.79999999999725e-5</v>
      </c>
      <c r="M32" s="39">
        <v>-0.12</v>
      </c>
      <c r="N32" s="39">
        <v>0.0025</v>
      </c>
      <c r="O32" s="39">
        <v>-0.0125</v>
      </c>
      <c r="P32" s="39">
        <v>5.01365</v>
      </c>
      <c r="Q32" s="39">
        <v>-0.0817969999999999</v>
      </c>
      <c r="R32" s="39">
        <v>0.141454</v>
      </c>
      <c r="S32" s="39">
        <v>0.964357000000003</v>
      </c>
      <c r="T32" s="39">
        <v>0.713007999999991</v>
      </c>
      <c r="U32" s="39">
        <v>1.04935700000001</v>
      </c>
      <c r="V32" s="39">
        <v>2.879393</v>
      </c>
      <c r="W32" s="39">
        <v>2.84705200000001</v>
      </c>
      <c r="X32" s="42">
        <v>-0.715380999999996</v>
      </c>
      <c r="Y32" s="42">
        <v>2.413337</v>
      </c>
      <c r="Z32" s="42">
        <v>4.079072</v>
      </c>
      <c r="AA32" s="42">
        <v>8.68235299999999</v>
      </c>
      <c r="AB32" s="42">
        <v>-0.379616000000024</v>
      </c>
      <c r="AC32" s="42">
        <v>3.22839799999998</v>
      </c>
      <c r="AD32" s="42">
        <v>0.169120236307615</v>
      </c>
      <c r="AE32" s="42">
        <v>48.63023343812</v>
      </c>
      <c r="AF32" s="42">
        <v>15.7062578842813</v>
      </c>
      <c r="AG32" s="42">
        <v>98.205840220239</v>
      </c>
      <c r="AH32" s="42">
        <v>27.8810715607222</v>
      </c>
      <c r="AI32" s="42">
        <v>33.9093866883888</v>
      </c>
      <c r="AJ32" s="42">
        <v>40.4219230518695</v>
      </c>
      <c r="AK32" s="42">
        <v>9.7759878738975</v>
      </c>
      <c r="AL32" s="42">
        <v>86.4930688516033</v>
      </c>
      <c r="AM32" s="42">
        <v>61.1154546066608</v>
      </c>
      <c r="AN32" s="42">
        <v>94.2459020169158</v>
      </c>
      <c r="AO32" s="42">
        <v>166.449051836661</v>
      </c>
      <c r="AP32" s="42">
        <v>88.8129077525361</v>
      </c>
      <c r="AQ32" s="42">
        <v>-30.9841254601732</v>
      </c>
      <c r="AR32" s="42">
        <v>-22.6232613088351</v>
      </c>
      <c r="AS32" s="42">
        <v>-8.18255150482388</v>
      </c>
      <c r="AT32" s="42">
        <v>30.1333977302015</v>
      </c>
      <c r="AU32" s="42">
        <v>19.4195621721943</v>
      </c>
      <c r="AV32" s="42">
        <v>-15.2251534912473</v>
      </c>
      <c r="AW32" s="42">
        <v>81.4270058591712</v>
      </c>
      <c r="AX32" s="42">
        <v>96.2046740819113</v>
      </c>
      <c r="AY32" s="42">
        <v>102.405549347288</v>
      </c>
      <c r="AZ32" s="42">
        <v>167.258784519566</v>
      </c>
      <c r="BA32" s="42">
        <v>237.602165935873</v>
      </c>
      <c r="BB32" s="42">
        <v>295.35877543453</v>
      </c>
      <c r="BC32" s="42">
        <v>311.719883533002</v>
      </c>
      <c r="BD32" s="42">
        <v>159.6620974054</v>
      </c>
      <c r="BE32" s="42">
        <v>-283.909794657287</v>
      </c>
      <c r="BF32" s="42">
        <v>-202.243596842598</v>
      </c>
      <c r="BG32" s="42">
        <v>19.0415201852353</v>
      </c>
      <c r="BH32" s="42">
        <v>-322.068420820851</v>
      </c>
      <c r="BI32" s="42">
        <v>-88.4897817503076</v>
      </c>
      <c r="BJ32" s="42">
        <v>193.637259839274</v>
      </c>
      <c r="BK32" s="42">
        <v>-15.1097171305851</v>
      </c>
    </row>
    <row r="33" s="111" customFormat="1" ht="12" spans="1:63">
      <c r="A33" s="29" t="s">
        <v>93</v>
      </c>
      <c r="B33" s="20">
        <v>0</v>
      </c>
      <c r="C33" s="20">
        <v>16.90566</v>
      </c>
      <c r="D33" s="20">
        <v>8.33119</v>
      </c>
      <c r="E33" s="20">
        <v>0.61599</v>
      </c>
      <c r="F33" s="20">
        <v>-2.94413</v>
      </c>
      <c r="G33" s="20">
        <v>1.22947</v>
      </c>
      <c r="H33" s="20">
        <v>-0.36679</v>
      </c>
      <c r="I33" s="20">
        <v>-8.201757</v>
      </c>
      <c r="J33" s="20">
        <v>2.23728</v>
      </c>
      <c r="K33" s="20">
        <v>-2.797714</v>
      </c>
      <c r="L33" s="20">
        <v>-9.6495677</v>
      </c>
      <c r="M33" s="20">
        <v>14.9672757</v>
      </c>
      <c r="N33" s="20">
        <v>-4.52362</v>
      </c>
      <c r="O33" s="20">
        <v>-4.79059</v>
      </c>
      <c r="P33" s="20">
        <v>-0.979559999999999</v>
      </c>
      <c r="Q33" s="20">
        <v>-0.765713999999999</v>
      </c>
      <c r="R33" s="20">
        <v>-7.414127</v>
      </c>
      <c r="S33" s="20">
        <v>-7.55376</v>
      </c>
      <c r="T33" s="20">
        <v>-4.804432</v>
      </c>
      <c r="U33" s="20">
        <v>19.843808</v>
      </c>
      <c r="V33" s="20">
        <v>-3.071645</v>
      </c>
      <c r="W33" s="20">
        <v>-0.0224889999999997</v>
      </c>
      <c r="X33" s="22">
        <v>-8.787442</v>
      </c>
      <c r="Y33" s="22">
        <v>1.723582</v>
      </c>
      <c r="Z33" s="22">
        <v>3.44425</v>
      </c>
      <c r="AA33" s="22">
        <v>-3.085222</v>
      </c>
      <c r="AB33" s="22">
        <v>-0.219947</v>
      </c>
      <c r="AC33" s="22">
        <v>-0.00201100000000013</v>
      </c>
      <c r="AD33" s="22">
        <v>6.49888625161603</v>
      </c>
      <c r="AE33" s="22">
        <v>-5.7729142912463</v>
      </c>
      <c r="AF33" s="22">
        <v>3.82757510724471</v>
      </c>
      <c r="AG33" s="22">
        <v>0.0609907137309034</v>
      </c>
      <c r="AH33" s="22">
        <v>7.05536132998915</v>
      </c>
      <c r="AI33" s="22">
        <v>4.06292385511948</v>
      </c>
      <c r="AJ33" s="22">
        <v>1.15475682791978</v>
      </c>
      <c r="AK33" s="22">
        <v>26.3521492653574</v>
      </c>
      <c r="AL33" s="22">
        <v>0.421396617457936</v>
      </c>
      <c r="AM33" s="22">
        <v>-2.10001691543672</v>
      </c>
      <c r="AN33" s="22">
        <v>-0.0252466434039918</v>
      </c>
      <c r="AO33" s="22">
        <v>8.5643102362828</v>
      </c>
      <c r="AP33" s="22">
        <v>5.6370076633304</v>
      </c>
      <c r="AQ33" s="22">
        <v>-3.24843102630173</v>
      </c>
      <c r="AR33" s="22">
        <v>-0.936667355915065</v>
      </c>
      <c r="AS33" s="22">
        <v>-23.8137059286897</v>
      </c>
      <c r="AT33" s="22">
        <v>2.69867661955153</v>
      </c>
      <c r="AU33" s="22">
        <v>-3.90339181698766</v>
      </c>
      <c r="AV33" s="22">
        <v>106.46606479908</v>
      </c>
      <c r="AW33" s="22">
        <v>5.02676037127638</v>
      </c>
      <c r="AX33" s="22">
        <v>-0.0029647936838083</v>
      </c>
      <c r="AY33" s="22">
        <v>-3.99084038469203</v>
      </c>
      <c r="AZ33" s="22">
        <v>-0.500803024573051</v>
      </c>
      <c r="BA33" s="22">
        <v>0.657185336477104</v>
      </c>
      <c r="BB33" s="22">
        <v>10.026808232592</v>
      </c>
      <c r="BC33" s="22">
        <v>14.0437772069344</v>
      </c>
      <c r="BD33" s="22">
        <v>-2.2187024380454</v>
      </c>
      <c r="BE33" s="22">
        <v>-36.6103838797691</v>
      </c>
      <c r="BF33" s="22">
        <v>32.6834152097315</v>
      </c>
      <c r="BG33" s="20">
        <v>10.13405704801</v>
      </c>
      <c r="BH33" s="20">
        <v>-0.422578356150544</v>
      </c>
      <c r="BI33" s="20">
        <v>4.31976220625005</v>
      </c>
      <c r="BJ33" s="20">
        <v>-10.1638617891694</v>
      </c>
      <c r="BK33" s="20">
        <v>10.7017218486406</v>
      </c>
    </row>
    <row r="34" s="112" customFormat="1" ht="12" spans="1:63">
      <c r="A34" s="30" t="s">
        <v>94</v>
      </c>
      <c r="B34" s="21">
        <v>-9.3605</v>
      </c>
      <c r="C34" s="21">
        <v>1.63414</v>
      </c>
      <c r="D34" s="21">
        <v>-3.79429</v>
      </c>
      <c r="E34" s="21">
        <v>-14.97655</v>
      </c>
      <c r="F34" s="21">
        <v>-2.69147</v>
      </c>
      <c r="G34" s="21">
        <v>-12.01634</v>
      </c>
      <c r="H34" s="21">
        <v>-8.10962</v>
      </c>
      <c r="I34" s="21">
        <v>-16.217285</v>
      </c>
      <c r="J34" s="21">
        <v>-9.74971</v>
      </c>
      <c r="K34" s="21">
        <v>-7.943779</v>
      </c>
      <c r="L34" s="21">
        <v>-12.749298</v>
      </c>
      <c r="M34" s="21">
        <v>-8.901963</v>
      </c>
      <c r="N34" s="21">
        <v>-19.8445</v>
      </c>
      <c r="O34" s="21">
        <v>22.08123</v>
      </c>
      <c r="P34" s="21">
        <v>3.20509</v>
      </c>
      <c r="Q34" s="21">
        <v>0.678431000000001</v>
      </c>
      <c r="R34" s="21">
        <v>1.390214</v>
      </c>
      <c r="S34" s="21">
        <v>-7.807231</v>
      </c>
      <c r="T34" s="21">
        <v>12.732815</v>
      </c>
      <c r="U34" s="21">
        <v>-6.65148</v>
      </c>
      <c r="V34" s="21">
        <v>0.00735499999999993</v>
      </c>
      <c r="W34" s="21">
        <v>-0.0594099999999999</v>
      </c>
      <c r="X34" s="24">
        <v>4.97369</v>
      </c>
      <c r="Y34" s="24">
        <v>4.863766</v>
      </c>
      <c r="Z34" s="24">
        <v>3.630765</v>
      </c>
      <c r="AA34" s="24">
        <v>4.633973</v>
      </c>
      <c r="AB34" s="24">
        <v>-3.64466</v>
      </c>
      <c r="AC34" s="24">
        <v>25.555749</v>
      </c>
      <c r="AD34" s="24">
        <v>4.641157</v>
      </c>
      <c r="AE34" s="24">
        <v>32.224544</v>
      </c>
      <c r="AF34" s="24">
        <v>19.52561</v>
      </c>
      <c r="AG34" s="24">
        <v>-28.804111</v>
      </c>
      <c r="AH34" s="24">
        <v>12.118265</v>
      </c>
      <c r="AI34" s="24">
        <v>18.903055</v>
      </c>
      <c r="AJ34" s="24">
        <v>-14.682011</v>
      </c>
      <c r="AK34" s="24">
        <v>50.207681</v>
      </c>
      <c r="AL34" s="24">
        <v>23.990401</v>
      </c>
      <c r="AM34" s="24">
        <v>0.350966500000001</v>
      </c>
      <c r="AN34" s="24">
        <v>-0.160620000000001</v>
      </c>
      <c r="AO34" s="24">
        <v>0.3365025</v>
      </c>
      <c r="AP34" s="24">
        <v>-0.163453000000001</v>
      </c>
      <c r="AQ34" s="24">
        <v>-0.239451</v>
      </c>
      <c r="AR34" s="24">
        <v>-0.00339500000000116</v>
      </c>
      <c r="AS34" s="24">
        <v>0.101416000000001</v>
      </c>
      <c r="AT34" s="24">
        <v>0.0655690000000002</v>
      </c>
      <c r="AU34" s="24">
        <v>-0.0102920000000007</v>
      </c>
      <c r="AV34" s="24">
        <v>0.0314179999999993</v>
      </c>
      <c r="AW34" s="24">
        <v>1.004479</v>
      </c>
      <c r="AX34" s="24">
        <v>0.0636869999999995</v>
      </c>
      <c r="AY34" s="24">
        <v>0.71114769</v>
      </c>
      <c r="AZ34" s="24">
        <v>-0.206091430000002</v>
      </c>
      <c r="BA34" s="24">
        <v>0.675176250000003</v>
      </c>
      <c r="BB34" s="24">
        <v>4.36213522</v>
      </c>
      <c r="BC34" s="24">
        <v>13.381507</v>
      </c>
      <c r="BD34" s="24">
        <v>4.908782</v>
      </c>
      <c r="BE34" s="24">
        <v>1.770717</v>
      </c>
      <c r="BF34" s="24">
        <v>1.299321</v>
      </c>
      <c r="BG34" s="21">
        <v>-5.20455899999999</v>
      </c>
      <c r="BH34" s="21">
        <v>-0.281644000000006</v>
      </c>
      <c r="BI34" s="21">
        <v>11.939875</v>
      </c>
      <c r="BJ34" s="21">
        <v>-22.124648</v>
      </c>
      <c r="BK34" s="21">
        <v>10.2342879447</v>
      </c>
    </row>
    <row r="35" s="110" customFormat="1" ht="12" spans="1:63">
      <c r="A35" s="4" t="s">
        <v>95</v>
      </c>
      <c r="B35" s="7">
        <v>50.3548999999998</v>
      </c>
      <c r="C35" s="7">
        <v>-126.2849</v>
      </c>
      <c r="D35" s="7">
        <v>-70.67</v>
      </c>
      <c r="E35" s="7">
        <v>-40.6399048</v>
      </c>
      <c r="F35" s="7">
        <v>-17.1136199999999</v>
      </c>
      <c r="G35" s="7">
        <v>-59.9794700000001</v>
      </c>
      <c r="H35" s="7">
        <v>-40.37412</v>
      </c>
      <c r="I35" s="7">
        <v>-60.4161246658534</v>
      </c>
      <c r="J35" s="7">
        <v>1.35503499999985</v>
      </c>
      <c r="K35" s="7">
        <v>-39.1049959589998</v>
      </c>
      <c r="L35" s="7">
        <v>28.389960959</v>
      </c>
      <c r="M35" s="7">
        <v>-109.570726541472</v>
      </c>
      <c r="N35" s="7">
        <v>-11.8527317379837</v>
      </c>
      <c r="O35" s="7">
        <v>-73.1681628727633</v>
      </c>
      <c r="P35" s="7">
        <v>4.31320768406191</v>
      </c>
      <c r="Q35" s="7">
        <v>32.1519653013746</v>
      </c>
      <c r="R35" s="7">
        <v>-62.8890757315676</v>
      </c>
      <c r="S35" s="7">
        <v>116.333985462243</v>
      </c>
      <c r="T35" s="7">
        <v>-39.5722843431029</v>
      </c>
      <c r="U35" s="7">
        <v>64.0699240254804</v>
      </c>
      <c r="V35" s="7">
        <v>101.239785644798</v>
      </c>
      <c r="W35" s="7">
        <v>-130.968854906907</v>
      </c>
      <c r="X35" s="10">
        <v>98.4333685376933</v>
      </c>
      <c r="Y35" s="10">
        <v>13.5329210027495</v>
      </c>
      <c r="Z35" s="10">
        <v>-25.8311262099826</v>
      </c>
      <c r="AA35" s="10">
        <v>-38.4433541786903</v>
      </c>
      <c r="AB35" s="10">
        <v>161.904528191263</v>
      </c>
      <c r="AC35" s="10">
        <v>32.038535121094</v>
      </c>
      <c r="AD35" s="10">
        <v>98.9264810334654</v>
      </c>
      <c r="AE35" s="10">
        <v>137.901696758881</v>
      </c>
      <c r="AF35" s="10">
        <v>-103.341369220692</v>
      </c>
      <c r="AG35" s="10">
        <v>95.726746028313</v>
      </c>
      <c r="AH35" s="10">
        <v>57.8674790318836</v>
      </c>
      <c r="AI35" s="10">
        <v>32.4586945026661</v>
      </c>
      <c r="AJ35" s="10">
        <v>135.043442590204</v>
      </c>
      <c r="AK35" s="10">
        <v>-189.089055282156</v>
      </c>
      <c r="AL35" s="10">
        <v>271.129235432793</v>
      </c>
      <c r="AM35" s="10">
        <v>-163.336034856954</v>
      </c>
      <c r="AN35" s="10">
        <v>-124.559640105852</v>
      </c>
      <c r="AO35" s="10">
        <v>149.666341144677</v>
      </c>
      <c r="AP35" s="10">
        <v>322.724209050945</v>
      </c>
      <c r="AQ35" s="10">
        <v>15.3322295920768</v>
      </c>
      <c r="AR35" s="10">
        <v>-124.34274922052</v>
      </c>
      <c r="AS35" s="10">
        <v>-25.2699552817321</v>
      </c>
      <c r="AT35" s="10">
        <v>-205.460300891154</v>
      </c>
      <c r="AU35" s="10">
        <v>-234.634798752717</v>
      </c>
      <c r="AV35" s="10">
        <v>316.321403428931</v>
      </c>
      <c r="AW35" s="10">
        <v>-290.054585345025</v>
      </c>
      <c r="AX35" s="10">
        <v>-13.9520866394687</v>
      </c>
      <c r="AY35" s="10">
        <v>-131.339286413814</v>
      </c>
      <c r="AZ35" s="10">
        <v>-56.135674744581</v>
      </c>
      <c r="BA35" s="10">
        <v>-327.932836693668</v>
      </c>
      <c r="BB35" s="10">
        <v>294.50246134129</v>
      </c>
      <c r="BC35" s="10">
        <v>-153.957622625317</v>
      </c>
      <c r="BD35" s="10">
        <v>-210.493950808195</v>
      </c>
      <c r="BE35" s="10">
        <v>-67.7083651102632</v>
      </c>
      <c r="BF35" s="10">
        <v>-50.0429271154642</v>
      </c>
      <c r="BG35" s="10">
        <v>-242.144352544882</v>
      </c>
      <c r="BH35" s="10">
        <v>-195.197946408396</v>
      </c>
      <c r="BI35" s="10">
        <v>-310.32566160495</v>
      </c>
      <c r="BJ35" s="10">
        <v>193.439689821881</v>
      </c>
      <c r="BK35" s="10">
        <v>-328.853066092117</v>
      </c>
    </row>
    <row r="36" s="112" customFormat="1" ht="12" spans="1:63">
      <c r="A36" s="36" t="s">
        <v>96</v>
      </c>
      <c r="B36" s="39">
        <f>B35*0.9</f>
        <v>45.3194099999998</v>
      </c>
      <c r="C36" s="39">
        <f t="shared" ref="C36:AH36" si="4">C35*0.9</f>
        <v>-113.65641</v>
      </c>
      <c r="D36" s="39">
        <f>D35*0.9</f>
        <v>-63.603</v>
      </c>
      <c r="E36" s="39">
        <f>E35*0.9</f>
        <v>-36.57591432</v>
      </c>
      <c r="F36" s="39">
        <f>F35*0.9</f>
        <v>-15.4022579999999</v>
      </c>
      <c r="G36" s="39">
        <f>G35*0.9</f>
        <v>-53.9815230000001</v>
      </c>
      <c r="H36" s="39">
        <f>H35*0.9</f>
        <v>-36.336708</v>
      </c>
      <c r="I36" s="39">
        <f>I35*0.9</f>
        <v>-54.3745121992681</v>
      </c>
      <c r="J36" s="39">
        <f>J35*0.9</f>
        <v>1.21953149999987</v>
      </c>
      <c r="K36" s="39">
        <f>K35*0.9</f>
        <v>-35.1944963630998</v>
      </c>
      <c r="L36" s="39">
        <f>L35*0.9</f>
        <v>25.5509648631</v>
      </c>
      <c r="M36" s="39">
        <f>M35*0.9</f>
        <v>-98.6136538873248</v>
      </c>
      <c r="N36" s="39">
        <f>N35*0.9</f>
        <v>-10.6674585641853</v>
      </c>
      <c r="O36" s="39">
        <f>O35*0.9</f>
        <v>-65.851346585487</v>
      </c>
      <c r="P36" s="39">
        <f>P35*0.9</f>
        <v>3.88188691565572</v>
      </c>
      <c r="Q36" s="39">
        <f>Q35*0.9</f>
        <v>28.9367687712371</v>
      </c>
      <c r="R36" s="39">
        <f>R35*0.9</f>
        <v>-56.6001681584108</v>
      </c>
      <c r="S36" s="39">
        <f>S35*0.9</f>
        <v>104.700586916019</v>
      </c>
      <c r="T36" s="39">
        <f>T35*0.9</f>
        <v>-35.6150559087926</v>
      </c>
      <c r="U36" s="39">
        <f>U35*0.9</f>
        <v>57.6629316229324</v>
      </c>
      <c r="V36" s="39">
        <f>V35*0.9</f>
        <v>91.1158070803182</v>
      </c>
      <c r="W36" s="39">
        <f>W35*0.9</f>
        <v>-117.871969416216</v>
      </c>
      <c r="X36" s="39">
        <f>X35*0.9</f>
        <v>88.590031683924</v>
      </c>
      <c r="Y36" s="39">
        <f>Y35*0.9</f>
        <v>12.1796289024746</v>
      </c>
      <c r="Z36" s="39">
        <f>Z35*0.9</f>
        <v>-23.2480135889843</v>
      </c>
      <c r="AA36" s="39">
        <f>AA35*0.9</f>
        <v>-34.5990187608213</v>
      </c>
      <c r="AB36" s="39">
        <f>AB35*0.9</f>
        <v>145.714075372137</v>
      </c>
      <c r="AC36" s="39">
        <f>AC35*0.9</f>
        <v>28.8346816089846</v>
      </c>
      <c r="AD36" s="39">
        <f>AD35*0.9</f>
        <v>89.0338329301189</v>
      </c>
      <c r="AE36" s="39">
        <f>AE35*0.9</f>
        <v>124.111527082993</v>
      </c>
      <c r="AF36" s="39">
        <f>AF35*0.9</f>
        <v>-93.0072322986228</v>
      </c>
      <c r="AG36" s="39">
        <f>AG35*0.9</f>
        <v>86.1540714254817</v>
      </c>
      <c r="AH36" s="39">
        <f>AH35*0.9</f>
        <v>52.0807311286952</v>
      </c>
      <c r="AI36" s="39">
        <f t="shared" ref="AI36:BK36" si="5">AI35*0.9</f>
        <v>29.2128250523995</v>
      </c>
      <c r="AJ36" s="39">
        <f>AJ35*0.9</f>
        <v>121.539098331184</v>
      </c>
      <c r="AK36" s="39">
        <f>AK35*0.9</f>
        <v>-170.18014975394</v>
      </c>
      <c r="AL36" s="39">
        <f>AL35*0.9</f>
        <v>244.016311889514</v>
      </c>
      <c r="AM36" s="39">
        <f>AM35*0.9</f>
        <v>-147.002431371259</v>
      </c>
      <c r="AN36" s="39">
        <f>AN35*0.9</f>
        <v>-112.103676095267</v>
      </c>
      <c r="AO36" s="39">
        <f>AO35*0.9</f>
        <v>134.699707030209</v>
      </c>
      <c r="AP36" s="39">
        <f>AP35*0.9</f>
        <v>290.45178814585</v>
      </c>
      <c r="AQ36" s="39">
        <f>AQ35*0.9</f>
        <v>13.7990066328691</v>
      </c>
      <c r="AR36" s="39">
        <f>AR35*0.9</f>
        <v>-111.908474298468</v>
      </c>
      <c r="AS36" s="39">
        <f>AS35*0.9</f>
        <v>-22.7429597535589</v>
      </c>
      <c r="AT36" s="39">
        <f>AT35*0.9</f>
        <v>-184.914270802039</v>
      </c>
      <c r="AU36" s="39">
        <f>AU35*0.9</f>
        <v>-211.171318877445</v>
      </c>
      <c r="AV36" s="39">
        <f>AV35*0.9</f>
        <v>284.689263086038</v>
      </c>
      <c r="AW36" s="39">
        <f>AW35*0.9</f>
        <v>-261.049126810522</v>
      </c>
      <c r="AX36" s="39">
        <f>AX35*0.9</f>
        <v>-12.5568779755218</v>
      </c>
      <c r="AY36" s="39">
        <f>AY35*0.9</f>
        <v>-118.205357772433</v>
      </c>
      <c r="AZ36" s="39">
        <f>AZ35*0.9</f>
        <v>-50.5221072701229</v>
      </c>
      <c r="BA36" s="39">
        <f>BA35*0.9</f>
        <v>-295.139553024301</v>
      </c>
      <c r="BB36" s="39">
        <f>BB35*0.9</f>
        <v>265.052215207161</v>
      </c>
      <c r="BC36" s="39">
        <f>BC35*0.9</f>
        <v>-138.561860362785</v>
      </c>
      <c r="BD36" s="39">
        <f>BD35*0.9</f>
        <v>-189.444555727375</v>
      </c>
      <c r="BE36" s="39">
        <f>BE35*0.9</f>
        <v>-60.9375285992369</v>
      </c>
      <c r="BF36" s="39">
        <f>BF35*0.9</f>
        <v>-45.0386344039178</v>
      </c>
      <c r="BG36" s="39">
        <f>BG35*0.9</f>
        <v>-217.929917290394</v>
      </c>
      <c r="BH36" s="39">
        <f>BH35*0.9</f>
        <v>-175.678151767556</v>
      </c>
      <c r="BI36" s="39">
        <f>BI35*0.9</f>
        <v>-279.293095444455</v>
      </c>
      <c r="BJ36" s="39">
        <f>BJ35*0.9</f>
        <v>174.095720839693</v>
      </c>
      <c r="BK36" s="39">
        <f>BK35*0.9</f>
        <v>-295.967759482905</v>
      </c>
    </row>
    <row r="37" s="44" customFormat="1" spans="1:63">
      <c r="A37" s="37" t="s">
        <v>97</v>
      </c>
      <c r="B37" s="40">
        <v>0</v>
      </c>
      <c r="C37" s="40">
        <v>0</v>
      </c>
      <c r="D37" s="40">
        <v>4.27297561394971</v>
      </c>
      <c r="E37" s="40">
        <v>8.37559424710663</v>
      </c>
      <c r="F37" s="40">
        <v>0</v>
      </c>
      <c r="G37" s="40">
        <v>0</v>
      </c>
      <c r="H37" s="40">
        <v>2.71012620093529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s="40">
        <v>17.9418739305604</v>
      </c>
      <c r="R37" s="40">
        <v>9.82620830829423</v>
      </c>
      <c r="S37" s="40">
        <v>0</v>
      </c>
      <c r="T37" s="40">
        <v>0</v>
      </c>
      <c r="U37" s="40">
        <v>11.3702360710363</v>
      </c>
      <c r="V37" s="40">
        <v>0</v>
      </c>
      <c r="W37" s="40">
        <v>0</v>
      </c>
      <c r="X37" s="40">
        <v>0</v>
      </c>
      <c r="Y37" s="40">
        <v>26.6939250940934</v>
      </c>
      <c r="Z37" s="40">
        <v>0</v>
      </c>
      <c r="AA37" s="40">
        <v>0</v>
      </c>
      <c r="AB37" s="40">
        <v>0</v>
      </c>
      <c r="AC37" s="40">
        <v>100.303405885631</v>
      </c>
      <c r="AD37" s="40">
        <v>55.2010296578171</v>
      </c>
      <c r="AE37" s="40">
        <v>80.778931587077</v>
      </c>
      <c r="AF37" s="40">
        <v>87.7289844513248</v>
      </c>
      <c r="AG37" s="40">
        <v>164.383002752554</v>
      </c>
      <c r="AH37" s="40">
        <v>114.75610815213</v>
      </c>
      <c r="AI37" s="40">
        <v>140.638929730591</v>
      </c>
      <c r="AJ37" s="40">
        <v>157.01040701463</v>
      </c>
      <c r="AK37" s="40">
        <v>296.100734011739</v>
      </c>
      <c r="AL37" s="40">
        <v>240.635052385929</v>
      </c>
      <c r="AM37" s="40">
        <v>242.128756736373</v>
      </c>
      <c r="AN37" s="40">
        <v>273.20144278004</v>
      </c>
      <c r="AO37" s="40">
        <v>405.924504483541</v>
      </c>
      <c r="AP37" s="40">
        <v>282.612500340007</v>
      </c>
      <c r="AQ37" s="40">
        <v>293.678712298997</v>
      </c>
      <c r="AR37" s="40">
        <v>402.003772885277</v>
      </c>
      <c r="AS37" s="43">
        <v>532.647573188807</v>
      </c>
      <c r="AT37" s="40">
        <v>292.056715115999</v>
      </c>
      <c r="AU37" s="40">
        <v>154.524016070756</v>
      </c>
      <c r="AV37" s="40">
        <v>210.400048791603</v>
      </c>
      <c r="AW37" s="40">
        <v>349.27900584132</v>
      </c>
      <c r="AX37" s="40">
        <v>99.4576501063755</v>
      </c>
      <c r="AY37" s="43">
        <v>175.35366218935</v>
      </c>
      <c r="AZ37" s="40">
        <v>289.522746795787</v>
      </c>
      <c r="BA37" s="40">
        <v>358.242346442978</v>
      </c>
      <c r="BB37" s="40">
        <v>29.7825323535569</v>
      </c>
      <c r="BC37" s="40">
        <v>209.833723630758</v>
      </c>
      <c r="BD37" s="40">
        <v>230.714139713018</v>
      </c>
      <c r="BE37" s="40">
        <v>307.181449489569</v>
      </c>
      <c r="BF37" s="40">
        <v>15.2731637650349</v>
      </c>
      <c r="BG37" s="40">
        <v>278.96075422706</v>
      </c>
      <c r="BH37" s="40">
        <v>150.413638378479</v>
      </c>
      <c r="BI37" s="40">
        <v>349.924723022229</v>
      </c>
      <c r="BJ37" s="44">
        <v>277.7275266</v>
      </c>
      <c r="BK37" s="44">
        <v>236.5114993</v>
      </c>
    </row>
    <row r="38" s="48" customFormat="1" spans="1:63">
      <c r="A38" s="38" t="s">
        <v>98</v>
      </c>
      <c r="B38" s="41">
        <f>B5-B37</f>
        <v>112.7126</v>
      </c>
      <c r="C38" s="41">
        <f t="shared" ref="C38:AH38" si="6">C5-C37</f>
        <v>130.82335</v>
      </c>
      <c r="D38" s="41">
        <f>D5-D37</f>
        <v>104.80661438605</v>
      </c>
      <c r="E38" s="41">
        <f>E5-E37</f>
        <v>77.3757605528932</v>
      </c>
      <c r="F38" s="41">
        <f>F5-F37</f>
        <v>41.76209</v>
      </c>
      <c r="G38" s="41">
        <f>G5-G37</f>
        <v>34.7360700000001</v>
      </c>
      <c r="H38" s="41">
        <f>H5-H37</f>
        <v>110.380923799065</v>
      </c>
      <c r="I38" s="41">
        <f>I5-I37</f>
        <v>116.820343665854</v>
      </c>
      <c r="J38" s="41">
        <f>J5-J37</f>
        <v>53.3810550000001</v>
      </c>
      <c r="K38" s="41">
        <f>K5-K37</f>
        <v>73.7733659589999</v>
      </c>
      <c r="L38" s="41">
        <f>L5-L37</f>
        <v>93.4940054939151</v>
      </c>
      <c r="M38" s="41">
        <f>M5-M37</f>
        <v>68.0864193323037</v>
      </c>
      <c r="N38" s="41">
        <f>N5-N37</f>
        <v>55.6128648038046</v>
      </c>
      <c r="O38" s="41">
        <f>O5-O37</f>
        <v>46.7089958038046</v>
      </c>
      <c r="P38" s="41">
        <f>P5-P37</f>
        <v>75.5950488965762</v>
      </c>
      <c r="Q38" s="41">
        <f>Q5-Q37</f>
        <v>85.0034195465396</v>
      </c>
      <c r="R38" s="41">
        <f>R5-R37</f>
        <v>67.7564788987344</v>
      </c>
      <c r="S38" s="41">
        <f>S5-S37</f>
        <v>85.614918077749</v>
      </c>
      <c r="T38" s="41">
        <f>T5-T37</f>
        <v>79.2578754051513</v>
      </c>
      <c r="U38" s="41">
        <f>U5-U37</f>
        <v>120.000995879228</v>
      </c>
      <c r="V38" s="41">
        <f>V5-V37</f>
        <v>-0.707894802385867</v>
      </c>
      <c r="W38" s="41">
        <f>W5-W37</f>
        <v>70.4448101399292</v>
      </c>
      <c r="X38" s="41">
        <f>X5-X37</f>
        <v>76.2217536682893</v>
      </c>
      <c r="Y38" s="41">
        <f>Y5-Y37</f>
        <v>185.558696563018</v>
      </c>
      <c r="Z38" s="41">
        <f>Z5-Z37</f>
        <v>-39.4933520285426</v>
      </c>
      <c r="AA38" s="41">
        <f>AA5-AA37</f>
        <v>56.1281893779302</v>
      </c>
      <c r="AB38" s="41">
        <f>AB5-AB37</f>
        <v>139.622444473521</v>
      </c>
      <c r="AC38" s="41">
        <f>AC5-AC37</f>
        <v>255.183137690965</v>
      </c>
      <c r="AD38" s="41">
        <f>AD5-AD37</f>
        <v>155.935718341486</v>
      </c>
      <c r="AE38" s="41">
        <f>AE5-AE37</f>
        <v>209.454944170907</v>
      </c>
      <c r="AF38" s="41">
        <f>AF5-AF37</f>
        <v>243.165103957989</v>
      </c>
      <c r="AG38" s="41">
        <f>AG5-AG37</f>
        <v>249.620260252946</v>
      </c>
      <c r="AH38" s="41">
        <f>AH5-AH37</f>
        <v>164.011289278734</v>
      </c>
      <c r="AI38" s="41">
        <f t="shared" ref="AI38:BK38" si="7">AI5-AI37</f>
        <v>323.662808149199</v>
      </c>
      <c r="AJ38" s="41">
        <f>AJ5-AJ37</f>
        <v>393.608560699809</v>
      </c>
      <c r="AK38" s="41">
        <f>AK5-AK37</f>
        <v>499.400407969098</v>
      </c>
      <c r="AL38" s="41">
        <f>AL5-AL37</f>
        <v>319.528017330768</v>
      </c>
      <c r="AM38" s="41">
        <f>AM5-AM37</f>
        <v>528.792604919198</v>
      </c>
      <c r="AN38" s="41">
        <f>AN5-AN37</f>
        <v>561.978951960525</v>
      </c>
      <c r="AO38" s="41">
        <f>AO5-AO37</f>
        <v>508.170957237176</v>
      </c>
      <c r="AP38" s="41">
        <f>AP5-AP37</f>
        <v>258.628048095277</v>
      </c>
      <c r="AQ38" s="41">
        <f>AQ5-AQ37</f>
        <v>448.10174609055</v>
      </c>
      <c r="AR38" s="41">
        <f>AR5-AR37</f>
        <v>560.763382242706</v>
      </c>
      <c r="AS38" s="41">
        <f>AS5-AS37</f>
        <v>709.889596397713</v>
      </c>
      <c r="AT38" s="41">
        <f>AT5-AT37</f>
        <v>342.23133658572</v>
      </c>
      <c r="AU38" s="41">
        <f>AU5-AU37</f>
        <v>234.385172151305</v>
      </c>
      <c r="AV38" s="41">
        <f>AV5-AV37</f>
        <v>255.042918105205</v>
      </c>
      <c r="AW38" s="41">
        <f>AW5-AW37</f>
        <v>363.384801005895</v>
      </c>
      <c r="AX38" s="41">
        <f>AX5-AX37</f>
        <v>113.421245822643</v>
      </c>
      <c r="AY38" s="41">
        <f>AY5-AY37</f>
        <v>347.686349808907</v>
      </c>
      <c r="AZ38" s="41">
        <f>AZ5-AZ37</f>
        <v>454.19637833682</v>
      </c>
      <c r="BA38" s="41">
        <f>BA5-BA37</f>
        <v>392.358337625142</v>
      </c>
      <c r="BB38" s="41">
        <f>BB5-BB37</f>
        <v>44.6737985303353</v>
      </c>
      <c r="BC38" s="41">
        <f>BC5-BC37</f>
        <v>325.159059704478</v>
      </c>
      <c r="BD38" s="41">
        <f>BD5-BD37</f>
        <v>430.166390443822</v>
      </c>
      <c r="BE38" s="41">
        <f>BE5-BE37</f>
        <v>241.526295261191</v>
      </c>
      <c r="BF38" s="41">
        <f>BF5-BF37</f>
        <v>22.9097456475524</v>
      </c>
      <c r="BG38" s="41">
        <f>BG5-BG37</f>
        <v>408.537151042019</v>
      </c>
      <c r="BH38" s="41">
        <f>BH5-BH37</f>
        <v>582.103449665938</v>
      </c>
      <c r="BI38" s="41">
        <f>BI5-BI37</f>
        <v>510.326141731715</v>
      </c>
      <c r="BJ38" s="41">
        <f>BJ5-BJ37</f>
        <v>122.958361805419</v>
      </c>
      <c r="BK38" s="41">
        <f>BK5-BK37</f>
        <v>387.068102166484</v>
      </c>
    </row>
    <row r="39" s="48" customFormat="1" spans="1:63">
      <c r="A39" s="38" t="s">
        <v>99</v>
      </c>
      <c r="B39" s="45">
        <v>-10.0169286577993</v>
      </c>
      <c r="C39" s="45">
        <v>-22.4836759371221</v>
      </c>
      <c r="D39" s="45">
        <v>23.3010882708585</v>
      </c>
      <c r="E39" s="45">
        <v>40.7714631197098</v>
      </c>
      <c r="F39" s="45">
        <v>17.2019347037485</v>
      </c>
      <c r="G39" s="45">
        <v>6.14510278113664</v>
      </c>
      <c r="H39" s="45">
        <v>40.8234582829504</v>
      </c>
      <c r="I39" s="45">
        <v>64.4993954050786</v>
      </c>
      <c r="J39" s="45">
        <v>31.8935912938331</v>
      </c>
      <c r="K39" s="45">
        <v>19.0036275695284</v>
      </c>
      <c r="L39" s="45">
        <v>4.53567110036276</v>
      </c>
      <c r="M39" s="45">
        <v>-116.044740024184</v>
      </c>
      <c r="N39" s="45">
        <v>98.1970979443773</v>
      </c>
      <c r="O39" s="45">
        <v>37.1644498186215</v>
      </c>
      <c r="P39" s="45">
        <v>136.626360338573</v>
      </c>
      <c r="Q39" s="45">
        <v>159.123337363966</v>
      </c>
      <c r="R39" s="45">
        <v>132.50423216445</v>
      </c>
      <c r="S39" s="45">
        <v>130.371221281741</v>
      </c>
      <c r="T39" s="45">
        <v>172.574365175333</v>
      </c>
      <c r="U39" s="45">
        <v>213.511487303507</v>
      </c>
      <c r="V39" s="45">
        <v>228.40507859734</v>
      </c>
      <c r="W39" s="45">
        <v>217.90931076179</v>
      </c>
      <c r="X39" s="45">
        <v>407.105199516324</v>
      </c>
      <c r="Y39" s="45">
        <v>552.091898428053</v>
      </c>
      <c r="Z39" s="45">
        <v>348.163240628779</v>
      </c>
      <c r="AA39" s="45">
        <v>308.802902055623</v>
      </c>
      <c r="AB39" s="45">
        <v>359.307134220073</v>
      </c>
      <c r="AC39" s="45">
        <v>1129.52116082225</v>
      </c>
      <c r="AD39" s="45">
        <v>498.425609756098</v>
      </c>
      <c r="AE39" s="45">
        <v>724.781707317073</v>
      </c>
      <c r="AF39" s="45">
        <v>448.517073170732</v>
      </c>
      <c r="AG39" s="45">
        <v>598.821951219512</v>
      </c>
      <c r="AH39" s="45">
        <v>668.570886075949</v>
      </c>
      <c r="AI39" s="45">
        <v>807.773417721519</v>
      </c>
      <c r="AJ39" s="45">
        <v>859.948101265823</v>
      </c>
      <c r="AK39" s="45">
        <v>1178.78987341772</v>
      </c>
      <c r="AL39" s="45">
        <v>1153.62105263158</v>
      </c>
      <c r="AM39" s="45">
        <v>881.821052631579</v>
      </c>
      <c r="AN39" s="45">
        <v>1485.06842105263</v>
      </c>
      <c r="AO39" s="45">
        <v>347.522368421053</v>
      </c>
      <c r="AP39" s="45">
        <v>2045.42173913043</v>
      </c>
      <c r="AQ39" s="45">
        <v>1605.51884057971</v>
      </c>
      <c r="AR39" s="45">
        <v>1296.6115942029</v>
      </c>
      <c r="AS39" s="46">
        <v>857.344927536232</v>
      </c>
      <c r="AT39" s="45">
        <v>617.561764705882</v>
      </c>
      <c r="AU39" s="45">
        <v>777.079411764706</v>
      </c>
      <c r="AV39" s="45">
        <v>1097.02794117647</v>
      </c>
      <c r="AW39" s="45">
        <v>1137.94264705882</v>
      </c>
      <c r="AX39" s="45">
        <v>1166.06567164179</v>
      </c>
      <c r="AY39" s="46">
        <v>748.614925373134</v>
      </c>
      <c r="AZ39" s="45">
        <v>1092.97014925373</v>
      </c>
      <c r="BA39" s="45">
        <v>1870.35970149254</v>
      </c>
      <c r="BB39" s="47">
        <v>1756.378125</v>
      </c>
      <c r="BC39" s="45">
        <v>1506.96875</v>
      </c>
      <c r="BD39" s="45">
        <v>1318.3859375</v>
      </c>
      <c r="BE39" s="45">
        <v>-239.253125</v>
      </c>
      <c r="BF39" s="45">
        <v>461.414285714286</v>
      </c>
      <c r="BG39" s="45">
        <v>18.9603174603175</v>
      </c>
      <c r="BH39" s="45">
        <v>173.690476190476</v>
      </c>
      <c r="BI39" s="45">
        <v>131.090476190476</v>
      </c>
      <c r="BJ39" s="48">
        <v>1960.3</v>
      </c>
      <c r="BK39" s="48">
        <v>516.15</v>
      </c>
    </row>
    <row r="40" s="113" customFormat="1" ht="12" spans="1:63">
      <c r="A40" s="11" t="s">
        <v>100</v>
      </c>
      <c r="B40" s="13">
        <f>B7+B9+B13+B17+B18+B20+B22+B24+B27+B29+B31+B32+B34+B36+B37</f>
        <v>-109.71125</v>
      </c>
      <c r="C40" s="13">
        <f t="shared" ref="C40:AH40" si="8">C7+C9+C13+C17+C18+C20+C22+C24+C27+C29+C31+C32+C34+C36+C37</f>
        <v>-338.074882</v>
      </c>
      <c r="D40" s="13">
        <f>D7+D9+D13+D17+D18+D20+D22+D24+D27+D29+D31+D32+D34+D36+D37</f>
        <v>-154.65038638605</v>
      </c>
      <c r="E40" s="13">
        <f>E7+E9+E13+E17+E18+E20+E22+E24+E27+E29+E31+E32+E34+E36+E37</f>
        <v>24.5405159271066</v>
      </c>
      <c r="F40" s="13">
        <f>F7+F9+F13+F17+F18+F20+F22+F24+F27+F29+F31+F32+F34+F36+F37</f>
        <v>-73.6143359999999</v>
      </c>
      <c r="G40" s="13">
        <f>G7+G9+G13+G17+G18+G20+G22+G24+G27+G29+G31+G32+G34+G36+G37</f>
        <v>-119.358721</v>
      </c>
      <c r="H40" s="13">
        <f>H7+H9+H13+H17+H18+H20+H22+H24+H27+H29+H31+H32+H34+H36+H37</f>
        <v>-107.522715799065</v>
      </c>
      <c r="I40" s="13">
        <f>I7+I9+I13+I17+I18+I20+I22+I24+I27+I29+I31+I32+I34+I36+I37</f>
        <v>-122.731199199268</v>
      </c>
      <c r="J40" s="13">
        <f>J7+J9+J13+J17+J18+J20+J22+J24+J27+J29+J31+J32+J34+J36+J37</f>
        <v>-1.72024897500012</v>
      </c>
      <c r="K40" s="13">
        <f>K7+K9+K13+K17+K18+K20+K22+K24+K27+K29+K31+K32+K34+K36+K37</f>
        <v>-63.5492580630998</v>
      </c>
      <c r="L40" s="13">
        <f>L7+L9+L13+L17+L18+L20+L22+L24+L27+L29+L31+L32+L34+L36+L37</f>
        <v>-132.78497468215</v>
      </c>
      <c r="M40" s="13">
        <f>M7+M9+M13+M17+M18+M20+M22+M24+M27+M29+M31+M32+M34+M36+M37</f>
        <v>-10.8125069763216</v>
      </c>
      <c r="N40" s="13">
        <f>N7+N9+N13+N17+N18+N20+N22+N24+N27+N29+N31+N32+N34+N36+N37</f>
        <v>117.799533524994</v>
      </c>
      <c r="O40" s="13">
        <f>O7+O9+O13+O17+O18+O20+O22+O24+O27+O29+O31+O32+O34+O36+O37</f>
        <v>-0.225336191528299</v>
      </c>
      <c r="P40" s="13">
        <f>P7+P9+P13+P17+P18+P20+P22+P24+P27+P29+P31+P32+P34+P36+P37</f>
        <v>33.0919068217677</v>
      </c>
      <c r="Q40" s="13">
        <f>Q7+Q9+Q13+Q17+Q18+Q20+Q22+Q24+Q27+Q29+Q31+Q32+Q34+Q36+Q37</f>
        <v>-51.4195398924484</v>
      </c>
      <c r="R40" s="13">
        <f>R7+R9+R13+R17+R18+R20+R22+R24+R27+R29+R31+R32+R34+R36+R37</f>
        <v>33.0925167709692</v>
      </c>
      <c r="S40" s="13">
        <f>S7+S9+S13+S17+S18+S20+S22+S24+S27+S29+S31+S32+S34+S36+S37</f>
        <v>-2.98578694131102</v>
      </c>
      <c r="T40" s="13">
        <f>T7+T9+T13+T17+T18+T20+T22+T24+T27+T29+T31+T32+T34+T36+T37</f>
        <v>-39.6003699103601</v>
      </c>
      <c r="U40" s="13">
        <f>U7+U9+U13+U17+U18+U20+U22+U24+U27+U29+U31+U32+U34+U36+U37</f>
        <v>147.032972563657</v>
      </c>
      <c r="V40" s="13">
        <f>V7+V9+V13+V17+V18+V20+V22+V24+V27+V29+V31+V32+V34+V36+V37</f>
        <v>304.704412720572</v>
      </c>
      <c r="W40" s="13">
        <f>W7+W9+W13+W17+W18+W20+W22+W24+W27+W29+W31+W32+W34+W36+W37</f>
        <v>2.18067423499525</v>
      </c>
      <c r="X40" s="13">
        <f>X7+X9+X13+X17+X18+X20+X22+X24+X27+X29+X31+X32+X34+X36+X37</f>
        <v>150.818821865258</v>
      </c>
      <c r="Y40" s="13">
        <f>Y7+Y9+Y13+Y17+Y18+Y20+Y22+Y24+Y27+Y29+Y31+Y32+Y34+Y36+Y37</f>
        <v>367.635252762937</v>
      </c>
      <c r="Z40" s="13">
        <f>Z7+Z9+Z13+Z17+Z18+Z20+Z22+Z24+Z27+Z29+Z31+Z32+Z34+Z36+Z37</f>
        <v>-42.0353848689084</v>
      </c>
      <c r="AA40" s="13">
        <f>AA7+AA9+AA13+AA17+AA18+AA20+AA22+AA24+AA27+AA29+AA31+AA32+AA34+AA36+AA37</f>
        <v>49.8934945321679</v>
      </c>
      <c r="AB40" s="13">
        <f>AB7+AB9+AB13+AB17+AB18+AB20+AB22+AB24+AB27+AB29+AB31+AB32+AB34+AB36+AB37</f>
        <v>158.368702927705</v>
      </c>
      <c r="AC40" s="13">
        <f>AC7+AC9+AC13+AC17+AC18+AC20+AC22+AC24+AC27+AC29+AC31+AC32+AC34+AC36+AC37</f>
        <v>405.041478759644</v>
      </c>
      <c r="AD40" s="13">
        <f>AD7+AD9+AD13+AD17+AD18+AD20+AD22+AD24+AD27+AD29+AD31+AD32+AD34+AD36+AD37</f>
        <v>290.724693819928</v>
      </c>
      <c r="AE40" s="13">
        <f>AE7+AE9+AE13+AE17+AE18+AE20+AE22+AE24+AE27+AE29+AE31+AE32+AE34+AE36+AE37</f>
        <v>365.004600543852</v>
      </c>
      <c r="AF40" s="13">
        <f>AF7+AF9+AF13+AF17+AF18+AF20+AF22+AF24+AF27+AF29+AF31+AF32+AF34+AF36+AF37</f>
        <v>62.851615720144</v>
      </c>
      <c r="AG40" s="13">
        <f>AG7+AG9+AG13+AG17+AG18+AG20+AG22+AG24+AG27+AG29+AG31+AG32+AG34+AG36+AG37</f>
        <v>495.219792093348</v>
      </c>
      <c r="AH40" s="13">
        <f>AH7+AH9+AH13+AH17+AH18+AH20+AH22+AH24+AH27+AH29+AH31+AH32+AH34+AH36+AH37</f>
        <v>428.298700486597</v>
      </c>
      <c r="AI40" s="13">
        <f t="shared" ref="AI40:BK40" si="9">AI7+AI9+AI13+AI17+AI18+AI20+AI22+AI24+AI27+AI29+AI31+AI32+AI34+AI36+AI37</f>
        <v>568.64957649033</v>
      </c>
      <c r="AJ40" s="13">
        <f>AJ7+AJ9+AJ13+AJ17+AJ18+AJ20+AJ22+AJ24+AJ27+AJ29+AJ31+AJ32+AJ34+AJ36+AJ37</f>
        <v>438.843195095607</v>
      </c>
      <c r="AK40" s="13">
        <f>AK7+AK9+AK13+AK17+AK18+AK20+AK22+AK24+AK27+AK29+AK31+AK32+AK34+AK36+AK37</f>
        <v>387.748567002007</v>
      </c>
      <c r="AL40" s="13">
        <f>AL7+AL9+AL13+AL17+AL18+AL20+AL22+AL24+AL27+AL29+AL31+AL32+AL34+AL36+AL37</f>
        <v>851.199106012939</v>
      </c>
      <c r="AM40" s="13">
        <f>AM7+AM9+AM13+AM17+AM18+AM20+AM22+AM24+AM27+AM29+AM31+AM32+AM34+AM36+AM37</f>
        <v>553.198949975752</v>
      </c>
      <c r="AN40" s="13">
        <f>AN7+AN9+AN13+AN17+AN18+AN20+AN22+AN24+AN27+AN29+AN31+AN32+AN34+AN36+AN37</f>
        <v>132.843141435715</v>
      </c>
      <c r="AO40" s="13">
        <f>AO7+AO9+AO13+AO17+AO18+AO20+AO22+AO24+AO27+AO29+AO31+AO32+AO34+AO36+AO37</f>
        <v>63.8300726801574</v>
      </c>
      <c r="AP40" s="13">
        <f>AP7+AP9+AP13+AP17+AP18+AP20+AP22+AP24+AP27+AP29+AP31+AP32+AP34+AP36+AP37</f>
        <v>1008.98928220878</v>
      </c>
      <c r="AQ40" s="13">
        <f>AQ7+AQ9+AQ13+AQ17+AQ18+AQ20+AQ22+AQ24+AQ27+AQ29+AQ31+AQ32+AQ34+AQ36+AQ37</f>
        <v>158.569016233779</v>
      </c>
      <c r="AR40" s="13">
        <f>AR7+AR9+AR13+AR17+AR18+AR20+AR22+AR24+AR27+AR29+AR31+AR32+AR34+AR36+AR37</f>
        <v>92.3277310183819</v>
      </c>
      <c r="AS40" s="13">
        <f>AS7+AS9+AS13+AS17+AS18+AS20+AS22+AS24+AS27+AS29+AS31+AS32+AS34+AS36+AS37</f>
        <v>529.396707754466</v>
      </c>
      <c r="AT40" s="13">
        <f>AT7+AT9+AT13+AT17+AT18+AT20+AT22+AT24+AT27+AT29+AT31+AT32+AT34+AT36+AT37</f>
        <v>297.763334523997</v>
      </c>
      <c r="AU40" s="13">
        <f>AU7+AU9+AU13+AU17+AU18+AU20+AU22+AU24+AU27+AU29+AU31+AU32+AU34+AU36+AU37</f>
        <v>633.583205816833</v>
      </c>
      <c r="AV40" s="13">
        <f>AV7+AV9+AV13+AV17+AV18+AV20+AV22+AV24+AV27+AV29+AV31+AV32+AV34+AV36+AV37</f>
        <v>556.288561563404</v>
      </c>
      <c r="AW40" s="13">
        <f>AW7+AW9+AW13+AW17+AW18+AW20+AW22+AW24+AW27+AW29+AW31+AW32+AW34+AW36+AW37</f>
        <v>1094.16268172957</v>
      </c>
      <c r="AX40" s="13">
        <f>AX7+AX9+AX13+AX17+AX18+AX20+AX22+AX24+AX27+AX29+AX31+AX32+AX34+AX36+AX37</f>
        <v>602.644172391585</v>
      </c>
      <c r="AY40" s="13">
        <f>AY7+AY9+AY13+AY17+AY18+AY20+AY22+AY24+AY27+AY29+AY31+AY32+AY34+AY36+AY37</f>
        <v>327.183448513557</v>
      </c>
      <c r="AZ40" s="13">
        <f>AZ7+AZ9+AZ13+AZ17+AZ18+AZ20+AZ22+AZ24+AZ27+AZ29+AZ31+AZ32+AZ34+AZ36+AZ37</f>
        <v>703.024168854417</v>
      </c>
      <c r="BA40" s="13">
        <f>BA7+BA9+BA13+BA17+BA18+BA20+BA22+BA24+BA27+BA29+BA31+BA32+BA34+BA36+BA37</f>
        <v>1137.56767563292</v>
      </c>
      <c r="BB40" s="13">
        <f>BB7+BB9+BB13+BB17+BB18+BB20+BB22+BB24+BB27+BB29+BB31+BB32+BB34+BB36+BB37</f>
        <v>910.62926289909</v>
      </c>
      <c r="BC40" s="13">
        <f>BC7+BC9+BC13+BC17+BC18+BC20+BC22+BC24+BC27+BC29+BC31+BC32+BC34+BC36+BC37</f>
        <v>960.888359496788</v>
      </c>
      <c r="BD40" s="13">
        <f>BD7+BD9+BD13+BD17+BD18+BD20+BD22+BD24+BD27+BD29+BD31+BD32+BD34+BD36+BD37</f>
        <v>218.822837106307</v>
      </c>
      <c r="BE40" s="13">
        <f>BE7+BE9+BE13+BE17+BE18+BE20+BE22+BE24+BE27+BE29+BE31+BE32+BE34+BE36+BE37</f>
        <v>223.04803121081</v>
      </c>
      <c r="BF40" s="13">
        <f>BF7+BF9+BF13+BF17+BF18+BF20+BF22+BF24+BF27+BF29+BF31+BF32+BF34+BF36+BF37</f>
        <v>591.500704332685</v>
      </c>
      <c r="BG40" s="13">
        <f>BG7+BG9+BG13+BG17+BG18+BG20+BG22+BG24+BG27+BG29+BG31+BG32+BG34+BG36+BG37</f>
        <v>-236.499154532315</v>
      </c>
      <c r="BH40" s="13">
        <f>BH7+BH9+BH13+BH17+BH18+BH20+BH22+BH24+BH27+BH29+BH31+BH32+BH34+BH36+BH37</f>
        <v>-793.811565028479</v>
      </c>
      <c r="BI40" s="13">
        <f>BI7+BI9+BI13+BI17+BI18+BI20+BI22+BI24+BI27+BI29+BI31+BI32+BI34+BI36+BI37</f>
        <v>-181.808331668977</v>
      </c>
      <c r="BJ40" s="13">
        <f>BJ7+BJ9+BJ13+BJ17+BJ18+BJ20+BJ22+BJ24+BJ27+BJ29+BJ31+BJ32+BJ34+BJ36+BJ37</f>
        <v>769.672534157266</v>
      </c>
      <c r="BK40" s="13">
        <f>BK7+BK9+BK13+BK17+BK18+BK20+BK22+BK24+BK27+BK29+BK31+BK32+BK34+BK36+BK37</f>
        <v>-77.7632167234528</v>
      </c>
    </row>
    <row r="41" s="113" customFormat="1" ht="12" spans="1:63">
      <c r="A41" s="12" t="s">
        <v>101</v>
      </c>
      <c r="B41" s="13">
        <f>B39-B38-B33-B30-B28-B26-B25-B23-B21-B19-B16-B15-B14-B11-B10-B8-B6</f>
        <v>-227.972488657799</v>
      </c>
      <c r="C41" s="13">
        <f t="shared" ref="C41:AH41" si="10">C39-C38-C33-C30-C28-C26-C25-C23-C21-C19-C16-C15-C14-C11-C10-C8-C6</f>
        <v>-271.859907937122</v>
      </c>
      <c r="D41" s="13">
        <f>D39-D38-D33-D30-D28-D26-D25-D23-D21-D19-D16-D15-D14-D11-D10-D8-D6</f>
        <v>-149.005558115192</v>
      </c>
      <c r="E41" s="13">
        <f>E39-E38-E33-E30-E28-E26-E25-E23-E21-E19-E16-E15-E14-E11-E10-E8-E6</f>
        <v>19.5299085668166</v>
      </c>
      <c r="F41" s="13">
        <f>F39-F38-F33-F30-F28-F26-F25-F23-F21-F19-F16-F15-F14-F11-F10-F8-F6</f>
        <v>-71.2142632962515</v>
      </c>
      <c r="G41" s="13">
        <f>G39-G38-G33-G30-G28-G26-G25-G23-G21-G19-G16-G15-G14-G11-G10-G8-G6</f>
        <v>-119.925955218863</v>
      </c>
      <c r="H41" s="13">
        <f>H39-H38-H33-H30-H28-H26-H25-H23-H21-H19-H16-H15-H14-H11-H10-H8-H6</f>
        <v>-113.114779516114</v>
      </c>
      <c r="I41" s="13">
        <f>I39-I38-I33-I30-I28-I26-I25-I23-I21-I19-I16-I15-I14-I11-I10-I8-I6</f>
        <v>-93.1436162607754</v>
      </c>
      <c r="J41" s="13">
        <f>J39-J38-J33-J30-J28-J26-J25-J23-J21-J19-J16-J15-J14-J11-J10-J8-J6</f>
        <v>9.901845818833</v>
      </c>
      <c r="K41" s="13">
        <f>K39-K38-K33-K30-K28-K26-K25-K23-K21-K19-K16-K15-K14-K11-K10-K8-K6</f>
        <v>-61.7250300894715</v>
      </c>
      <c r="L41" s="13">
        <f>L39-L38-L33-L30-L28-L26-L25-L23-L21-L19-L16-L15-L14-L11-L10-L8-L6</f>
        <v>-121.931612238802</v>
      </c>
      <c r="M41" s="13">
        <f>M39-M38-M33-M30-M28-M26-M25-M23-M21-M19-M16-M15-M14-M11-M10-M8-M6</f>
        <v>-213.101114901738</v>
      </c>
      <c r="N41" s="13">
        <f>N39-N38-N33-N30-N28-N26-N25-N23-N21-N19-N16-N15-N14-N11-N10-N8-N6</f>
        <v>108.681358295573</v>
      </c>
      <c r="O41" s="13">
        <f>O39-O38-O33-O30-O28-O26-O25-O23-O21-O19-O16-O15-O14-O11-O10-O8-O6</f>
        <v>-19.9677026601831</v>
      </c>
      <c r="P41" s="13">
        <f>P39-P38-P33-P30-P28-P26-P25-P23-P21-P19-P16-P15-P14-P11-P10-P8-P6</f>
        <v>19.8649526287468</v>
      </c>
      <c r="Q41" s="13">
        <f>Q39-Q38-Q33-Q30-Q28-Q26-Q25-Q23-Q21-Q19-Q16-Q15-Q14-Q11-Q10-Q8-Q6</f>
        <v>-56.3276679256346</v>
      </c>
      <c r="R41" s="13">
        <f>R39-R38-R33-R30-R28-R26-R25-R23-R21-R19-R16-R15-R14-R11-R10-R8-R6</f>
        <v>6.62593858955148</v>
      </c>
      <c r="S41" s="13">
        <f>S39-S38-S33-S30-S28-S26-S25-S23-S21-S19-S16-S15-S14-S11-S10-S8-S6</f>
        <v>-19.773967113346</v>
      </c>
      <c r="T41" s="13">
        <f>T39-T38-T33-T30-T28-T26-T25-T23-T21-T19-T16-T15-T14-T11-T10-T8-T6</f>
        <v>-33.0447331693371</v>
      </c>
      <c r="U41" s="13">
        <f>U39-U38-U33-U30-U28-U26-U25-U23-U21-U19-U16-U15-U14-U11-U10-U8-U6</f>
        <v>85.4170522697131</v>
      </c>
      <c r="V41" s="13">
        <f>V39-V38-V33-V30-V28-V26-V25-V23-V21-V19-V16-V15-V14-V11-V10-V8-V6</f>
        <v>184.208969882392</v>
      </c>
      <c r="W41" s="13">
        <f>W39-W38-W33-W30-W28-W26-W25-W23-W21-W19-W16-W15-W14-W11-W10-W8-W6</f>
        <v>44.5939595060946</v>
      </c>
      <c r="X41" s="13">
        <f>X39-X38-X33-X30-X28-X26-X25-X23-X21-X19-X16-X15-X14-X11-X10-X8-X6</f>
        <v>223.524358235351</v>
      </c>
      <c r="Y41" s="13">
        <f>Y39-Y38-Y33-Y30-Y28-Y26-Y25-Y23-Y21-Y19-Y16-Y15-Y14-Y11-Y10-Y8-Y6</f>
        <v>725.264023291266</v>
      </c>
      <c r="Z41" s="13">
        <f>Z39-Z38-Z33-Z30-Z28-Z26-Z25-Z23-Z21-Z19-Z16-Z15-Z14-Z11-Z10-Z8-Z6</f>
        <v>-71.566396861128</v>
      </c>
      <c r="AA41" s="13">
        <f>AA39-AA38-AA33-AA30-AA28-AA26-AA25-AA23-AA21-AA19-AA16-AA15-AA14-AA11-AA10-AA8-AA6</f>
        <v>34.813201169921</v>
      </c>
      <c r="AB41" s="13">
        <f>AB39-AB38-AB33-AB30-AB28-AB26-AB25-AB23-AB21-AB19-AB16-AB15-AB14-AB11-AB10-AB8-AB6</f>
        <v>127.886289966906</v>
      </c>
      <c r="AC41" s="13">
        <f>AC39-AC38-AC33-AC30-AC28-AC26-AC25-AC23-AC21-AC19-AC16-AC15-AC14-AC11-AC10-AC8-AC6</f>
        <v>738.296493094005</v>
      </c>
      <c r="AD41" s="13">
        <f>AD39-AD38-AD33-AD30-AD28-AD26-AD25-AD23-AD21-AD19-AD16-AD15-AD14-AD11-AD10-AD8-AD6</f>
        <v>209.049441679372</v>
      </c>
      <c r="AE41" s="13">
        <f>AE39-AE38-AE33-AE30-AE28-AE26-AE25-AE23-AE21-AE19-AE16-AE15-AE14-AE11-AE10-AE8-AE6</f>
        <v>340.675547536813</v>
      </c>
      <c r="AF41" s="13">
        <f>AF39-AF38-AF33-AF30-AF28-AF26-AF25-AF23-AF21-AF19-AF16-AF15-AF14-AF11-AF10-AF8-AF6</f>
        <v>-73.6092880311926</v>
      </c>
      <c r="AG41" s="13">
        <f>AG39-AG38-AG33-AG30-AG28-AG26-AG25-AG23-AG21-AG19-AG16-AG15-AG14-AG11-AG10-AG8-AG6</f>
        <v>524.663727915691</v>
      </c>
      <c r="AH41" s="13">
        <f>AH39-AH38-AH33-AH30-AH28-AH26-AH25-AH23-AH21-AH19-AH16-AH15-AH14-AH11-AH10-AH8-AH6</f>
        <v>419.048944465736</v>
      </c>
      <c r="AI41" s="13">
        <f t="shared" ref="AI41:BK41" si="11">AI39-AI38-AI33-AI30-AI28-AI26-AI25-AI23-AI21-AI19-AI16-AI15-AI14-AI11-AI10-AI8-AI6</f>
        <v>633.207193662117</v>
      </c>
      <c r="AJ41" s="13">
        <f>AJ39-AJ38-AJ33-AJ30-AJ28-AJ26-AJ25-AJ23-AJ21-AJ19-AJ16-AJ15-AJ14-AJ11-AJ10-AJ8-AJ6</f>
        <v>608.57344062045</v>
      </c>
      <c r="AK41" s="13">
        <f>AK39-AK38-AK33-AK30-AK28-AK26-AK25-AK23-AK21-AK19-AK16-AK15-AK14-AK11-AK10-AK8-AK6</f>
        <v>833.656134891509</v>
      </c>
      <c r="AL41" s="13">
        <f>AL39-AL38-AL33-AL30-AL28-AL26-AL25-AL23-AL21-AL19-AL16-AL15-AL14-AL11-AL10-AL8-AL6</f>
        <v>592.830634187797</v>
      </c>
      <c r="AM41" s="13">
        <f>AM39-AM38-AM33-AM30-AM28-AM26-AM25-AM23-AM21-AM19-AM16-AM15-AM14-AM11-AM10-AM8-AM6</f>
        <v>137.050233309637</v>
      </c>
      <c r="AN41" s="13">
        <f>AN39-AN38-AN33-AN30-AN28-AN26-AN25-AN23-AN21-AN19-AN16-AN15-AN14-AN11-AN10-AN8-AN6</f>
        <v>618.466486716759</v>
      </c>
      <c r="AO41" s="13">
        <f>AO39-AO38-AO33-AO30-AO28-AO26-AO25-AO23-AO21-AO19-AO16-AO15-AO14-AO11-AO10-AO8-AO6</f>
        <v>-472.995222711322</v>
      </c>
      <c r="AP41" s="13">
        <f>AP39-AP38-AP33-AP30-AP28-AP26-AP25-AP23-AP21-AP19-AP16-AP15-AP14-AP11-AP10-AP8-AP6</f>
        <v>1278.45230724431</v>
      </c>
      <c r="AQ41" s="13">
        <f>AQ39-AQ38-AQ33-AQ30-AQ28-AQ26-AQ25-AQ23-AQ21-AQ19-AQ16-AQ15-AQ14-AQ11-AQ10-AQ8-AQ6</f>
        <v>638.291287640696</v>
      </c>
      <c r="AR41" s="13">
        <f>AR39-AR38-AR33-AR30-AR28-AR26-AR25-AR23-AR21-AR19-AR16-AR15-AR14-AR11-AR10-AR8-AR6</f>
        <v>354.479976311228</v>
      </c>
      <c r="AS41" s="13">
        <f>AS39-AS38-AS33-AS30-AS28-AS26-AS25-AS23-AS21-AS19-AS16-AS15-AS14-AS11-AS10-AS8-AS6</f>
        <v>546.409754482526</v>
      </c>
      <c r="AT41" s="13">
        <f>AT39-AT38-AT33-AT30-AT28-AT26-AT25-AT23-AT21-AT19-AT16-AT15-AT14-AT11-AT10-AT8-AT6</f>
        <v>238.207128431763</v>
      </c>
      <c r="AU41" s="13">
        <f>AU39-AU38-AU33-AU30-AU28-AU26-AU25-AU23-AU21-AU19-AU16-AU15-AU14-AU11-AU10-AU8-AU6</f>
        <v>347.692579807901</v>
      </c>
      <c r="AV41" s="13">
        <f>AV39-AV38-AV33-AV30-AV28-AV26-AV25-AV23-AV21-AV19-AV16-AV15-AV14-AV11-AV10-AV8-AV6</f>
        <v>637.429814155766</v>
      </c>
      <c r="AW41" s="13">
        <f>AW39-AW38-AW33-AW30-AW28-AW26-AW25-AW23-AW21-AW19-AW16-AW15-AW14-AW11-AW10-AW8-AW6</f>
        <v>943.258559209887</v>
      </c>
      <c r="AX41" s="13">
        <f>AX39-AX38-AX33-AX30-AX28-AX26-AX25-AX23-AX21-AX19-AX16-AX15-AX14-AX11-AX10-AX8-AX6</f>
        <v>807.538603597267</v>
      </c>
      <c r="AY41" s="13">
        <f>AY39-AY38-AY33-AY30-AY28-AY26-AY25-AY23-AY21-AY19-AY16-AY15-AY14-AY11-AY10-AY8-AY6</f>
        <v>242.107676245308</v>
      </c>
      <c r="AZ41" s="13">
        <f>AZ39-AZ38-AZ33-AZ30-AZ28-AZ26-AZ25-AZ23-AZ21-AZ19-AZ16-AZ15-AZ14-AZ11-AZ10-AZ8-AZ6</f>
        <v>710.380738633688</v>
      </c>
      <c r="BA41" s="13">
        <f>BA39-BA38-BA33-BA30-BA28-BA26-BA25-BA23-BA21-BA19-BA16-BA15-BA14-BA11-BA10-BA8-BA6</f>
        <v>1118.0766341177</v>
      </c>
      <c r="BB41" s="13">
        <f>BB39-BB38-BB33-BB30-BB28-BB26-BB25-BB23-BB21-BB19-BB16-BB15-BB14-BB11-BB10-BB8-BB6</f>
        <v>1284.54971248988</v>
      </c>
      <c r="BC41" s="13">
        <f>BC39-BC38-BC33-BC30-BC28-BC26-BC25-BC23-BC21-BC19-BC16-BC15-BC14-BC11-BC10-BC8-BC6</f>
        <v>1027.18141232173</v>
      </c>
      <c r="BD41" s="13">
        <f>BD39-BD38-BD33-BD30-BD28-BD26-BD25-BD23-BD21-BD19-BD16-BD15-BD14-BD11-BD10-BD8-BD6</f>
        <v>599.551909439822</v>
      </c>
      <c r="BE41" s="13">
        <f>BE39-BE38-BE33-BE30-BE28-BE26-BE25-BE23-BE21-BE19-BE16-BE15-BE14-BE11-BE10-BE8-BE6</f>
        <v>-147.195119884331</v>
      </c>
      <c r="BF41" s="13">
        <f>BF39-BF38-BF33-BF30-BF28-BF26-BF25-BF23-BF21-BF19-BF16-BF15-BF14-BF11-BF10-BF8-BF6</f>
        <v>301.457243792424</v>
      </c>
      <c r="BG41" s="13">
        <f>BG39-BG38-BG33-BG30-BG28-BG26-BG25-BG23-BG21-BG19-BG16-BG15-BG14-BG11-BG10-BG8-BG6</f>
        <v>-124.196663835486</v>
      </c>
      <c r="BH41" s="13">
        <f>BH39-BH38-BH33-BH30-BH28-BH26-BH25-BH23-BH21-BH19-BH16-BH15-BH14-BH11-BH10-BH8-BH6</f>
        <v>-635.233756475743</v>
      </c>
      <c r="BI41" s="13">
        <f>BI39-BI38-BI33-BI30-BI28-BI26-BI25-BI23-BI21-BI19-BI16-BI15-BI14-BI11-BI10-BI8-BI6</f>
        <v>-422.776398773396</v>
      </c>
      <c r="BJ41" s="13">
        <f>BJ39-BJ38-BJ33-BJ30-BJ28-BJ26-BJ25-BJ23-BJ21-BJ19-BJ16-BJ15-BJ14-BJ11-BJ10-BJ8-BJ6</f>
        <v>1179.61905922946</v>
      </c>
      <c r="BK41" s="13">
        <f>BK39-BK38-BK33-BK30-BK28-BK26-BK25-BK23-BK21-BK19-BK16-BK15-BK14-BK11-BK10-BK8-BK6</f>
        <v>-60.3412869326651</v>
      </c>
    </row>
    <row r="42" s="110" customFormat="1" ht="12" spans="1:61">
      <c r="A42" s="122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25"/>
      <c r="BE42" s="125"/>
      <c r="BF42" s="125"/>
      <c r="BG42" s="118"/>
      <c r="BH42" s="118"/>
      <c r="BI42" s="118"/>
    </row>
    <row r="43" spans="1:60">
      <c r="A43" s="123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125"/>
      <c r="BF43" s="125"/>
      <c r="BG43" s="118"/>
      <c r="BH43" s="118"/>
    </row>
    <row r="44" s="110" customFormat="1" ht="12" spans="1:61">
      <c r="A44" s="122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5"/>
      <c r="BD44" s="125"/>
      <c r="BE44" s="125"/>
      <c r="BF44" s="125"/>
      <c r="BG44" s="118"/>
      <c r="BH44" s="118"/>
      <c r="BI44" s="118"/>
    </row>
    <row r="45" s="110" customFormat="1" ht="12" spans="1:61">
      <c r="A45" s="122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125"/>
      <c r="BE45" s="125"/>
      <c r="BF45" s="125"/>
      <c r="BG45" s="118"/>
      <c r="BH45" s="118"/>
      <c r="BI45" s="118"/>
    </row>
    <row r="46" s="110" customFormat="1" ht="12" spans="1:61">
      <c r="A46" s="124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  <c r="BD46" s="125"/>
      <c r="BE46" s="125"/>
      <c r="BF46" s="125"/>
      <c r="BG46" s="118"/>
      <c r="BH46" s="118"/>
      <c r="BI46" s="118"/>
    </row>
    <row r="47" spans="1:60">
      <c r="A47" s="123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125"/>
      <c r="BF47" s="125"/>
      <c r="BG47" s="118"/>
      <c r="BH47" s="118"/>
    </row>
    <row r="48" spans="1:60">
      <c r="A48" s="123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5"/>
      <c r="BA48" s="125"/>
      <c r="BB48" s="125"/>
      <c r="BC48" s="125"/>
      <c r="BD48" s="125"/>
      <c r="BE48" s="125"/>
      <c r="BF48" s="125"/>
      <c r="BG48" s="118"/>
      <c r="BH48" s="118"/>
    </row>
    <row r="49" spans="1:60">
      <c r="A49" s="123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25"/>
      <c r="BG49" s="118"/>
      <c r="BH49" s="118"/>
    </row>
    <row r="50" spans="1:60">
      <c r="A50" s="123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5"/>
      <c r="BA50" s="125"/>
      <c r="BB50" s="125"/>
      <c r="BC50" s="125"/>
      <c r="BD50" s="125"/>
      <c r="BE50" s="125"/>
      <c r="BF50" s="125"/>
      <c r="BG50" s="118"/>
      <c r="BH50" s="118"/>
    </row>
    <row r="51" spans="1:60">
      <c r="A51" s="123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125"/>
      <c r="BD51" s="125"/>
      <c r="BE51" s="125"/>
      <c r="BF51" s="125"/>
      <c r="BG51" s="118"/>
      <c r="BH51" s="118"/>
    </row>
    <row r="52" spans="1:60">
      <c r="A52" s="123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5"/>
      <c r="BA52" s="125"/>
      <c r="BB52" s="125"/>
      <c r="BC52" s="125"/>
      <c r="BD52" s="125"/>
      <c r="BE52" s="125"/>
      <c r="BF52" s="125"/>
      <c r="BG52" s="118"/>
      <c r="BH52" s="118"/>
    </row>
    <row r="53" spans="1:60">
      <c r="A53" s="123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5"/>
      <c r="AU53" s="125"/>
      <c r="AV53" s="125"/>
      <c r="AW53" s="125"/>
      <c r="AX53" s="125"/>
      <c r="AY53" s="125"/>
      <c r="AZ53" s="125"/>
      <c r="BA53" s="125"/>
      <c r="BB53" s="125"/>
      <c r="BC53" s="125"/>
      <c r="BD53" s="125"/>
      <c r="BE53" s="125"/>
      <c r="BF53" s="125"/>
      <c r="BG53" s="118"/>
      <c r="BH53" s="118"/>
    </row>
    <row r="54" spans="1:60">
      <c r="A54" s="123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5"/>
      <c r="BA54" s="125"/>
      <c r="BB54" s="125"/>
      <c r="BC54" s="125"/>
      <c r="BD54" s="125"/>
      <c r="BE54" s="125"/>
      <c r="BF54" s="125"/>
      <c r="BG54" s="118"/>
      <c r="BH54" s="118"/>
    </row>
    <row r="55" spans="1:60">
      <c r="A55" s="123"/>
      <c r="X55" s="125"/>
      <c r="Y55" s="125"/>
      <c r="Z55" s="125"/>
      <c r="AA55" s="125"/>
      <c r="AB55" s="125"/>
      <c r="AC55" s="125"/>
      <c r="AD55" s="125"/>
      <c r="AE55" s="125"/>
      <c r="AF55" s="125"/>
      <c r="AG55" s="125"/>
      <c r="AH55" s="125"/>
      <c r="AI55" s="125"/>
      <c r="AJ55" s="125"/>
      <c r="AK55" s="125"/>
      <c r="AL55" s="125"/>
      <c r="AM55" s="125"/>
      <c r="AN55" s="125"/>
      <c r="AO55" s="125"/>
      <c r="AP55" s="125"/>
      <c r="AQ55" s="125"/>
      <c r="AR55" s="125"/>
      <c r="AS55" s="125"/>
      <c r="AT55" s="125"/>
      <c r="AU55" s="125"/>
      <c r="AV55" s="125"/>
      <c r="AW55" s="125"/>
      <c r="AX55" s="125"/>
      <c r="AY55" s="125"/>
      <c r="AZ55" s="125"/>
      <c r="BA55" s="125"/>
      <c r="BB55" s="125"/>
      <c r="BC55" s="125"/>
      <c r="BD55" s="125"/>
      <c r="BE55" s="125"/>
      <c r="BF55" s="125"/>
      <c r="BG55" s="118"/>
      <c r="BH55" s="118"/>
    </row>
    <row r="56" spans="1:60">
      <c r="A56" s="123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H56" s="125"/>
      <c r="AI56" s="125"/>
      <c r="AJ56" s="125"/>
      <c r="AK56" s="125"/>
      <c r="AL56" s="125"/>
      <c r="AM56" s="125"/>
      <c r="AN56" s="125"/>
      <c r="AO56" s="125"/>
      <c r="AP56" s="125"/>
      <c r="AQ56" s="125"/>
      <c r="AR56" s="125"/>
      <c r="AS56" s="125"/>
      <c r="AT56" s="125"/>
      <c r="AU56" s="125"/>
      <c r="AV56" s="125"/>
      <c r="AW56" s="125"/>
      <c r="AX56" s="125"/>
      <c r="AY56" s="125"/>
      <c r="AZ56" s="125"/>
      <c r="BA56" s="125"/>
      <c r="BB56" s="125"/>
      <c r="BC56" s="125"/>
      <c r="BD56" s="125"/>
      <c r="BE56" s="125"/>
      <c r="BF56" s="125"/>
      <c r="BG56" s="118"/>
      <c r="BH56" s="118"/>
    </row>
    <row r="57" spans="1:60">
      <c r="A57" s="123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2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125"/>
      <c r="BB57" s="125"/>
      <c r="BC57" s="125"/>
      <c r="BD57" s="125"/>
      <c r="BE57" s="125"/>
      <c r="BF57" s="125"/>
      <c r="BG57" s="118"/>
      <c r="BH57" s="118"/>
    </row>
    <row r="58" spans="1:60">
      <c r="A58" s="123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  <c r="AS58" s="125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25"/>
      <c r="BG58" s="118"/>
      <c r="BH58" s="118"/>
    </row>
    <row r="59" spans="1:60">
      <c r="A59" s="123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  <c r="AI59" s="125"/>
      <c r="AJ59" s="125"/>
      <c r="AK59" s="125"/>
      <c r="AL59" s="125"/>
      <c r="AM59" s="125"/>
      <c r="AN59" s="125"/>
      <c r="AO59" s="125"/>
      <c r="AP59" s="125"/>
      <c r="AQ59" s="125"/>
      <c r="AR59" s="125"/>
      <c r="AS59" s="125"/>
      <c r="AT59" s="125"/>
      <c r="AU59" s="125"/>
      <c r="AV59" s="125"/>
      <c r="AW59" s="125"/>
      <c r="AX59" s="125"/>
      <c r="AY59" s="125"/>
      <c r="AZ59" s="125"/>
      <c r="BA59" s="125"/>
      <c r="BB59" s="125"/>
      <c r="BC59" s="125"/>
      <c r="BD59" s="125"/>
      <c r="BE59" s="125"/>
      <c r="BF59" s="125"/>
      <c r="BG59" s="118"/>
      <c r="BH59" s="118"/>
    </row>
    <row r="60" spans="1:60">
      <c r="A60" s="123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5"/>
      <c r="AW60" s="125"/>
      <c r="AX60" s="125"/>
      <c r="AY60" s="125"/>
      <c r="AZ60" s="125"/>
      <c r="BA60" s="125"/>
      <c r="BB60" s="125"/>
      <c r="BC60" s="125"/>
      <c r="BD60" s="125"/>
      <c r="BE60" s="125"/>
      <c r="BF60" s="125"/>
      <c r="BG60" s="118"/>
      <c r="BH60" s="118"/>
    </row>
    <row r="61" spans="1:60">
      <c r="A61" s="123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125"/>
      <c r="AT61" s="125"/>
      <c r="AU61" s="125"/>
      <c r="AV61" s="125"/>
      <c r="AW61" s="125"/>
      <c r="AX61" s="125"/>
      <c r="AY61" s="125"/>
      <c r="AZ61" s="125"/>
      <c r="BA61" s="125"/>
      <c r="BB61" s="125"/>
      <c r="BC61" s="125"/>
      <c r="BD61" s="125"/>
      <c r="BE61" s="125"/>
      <c r="BF61" s="125"/>
      <c r="BG61" s="118"/>
      <c r="BH61" s="118"/>
    </row>
    <row r="62" spans="1:60">
      <c r="A62" s="123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25"/>
      <c r="BA62" s="125"/>
      <c r="BB62" s="125"/>
      <c r="BC62" s="125"/>
      <c r="BD62" s="125"/>
      <c r="BE62" s="125"/>
      <c r="BF62" s="125"/>
      <c r="BG62" s="118"/>
      <c r="BH62" s="118"/>
    </row>
    <row r="63" spans="1:60">
      <c r="A63" s="123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  <c r="AP63" s="125"/>
      <c r="AQ63" s="125"/>
      <c r="AR63" s="125"/>
      <c r="AS63" s="125"/>
      <c r="AT63" s="125"/>
      <c r="AU63" s="125"/>
      <c r="AV63" s="125"/>
      <c r="AW63" s="125"/>
      <c r="AX63" s="125"/>
      <c r="AY63" s="125"/>
      <c r="AZ63" s="125"/>
      <c r="BA63" s="125"/>
      <c r="BB63" s="125"/>
      <c r="BC63" s="125"/>
      <c r="BD63" s="125"/>
      <c r="BE63" s="125"/>
      <c r="BF63" s="125"/>
      <c r="BG63" s="118"/>
      <c r="BH63" s="118"/>
    </row>
    <row r="64" spans="1:60">
      <c r="A64" s="123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125"/>
      <c r="BA64" s="125"/>
      <c r="BB64" s="125"/>
      <c r="BC64" s="125"/>
      <c r="BD64" s="125"/>
      <c r="BE64" s="125"/>
      <c r="BF64" s="125"/>
      <c r="BG64" s="118"/>
      <c r="BH64" s="118"/>
    </row>
    <row r="65" spans="1:60">
      <c r="A65" s="123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5"/>
      <c r="BA65" s="125"/>
      <c r="BB65" s="125"/>
      <c r="BC65" s="125"/>
      <c r="BD65" s="125"/>
      <c r="BE65" s="125"/>
      <c r="BF65" s="125"/>
      <c r="BG65" s="118"/>
      <c r="BH65" s="118"/>
    </row>
    <row r="66" spans="1:60">
      <c r="A66" s="123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125"/>
      <c r="BD66" s="125"/>
      <c r="BE66" s="125"/>
      <c r="BF66" s="125"/>
      <c r="BG66" s="118"/>
      <c r="BH66" s="118"/>
    </row>
    <row r="67" spans="1:60">
      <c r="A67" s="123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5"/>
      <c r="AP67" s="125"/>
      <c r="AQ67" s="125"/>
      <c r="AR67" s="125"/>
      <c r="AS67" s="125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25"/>
      <c r="BG67" s="118"/>
      <c r="BH67" s="118"/>
    </row>
    <row r="68" spans="1:60">
      <c r="A68" s="123"/>
      <c r="X68" s="125"/>
      <c r="Y68" s="125"/>
      <c r="Z68" s="125"/>
      <c r="AA68" s="125"/>
      <c r="AB68" s="125"/>
      <c r="AC68" s="125"/>
      <c r="AD68" s="125"/>
      <c r="AE68" s="125"/>
      <c r="AF68" s="125"/>
      <c r="AG68" s="125"/>
      <c r="AH68" s="125"/>
      <c r="AI68" s="125"/>
      <c r="AJ68" s="125"/>
      <c r="AK68" s="125"/>
      <c r="AL68" s="125"/>
      <c r="AM68" s="125"/>
      <c r="AN68" s="125"/>
      <c r="AO68" s="125"/>
      <c r="AP68" s="125"/>
      <c r="AQ68" s="125"/>
      <c r="AR68" s="125"/>
      <c r="AS68" s="125"/>
      <c r="AT68" s="125"/>
      <c r="AU68" s="125"/>
      <c r="AV68" s="125"/>
      <c r="AW68" s="125"/>
      <c r="AX68" s="125"/>
      <c r="AY68" s="125"/>
      <c r="AZ68" s="125"/>
      <c r="BA68" s="125"/>
      <c r="BB68" s="125"/>
      <c r="BC68" s="125"/>
      <c r="BD68" s="125"/>
      <c r="BE68" s="125"/>
      <c r="BF68" s="125"/>
      <c r="BG68" s="118"/>
      <c r="BH68" s="118"/>
    </row>
    <row r="69" spans="1:60">
      <c r="A69" s="123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5"/>
      <c r="BA69" s="125"/>
      <c r="BB69" s="125"/>
      <c r="BC69" s="125"/>
      <c r="BD69" s="125"/>
      <c r="BE69" s="125"/>
      <c r="BF69" s="125"/>
      <c r="BG69" s="118"/>
      <c r="BH69" s="118"/>
    </row>
    <row r="70" spans="1:60">
      <c r="A70" s="123"/>
      <c r="X70" s="125"/>
      <c r="Y70" s="125"/>
      <c r="Z70" s="125"/>
      <c r="AA70" s="125"/>
      <c r="AB70" s="125"/>
      <c r="AC70" s="125"/>
      <c r="AD70" s="125"/>
      <c r="AE70" s="125"/>
      <c r="AF70" s="125"/>
      <c r="AG70" s="125"/>
      <c r="AH70" s="125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5"/>
      <c r="BA70" s="125"/>
      <c r="BB70" s="125"/>
      <c r="BC70" s="125"/>
      <c r="BD70" s="125"/>
      <c r="BE70" s="125"/>
      <c r="BF70" s="125"/>
      <c r="BG70" s="118"/>
      <c r="BH70" s="118"/>
    </row>
    <row r="71" spans="1:60">
      <c r="A71" s="123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125"/>
      <c r="AX71" s="125"/>
      <c r="AY71" s="125"/>
      <c r="AZ71" s="125"/>
      <c r="BA71" s="125"/>
      <c r="BB71" s="125"/>
      <c r="BC71" s="125"/>
      <c r="BD71" s="125"/>
      <c r="BE71" s="125"/>
      <c r="BF71" s="125"/>
      <c r="BG71" s="118"/>
      <c r="BH71" s="118"/>
    </row>
    <row r="72" spans="1:60">
      <c r="A72" s="123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125"/>
      <c r="AS72" s="125"/>
      <c r="AT72" s="125"/>
      <c r="AU72" s="125"/>
      <c r="AV72" s="125"/>
      <c r="AW72" s="125"/>
      <c r="AX72" s="125"/>
      <c r="AY72" s="125"/>
      <c r="AZ72" s="125"/>
      <c r="BA72" s="125"/>
      <c r="BB72" s="125"/>
      <c r="BC72" s="125"/>
      <c r="BD72" s="125"/>
      <c r="BE72" s="125"/>
      <c r="BF72" s="125"/>
      <c r="BG72" s="118"/>
      <c r="BH72" s="118"/>
    </row>
    <row r="73" spans="1:60">
      <c r="A73" s="123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25"/>
      <c r="AQ73" s="125"/>
      <c r="AR73" s="125"/>
      <c r="AS73" s="125"/>
      <c r="AT73" s="125"/>
      <c r="AU73" s="125"/>
      <c r="AV73" s="125"/>
      <c r="AW73" s="125"/>
      <c r="AX73" s="125"/>
      <c r="AY73" s="125"/>
      <c r="AZ73" s="125"/>
      <c r="BA73" s="125"/>
      <c r="BB73" s="125"/>
      <c r="BC73" s="125"/>
      <c r="BD73" s="125"/>
      <c r="BE73" s="125"/>
      <c r="BF73" s="125"/>
      <c r="BG73" s="118"/>
      <c r="BH73" s="118"/>
    </row>
    <row r="74" spans="1:60">
      <c r="A74" s="123"/>
      <c r="X74" s="125"/>
      <c r="Y74" s="125"/>
      <c r="Z74" s="125"/>
      <c r="AA74" s="125"/>
      <c r="AB74" s="125"/>
      <c r="AC74" s="125"/>
      <c r="AD74" s="125"/>
      <c r="AE74" s="125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5"/>
      <c r="BA74" s="125"/>
      <c r="BB74" s="125"/>
      <c r="BC74" s="125"/>
      <c r="BD74" s="125"/>
      <c r="BE74" s="125"/>
      <c r="BF74" s="125"/>
      <c r="BG74" s="118"/>
      <c r="BH74" s="118"/>
    </row>
    <row r="75" spans="1:60">
      <c r="A75" s="123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5"/>
      <c r="AJ75" s="125"/>
      <c r="AK75" s="125"/>
      <c r="AL75" s="125"/>
      <c r="AM75" s="125"/>
      <c r="AN75" s="125"/>
      <c r="AO75" s="125"/>
      <c r="AP75" s="125"/>
      <c r="AQ75" s="125"/>
      <c r="AR75" s="125"/>
      <c r="AS75" s="125"/>
      <c r="AT75" s="125"/>
      <c r="AU75" s="125"/>
      <c r="AV75" s="125"/>
      <c r="AW75" s="125"/>
      <c r="AX75" s="125"/>
      <c r="AY75" s="125"/>
      <c r="AZ75" s="125"/>
      <c r="BA75" s="125"/>
      <c r="BB75" s="125"/>
      <c r="BC75" s="125"/>
      <c r="BD75" s="125"/>
      <c r="BE75" s="125"/>
      <c r="BF75" s="125"/>
      <c r="BG75" s="118"/>
      <c r="BH75" s="118"/>
    </row>
    <row r="76" spans="1:60">
      <c r="A76" s="123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18"/>
      <c r="BH76" s="118"/>
    </row>
    <row r="77" spans="1:60">
      <c r="A77" s="123"/>
      <c r="X77" s="125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5"/>
      <c r="BA77" s="125"/>
      <c r="BB77" s="125"/>
      <c r="BC77" s="125"/>
      <c r="BD77" s="125"/>
      <c r="BE77" s="125"/>
      <c r="BF77" s="125"/>
      <c r="BG77" s="118"/>
      <c r="BH77" s="118"/>
    </row>
    <row r="78" spans="1:60">
      <c r="A78" s="123"/>
      <c r="X78" s="125"/>
      <c r="Y78" s="125"/>
      <c r="Z78" s="125"/>
      <c r="AA78" s="125"/>
      <c r="AB78" s="125"/>
      <c r="AC78" s="125"/>
      <c r="AD78" s="125"/>
      <c r="AE78" s="125"/>
      <c r="AF78" s="125"/>
      <c r="AG78" s="125"/>
      <c r="AH78" s="125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5"/>
      <c r="BA78" s="125"/>
      <c r="BB78" s="125"/>
      <c r="BC78" s="125"/>
      <c r="BD78" s="125"/>
      <c r="BE78" s="125"/>
      <c r="BF78" s="125"/>
      <c r="BG78" s="118"/>
      <c r="BH78" s="118"/>
    </row>
    <row r="79" spans="1:60">
      <c r="A79" s="123"/>
      <c r="X79" s="125"/>
      <c r="Y79" s="125"/>
      <c r="Z79" s="125"/>
      <c r="AA79" s="125"/>
      <c r="AB79" s="125"/>
      <c r="AC79" s="125"/>
      <c r="AD79" s="125"/>
      <c r="AE79" s="125"/>
      <c r="AF79" s="125"/>
      <c r="AG79" s="125"/>
      <c r="AH79" s="125"/>
      <c r="AI79" s="125"/>
      <c r="AJ79" s="125"/>
      <c r="AK79" s="125"/>
      <c r="AL79" s="125"/>
      <c r="AM79" s="125"/>
      <c r="AN79" s="125"/>
      <c r="AO79" s="125"/>
      <c r="AP79" s="125"/>
      <c r="AQ79" s="125"/>
      <c r="AR79" s="125"/>
      <c r="AS79" s="125"/>
      <c r="AT79" s="125"/>
      <c r="AU79" s="125"/>
      <c r="AV79" s="125"/>
      <c r="AW79" s="125"/>
      <c r="AX79" s="125"/>
      <c r="AY79" s="125"/>
      <c r="AZ79" s="125"/>
      <c r="BA79" s="125"/>
      <c r="BB79" s="125"/>
      <c r="BC79" s="125"/>
      <c r="BD79" s="125"/>
      <c r="BE79" s="125"/>
      <c r="BF79" s="125"/>
      <c r="BG79" s="118"/>
      <c r="BH79" s="118"/>
    </row>
    <row r="80" spans="1:60">
      <c r="A80" s="123"/>
      <c r="X80" s="125"/>
      <c r="Y80" s="125"/>
      <c r="Z80" s="125"/>
      <c r="AA80" s="125"/>
      <c r="AB80" s="125"/>
      <c r="AC80" s="125"/>
      <c r="AD80" s="125"/>
      <c r="AE80" s="125"/>
      <c r="AF80" s="125"/>
      <c r="AG80" s="125"/>
      <c r="AH80" s="125"/>
      <c r="AI80" s="125"/>
      <c r="AJ80" s="125"/>
      <c r="AK80" s="125"/>
      <c r="AL80" s="125"/>
      <c r="AM80" s="125"/>
      <c r="AN80" s="125"/>
      <c r="AO80" s="125"/>
      <c r="AP80" s="125"/>
      <c r="AQ80" s="125"/>
      <c r="AR80" s="125"/>
      <c r="AS80" s="125"/>
      <c r="AT80" s="125"/>
      <c r="AU80" s="125"/>
      <c r="AV80" s="125"/>
      <c r="AW80" s="125"/>
      <c r="AX80" s="125"/>
      <c r="AY80" s="125"/>
      <c r="AZ80" s="125"/>
      <c r="BA80" s="125"/>
      <c r="BB80" s="125"/>
      <c r="BC80" s="125"/>
      <c r="BD80" s="125"/>
      <c r="BE80" s="125"/>
      <c r="BF80" s="125"/>
      <c r="BG80" s="118"/>
      <c r="BH80" s="118"/>
    </row>
    <row r="81" spans="1:60">
      <c r="A81" s="123"/>
      <c r="X81" s="125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  <c r="AI81" s="125"/>
      <c r="AJ81" s="125"/>
      <c r="AK81" s="125"/>
      <c r="AL81" s="125"/>
      <c r="AM81" s="125"/>
      <c r="AN81" s="125"/>
      <c r="AO81" s="125"/>
      <c r="AP81" s="125"/>
      <c r="AQ81" s="125"/>
      <c r="AR81" s="125"/>
      <c r="AS81" s="125"/>
      <c r="AT81" s="125"/>
      <c r="AU81" s="125"/>
      <c r="AV81" s="125"/>
      <c r="AW81" s="125"/>
      <c r="AX81" s="125"/>
      <c r="AY81" s="125"/>
      <c r="AZ81" s="125"/>
      <c r="BA81" s="125"/>
      <c r="BB81" s="125"/>
      <c r="BC81" s="125"/>
      <c r="BD81" s="125"/>
      <c r="BE81" s="125"/>
      <c r="BF81" s="125"/>
      <c r="BG81" s="118"/>
      <c r="BH81" s="118"/>
    </row>
    <row r="82" spans="1:60">
      <c r="A82" s="123"/>
      <c r="X82" s="125"/>
      <c r="Y82" s="125"/>
      <c r="Z82" s="125"/>
      <c r="AA82" s="125"/>
      <c r="AB82" s="125"/>
      <c r="AC82" s="125"/>
      <c r="AD82" s="125"/>
      <c r="AE82" s="125"/>
      <c r="AF82" s="125"/>
      <c r="AG82" s="125"/>
      <c r="AH82" s="125"/>
      <c r="AI82" s="125"/>
      <c r="AJ82" s="125"/>
      <c r="AK82" s="125"/>
      <c r="AL82" s="125"/>
      <c r="AM82" s="125"/>
      <c r="AN82" s="125"/>
      <c r="AO82" s="125"/>
      <c r="AP82" s="125"/>
      <c r="AQ82" s="125"/>
      <c r="AR82" s="125"/>
      <c r="AS82" s="125"/>
      <c r="AT82" s="125"/>
      <c r="AU82" s="125"/>
      <c r="AV82" s="125"/>
      <c r="AW82" s="125"/>
      <c r="AX82" s="125"/>
      <c r="AY82" s="125"/>
      <c r="AZ82" s="125"/>
      <c r="BA82" s="125"/>
      <c r="BB82" s="125"/>
      <c r="BC82" s="125"/>
      <c r="BD82" s="125"/>
      <c r="BE82" s="125"/>
      <c r="BF82" s="125"/>
      <c r="BG82" s="118"/>
      <c r="BH82" s="118"/>
    </row>
    <row r="83" spans="1:60">
      <c r="A83" s="123"/>
      <c r="X83" s="125"/>
      <c r="Y83" s="125"/>
      <c r="Z83" s="125"/>
      <c r="AA83" s="125"/>
      <c r="AB83" s="125"/>
      <c r="AC83" s="125"/>
      <c r="AD83" s="125"/>
      <c r="AE83" s="125"/>
      <c r="AF83" s="125"/>
      <c r="AG83" s="125"/>
      <c r="AH83" s="125"/>
      <c r="AI83" s="125"/>
      <c r="AJ83" s="125"/>
      <c r="AK83" s="125"/>
      <c r="AL83" s="125"/>
      <c r="AM83" s="125"/>
      <c r="AN83" s="125"/>
      <c r="AO83" s="125"/>
      <c r="AP83" s="125"/>
      <c r="AQ83" s="125"/>
      <c r="AR83" s="125"/>
      <c r="AS83" s="125"/>
      <c r="AT83" s="125"/>
      <c r="AU83" s="125"/>
      <c r="AV83" s="125"/>
      <c r="AW83" s="125"/>
      <c r="AX83" s="125"/>
      <c r="AY83" s="125"/>
      <c r="AZ83" s="125"/>
      <c r="BA83" s="125"/>
      <c r="BB83" s="125"/>
      <c r="BC83" s="125"/>
      <c r="BD83" s="125"/>
      <c r="BE83" s="125"/>
      <c r="BF83" s="125"/>
      <c r="BG83" s="118"/>
      <c r="BH83" s="118"/>
    </row>
    <row r="84" spans="1:60">
      <c r="A84" s="123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18"/>
      <c r="BH84" s="118"/>
    </row>
    <row r="85" spans="1:60">
      <c r="A85" s="123"/>
      <c r="X85" s="125"/>
      <c r="Y85" s="125"/>
      <c r="Z85" s="125"/>
      <c r="AA85" s="125"/>
      <c r="AB85" s="125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5"/>
      <c r="BA85" s="125"/>
      <c r="BB85" s="125"/>
      <c r="BC85" s="125"/>
      <c r="BD85" s="125"/>
      <c r="BE85" s="125"/>
      <c r="BF85" s="125"/>
      <c r="BG85" s="118"/>
      <c r="BH85" s="118"/>
    </row>
    <row r="86" spans="1:60">
      <c r="A86" s="123"/>
      <c r="X86" s="125"/>
      <c r="Y86" s="125"/>
      <c r="Z86" s="125"/>
      <c r="AA86" s="125"/>
      <c r="AB86" s="125"/>
      <c r="AC86" s="125"/>
      <c r="AD86" s="125"/>
      <c r="AE86" s="125"/>
      <c r="AF86" s="125"/>
      <c r="AG86" s="125"/>
      <c r="AH86" s="125"/>
      <c r="AI86" s="125"/>
      <c r="AJ86" s="125"/>
      <c r="AK86" s="125"/>
      <c r="AL86" s="125"/>
      <c r="AM86" s="125"/>
      <c r="AN86" s="125"/>
      <c r="AO86" s="125"/>
      <c r="AP86" s="125"/>
      <c r="AQ86" s="125"/>
      <c r="AR86" s="125"/>
      <c r="AS86" s="125"/>
      <c r="AT86" s="125"/>
      <c r="AU86" s="125"/>
      <c r="AV86" s="125"/>
      <c r="AW86" s="125"/>
      <c r="AX86" s="125"/>
      <c r="AY86" s="125"/>
      <c r="AZ86" s="125"/>
      <c r="BA86" s="125"/>
      <c r="BB86" s="125"/>
      <c r="BC86" s="125"/>
      <c r="BD86" s="125"/>
      <c r="BE86" s="125"/>
      <c r="BF86" s="125"/>
      <c r="BG86" s="118"/>
      <c r="BH86" s="118"/>
    </row>
    <row r="87" spans="1:60">
      <c r="A87" s="123"/>
      <c r="X87" s="125"/>
      <c r="Y87" s="125"/>
      <c r="Z87" s="125"/>
      <c r="AA87" s="125"/>
      <c r="AB87" s="125"/>
      <c r="AC87" s="125"/>
      <c r="AD87" s="125"/>
      <c r="AE87" s="125"/>
      <c r="AF87" s="125"/>
      <c r="AG87" s="125"/>
      <c r="AH87" s="125"/>
      <c r="AI87" s="125"/>
      <c r="AJ87" s="125"/>
      <c r="AK87" s="125"/>
      <c r="AL87" s="125"/>
      <c r="AM87" s="125"/>
      <c r="AN87" s="125"/>
      <c r="AO87" s="125"/>
      <c r="AP87" s="125"/>
      <c r="AQ87" s="125"/>
      <c r="AR87" s="125"/>
      <c r="AS87" s="125"/>
      <c r="AT87" s="125"/>
      <c r="AU87" s="125"/>
      <c r="AV87" s="125"/>
      <c r="AW87" s="125"/>
      <c r="AX87" s="125"/>
      <c r="AY87" s="125"/>
      <c r="AZ87" s="125"/>
      <c r="BA87" s="125"/>
      <c r="BB87" s="125"/>
      <c r="BC87" s="125"/>
      <c r="BD87" s="125"/>
      <c r="BE87" s="125"/>
      <c r="BF87" s="125"/>
      <c r="BG87" s="118"/>
      <c r="BH87" s="118"/>
    </row>
    <row r="88" spans="1:60">
      <c r="A88" s="123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18"/>
      <c r="BH88" s="118"/>
    </row>
    <row r="89" spans="1:60">
      <c r="A89" s="123"/>
      <c r="X89" s="125"/>
      <c r="Y89" s="125"/>
      <c r="Z89" s="125"/>
      <c r="AA89" s="125"/>
      <c r="AB89" s="125"/>
      <c r="AC89" s="125"/>
      <c r="AD89" s="125"/>
      <c r="AE89" s="125"/>
      <c r="AF89" s="125"/>
      <c r="AG89" s="125"/>
      <c r="AH89" s="125"/>
      <c r="AI89" s="125"/>
      <c r="AJ89" s="125"/>
      <c r="AK89" s="125"/>
      <c r="AL89" s="125"/>
      <c r="AM89" s="125"/>
      <c r="AN89" s="125"/>
      <c r="AO89" s="125"/>
      <c r="AP89" s="125"/>
      <c r="AQ89" s="125"/>
      <c r="AR89" s="125"/>
      <c r="AS89" s="125"/>
      <c r="AT89" s="125"/>
      <c r="AU89" s="125"/>
      <c r="AV89" s="125"/>
      <c r="AW89" s="125"/>
      <c r="AX89" s="125"/>
      <c r="AY89" s="125"/>
      <c r="AZ89" s="125"/>
      <c r="BA89" s="125"/>
      <c r="BB89" s="125"/>
      <c r="BC89" s="125"/>
      <c r="BD89" s="125"/>
      <c r="BE89" s="125"/>
      <c r="BF89" s="125"/>
      <c r="BG89" s="118"/>
      <c r="BH89" s="118"/>
    </row>
    <row r="90" spans="1:60">
      <c r="A90" s="123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25"/>
      <c r="AS90" s="125"/>
      <c r="AT90" s="125"/>
      <c r="AU90" s="125"/>
      <c r="AV90" s="125"/>
      <c r="AW90" s="125"/>
      <c r="AX90" s="125"/>
      <c r="AY90" s="125"/>
      <c r="AZ90" s="125"/>
      <c r="BA90" s="125"/>
      <c r="BB90" s="125"/>
      <c r="BC90" s="125"/>
      <c r="BD90" s="125"/>
      <c r="BE90" s="125"/>
      <c r="BF90" s="125"/>
      <c r="BG90" s="118"/>
      <c r="BH90" s="118"/>
    </row>
    <row r="91" spans="1:60">
      <c r="A91" s="123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18"/>
      <c r="BH91" s="118"/>
    </row>
    <row r="92" spans="1:60">
      <c r="A92" s="123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25"/>
      <c r="AQ92" s="125"/>
      <c r="AR92" s="125"/>
      <c r="AS92" s="125"/>
      <c r="AT92" s="125"/>
      <c r="AU92" s="125"/>
      <c r="AV92" s="125"/>
      <c r="AW92" s="125"/>
      <c r="AX92" s="125"/>
      <c r="AY92" s="125"/>
      <c r="AZ92" s="125"/>
      <c r="BA92" s="125"/>
      <c r="BB92" s="125"/>
      <c r="BC92" s="125"/>
      <c r="BD92" s="125"/>
      <c r="BE92" s="125"/>
      <c r="BF92" s="125"/>
      <c r="BG92" s="118"/>
      <c r="BH92" s="118"/>
    </row>
    <row r="93" spans="1:60">
      <c r="A93" s="123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5"/>
      <c r="AO93" s="125"/>
      <c r="AP93" s="125"/>
      <c r="AQ93" s="125"/>
      <c r="AR93" s="125"/>
      <c r="AS93" s="125"/>
      <c r="AT93" s="125"/>
      <c r="AU93" s="125"/>
      <c r="AV93" s="125"/>
      <c r="AW93" s="125"/>
      <c r="AX93" s="125"/>
      <c r="AY93" s="125"/>
      <c r="AZ93" s="125"/>
      <c r="BA93" s="125"/>
      <c r="BB93" s="125"/>
      <c r="BC93" s="125"/>
      <c r="BD93" s="125"/>
      <c r="BE93" s="125"/>
      <c r="BF93" s="125"/>
      <c r="BG93" s="118"/>
      <c r="BH93" s="118"/>
    </row>
    <row r="94" spans="1:60">
      <c r="A94" s="123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5"/>
      <c r="AT94" s="125"/>
      <c r="AU94" s="125"/>
      <c r="AV94" s="125"/>
      <c r="AW94" s="125"/>
      <c r="AX94" s="125"/>
      <c r="AY94" s="125"/>
      <c r="AZ94" s="125"/>
      <c r="BA94" s="125"/>
      <c r="BB94" s="125"/>
      <c r="BC94" s="125"/>
      <c r="BD94" s="125"/>
      <c r="BE94" s="125"/>
      <c r="BF94" s="125"/>
      <c r="BG94" s="118"/>
      <c r="BH94" s="118"/>
    </row>
    <row r="95" spans="1:60">
      <c r="A95" s="123"/>
      <c r="X95" s="125"/>
      <c r="Y95" s="125"/>
      <c r="Z95" s="125"/>
      <c r="AA95" s="125"/>
      <c r="AB95" s="125"/>
      <c r="AC95" s="125"/>
      <c r="AD95" s="125"/>
      <c r="AE95" s="125"/>
      <c r="AF95" s="125"/>
      <c r="AG95" s="125"/>
      <c r="AH95" s="125"/>
      <c r="AI95" s="125"/>
      <c r="AJ95" s="125"/>
      <c r="AK95" s="125"/>
      <c r="AL95" s="125"/>
      <c r="AM95" s="125"/>
      <c r="AN95" s="125"/>
      <c r="AO95" s="125"/>
      <c r="AP95" s="125"/>
      <c r="AQ95" s="125"/>
      <c r="AR95" s="125"/>
      <c r="AS95" s="125"/>
      <c r="AT95" s="125"/>
      <c r="AU95" s="125"/>
      <c r="AV95" s="125"/>
      <c r="AW95" s="125"/>
      <c r="AX95" s="125"/>
      <c r="AY95" s="125"/>
      <c r="AZ95" s="125"/>
      <c r="BA95" s="125"/>
      <c r="BB95" s="125"/>
      <c r="BC95" s="125"/>
      <c r="BD95" s="125"/>
      <c r="BE95" s="125"/>
      <c r="BF95" s="125"/>
      <c r="BG95" s="118"/>
      <c r="BH95" s="118"/>
    </row>
    <row r="96" s="48" customFormat="1" spans="1:61">
      <c r="A96" s="38" t="s">
        <v>102</v>
      </c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34"/>
      <c r="BH96" s="34"/>
      <c r="BI96" s="34"/>
    </row>
    <row r="97" spans="1:60">
      <c r="A97" s="123"/>
      <c r="X97" s="125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  <c r="AT97" s="125"/>
      <c r="AU97" s="125"/>
      <c r="AV97" s="125"/>
      <c r="AW97" s="125"/>
      <c r="AX97" s="125"/>
      <c r="AY97" s="125"/>
      <c r="AZ97" s="125"/>
      <c r="BA97" s="125"/>
      <c r="BB97" s="125"/>
      <c r="BC97" s="125"/>
      <c r="BD97" s="125"/>
      <c r="BE97" s="125"/>
      <c r="BF97" s="125"/>
      <c r="BG97" s="118"/>
      <c r="BH97" s="118"/>
    </row>
    <row r="98" spans="1:60">
      <c r="A98" s="123"/>
      <c r="X98" s="125"/>
      <c r="Y98" s="125"/>
      <c r="Z98" s="125"/>
      <c r="AA98" s="125"/>
      <c r="AB98" s="125"/>
      <c r="AC98" s="125"/>
      <c r="AD98" s="125"/>
      <c r="AE98" s="125"/>
      <c r="AF98" s="125"/>
      <c r="AG98" s="125"/>
      <c r="AH98" s="125"/>
      <c r="AI98" s="125"/>
      <c r="AJ98" s="125"/>
      <c r="AK98" s="125"/>
      <c r="AL98" s="125"/>
      <c r="AM98" s="125"/>
      <c r="AN98" s="125"/>
      <c r="AO98" s="125"/>
      <c r="AP98" s="125"/>
      <c r="AQ98" s="125"/>
      <c r="AR98" s="125"/>
      <c r="AS98" s="125"/>
      <c r="AT98" s="125"/>
      <c r="AU98" s="125"/>
      <c r="AV98" s="125"/>
      <c r="AW98" s="125"/>
      <c r="AX98" s="125"/>
      <c r="AY98" s="125"/>
      <c r="AZ98" s="125"/>
      <c r="BA98" s="125"/>
      <c r="BB98" s="125"/>
      <c r="BC98" s="125"/>
      <c r="BD98" s="125"/>
      <c r="BE98" s="125"/>
      <c r="BF98" s="125"/>
      <c r="BG98" s="118"/>
      <c r="BH98" s="118"/>
    </row>
    <row r="99" spans="1:60">
      <c r="A99" s="123"/>
      <c r="X99" s="125"/>
      <c r="Y99" s="125"/>
      <c r="Z99" s="125"/>
      <c r="AA99" s="125"/>
      <c r="AB99" s="125"/>
      <c r="AC99" s="125"/>
      <c r="AD99" s="125"/>
      <c r="AE99" s="125"/>
      <c r="AF99" s="125"/>
      <c r="AG99" s="125"/>
      <c r="AH99" s="125"/>
      <c r="AI99" s="125"/>
      <c r="AJ99" s="125"/>
      <c r="AK99" s="125"/>
      <c r="AL99" s="125"/>
      <c r="AM99" s="125"/>
      <c r="AN99" s="125"/>
      <c r="AO99" s="125"/>
      <c r="AP99" s="125"/>
      <c r="AQ99" s="125"/>
      <c r="AR99" s="125"/>
      <c r="AS99" s="125"/>
      <c r="AT99" s="125"/>
      <c r="AU99" s="125"/>
      <c r="AV99" s="125"/>
      <c r="AW99" s="125"/>
      <c r="AX99" s="125"/>
      <c r="AY99" s="125"/>
      <c r="AZ99" s="125"/>
      <c r="BA99" s="125"/>
      <c r="BB99" s="125"/>
      <c r="BC99" s="125"/>
      <c r="BD99" s="125"/>
      <c r="BE99" s="125"/>
      <c r="BF99" s="125"/>
      <c r="BG99" s="118"/>
      <c r="BH99" s="118"/>
    </row>
    <row r="100" spans="1:60">
      <c r="A100" s="123"/>
      <c r="X100" s="125"/>
      <c r="Y100" s="125"/>
      <c r="Z100" s="125"/>
      <c r="AA100" s="125"/>
      <c r="AB100" s="125"/>
      <c r="AC100" s="125"/>
      <c r="AD100" s="125"/>
      <c r="AE100" s="125"/>
      <c r="AF100" s="125"/>
      <c r="AG100" s="125"/>
      <c r="AH100" s="125"/>
      <c r="AI100" s="125"/>
      <c r="AJ100" s="125"/>
      <c r="AK100" s="125"/>
      <c r="AL100" s="125"/>
      <c r="AM100" s="125"/>
      <c r="AN100" s="125"/>
      <c r="AO100" s="125"/>
      <c r="AP100" s="125"/>
      <c r="AQ100" s="125"/>
      <c r="AR100" s="125"/>
      <c r="AS100" s="125"/>
      <c r="AT100" s="125"/>
      <c r="AU100" s="125"/>
      <c r="AV100" s="125"/>
      <c r="AW100" s="125"/>
      <c r="AX100" s="125"/>
      <c r="AY100" s="125"/>
      <c r="AZ100" s="125"/>
      <c r="BA100" s="125"/>
      <c r="BB100" s="125"/>
      <c r="BC100" s="125"/>
      <c r="BD100" s="125"/>
      <c r="BE100" s="125"/>
      <c r="BF100" s="125"/>
      <c r="BG100" s="118"/>
      <c r="BH100" s="118"/>
    </row>
    <row r="101" spans="1:60">
      <c r="A101" s="123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25"/>
      <c r="AV101" s="125"/>
      <c r="AW101" s="125"/>
      <c r="AX101" s="125"/>
      <c r="AY101" s="125"/>
      <c r="AZ101" s="125"/>
      <c r="BA101" s="125"/>
      <c r="BB101" s="125"/>
      <c r="BC101" s="125"/>
      <c r="BD101" s="125"/>
      <c r="BE101" s="125"/>
      <c r="BF101" s="125"/>
      <c r="BG101" s="118"/>
      <c r="BH101" s="118"/>
    </row>
    <row r="102" spans="1:60">
      <c r="A102" s="123"/>
      <c r="X102" s="125"/>
      <c r="Y102" s="125"/>
      <c r="Z102" s="125"/>
      <c r="AA102" s="125"/>
      <c r="AB102" s="125"/>
      <c r="AC102" s="125"/>
      <c r="AD102" s="125"/>
      <c r="AE102" s="125"/>
      <c r="AF102" s="125"/>
      <c r="AG102" s="125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5"/>
      <c r="AS102" s="125"/>
      <c r="AT102" s="125"/>
      <c r="AU102" s="125"/>
      <c r="AV102" s="125"/>
      <c r="AW102" s="125"/>
      <c r="AX102" s="125"/>
      <c r="AY102" s="125"/>
      <c r="AZ102" s="125"/>
      <c r="BA102" s="125"/>
      <c r="BB102" s="125"/>
      <c r="BC102" s="125"/>
      <c r="BD102" s="125"/>
      <c r="BE102" s="125"/>
      <c r="BF102" s="125"/>
      <c r="BG102" s="118"/>
      <c r="BH102" s="118"/>
    </row>
    <row r="103" spans="1:60">
      <c r="A103" s="123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  <c r="AI103" s="125"/>
      <c r="AJ103" s="125"/>
      <c r="AK103" s="125"/>
      <c r="AL103" s="125"/>
      <c r="AM103" s="125"/>
      <c r="AN103" s="125"/>
      <c r="AO103" s="125"/>
      <c r="AP103" s="125"/>
      <c r="AQ103" s="125"/>
      <c r="AR103" s="125"/>
      <c r="AS103" s="125"/>
      <c r="AT103" s="125"/>
      <c r="AU103" s="125"/>
      <c r="AV103" s="125"/>
      <c r="AW103" s="125"/>
      <c r="AX103" s="125"/>
      <c r="AY103" s="125"/>
      <c r="AZ103" s="125"/>
      <c r="BA103" s="125"/>
      <c r="BB103" s="125"/>
      <c r="BC103" s="125"/>
      <c r="BD103" s="125"/>
      <c r="BE103" s="125"/>
      <c r="BF103" s="125"/>
      <c r="BG103" s="118"/>
      <c r="BH103" s="118"/>
    </row>
    <row r="104" spans="1:60">
      <c r="A104" s="123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125"/>
      <c r="AK104" s="125"/>
      <c r="AL104" s="125"/>
      <c r="AM104" s="125"/>
      <c r="AN104" s="125"/>
      <c r="AO104" s="125"/>
      <c r="AP104" s="125"/>
      <c r="AQ104" s="125"/>
      <c r="AR104" s="125"/>
      <c r="AS104" s="125"/>
      <c r="AT104" s="125"/>
      <c r="AU104" s="125"/>
      <c r="AV104" s="125"/>
      <c r="AW104" s="125"/>
      <c r="AX104" s="125"/>
      <c r="AY104" s="125"/>
      <c r="AZ104" s="125"/>
      <c r="BA104" s="125"/>
      <c r="BB104" s="125"/>
      <c r="BC104" s="125"/>
      <c r="BD104" s="125"/>
      <c r="BE104" s="125"/>
      <c r="BF104" s="125"/>
      <c r="BG104" s="118"/>
      <c r="BH104" s="118"/>
    </row>
    <row r="105" spans="1:60">
      <c r="A105" s="123"/>
      <c r="X105" s="125"/>
      <c r="Y105" s="125"/>
      <c r="Z105" s="125"/>
      <c r="AA105" s="125"/>
      <c r="AB105" s="125"/>
      <c r="AC105" s="125"/>
      <c r="AD105" s="125"/>
      <c r="AE105" s="125"/>
      <c r="AF105" s="125"/>
      <c r="AG105" s="125"/>
      <c r="AH105" s="125"/>
      <c r="AI105" s="125"/>
      <c r="AJ105" s="125"/>
      <c r="AK105" s="125"/>
      <c r="AL105" s="125"/>
      <c r="AM105" s="125"/>
      <c r="AN105" s="125"/>
      <c r="AO105" s="125"/>
      <c r="AP105" s="125"/>
      <c r="AQ105" s="125"/>
      <c r="AR105" s="125"/>
      <c r="AS105" s="125"/>
      <c r="AT105" s="125"/>
      <c r="AU105" s="125"/>
      <c r="AV105" s="125"/>
      <c r="AW105" s="125"/>
      <c r="AX105" s="125"/>
      <c r="AY105" s="125"/>
      <c r="AZ105" s="125"/>
      <c r="BA105" s="125"/>
      <c r="BB105" s="125"/>
      <c r="BC105" s="125"/>
      <c r="BD105" s="125"/>
      <c r="BE105" s="125"/>
      <c r="BF105" s="125"/>
      <c r="BG105" s="118"/>
      <c r="BH105" s="118"/>
    </row>
    <row r="106" spans="1:60">
      <c r="A106" s="123"/>
      <c r="X106" s="125"/>
      <c r="Y106" s="125"/>
      <c r="Z106" s="125"/>
      <c r="AA106" s="125"/>
      <c r="AB106" s="125"/>
      <c r="AC106" s="125"/>
      <c r="AD106" s="125"/>
      <c r="AE106" s="125"/>
      <c r="AF106" s="125"/>
      <c r="AG106" s="125"/>
      <c r="AH106" s="125"/>
      <c r="AI106" s="125"/>
      <c r="AJ106" s="125"/>
      <c r="AK106" s="125"/>
      <c r="AL106" s="125"/>
      <c r="AM106" s="125"/>
      <c r="AN106" s="125"/>
      <c r="AO106" s="125"/>
      <c r="AP106" s="125"/>
      <c r="AQ106" s="125"/>
      <c r="AR106" s="125"/>
      <c r="AS106" s="125"/>
      <c r="AT106" s="125"/>
      <c r="AU106" s="125"/>
      <c r="AV106" s="125"/>
      <c r="AW106" s="125"/>
      <c r="AX106" s="125"/>
      <c r="AY106" s="125"/>
      <c r="AZ106" s="125"/>
      <c r="BA106" s="125"/>
      <c r="BB106" s="125"/>
      <c r="BC106" s="125"/>
      <c r="BD106" s="125"/>
      <c r="BE106" s="125"/>
      <c r="BF106" s="125"/>
      <c r="BG106" s="118"/>
      <c r="BH106" s="118"/>
    </row>
    <row r="107" spans="1:60">
      <c r="A107" s="123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5"/>
      <c r="AO107" s="125"/>
      <c r="AP107" s="125"/>
      <c r="AQ107" s="125"/>
      <c r="AR107" s="125"/>
      <c r="AS107" s="125"/>
      <c r="AT107" s="125"/>
      <c r="AU107" s="125"/>
      <c r="AV107" s="125"/>
      <c r="AW107" s="125"/>
      <c r="AX107" s="125"/>
      <c r="AY107" s="125"/>
      <c r="AZ107" s="125"/>
      <c r="BA107" s="125"/>
      <c r="BB107" s="125"/>
      <c r="BC107" s="125"/>
      <c r="BD107" s="125"/>
      <c r="BE107" s="125"/>
      <c r="BF107" s="125"/>
      <c r="BG107" s="118"/>
      <c r="BH107" s="118"/>
    </row>
    <row r="108" spans="1:60">
      <c r="A108" s="123"/>
      <c r="X108" s="125"/>
      <c r="Y108" s="125"/>
      <c r="Z108" s="125"/>
      <c r="AA108" s="125"/>
      <c r="AB108" s="125"/>
      <c r="AC108" s="125"/>
      <c r="AD108" s="125"/>
      <c r="AE108" s="125"/>
      <c r="AF108" s="125"/>
      <c r="AG108" s="125"/>
      <c r="AH108" s="125"/>
      <c r="AI108" s="125"/>
      <c r="AJ108" s="125"/>
      <c r="AK108" s="125"/>
      <c r="AL108" s="125"/>
      <c r="AM108" s="125"/>
      <c r="AN108" s="125"/>
      <c r="AO108" s="125"/>
      <c r="AP108" s="125"/>
      <c r="AQ108" s="125"/>
      <c r="AR108" s="125"/>
      <c r="AS108" s="125"/>
      <c r="AT108" s="125"/>
      <c r="AU108" s="125"/>
      <c r="AV108" s="125"/>
      <c r="AW108" s="125"/>
      <c r="AX108" s="125"/>
      <c r="AY108" s="125"/>
      <c r="AZ108" s="125"/>
      <c r="BA108" s="125"/>
      <c r="BB108" s="125"/>
      <c r="BC108" s="125"/>
      <c r="BD108" s="125"/>
      <c r="BE108" s="125"/>
      <c r="BF108" s="125"/>
      <c r="BG108" s="118"/>
      <c r="BH108" s="118"/>
    </row>
    <row r="109" spans="1:60">
      <c r="A109" s="123"/>
      <c r="X109" s="125"/>
      <c r="Y109" s="125"/>
      <c r="Z109" s="125"/>
      <c r="AA109" s="125"/>
      <c r="AB109" s="125"/>
      <c r="AC109" s="125"/>
      <c r="AD109" s="125"/>
      <c r="AE109" s="125"/>
      <c r="AF109" s="125"/>
      <c r="AG109" s="125"/>
      <c r="AH109" s="125"/>
      <c r="AI109" s="125"/>
      <c r="AJ109" s="125"/>
      <c r="AK109" s="125"/>
      <c r="AL109" s="125"/>
      <c r="AM109" s="125"/>
      <c r="AN109" s="125"/>
      <c r="AO109" s="125"/>
      <c r="AP109" s="125"/>
      <c r="AQ109" s="125"/>
      <c r="AR109" s="125"/>
      <c r="AS109" s="125"/>
      <c r="AT109" s="125"/>
      <c r="AU109" s="125"/>
      <c r="AV109" s="125"/>
      <c r="AW109" s="125"/>
      <c r="AX109" s="125"/>
      <c r="AY109" s="125"/>
      <c r="AZ109" s="125"/>
      <c r="BA109" s="125"/>
      <c r="BB109" s="125"/>
      <c r="BC109" s="125"/>
      <c r="BD109" s="125"/>
      <c r="BE109" s="125"/>
      <c r="BF109" s="125"/>
      <c r="BG109" s="118"/>
      <c r="BH109" s="118"/>
    </row>
    <row r="110" spans="1:60">
      <c r="A110" s="123"/>
      <c r="X110" s="125"/>
      <c r="Y110" s="125"/>
      <c r="Z110" s="125"/>
      <c r="AA110" s="125"/>
      <c r="AB110" s="125"/>
      <c r="AC110" s="125"/>
      <c r="AD110" s="125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5"/>
      <c r="AO110" s="125"/>
      <c r="AP110" s="125"/>
      <c r="AQ110" s="125"/>
      <c r="AR110" s="125"/>
      <c r="AS110" s="125"/>
      <c r="AT110" s="125"/>
      <c r="AU110" s="125"/>
      <c r="AV110" s="125"/>
      <c r="AW110" s="125"/>
      <c r="AX110" s="125"/>
      <c r="AY110" s="125"/>
      <c r="AZ110" s="125"/>
      <c r="BA110" s="125"/>
      <c r="BB110" s="125"/>
      <c r="BC110" s="125"/>
      <c r="BD110" s="125"/>
      <c r="BE110" s="125"/>
      <c r="BF110" s="125"/>
      <c r="BG110" s="118"/>
      <c r="BH110" s="118"/>
    </row>
    <row r="111" spans="1:60">
      <c r="A111" s="123"/>
      <c r="X111" s="125"/>
      <c r="Y111" s="125"/>
      <c r="Z111" s="125"/>
      <c r="AA111" s="125"/>
      <c r="AB111" s="125"/>
      <c r="AC111" s="125"/>
      <c r="AD111" s="125"/>
      <c r="AE111" s="125"/>
      <c r="AF111" s="125"/>
      <c r="AG111" s="125"/>
      <c r="AH111" s="125"/>
      <c r="AI111" s="125"/>
      <c r="AJ111" s="125"/>
      <c r="AK111" s="125"/>
      <c r="AL111" s="125"/>
      <c r="AM111" s="125"/>
      <c r="AN111" s="125"/>
      <c r="AO111" s="125"/>
      <c r="AP111" s="125"/>
      <c r="AQ111" s="125"/>
      <c r="AR111" s="125"/>
      <c r="AS111" s="125"/>
      <c r="AT111" s="125"/>
      <c r="AU111" s="125"/>
      <c r="AV111" s="125"/>
      <c r="AW111" s="125"/>
      <c r="AX111" s="125"/>
      <c r="AY111" s="125"/>
      <c r="AZ111" s="125"/>
      <c r="BA111" s="125"/>
      <c r="BB111" s="125"/>
      <c r="BC111" s="125"/>
      <c r="BD111" s="125"/>
      <c r="BE111" s="125"/>
      <c r="BF111" s="125"/>
      <c r="BG111" s="118"/>
      <c r="BH111" s="118"/>
    </row>
    <row r="112" spans="1:60">
      <c r="A112" s="123"/>
      <c r="X112" s="125"/>
      <c r="Y112" s="125"/>
      <c r="Z112" s="125"/>
      <c r="AA112" s="125"/>
      <c r="AB112" s="125"/>
      <c r="AC112" s="125"/>
      <c r="AD112" s="125"/>
      <c r="AE112" s="125"/>
      <c r="AF112" s="125"/>
      <c r="AG112" s="125"/>
      <c r="AH112" s="125"/>
      <c r="AI112" s="125"/>
      <c r="AJ112" s="125"/>
      <c r="AK112" s="125"/>
      <c r="AL112" s="125"/>
      <c r="AM112" s="125"/>
      <c r="AN112" s="125"/>
      <c r="AO112" s="125"/>
      <c r="AP112" s="125"/>
      <c r="AQ112" s="125"/>
      <c r="AR112" s="125"/>
      <c r="AS112" s="125"/>
      <c r="AT112" s="125"/>
      <c r="AU112" s="125"/>
      <c r="AV112" s="125"/>
      <c r="AW112" s="125"/>
      <c r="AX112" s="125"/>
      <c r="AY112" s="125"/>
      <c r="AZ112" s="125"/>
      <c r="BA112" s="125"/>
      <c r="BB112" s="125"/>
      <c r="BC112" s="125"/>
      <c r="BD112" s="125"/>
      <c r="BE112" s="125"/>
      <c r="BF112" s="125"/>
      <c r="BG112" s="118"/>
      <c r="BH112" s="118"/>
    </row>
    <row r="113" spans="1:60">
      <c r="A113" s="123"/>
      <c r="X113" s="125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125"/>
      <c r="AN113" s="125"/>
      <c r="AO113" s="125"/>
      <c r="AP113" s="125"/>
      <c r="AQ113" s="125"/>
      <c r="AR113" s="125"/>
      <c r="AS113" s="125"/>
      <c r="AT113" s="125"/>
      <c r="AU113" s="125"/>
      <c r="AV113" s="125"/>
      <c r="AW113" s="125"/>
      <c r="AX113" s="125"/>
      <c r="AY113" s="125"/>
      <c r="AZ113" s="125"/>
      <c r="BA113" s="125"/>
      <c r="BB113" s="125"/>
      <c r="BC113" s="125"/>
      <c r="BD113" s="125"/>
      <c r="BE113" s="125"/>
      <c r="BF113" s="125"/>
      <c r="BG113" s="118"/>
      <c r="BH113" s="118"/>
    </row>
    <row r="114" spans="1:60">
      <c r="A114" s="123"/>
      <c r="X114" s="125"/>
      <c r="Y114" s="125"/>
      <c r="Z114" s="125"/>
      <c r="AA114" s="125"/>
      <c r="AB114" s="125"/>
      <c r="AC114" s="125"/>
      <c r="AD114" s="125"/>
      <c r="AE114" s="125"/>
      <c r="AF114" s="125"/>
      <c r="AG114" s="125"/>
      <c r="AH114" s="125"/>
      <c r="AI114" s="125"/>
      <c r="AJ114" s="125"/>
      <c r="AK114" s="125"/>
      <c r="AL114" s="125"/>
      <c r="AM114" s="125"/>
      <c r="AN114" s="125"/>
      <c r="AO114" s="125"/>
      <c r="AP114" s="125"/>
      <c r="AQ114" s="125"/>
      <c r="AR114" s="125"/>
      <c r="AS114" s="125"/>
      <c r="AT114" s="125"/>
      <c r="AU114" s="125"/>
      <c r="AV114" s="125"/>
      <c r="AW114" s="125"/>
      <c r="AX114" s="125"/>
      <c r="AY114" s="125"/>
      <c r="AZ114" s="125"/>
      <c r="BA114" s="125"/>
      <c r="BB114" s="125"/>
      <c r="BC114" s="125"/>
      <c r="BD114" s="125"/>
      <c r="BE114" s="125"/>
      <c r="BF114" s="125"/>
      <c r="BG114" s="118"/>
      <c r="BH114" s="118"/>
    </row>
    <row r="115" spans="1:60">
      <c r="A115" s="123"/>
      <c r="X115" s="125"/>
      <c r="Y115" s="125"/>
      <c r="Z115" s="125"/>
      <c r="AA115" s="125"/>
      <c r="AB115" s="125"/>
      <c r="AC115" s="125"/>
      <c r="AD115" s="125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5"/>
      <c r="AO115" s="125"/>
      <c r="AP115" s="125"/>
      <c r="AQ115" s="125"/>
      <c r="AR115" s="125"/>
      <c r="AS115" s="125"/>
      <c r="AT115" s="125"/>
      <c r="AU115" s="125"/>
      <c r="AV115" s="125"/>
      <c r="AW115" s="125"/>
      <c r="AX115" s="125"/>
      <c r="AY115" s="125"/>
      <c r="AZ115" s="125"/>
      <c r="BA115" s="125"/>
      <c r="BB115" s="125"/>
      <c r="BC115" s="125"/>
      <c r="BD115" s="125"/>
      <c r="BE115" s="125"/>
      <c r="BF115" s="125"/>
      <c r="BG115" s="118"/>
      <c r="BH115" s="118"/>
    </row>
    <row r="116" spans="1:60">
      <c r="A116" s="123"/>
      <c r="X116" s="125"/>
      <c r="Y116" s="125"/>
      <c r="Z116" s="125"/>
      <c r="AA116" s="125"/>
      <c r="AB116" s="125"/>
      <c r="AC116" s="125"/>
      <c r="AD116" s="125"/>
      <c r="AE116" s="125"/>
      <c r="AF116" s="125"/>
      <c r="AG116" s="125"/>
      <c r="AH116" s="125"/>
      <c r="AI116" s="125"/>
      <c r="AJ116" s="125"/>
      <c r="AK116" s="125"/>
      <c r="AL116" s="125"/>
      <c r="AM116" s="125"/>
      <c r="AN116" s="125"/>
      <c r="AO116" s="125"/>
      <c r="AP116" s="125"/>
      <c r="AQ116" s="125"/>
      <c r="AR116" s="125"/>
      <c r="AS116" s="125"/>
      <c r="AT116" s="125"/>
      <c r="AU116" s="125"/>
      <c r="AV116" s="125"/>
      <c r="AW116" s="125"/>
      <c r="AX116" s="125"/>
      <c r="AY116" s="125"/>
      <c r="AZ116" s="125"/>
      <c r="BA116" s="125"/>
      <c r="BB116" s="125"/>
      <c r="BC116" s="125"/>
      <c r="BD116" s="125"/>
      <c r="BE116" s="125"/>
      <c r="BF116" s="125"/>
      <c r="BG116" s="118"/>
      <c r="BH116" s="118"/>
    </row>
    <row r="117" spans="1:60">
      <c r="A117" s="123"/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  <c r="AK117" s="125"/>
      <c r="AL117" s="125"/>
      <c r="AM117" s="125"/>
      <c r="AN117" s="125"/>
      <c r="AO117" s="125"/>
      <c r="AP117" s="125"/>
      <c r="AQ117" s="125"/>
      <c r="AR117" s="125"/>
      <c r="AS117" s="125"/>
      <c r="AT117" s="125"/>
      <c r="AU117" s="125"/>
      <c r="AV117" s="125"/>
      <c r="AW117" s="125"/>
      <c r="AX117" s="125"/>
      <c r="AY117" s="125"/>
      <c r="AZ117" s="125"/>
      <c r="BA117" s="125"/>
      <c r="BB117" s="125"/>
      <c r="BC117" s="125"/>
      <c r="BD117" s="125"/>
      <c r="BE117" s="125"/>
      <c r="BF117" s="125"/>
      <c r="BG117" s="118"/>
      <c r="BH117" s="118"/>
    </row>
    <row r="118" spans="1:60">
      <c r="A118" s="123"/>
      <c r="X118" s="125"/>
      <c r="Y118" s="125"/>
      <c r="Z118" s="125"/>
      <c r="AA118" s="125"/>
      <c r="AB118" s="125"/>
      <c r="AC118" s="125"/>
      <c r="AD118" s="125"/>
      <c r="AE118" s="125"/>
      <c r="AF118" s="125"/>
      <c r="AG118" s="125"/>
      <c r="AH118" s="125"/>
      <c r="AI118" s="125"/>
      <c r="AJ118" s="125"/>
      <c r="AK118" s="125"/>
      <c r="AL118" s="125"/>
      <c r="AM118" s="125"/>
      <c r="AN118" s="125"/>
      <c r="AO118" s="125"/>
      <c r="AP118" s="125"/>
      <c r="AQ118" s="125"/>
      <c r="AR118" s="125"/>
      <c r="AS118" s="125"/>
      <c r="AT118" s="125"/>
      <c r="AU118" s="125"/>
      <c r="AV118" s="125"/>
      <c r="AW118" s="125"/>
      <c r="AX118" s="125"/>
      <c r="AY118" s="125"/>
      <c r="AZ118" s="125"/>
      <c r="BA118" s="125"/>
      <c r="BB118" s="125"/>
      <c r="BC118" s="125"/>
      <c r="BD118" s="125"/>
      <c r="BE118" s="125"/>
      <c r="BF118" s="125"/>
      <c r="BG118" s="118"/>
      <c r="BH118" s="118"/>
    </row>
    <row r="119" spans="1:60">
      <c r="A119" s="123"/>
      <c r="X119" s="125"/>
      <c r="Y119" s="125"/>
      <c r="Z119" s="125"/>
      <c r="AA119" s="125"/>
      <c r="AB119" s="125"/>
      <c r="AC119" s="125"/>
      <c r="AD119" s="125"/>
      <c r="AE119" s="125"/>
      <c r="AF119" s="125"/>
      <c r="AG119" s="125"/>
      <c r="AH119" s="125"/>
      <c r="AI119" s="125"/>
      <c r="AJ119" s="125"/>
      <c r="AK119" s="125"/>
      <c r="AL119" s="125"/>
      <c r="AM119" s="125"/>
      <c r="AN119" s="125"/>
      <c r="AO119" s="125"/>
      <c r="AP119" s="125"/>
      <c r="AQ119" s="125"/>
      <c r="AR119" s="125"/>
      <c r="AS119" s="125"/>
      <c r="AT119" s="125"/>
      <c r="AU119" s="125"/>
      <c r="AV119" s="125"/>
      <c r="AW119" s="125"/>
      <c r="AX119" s="125"/>
      <c r="AY119" s="125"/>
      <c r="AZ119" s="125"/>
      <c r="BA119" s="125"/>
      <c r="BB119" s="125"/>
      <c r="BC119" s="125"/>
      <c r="BD119" s="125"/>
      <c r="BE119" s="125"/>
      <c r="BF119" s="125"/>
      <c r="BG119" s="118"/>
      <c r="BH119" s="118"/>
    </row>
    <row r="120" spans="1:60">
      <c r="A120" s="123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5"/>
      <c r="AJ120" s="125"/>
      <c r="AK120" s="125"/>
      <c r="AL120" s="125"/>
      <c r="AM120" s="125"/>
      <c r="AN120" s="125"/>
      <c r="AO120" s="125"/>
      <c r="AP120" s="125"/>
      <c r="AQ120" s="125"/>
      <c r="AR120" s="125"/>
      <c r="AS120" s="125"/>
      <c r="AT120" s="125"/>
      <c r="AU120" s="125"/>
      <c r="AV120" s="125"/>
      <c r="AW120" s="125"/>
      <c r="AX120" s="125"/>
      <c r="AY120" s="125"/>
      <c r="AZ120" s="125"/>
      <c r="BA120" s="125"/>
      <c r="BB120" s="125"/>
      <c r="BC120" s="125"/>
      <c r="BD120" s="125"/>
      <c r="BE120" s="125"/>
      <c r="BF120" s="125"/>
      <c r="BG120" s="118"/>
      <c r="BH120" s="118"/>
    </row>
    <row r="121" spans="1:60">
      <c r="A121" s="123"/>
      <c r="X121" s="125"/>
      <c r="Y121" s="125"/>
      <c r="Z121" s="125"/>
      <c r="AA121" s="125"/>
      <c r="AB121" s="125"/>
      <c r="AC121" s="125"/>
      <c r="AD121" s="125"/>
      <c r="AE121" s="125"/>
      <c r="AF121" s="125"/>
      <c r="AG121" s="125"/>
      <c r="AH121" s="125"/>
      <c r="AI121" s="125"/>
      <c r="AJ121" s="125"/>
      <c r="AK121" s="125"/>
      <c r="AL121" s="125"/>
      <c r="AM121" s="125"/>
      <c r="AN121" s="125"/>
      <c r="AO121" s="125"/>
      <c r="AP121" s="125"/>
      <c r="AQ121" s="125"/>
      <c r="AR121" s="125"/>
      <c r="AS121" s="125"/>
      <c r="AT121" s="125"/>
      <c r="AU121" s="125"/>
      <c r="AV121" s="125"/>
      <c r="AW121" s="125"/>
      <c r="AX121" s="125"/>
      <c r="AY121" s="125"/>
      <c r="AZ121" s="125"/>
      <c r="BA121" s="125"/>
      <c r="BB121" s="125"/>
      <c r="BC121" s="125"/>
      <c r="BD121" s="125"/>
      <c r="BE121" s="125"/>
      <c r="BF121" s="125"/>
      <c r="BG121" s="118"/>
      <c r="BH121" s="118"/>
    </row>
    <row r="122" spans="1:60">
      <c r="A122" s="123"/>
      <c r="X122" s="125"/>
      <c r="Y122" s="125"/>
      <c r="Z122" s="125"/>
      <c r="AA122" s="125"/>
      <c r="AB122" s="125"/>
      <c r="AC122" s="125"/>
      <c r="AD122" s="125"/>
      <c r="AE122" s="125"/>
      <c r="AF122" s="125"/>
      <c r="AG122" s="125"/>
      <c r="AH122" s="125"/>
      <c r="AI122" s="125"/>
      <c r="AJ122" s="125"/>
      <c r="AK122" s="125"/>
      <c r="AL122" s="125"/>
      <c r="AM122" s="125"/>
      <c r="AN122" s="125"/>
      <c r="AO122" s="125"/>
      <c r="AP122" s="125"/>
      <c r="AQ122" s="125"/>
      <c r="AR122" s="125"/>
      <c r="AS122" s="125"/>
      <c r="AT122" s="125"/>
      <c r="AU122" s="125"/>
      <c r="AV122" s="125"/>
      <c r="AW122" s="125"/>
      <c r="AX122" s="125"/>
      <c r="AY122" s="125"/>
      <c r="AZ122" s="125"/>
      <c r="BA122" s="125"/>
      <c r="BB122" s="125"/>
      <c r="BC122" s="125"/>
      <c r="BD122" s="125"/>
      <c r="BE122" s="125"/>
      <c r="BF122" s="125"/>
      <c r="BG122" s="118"/>
      <c r="BH122" s="118"/>
    </row>
    <row r="123" spans="1:60">
      <c r="A123" s="123"/>
      <c r="X123" s="125"/>
      <c r="Y123" s="125"/>
      <c r="Z123" s="125"/>
      <c r="AA123" s="125"/>
      <c r="AB123" s="125"/>
      <c r="AC123" s="125"/>
      <c r="AD123" s="125"/>
      <c r="AE123" s="125"/>
      <c r="AF123" s="125"/>
      <c r="AG123" s="125"/>
      <c r="AH123" s="125"/>
      <c r="AI123" s="125"/>
      <c r="AJ123" s="125"/>
      <c r="AK123" s="125"/>
      <c r="AL123" s="125"/>
      <c r="AM123" s="125"/>
      <c r="AN123" s="125"/>
      <c r="AO123" s="125"/>
      <c r="AP123" s="125"/>
      <c r="AQ123" s="125"/>
      <c r="AR123" s="125"/>
      <c r="AS123" s="125"/>
      <c r="AT123" s="125"/>
      <c r="AU123" s="125"/>
      <c r="AV123" s="125"/>
      <c r="AW123" s="125"/>
      <c r="AX123" s="125"/>
      <c r="AY123" s="125"/>
      <c r="AZ123" s="125"/>
      <c r="BA123" s="125"/>
      <c r="BB123" s="125"/>
      <c r="BC123" s="125"/>
      <c r="BD123" s="125"/>
      <c r="BE123" s="125"/>
      <c r="BF123" s="125"/>
      <c r="BG123" s="118"/>
      <c r="BH123" s="118"/>
    </row>
    <row r="124" spans="1:60">
      <c r="A124" s="123"/>
      <c r="X124" s="125"/>
      <c r="Y124" s="125"/>
      <c r="Z124" s="125"/>
      <c r="AA124" s="125"/>
      <c r="AB124" s="125"/>
      <c r="AC124" s="125"/>
      <c r="AD124" s="125"/>
      <c r="AE124" s="125"/>
      <c r="AF124" s="125"/>
      <c r="AG124" s="125"/>
      <c r="AH124" s="125"/>
      <c r="AI124" s="125"/>
      <c r="AJ124" s="125"/>
      <c r="AK124" s="125"/>
      <c r="AL124" s="125"/>
      <c r="AM124" s="125"/>
      <c r="AN124" s="125"/>
      <c r="AO124" s="125"/>
      <c r="AP124" s="125"/>
      <c r="AQ124" s="125"/>
      <c r="AR124" s="125"/>
      <c r="AS124" s="125"/>
      <c r="AT124" s="125"/>
      <c r="AU124" s="125"/>
      <c r="AV124" s="125"/>
      <c r="AW124" s="125"/>
      <c r="AX124" s="125"/>
      <c r="AY124" s="125"/>
      <c r="AZ124" s="125"/>
      <c r="BA124" s="125"/>
      <c r="BB124" s="125"/>
      <c r="BC124" s="125"/>
      <c r="BD124" s="125"/>
      <c r="BE124" s="125"/>
      <c r="BF124" s="125"/>
      <c r="BG124" s="118"/>
      <c r="BH124" s="118"/>
    </row>
    <row r="125" spans="1:60">
      <c r="A125" s="123"/>
      <c r="X125" s="125"/>
      <c r="Y125" s="125"/>
      <c r="Z125" s="125"/>
      <c r="AA125" s="125"/>
      <c r="AB125" s="125"/>
      <c r="AC125" s="125"/>
      <c r="AD125" s="125"/>
      <c r="AE125" s="125"/>
      <c r="AF125" s="125"/>
      <c r="AG125" s="125"/>
      <c r="AH125" s="125"/>
      <c r="AI125" s="125"/>
      <c r="AJ125" s="125"/>
      <c r="AK125" s="125"/>
      <c r="AL125" s="125"/>
      <c r="AM125" s="125"/>
      <c r="AN125" s="125"/>
      <c r="AO125" s="125"/>
      <c r="AP125" s="125"/>
      <c r="AQ125" s="125"/>
      <c r="AR125" s="125"/>
      <c r="AS125" s="125"/>
      <c r="AT125" s="125"/>
      <c r="AU125" s="125"/>
      <c r="AV125" s="125"/>
      <c r="AW125" s="125"/>
      <c r="AX125" s="125"/>
      <c r="AY125" s="125"/>
      <c r="AZ125" s="125"/>
      <c r="BA125" s="125"/>
      <c r="BB125" s="125"/>
      <c r="BC125" s="125"/>
      <c r="BD125" s="125"/>
      <c r="BE125" s="125"/>
      <c r="BF125" s="125"/>
      <c r="BG125" s="118"/>
      <c r="BH125" s="118"/>
    </row>
    <row r="126" spans="1:60">
      <c r="A126" s="123"/>
      <c r="X126" s="125"/>
      <c r="Y126" s="125"/>
      <c r="Z126" s="125"/>
      <c r="AA126" s="125"/>
      <c r="AB126" s="125"/>
      <c r="AC126" s="125"/>
      <c r="AD126" s="125"/>
      <c r="AE126" s="125"/>
      <c r="AF126" s="125"/>
      <c r="AG126" s="125"/>
      <c r="AH126" s="125"/>
      <c r="AI126" s="125"/>
      <c r="AJ126" s="125"/>
      <c r="AK126" s="125"/>
      <c r="AL126" s="125"/>
      <c r="AM126" s="125"/>
      <c r="AN126" s="125"/>
      <c r="AO126" s="125"/>
      <c r="AP126" s="125"/>
      <c r="AQ126" s="125"/>
      <c r="AR126" s="125"/>
      <c r="AS126" s="125"/>
      <c r="AT126" s="125"/>
      <c r="AU126" s="125"/>
      <c r="AV126" s="125"/>
      <c r="AW126" s="125"/>
      <c r="AX126" s="125"/>
      <c r="AY126" s="125"/>
      <c r="AZ126" s="125"/>
      <c r="BA126" s="125"/>
      <c r="BB126" s="125"/>
      <c r="BC126" s="125"/>
      <c r="BD126" s="125"/>
      <c r="BE126" s="125"/>
      <c r="BF126" s="125"/>
      <c r="BG126" s="118"/>
      <c r="BH126" s="118"/>
    </row>
    <row r="127" spans="1:60">
      <c r="A127" s="123"/>
      <c r="X127" s="125"/>
      <c r="Y127" s="125"/>
      <c r="Z127" s="125"/>
      <c r="AA127" s="125"/>
      <c r="AB127" s="125"/>
      <c r="AC127" s="125"/>
      <c r="AD127" s="125"/>
      <c r="AE127" s="125"/>
      <c r="AF127" s="125"/>
      <c r="AG127" s="125"/>
      <c r="AH127" s="125"/>
      <c r="AI127" s="125"/>
      <c r="AJ127" s="125"/>
      <c r="AK127" s="125"/>
      <c r="AL127" s="125"/>
      <c r="AM127" s="125"/>
      <c r="AN127" s="125"/>
      <c r="AO127" s="125"/>
      <c r="AP127" s="125"/>
      <c r="AQ127" s="125"/>
      <c r="AR127" s="125"/>
      <c r="AS127" s="125"/>
      <c r="AT127" s="125"/>
      <c r="AU127" s="125"/>
      <c r="AV127" s="125"/>
      <c r="AW127" s="125"/>
      <c r="AX127" s="125"/>
      <c r="AY127" s="125"/>
      <c r="AZ127" s="125"/>
      <c r="BA127" s="125"/>
      <c r="BB127" s="125"/>
      <c r="BC127" s="125"/>
      <c r="BD127" s="125"/>
      <c r="BE127" s="125"/>
      <c r="BF127" s="125"/>
      <c r="BG127" s="118"/>
      <c r="BH127" s="118"/>
    </row>
    <row r="128" spans="1:60">
      <c r="A128" s="123"/>
      <c r="X128" s="125"/>
      <c r="Y128" s="125"/>
      <c r="Z128" s="125"/>
      <c r="AA128" s="125"/>
      <c r="AB128" s="125"/>
      <c r="AC128" s="125"/>
      <c r="AD128" s="125"/>
      <c r="AE128" s="125"/>
      <c r="AF128" s="125"/>
      <c r="AG128" s="125"/>
      <c r="AH128" s="125"/>
      <c r="AI128" s="125"/>
      <c r="AJ128" s="125"/>
      <c r="AK128" s="125"/>
      <c r="AL128" s="125"/>
      <c r="AM128" s="125"/>
      <c r="AN128" s="125"/>
      <c r="AO128" s="125"/>
      <c r="AP128" s="125"/>
      <c r="AQ128" s="125"/>
      <c r="AR128" s="125"/>
      <c r="AS128" s="125"/>
      <c r="AT128" s="125"/>
      <c r="AU128" s="125"/>
      <c r="AV128" s="125"/>
      <c r="AW128" s="125"/>
      <c r="AX128" s="125"/>
      <c r="AY128" s="125"/>
      <c r="AZ128" s="125"/>
      <c r="BA128" s="125"/>
      <c r="BB128" s="125"/>
      <c r="BC128" s="125"/>
      <c r="BD128" s="125"/>
      <c r="BE128" s="125"/>
      <c r="BF128" s="125"/>
      <c r="BG128" s="118"/>
      <c r="BH128" s="118"/>
    </row>
    <row r="129" spans="1:60">
      <c r="A129" s="123"/>
      <c r="X129" s="125"/>
      <c r="Y129" s="125"/>
      <c r="Z129" s="125"/>
      <c r="AA129" s="125"/>
      <c r="AB129" s="125"/>
      <c r="AC129" s="125"/>
      <c r="AD129" s="125"/>
      <c r="AE129" s="125"/>
      <c r="AF129" s="125"/>
      <c r="AG129" s="125"/>
      <c r="AH129" s="125"/>
      <c r="AI129" s="125"/>
      <c r="AJ129" s="125"/>
      <c r="AK129" s="125"/>
      <c r="AL129" s="125"/>
      <c r="AM129" s="125"/>
      <c r="AN129" s="125"/>
      <c r="AO129" s="125"/>
      <c r="AP129" s="125"/>
      <c r="AQ129" s="125"/>
      <c r="AR129" s="125"/>
      <c r="AS129" s="125"/>
      <c r="AT129" s="125"/>
      <c r="AU129" s="125"/>
      <c r="AV129" s="125"/>
      <c r="AW129" s="125"/>
      <c r="AX129" s="125"/>
      <c r="AY129" s="125"/>
      <c r="AZ129" s="125"/>
      <c r="BA129" s="125"/>
      <c r="BB129" s="125"/>
      <c r="BC129" s="125"/>
      <c r="BD129" s="125"/>
      <c r="BE129" s="125"/>
      <c r="BF129" s="125"/>
      <c r="BG129" s="118"/>
      <c r="BH129" s="118"/>
    </row>
    <row r="130" spans="1:60">
      <c r="A130" s="123"/>
      <c r="X130" s="125"/>
      <c r="Y130" s="125"/>
      <c r="Z130" s="125"/>
      <c r="AA130" s="125"/>
      <c r="AB130" s="125"/>
      <c r="AC130" s="125"/>
      <c r="AD130" s="125"/>
      <c r="AE130" s="125"/>
      <c r="AF130" s="125"/>
      <c r="AG130" s="125"/>
      <c r="AH130" s="125"/>
      <c r="AI130" s="125"/>
      <c r="AJ130" s="125"/>
      <c r="AK130" s="125"/>
      <c r="AL130" s="125"/>
      <c r="AM130" s="125"/>
      <c r="AN130" s="125"/>
      <c r="AO130" s="125"/>
      <c r="AP130" s="125"/>
      <c r="AQ130" s="125"/>
      <c r="AR130" s="125"/>
      <c r="AS130" s="125"/>
      <c r="AT130" s="125"/>
      <c r="AU130" s="125"/>
      <c r="AV130" s="125"/>
      <c r="AW130" s="125"/>
      <c r="AX130" s="125"/>
      <c r="AY130" s="125"/>
      <c r="AZ130" s="125"/>
      <c r="BA130" s="125"/>
      <c r="BB130" s="125"/>
      <c r="BC130" s="125"/>
      <c r="BD130" s="125"/>
      <c r="BE130" s="125"/>
      <c r="BF130" s="125"/>
      <c r="BG130" s="118"/>
      <c r="BH130" s="118"/>
    </row>
    <row r="131" spans="1:60">
      <c r="A131" s="123"/>
      <c r="X131" s="125"/>
      <c r="Y131" s="125"/>
      <c r="Z131" s="125"/>
      <c r="AA131" s="125"/>
      <c r="AB131" s="125"/>
      <c r="AC131" s="125"/>
      <c r="AD131" s="125"/>
      <c r="AE131" s="125"/>
      <c r="AF131" s="125"/>
      <c r="AG131" s="125"/>
      <c r="AH131" s="125"/>
      <c r="AI131" s="125"/>
      <c r="AJ131" s="125"/>
      <c r="AK131" s="125"/>
      <c r="AL131" s="125"/>
      <c r="AM131" s="125"/>
      <c r="AN131" s="125"/>
      <c r="AO131" s="125"/>
      <c r="AP131" s="125"/>
      <c r="AQ131" s="125"/>
      <c r="AR131" s="125"/>
      <c r="AS131" s="125"/>
      <c r="AT131" s="125"/>
      <c r="AU131" s="125"/>
      <c r="AV131" s="125"/>
      <c r="AW131" s="125"/>
      <c r="AX131" s="125"/>
      <c r="AY131" s="125"/>
      <c r="AZ131" s="125"/>
      <c r="BA131" s="125"/>
      <c r="BB131" s="125"/>
      <c r="BC131" s="125"/>
      <c r="BD131" s="125"/>
      <c r="BE131" s="125"/>
      <c r="BF131" s="125"/>
      <c r="BG131" s="118"/>
      <c r="BH131" s="118"/>
    </row>
    <row r="132" spans="1:60">
      <c r="A132" s="123"/>
      <c r="X132" s="125"/>
      <c r="Y132" s="125"/>
      <c r="Z132" s="125"/>
      <c r="AA132" s="125"/>
      <c r="AB132" s="125"/>
      <c r="AC132" s="125"/>
      <c r="AD132" s="125"/>
      <c r="AE132" s="125"/>
      <c r="AF132" s="125"/>
      <c r="AG132" s="125"/>
      <c r="AH132" s="125"/>
      <c r="AI132" s="125"/>
      <c r="AJ132" s="125"/>
      <c r="AK132" s="125"/>
      <c r="AL132" s="125"/>
      <c r="AM132" s="125"/>
      <c r="AN132" s="125"/>
      <c r="AO132" s="125"/>
      <c r="AP132" s="125"/>
      <c r="AQ132" s="125"/>
      <c r="AR132" s="125"/>
      <c r="AS132" s="125"/>
      <c r="AT132" s="125"/>
      <c r="AU132" s="125"/>
      <c r="AV132" s="125"/>
      <c r="AW132" s="125"/>
      <c r="AX132" s="125"/>
      <c r="AY132" s="125"/>
      <c r="AZ132" s="125"/>
      <c r="BA132" s="125"/>
      <c r="BB132" s="125"/>
      <c r="BC132" s="125"/>
      <c r="BD132" s="125"/>
      <c r="BE132" s="125"/>
      <c r="BF132" s="125"/>
      <c r="BG132" s="118"/>
      <c r="BH132" s="118"/>
    </row>
    <row r="133" spans="1:60">
      <c r="A133" s="123"/>
      <c r="X133" s="125"/>
      <c r="Y133" s="125"/>
      <c r="Z133" s="125"/>
      <c r="AA133" s="125"/>
      <c r="AB133" s="125"/>
      <c r="AC133" s="125"/>
      <c r="AD133" s="125"/>
      <c r="AE133" s="125"/>
      <c r="AF133" s="125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125"/>
      <c r="AQ133" s="125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125"/>
      <c r="BB133" s="125"/>
      <c r="BC133" s="125"/>
      <c r="BD133" s="125"/>
      <c r="BE133" s="125"/>
      <c r="BF133" s="125"/>
      <c r="BG133" s="118"/>
      <c r="BH133" s="118"/>
    </row>
    <row r="134" spans="1:60">
      <c r="A134" s="123"/>
      <c r="X134" s="125"/>
      <c r="Y134" s="125"/>
      <c r="Z134" s="125"/>
      <c r="AA134" s="125"/>
      <c r="AB134" s="125"/>
      <c r="AC134" s="125"/>
      <c r="AD134" s="125"/>
      <c r="AE134" s="125"/>
      <c r="AF134" s="125"/>
      <c r="AG134" s="125"/>
      <c r="AH134" s="125"/>
      <c r="AI134" s="125"/>
      <c r="AJ134" s="125"/>
      <c r="AK134" s="125"/>
      <c r="AL134" s="125"/>
      <c r="AM134" s="125"/>
      <c r="AN134" s="125"/>
      <c r="AO134" s="125"/>
      <c r="AP134" s="125"/>
      <c r="AQ134" s="125"/>
      <c r="AR134" s="125"/>
      <c r="AS134" s="125"/>
      <c r="AT134" s="125"/>
      <c r="AU134" s="125"/>
      <c r="AV134" s="125"/>
      <c r="AW134" s="125"/>
      <c r="AX134" s="125"/>
      <c r="AY134" s="125"/>
      <c r="AZ134" s="125"/>
      <c r="BA134" s="125"/>
      <c r="BB134" s="125"/>
      <c r="BC134" s="125"/>
      <c r="BD134" s="125"/>
      <c r="BE134" s="125"/>
      <c r="BF134" s="125"/>
      <c r="BG134" s="118"/>
      <c r="BH134" s="118"/>
    </row>
    <row r="135" spans="1:58">
      <c r="A135" s="123"/>
      <c r="X135" s="125"/>
      <c r="Y135" s="125"/>
      <c r="Z135" s="125"/>
      <c r="AA135" s="125"/>
      <c r="AB135" s="125"/>
      <c r="AC135" s="125"/>
      <c r="AD135" s="125"/>
      <c r="AE135" s="125"/>
      <c r="AF135" s="125"/>
      <c r="AG135" s="125"/>
      <c r="AH135" s="125"/>
      <c r="AI135" s="125"/>
      <c r="AJ135" s="125"/>
      <c r="AK135" s="125"/>
      <c r="AL135" s="125"/>
      <c r="AM135" s="125"/>
      <c r="AN135" s="125"/>
      <c r="AO135" s="125"/>
      <c r="AP135" s="125"/>
      <c r="AQ135" s="125"/>
      <c r="AR135" s="125"/>
      <c r="AS135" s="125"/>
      <c r="AT135" s="125"/>
      <c r="AU135" s="125"/>
      <c r="AV135" s="125"/>
      <c r="AW135" s="125"/>
      <c r="AX135" s="125"/>
      <c r="AY135" s="125"/>
      <c r="AZ135" s="125"/>
      <c r="BA135" s="125"/>
      <c r="BB135" s="125"/>
      <c r="BC135" s="125"/>
      <c r="BD135" s="125"/>
      <c r="BE135" s="125"/>
      <c r="BF135" s="125"/>
    </row>
    <row r="136" spans="1:58">
      <c r="A136" s="123"/>
      <c r="X136" s="125"/>
      <c r="Y136" s="125"/>
      <c r="Z136" s="125"/>
      <c r="AA136" s="125"/>
      <c r="AB136" s="125"/>
      <c r="AC136" s="125"/>
      <c r="AD136" s="125"/>
      <c r="AE136" s="125"/>
      <c r="AF136" s="125"/>
      <c r="AG136" s="125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  <c r="AS136" s="125"/>
      <c r="AT136" s="125"/>
      <c r="AU136" s="125"/>
      <c r="AV136" s="125"/>
      <c r="AW136" s="125"/>
      <c r="AX136" s="125"/>
      <c r="AY136" s="125"/>
      <c r="AZ136" s="125"/>
      <c r="BA136" s="125"/>
      <c r="BB136" s="125"/>
      <c r="BC136" s="125"/>
      <c r="BD136" s="125"/>
      <c r="BE136" s="125"/>
      <c r="BF136" s="125"/>
    </row>
    <row r="137" spans="1:58">
      <c r="A137" s="123"/>
      <c r="X137" s="125"/>
      <c r="Y137" s="125"/>
      <c r="Z137" s="125"/>
      <c r="AA137" s="125"/>
      <c r="AB137" s="125"/>
      <c r="AC137" s="125"/>
      <c r="AD137" s="125"/>
      <c r="AE137" s="125"/>
      <c r="AF137" s="125"/>
      <c r="AG137" s="125"/>
      <c r="AH137" s="125"/>
      <c r="AI137" s="125"/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25"/>
      <c r="AV137" s="125"/>
      <c r="AW137" s="125"/>
      <c r="AX137" s="125"/>
      <c r="AY137" s="125"/>
      <c r="AZ137" s="125"/>
      <c r="BA137" s="125"/>
      <c r="BB137" s="125"/>
      <c r="BC137" s="125"/>
      <c r="BD137" s="125"/>
      <c r="BE137" s="125"/>
      <c r="BF137" s="125"/>
    </row>
    <row r="138" spans="1:58">
      <c r="A138" s="123"/>
      <c r="X138" s="125"/>
      <c r="Y138" s="125"/>
      <c r="Z138" s="125"/>
      <c r="AA138" s="125"/>
      <c r="AB138" s="125"/>
      <c r="AC138" s="125"/>
      <c r="AD138" s="125"/>
      <c r="AE138" s="125"/>
      <c r="AF138" s="125"/>
      <c r="AG138" s="125"/>
      <c r="AH138" s="125"/>
      <c r="AI138" s="125"/>
      <c r="AJ138" s="125"/>
      <c r="AK138" s="125"/>
      <c r="AL138" s="125"/>
      <c r="AM138" s="125"/>
      <c r="AN138" s="125"/>
      <c r="AO138" s="125"/>
      <c r="AP138" s="125"/>
      <c r="AQ138" s="125"/>
      <c r="AR138" s="125"/>
      <c r="AS138" s="125"/>
      <c r="AT138" s="125"/>
      <c r="AU138" s="125"/>
      <c r="AV138" s="125"/>
      <c r="AW138" s="125"/>
      <c r="AX138" s="125"/>
      <c r="AY138" s="125"/>
      <c r="AZ138" s="125"/>
      <c r="BA138" s="125"/>
      <c r="BB138" s="125"/>
      <c r="BC138" s="125"/>
      <c r="BD138" s="125"/>
      <c r="BE138" s="125"/>
      <c r="BF138" s="125"/>
    </row>
    <row r="139" spans="1:58">
      <c r="A139" s="123"/>
      <c r="X139" s="125"/>
      <c r="Y139" s="125"/>
      <c r="Z139" s="125"/>
      <c r="AA139" s="125"/>
      <c r="AB139" s="125"/>
      <c r="AC139" s="125"/>
      <c r="AD139" s="125"/>
      <c r="AE139" s="125"/>
      <c r="AF139" s="125"/>
      <c r="AG139" s="125"/>
      <c r="AH139" s="125"/>
      <c r="AI139" s="125"/>
      <c r="AJ139" s="125"/>
      <c r="AK139" s="125"/>
      <c r="AL139" s="125"/>
      <c r="AM139" s="125"/>
      <c r="AN139" s="125"/>
      <c r="AO139" s="125"/>
      <c r="AP139" s="125"/>
      <c r="AQ139" s="125"/>
      <c r="AR139" s="125"/>
      <c r="AS139" s="125"/>
      <c r="AT139" s="125"/>
      <c r="AU139" s="125"/>
      <c r="AV139" s="125"/>
      <c r="AW139" s="125"/>
      <c r="AX139" s="125"/>
      <c r="AY139" s="125"/>
      <c r="AZ139" s="125"/>
      <c r="BA139" s="125"/>
      <c r="BB139" s="125"/>
      <c r="BC139" s="125"/>
      <c r="BD139" s="125"/>
      <c r="BE139" s="125"/>
      <c r="BF139" s="125"/>
    </row>
    <row r="140" spans="1:58">
      <c r="A140" s="123"/>
      <c r="X140" s="125"/>
      <c r="Y140" s="125"/>
      <c r="Z140" s="125"/>
      <c r="AA140" s="125"/>
      <c r="AB140" s="125"/>
      <c r="AC140" s="125"/>
      <c r="AD140" s="125"/>
      <c r="AE140" s="125"/>
      <c r="AF140" s="125"/>
      <c r="AG140" s="125"/>
      <c r="AH140" s="125"/>
      <c r="AI140" s="125"/>
      <c r="AJ140" s="125"/>
      <c r="AK140" s="125"/>
      <c r="AL140" s="125"/>
      <c r="AM140" s="125"/>
      <c r="AN140" s="125"/>
      <c r="AO140" s="125"/>
      <c r="AP140" s="125"/>
      <c r="AQ140" s="125"/>
      <c r="AR140" s="125"/>
      <c r="AS140" s="125"/>
      <c r="AT140" s="125"/>
      <c r="AU140" s="125"/>
      <c r="AV140" s="125"/>
      <c r="AW140" s="125"/>
      <c r="AX140" s="125"/>
      <c r="AY140" s="125"/>
      <c r="AZ140" s="125"/>
      <c r="BA140" s="125"/>
      <c r="BB140" s="125"/>
      <c r="BC140" s="125"/>
      <c r="BD140" s="125"/>
      <c r="BE140" s="125"/>
      <c r="BF140" s="125"/>
    </row>
    <row r="141" spans="1:58">
      <c r="A141" s="123"/>
      <c r="X141" s="125"/>
      <c r="Y141" s="125"/>
      <c r="Z141" s="125"/>
      <c r="AA141" s="125"/>
      <c r="AB141" s="125"/>
      <c r="AC141" s="125"/>
      <c r="AD141" s="125"/>
      <c r="AE141" s="125"/>
      <c r="AF141" s="125"/>
      <c r="AG141" s="125"/>
      <c r="AH141" s="125"/>
      <c r="AI141" s="125"/>
      <c r="AJ141" s="125"/>
      <c r="AK141" s="125"/>
      <c r="AL141" s="125"/>
      <c r="AM141" s="125"/>
      <c r="AN141" s="125"/>
      <c r="AO141" s="125"/>
      <c r="AP141" s="125"/>
      <c r="AQ141" s="125"/>
      <c r="AR141" s="125"/>
      <c r="AS141" s="125"/>
      <c r="AT141" s="125"/>
      <c r="AU141" s="125"/>
      <c r="AV141" s="125"/>
      <c r="AW141" s="125"/>
      <c r="AX141" s="125"/>
      <c r="AY141" s="125"/>
      <c r="AZ141" s="125"/>
      <c r="BA141" s="125"/>
      <c r="BB141" s="125"/>
      <c r="BC141" s="125"/>
      <c r="BD141" s="125"/>
      <c r="BE141" s="125"/>
      <c r="BF141" s="125"/>
    </row>
    <row r="142" spans="1:58">
      <c r="A142" s="123"/>
      <c r="X142" s="125"/>
      <c r="Y142" s="125"/>
      <c r="Z142" s="125"/>
      <c r="AA142" s="125"/>
      <c r="AB142" s="125"/>
      <c r="AC142" s="125"/>
      <c r="AD142" s="125"/>
      <c r="AE142" s="125"/>
      <c r="AF142" s="125"/>
      <c r="AG142" s="125"/>
      <c r="AH142" s="125"/>
      <c r="AI142" s="125"/>
      <c r="AJ142" s="125"/>
      <c r="AK142" s="125"/>
      <c r="AL142" s="125"/>
      <c r="AM142" s="125"/>
      <c r="AN142" s="125"/>
      <c r="AO142" s="125"/>
      <c r="AP142" s="125"/>
      <c r="AQ142" s="125"/>
      <c r="AR142" s="125"/>
      <c r="AS142" s="125"/>
      <c r="AT142" s="125"/>
      <c r="AU142" s="125"/>
      <c r="AV142" s="125"/>
      <c r="AW142" s="125"/>
      <c r="AX142" s="125"/>
      <c r="AY142" s="125"/>
      <c r="AZ142" s="125"/>
      <c r="BA142" s="125"/>
      <c r="BB142" s="125"/>
      <c r="BC142" s="125"/>
      <c r="BD142" s="125"/>
      <c r="BE142" s="125"/>
      <c r="BF142" s="125"/>
    </row>
    <row r="143" spans="1:58">
      <c r="A143" s="123"/>
      <c r="X143" s="125"/>
      <c r="Y143" s="125"/>
      <c r="Z143" s="125"/>
      <c r="AA143" s="125"/>
      <c r="AB143" s="125"/>
      <c r="AC143" s="125"/>
      <c r="AD143" s="125"/>
      <c r="AE143" s="125"/>
      <c r="AF143" s="125"/>
      <c r="AG143" s="125"/>
      <c r="AH143" s="125"/>
      <c r="AI143" s="125"/>
      <c r="AJ143" s="125"/>
      <c r="AK143" s="125"/>
      <c r="AL143" s="125"/>
      <c r="AM143" s="125"/>
      <c r="AN143" s="125"/>
      <c r="AO143" s="125"/>
      <c r="AP143" s="125"/>
      <c r="AQ143" s="125"/>
      <c r="AR143" s="125"/>
      <c r="AS143" s="125"/>
      <c r="AT143" s="125"/>
      <c r="AU143" s="125"/>
      <c r="AV143" s="125"/>
      <c r="AW143" s="125"/>
      <c r="AX143" s="125"/>
      <c r="AY143" s="125"/>
      <c r="AZ143" s="125"/>
      <c r="BA143" s="125"/>
      <c r="BB143" s="125"/>
      <c r="BC143" s="125"/>
      <c r="BD143" s="125"/>
      <c r="BE143" s="125"/>
      <c r="BF143" s="125"/>
    </row>
    <row r="144" spans="1:58">
      <c r="A144" s="123"/>
      <c r="X144" s="125"/>
      <c r="Y144" s="125"/>
      <c r="Z144" s="125"/>
      <c r="AA144" s="125"/>
      <c r="AB144" s="125"/>
      <c r="AC144" s="125"/>
      <c r="AD144" s="125"/>
      <c r="AE144" s="125"/>
      <c r="AF144" s="125"/>
      <c r="AG144" s="125"/>
      <c r="AH144" s="125"/>
      <c r="AI144" s="125"/>
      <c r="AJ144" s="125"/>
      <c r="AK144" s="125"/>
      <c r="AL144" s="125"/>
      <c r="AM144" s="125"/>
      <c r="AN144" s="125"/>
      <c r="AO144" s="125"/>
      <c r="AP144" s="125"/>
      <c r="AQ144" s="125"/>
      <c r="AR144" s="125"/>
      <c r="AS144" s="125"/>
      <c r="AT144" s="125"/>
      <c r="AU144" s="125"/>
      <c r="AV144" s="125"/>
      <c r="AW144" s="125"/>
      <c r="AX144" s="125"/>
      <c r="AY144" s="125"/>
      <c r="AZ144" s="125"/>
      <c r="BA144" s="125"/>
      <c r="BB144" s="125"/>
      <c r="BC144" s="125"/>
      <c r="BD144" s="125"/>
      <c r="BE144" s="125"/>
      <c r="BF144" s="125"/>
    </row>
    <row r="145" spans="1:58">
      <c r="A145" s="123"/>
      <c r="X145" s="125"/>
      <c r="Y145" s="125"/>
      <c r="Z145" s="125"/>
      <c r="AA145" s="125"/>
      <c r="AB145" s="125"/>
      <c r="AC145" s="125"/>
      <c r="AD145" s="125"/>
      <c r="AE145" s="125"/>
      <c r="AF145" s="125"/>
      <c r="AG145" s="125"/>
      <c r="AH145" s="125"/>
      <c r="AI145" s="125"/>
      <c r="AJ145" s="125"/>
      <c r="AK145" s="125"/>
      <c r="AL145" s="125"/>
      <c r="AM145" s="125"/>
      <c r="AN145" s="125"/>
      <c r="AO145" s="125"/>
      <c r="AP145" s="125"/>
      <c r="AQ145" s="125"/>
      <c r="AR145" s="125"/>
      <c r="AS145" s="125"/>
      <c r="AT145" s="125"/>
      <c r="AU145" s="125"/>
      <c r="AV145" s="125"/>
      <c r="AW145" s="125"/>
      <c r="AX145" s="125"/>
      <c r="AY145" s="125"/>
      <c r="AZ145" s="125"/>
      <c r="BA145" s="125"/>
      <c r="BB145" s="125"/>
      <c r="BC145" s="125"/>
      <c r="BD145" s="125"/>
      <c r="BE145" s="125"/>
      <c r="BF145" s="125"/>
    </row>
    <row r="146" spans="1:58">
      <c r="A146" s="123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5"/>
      <c r="AO146" s="125"/>
      <c r="AP146" s="125"/>
      <c r="AQ146" s="125"/>
      <c r="AR146" s="125"/>
      <c r="AS146" s="125"/>
      <c r="AT146" s="125"/>
      <c r="AU146" s="125"/>
      <c r="AV146" s="125"/>
      <c r="AW146" s="125"/>
      <c r="AX146" s="125"/>
      <c r="AY146" s="125"/>
      <c r="AZ146" s="125"/>
      <c r="BA146" s="125"/>
      <c r="BB146" s="125"/>
      <c r="BC146" s="125"/>
      <c r="BD146" s="125"/>
      <c r="BE146" s="125"/>
      <c r="BF146" s="125"/>
    </row>
    <row r="147" spans="1:58">
      <c r="A147" s="123"/>
      <c r="X147" s="125"/>
      <c r="Y147" s="125"/>
      <c r="Z147" s="125"/>
      <c r="AA147" s="125"/>
      <c r="AB147" s="125"/>
      <c r="AC147" s="125"/>
      <c r="AD147" s="125"/>
      <c r="AE147" s="125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5"/>
      <c r="AP147" s="125"/>
      <c r="AQ147" s="125"/>
      <c r="AR147" s="125"/>
      <c r="AS147" s="125"/>
      <c r="AT147" s="125"/>
      <c r="AU147" s="125"/>
      <c r="AV147" s="125"/>
      <c r="AW147" s="125"/>
      <c r="AX147" s="125"/>
      <c r="AY147" s="125"/>
      <c r="AZ147" s="125"/>
      <c r="BA147" s="125"/>
      <c r="BB147" s="125"/>
      <c r="BC147" s="125"/>
      <c r="BD147" s="125"/>
      <c r="BE147" s="125"/>
      <c r="BF147" s="125"/>
    </row>
    <row r="148" spans="1:58">
      <c r="A148" s="123"/>
      <c r="X148" s="125"/>
      <c r="Y148" s="125"/>
      <c r="Z148" s="125"/>
      <c r="AA148" s="125"/>
      <c r="AB148" s="125"/>
      <c r="AC148" s="125"/>
      <c r="AD148" s="125"/>
      <c r="AE148" s="125"/>
      <c r="AF148" s="125"/>
      <c r="AG148" s="125"/>
      <c r="AH148" s="125"/>
      <c r="AI148" s="125"/>
      <c r="AJ148" s="125"/>
      <c r="AK148" s="125"/>
      <c r="AL148" s="125"/>
      <c r="AM148" s="125"/>
      <c r="AN148" s="125"/>
      <c r="AO148" s="125"/>
      <c r="AP148" s="125"/>
      <c r="AQ148" s="125"/>
      <c r="AR148" s="125"/>
      <c r="AS148" s="125"/>
      <c r="AT148" s="125"/>
      <c r="AU148" s="125"/>
      <c r="AV148" s="125"/>
      <c r="AW148" s="125"/>
      <c r="AX148" s="125"/>
      <c r="AY148" s="125"/>
      <c r="AZ148" s="125"/>
      <c r="BA148" s="125"/>
      <c r="BB148" s="125"/>
      <c r="BC148" s="125"/>
      <c r="BD148" s="125"/>
      <c r="BE148" s="125"/>
      <c r="BF148" s="125"/>
    </row>
    <row r="149" spans="1:58">
      <c r="A149" s="123"/>
      <c r="X149" s="125"/>
      <c r="Y149" s="125"/>
      <c r="Z149" s="125"/>
      <c r="AA149" s="125"/>
      <c r="AB149" s="125"/>
      <c r="AC149" s="125"/>
      <c r="AD149" s="125"/>
      <c r="AE149" s="125"/>
      <c r="AF149" s="125"/>
      <c r="AG149" s="125"/>
      <c r="AH149" s="125"/>
      <c r="AI149" s="125"/>
      <c r="AJ149" s="125"/>
      <c r="AK149" s="125"/>
      <c r="AL149" s="125"/>
      <c r="AM149" s="125"/>
      <c r="AN149" s="125"/>
      <c r="AO149" s="125"/>
      <c r="AP149" s="125"/>
      <c r="AQ149" s="125"/>
      <c r="AR149" s="125"/>
      <c r="AS149" s="125"/>
      <c r="AT149" s="125"/>
      <c r="AU149" s="125"/>
      <c r="AV149" s="125"/>
      <c r="AW149" s="125"/>
      <c r="AX149" s="125"/>
      <c r="AY149" s="125"/>
      <c r="AZ149" s="125"/>
      <c r="BA149" s="125"/>
      <c r="BB149" s="125"/>
      <c r="BC149" s="125"/>
      <c r="BD149" s="125"/>
      <c r="BE149" s="125"/>
      <c r="BF149" s="125"/>
    </row>
    <row r="150" spans="1:58">
      <c r="A150" s="123"/>
      <c r="X150" s="125"/>
      <c r="Y150" s="125"/>
      <c r="Z150" s="125"/>
      <c r="AA150" s="125"/>
      <c r="AB150" s="125"/>
      <c r="AC150" s="125"/>
      <c r="AD150" s="125"/>
      <c r="AE150" s="125"/>
      <c r="AF150" s="125"/>
      <c r="AG150" s="125"/>
      <c r="AH150" s="125"/>
      <c r="AI150" s="125"/>
      <c r="AJ150" s="125"/>
      <c r="AK150" s="125"/>
      <c r="AL150" s="125"/>
      <c r="AM150" s="125"/>
      <c r="AN150" s="125"/>
      <c r="AO150" s="125"/>
      <c r="AP150" s="125"/>
      <c r="AQ150" s="125"/>
      <c r="AR150" s="125"/>
      <c r="AS150" s="125"/>
      <c r="AT150" s="125"/>
      <c r="AU150" s="125"/>
      <c r="AV150" s="125"/>
      <c r="AW150" s="125"/>
      <c r="AX150" s="125"/>
      <c r="AY150" s="125"/>
      <c r="AZ150" s="125"/>
      <c r="BA150" s="125"/>
      <c r="BB150" s="125"/>
      <c r="BC150" s="125"/>
      <c r="BD150" s="125"/>
      <c r="BE150" s="125"/>
      <c r="BF150" s="125"/>
    </row>
    <row r="151" spans="1:58">
      <c r="A151" s="123"/>
      <c r="X151" s="125"/>
      <c r="Y151" s="125"/>
      <c r="Z151" s="125"/>
      <c r="AA151" s="125"/>
      <c r="AB151" s="125"/>
      <c r="AC151" s="125"/>
      <c r="AD151" s="125"/>
      <c r="AE151" s="125"/>
      <c r="AF151" s="125"/>
      <c r="AG151" s="125"/>
      <c r="AH151" s="125"/>
      <c r="AI151" s="125"/>
      <c r="AJ151" s="125"/>
      <c r="AK151" s="125"/>
      <c r="AL151" s="125"/>
      <c r="AM151" s="125"/>
      <c r="AN151" s="125"/>
      <c r="AO151" s="125"/>
      <c r="AP151" s="125"/>
      <c r="AQ151" s="125"/>
      <c r="AR151" s="125"/>
      <c r="AS151" s="125"/>
      <c r="AT151" s="125"/>
      <c r="AU151" s="125"/>
      <c r="AV151" s="125"/>
      <c r="AW151" s="125"/>
      <c r="AX151" s="125"/>
      <c r="AY151" s="125"/>
      <c r="AZ151" s="125"/>
      <c r="BA151" s="125"/>
      <c r="BB151" s="125"/>
      <c r="BC151" s="125"/>
      <c r="BD151" s="125"/>
      <c r="BE151" s="125"/>
      <c r="BF151" s="125"/>
    </row>
    <row r="152" spans="1:58">
      <c r="A152" s="123"/>
      <c r="X152" s="125"/>
      <c r="Y152" s="125"/>
      <c r="Z152" s="125"/>
      <c r="AA152" s="125"/>
      <c r="AB152" s="125"/>
      <c r="AC152" s="125"/>
      <c r="AD152" s="125"/>
      <c r="AE152" s="125"/>
      <c r="AF152" s="125"/>
      <c r="AG152" s="125"/>
      <c r="AH152" s="125"/>
      <c r="AI152" s="125"/>
      <c r="AJ152" s="125"/>
      <c r="AK152" s="125"/>
      <c r="AL152" s="125"/>
      <c r="AM152" s="125"/>
      <c r="AN152" s="125"/>
      <c r="AO152" s="125"/>
      <c r="AP152" s="125"/>
      <c r="AQ152" s="125"/>
      <c r="AR152" s="125"/>
      <c r="AS152" s="125"/>
      <c r="AT152" s="125"/>
      <c r="AU152" s="125"/>
      <c r="AV152" s="125"/>
      <c r="AW152" s="125"/>
      <c r="AX152" s="125"/>
      <c r="AY152" s="125"/>
      <c r="AZ152" s="125"/>
      <c r="BA152" s="125"/>
      <c r="BB152" s="125"/>
      <c r="BC152" s="125"/>
      <c r="BD152" s="125"/>
      <c r="BE152" s="125"/>
      <c r="BF152" s="125"/>
    </row>
    <row r="153" spans="1:58">
      <c r="A153" s="123"/>
      <c r="X153" s="125"/>
      <c r="Y153" s="125"/>
      <c r="Z153" s="125"/>
      <c r="AA153" s="125"/>
      <c r="AB153" s="125"/>
      <c r="AC153" s="125"/>
      <c r="AD153" s="125"/>
      <c r="AE153" s="125"/>
      <c r="AF153" s="125"/>
      <c r="AG153" s="125"/>
      <c r="AH153" s="125"/>
      <c r="AI153" s="125"/>
      <c r="AJ153" s="125"/>
      <c r="AK153" s="125"/>
      <c r="AL153" s="125"/>
      <c r="AM153" s="125"/>
      <c r="AN153" s="125"/>
      <c r="AO153" s="125"/>
      <c r="AP153" s="125"/>
      <c r="AQ153" s="125"/>
      <c r="AR153" s="125"/>
      <c r="AS153" s="125"/>
      <c r="AT153" s="125"/>
      <c r="AU153" s="125"/>
      <c r="AV153" s="125"/>
      <c r="AW153" s="125"/>
      <c r="AX153" s="125"/>
      <c r="AY153" s="125"/>
      <c r="AZ153" s="125"/>
      <c r="BA153" s="125"/>
      <c r="BB153" s="125"/>
      <c r="BC153" s="125"/>
      <c r="BD153" s="125"/>
      <c r="BE153" s="125"/>
      <c r="BF153" s="125"/>
    </row>
    <row r="154" spans="1:58">
      <c r="A154" s="123"/>
      <c r="X154" s="125"/>
      <c r="Y154" s="125"/>
      <c r="Z154" s="125"/>
      <c r="AA154" s="125"/>
      <c r="AB154" s="125"/>
      <c r="AC154" s="125"/>
      <c r="AD154" s="125"/>
      <c r="AE154" s="125"/>
      <c r="AF154" s="125"/>
      <c r="AG154" s="125"/>
      <c r="AH154" s="125"/>
      <c r="AI154" s="125"/>
      <c r="AJ154" s="125"/>
      <c r="AK154" s="125"/>
      <c r="AL154" s="125"/>
      <c r="AM154" s="125"/>
      <c r="AN154" s="125"/>
      <c r="AO154" s="125"/>
      <c r="AP154" s="125"/>
      <c r="AQ154" s="125"/>
      <c r="AR154" s="125"/>
      <c r="AS154" s="125"/>
      <c r="AT154" s="125"/>
      <c r="AU154" s="125"/>
      <c r="AV154" s="125"/>
      <c r="AW154" s="125"/>
      <c r="AX154" s="125"/>
      <c r="AY154" s="125"/>
      <c r="AZ154" s="125"/>
      <c r="BA154" s="125"/>
      <c r="BB154" s="125"/>
      <c r="BC154" s="125"/>
      <c r="BD154" s="125"/>
      <c r="BE154" s="125"/>
      <c r="BF154" s="125"/>
    </row>
    <row r="155" spans="1:58">
      <c r="A155" s="123"/>
      <c r="X155" s="125"/>
      <c r="Y155" s="125"/>
      <c r="Z155" s="125"/>
      <c r="AA155" s="125"/>
      <c r="AB155" s="125"/>
      <c r="AC155" s="125"/>
      <c r="AD155" s="125"/>
      <c r="AE155" s="125"/>
      <c r="AF155" s="125"/>
      <c r="AG155" s="125"/>
      <c r="AH155" s="125"/>
      <c r="AI155" s="125"/>
      <c r="AJ155" s="125"/>
      <c r="AK155" s="125"/>
      <c r="AL155" s="125"/>
      <c r="AM155" s="125"/>
      <c r="AN155" s="125"/>
      <c r="AO155" s="125"/>
      <c r="AP155" s="125"/>
      <c r="AQ155" s="125"/>
      <c r="AR155" s="125"/>
      <c r="AS155" s="125"/>
      <c r="AT155" s="125"/>
      <c r="AU155" s="125"/>
      <c r="AV155" s="125"/>
      <c r="AW155" s="125"/>
      <c r="AX155" s="125"/>
      <c r="AY155" s="125"/>
      <c r="AZ155" s="125"/>
      <c r="BA155" s="125"/>
      <c r="BB155" s="125"/>
      <c r="BC155" s="125"/>
      <c r="BD155" s="125"/>
      <c r="BE155" s="125"/>
      <c r="BF155" s="125"/>
    </row>
    <row r="156" spans="1:58">
      <c r="A156" s="123"/>
      <c r="X156" s="125"/>
      <c r="Y156" s="125"/>
      <c r="Z156" s="125"/>
      <c r="AA156" s="125"/>
      <c r="AB156" s="125"/>
      <c r="AC156" s="125"/>
      <c r="AD156" s="125"/>
      <c r="AE156" s="125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5"/>
      <c r="AP156" s="125"/>
      <c r="AQ156" s="125"/>
      <c r="AR156" s="125"/>
      <c r="AS156" s="125"/>
      <c r="AT156" s="125"/>
      <c r="AU156" s="125"/>
      <c r="AV156" s="125"/>
      <c r="AW156" s="125"/>
      <c r="AX156" s="125"/>
      <c r="AY156" s="125"/>
      <c r="AZ156" s="125"/>
      <c r="BA156" s="125"/>
      <c r="BB156" s="125"/>
      <c r="BC156" s="125"/>
      <c r="BD156" s="125"/>
      <c r="BE156" s="125"/>
      <c r="BF156" s="125"/>
    </row>
    <row r="157" spans="1:58">
      <c r="A157" s="123"/>
      <c r="X157" s="125"/>
      <c r="Y157" s="125"/>
      <c r="Z157" s="125"/>
      <c r="AA157" s="125"/>
      <c r="AB157" s="125"/>
      <c r="AC157" s="125"/>
      <c r="AD157" s="125"/>
      <c r="AE157" s="125"/>
      <c r="AF157" s="125"/>
      <c r="AG157" s="125"/>
      <c r="AH157" s="125"/>
      <c r="AI157" s="125"/>
      <c r="AJ157" s="125"/>
      <c r="AK157" s="125"/>
      <c r="AL157" s="125"/>
      <c r="AM157" s="125"/>
      <c r="AN157" s="125"/>
      <c r="AO157" s="125"/>
      <c r="AP157" s="125"/>
      <c r="AQ157" s="125"/>
      <c r="AR157" s="125"/>
      <c r="AS157" s="125"/>
      <c r="AT157" s="125"/>
      <c r="AU157" s="125"/>
      <c r="AV157" s="125"/>
      <c r="AW157" s="125"/>
      <c r="AX157" s="125"/>
      <c r="AY157" s="125"/>
      <c r="AZ157" s="125"/>
      <c r="BA157" s="125"/>
      <c r="BB157" s="125"/>
      <c r="BC157" s="125"/>
      <c r="BD157" s="125"/>
      <c r="BE157" s="125"/>
      <c r="BF157" s="125"/>
    </row>
    <row r="158" spans="1:58">
      <c r="A158" s="123"/>
      <c r="X158" s="125"/>
      <c r="Y158" s="125"/>
      <c r="Z158" s="125"/>
      <c r="AA158" s="125"/>
      <c r="AB158" s="125"/>
      <c r="AC158" s="125"/>
      <c r="AD158" s="125"/>
      <c r="AE158" s="125"/>
      <c r="AF158" s="125"/>
      <c r="AG158" s="125"/>
      <c r="AH158" s="125"/>
      <c r="AI158" s="125"/>
      <c r="AJ158" s="125"/>
      <c r="AK158" s="125"/>
      <c r="AL158" s="125"/>
      <c r="AM158" s="125"/>
      <c r="AN158" s="125"/>
      <c r="AO158" s="125"/>
      <c r="AP158" s="125"/>
      <c r="AQ158" s="125"/>
      <c r="AR158" s="125"/>
      <c r="AS158" s="125"/>
      <c r="AT158" s="125"/>
      <c r="AU158" s="125"/>
      <c r="AV158" s="125"/>
      <c r="AW158" s="125"/>
      <c r="AX158" s="125"/>
      <c r="AY158" s="125"/>
      <c r="AZ158" s="125"/>
      <c r="BA158" s="125"/>
      <c r="BB158" s="125"/>
      <c r="BC158" s="125"/>
      <c r="BD158" s="125"/>
      <c r="BE158" s="125"/>
      <c r="BF158" s="125"/>
    </row>
    <row r="159" spans="1:58">
      <c r="A159" s="123"/>
      <c r="X159" s="125"/>
      <c r="Y159" s="125"/>
      <c r="Z159" s="125"/>
      <c r="AA159" s="125"/>
      <c r="AB159" s="125"/>
      <c r="AC159" s="125"/>
      <c r="AD159" s="125"/>
      <c r="AE159" s="125"/>
      <c r="AF159" s="125"/>
      <c r="AG159" s="125"/>
      <c r="AH159" s="125"/>
      <c r="AI159" s="125"/>
      <c r="AJ159" s="125"/>
      <c r="AK159" s="125"/>
      <c r="AL159" s="125"/>
      <c r="AM159" s="125"/>
      <c r="AN159" s="125"/>
      <c r="AO159" s="125"/>
      <c r="AP159" s="125"/>
      <c r="AQ159" s="125"/>
      <c r="AR159" s="125"/>
      <c r="AS159" s="125"/>
      <c r="AT159" s="125"/>
      <c r="AU159" s="125"/>
      <c r="AV159" s="125"/>
      <c r="AW159" s="125"/>
      <c r="AX159" s="125"/>
      <c r="AY159" s="125"/>
      <c r="AZ159" s="125"/>
      <c r="BA159" s="125"/>
      <c r="BB159" s="125"/>
      <c r="BC159" s="125"/>
      <c r="BD159" s="125"/>
      <c r="BE159" s="125"/>
      <c r="BF159" s="125"/>
    </row>
    <row r="160" spans="1:58">
      <c r="A160" s="123"/>
      <c r="X160" s="125"/>
      <c r="Y160" s="125"/>
      <c r="Z160" s="125"/>
      <c r="AA160" s="125"/>
      <c r="AB160" s="125"/>
      <c r="AC160" s="125"/>
      <c r="AD160" s="125"/>
      <c r="AE160" s="125"/>
      <c r="AF160" s="125"/>
      <c r="AG160" s="125"/>
      <c r="AH160" s="125"/>
      <c r="AI160" s="125"/>
      <c r="AJ160" s="125"/>
      <c r="AK160" s="125"/>
      <c r="AL160" s="125"/>
      <c r="AM160" s="125"/>
      <c r="AN160" s="125"/>
      <c r="AO160" s="125"/>
      <c r="AP160" s="125"/>
      <c r="AQ160" s="125"/>
      <c r="AR160" s="125"/>
      <c r="AS160" s="125"/>
      <c r="AT160" s="125"/>
      <c r="AU160" s="125"/>
      <c r="AV160" s="125"/>
      <c r="AW160" s="125"/>
      <c r="AX160" s="125"/>
      <c r="AY160" s="125"/>
      <c r="AZ160" s="125"/>
      <c r="BA160" s="125"/>
      <c r="BB160" s="125"/>
      <c r="BC160" s="125"/>
      <c r="BD160" s="125"/>
      <c r="BE160" s="125"/>
      <c r="BF160" s="125"/>
    </row>
    <row r="161" spans="1:58">
      <c r="A161" s="123"/>
      <c r="X161" s="125"/>
      <c r="Y161" s="125"/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/>
      <c r="AJ161" s="125"/>
      <c r="AK161" s="125"/>
      <c r="AL161" s="125"/>
      <c r="AM161" s="125"/>
      <c r="AN161" s="125"/>
      <c r="AO161" s="125"/>
      <c r="AP161" s="125"/>
      <c r="AQ161" s="125"/>
      <c r="AR161" s="125"/>
      <c r="AS161" s="125"/>
      <c r="AT161" s="125"/>
      <c r="AU161" s="125"/>
      <c r="AV161" s="125"/>
      <c r="AW161" s="125"/>
      <c r="AX161" s="125"/>
      <c r="AY161" s="125"/>
      <c r="AZ161" s="125"/>
      <c r="BA161" s="125"/>
      <c r="BB161" s="125"/>
      <c r="BC161" s="125"/>
      <c r="BD161" s="125"/>
      <c r="BE161" s="125"/>
      <c r="BF161" s="125"/>
    </row>
    <row r="162" spans="1:58">
      <c r="A162" s="123"/>
      <c r="X162" s="125"/>
      <c r="Y162" s="125"/>
      <c r="Z162" s="125"/>
      <c r="AA162" s="125"/>
      <c r="AB162" s="125"/>
      <c r="AC162" s="125"/>
      <c r="AD162" s="125"/>
      <c r="AE162" s="125"/>
      <c r="AF162" s="125"/>
      <c r="AG162" s="125"/>
      <c r="AH162" s="125"/>
      <c r="AI162" s="125"/>
      <c r="AJ162" s="125"/>
      <c r="AK162" s="125"/>
      <c r="AL162" s="125"/>
      <c r="AM162" s="125"/>
      <c r="AN162" s="125"/>
      <c r="AO162" s="125"/>
      <c r="AP162" s="125"/>
      <c r="AQ162" s="125"/>
      <c r="AR162" s="125"/>
      <c r="AS162" s="125"/>
      <c r="AT162" s="125"/>
      <c r="AU162" s="125"/>
      <c r="AV162" s="125"/>
      <c r="AW162" s="125"/>
      <c r="AX162" s="125"/>
      <c r="AY162" s="125"/>
      <c r="AZ162" s="125"/>
      <c r="BA162" s="125"/>
      <c r="BB162" s="125"/>
      <c r="BC162" s="125"/>
      <c r="BD162" s="125"/>
      <c r="BE162" s="125"/>
      <c r="BF162" s="125"/>
    </row>
    <row r="163" spans="1:58">
      <c r="A163" s="123"/>
      <c r="X163" s="125"/>
      <c r="Y163" s="125"/>
      <c r="Z163" s="125"/>
      <c r="AA163" s="125"/>
      <c r="AB163" s="125"/>
      <c r="AC163" s="125"/>
      <c r="AD163" s="125"/>
      <c r="AE163" s="125"/>
      <c r="AF163" s="125"/>
      <c r="AG163" s="125"/>
      <c r="AH163" s="125"/>
      <c r="AI163" s="125"/>
      <c r="AJ163" s="125"/>
      <c r="AK163" s="125"/>
      <c r="AL163" s="125"/>
      <c r="AM163" s="125"/>
      <c r="AN163" s="125"/>
      <c r="AO163" s="125"/>
      <c r="AP163" s="125"/>
      <c r="AQ163" s="125"/>
      <c r="AR163" s="125"/>
      <c r="AS163" s="125"/>
      <c r="AT163" s="125"/>
      <c r="AU163" s="125"/>
      <c r="AV163" s="125"/>
      <c r="AW163" s="125"/>
      <c r="AX163" s="125"/>
      <c r="AY163" s="125"/>
      <c r="AZ163" s="125"/>
      <c r="BA163" s="125"/>
      <c r="BB163" s="125"/>
      <c r="BC163" s="125"/>
      <c r="BD163" s="125"/>
      <c r="BE163" s="125"/>
      <c r="BF163" s="125"/>
    </row>
    <row r="164" spans="1:58">
      <c r="A164" s="123"/>
      <c r="X164" s="125"/>
      <c r="Y164" s="125"/>
      <c r="Z164" s="125"/>
      <c r="AA164" s="125"/>
      <c r="AB164" s="125"/>
      <c r="AC164" s="125"/>
      <c r="AD164" s="125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125"/>
      <c r="AS164" s="125"/>
      <c r="AT164" s="125"/>
      <c r="AU164" s="125"/>
      <c r="AV164" s="125"/>
      <c r="AW164" s="125"/>
      <c r="AX164" s="125"/>
      <c r="AY164" s="125"/>
      <c r="AZ164" s="125"/>
      <c r="BA164" s="125"/>
      <c r="BB164" s="125"/>
      <c r="BC164" s="125"/>
      <c r="BD164" s="125"/>
      <c r="BE164" s="125"/>
      <c r="BF164" s="125"/>
    </row>
    <row r="165" spans="1:58">
      <c r="A165" s="123"/>
      <c r="X165" s="125"/>
      <c r="Y165" s="125"/>
      <c r="Z165" s="125"/>
      <c r="AA165" s="125"/>
      <c r="AB165" s="125"/>
      <c r="AC165" s="125"/>
      <c r="AD165" s="125"/>
      <c r="AE165" s="125"/>
      <c r="AF165" s="125"/>
      <c r="AG165" s="125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25"/>
      <c r="AS165" s="125"/>
      <c r="AT165" s="125"/>
      <c r="AU165" s="125"/>
      <c r="AV165" s="125"/>
      <c r="AW165" s="125"/>
      <c r="AX165" s="125"/>
      <c r="AY165" s="125"/>
      <c r="AZ165" s="125"/>
      <c r="BA165" s="125"/>
      <c r="BB165" s="125"/>
      <c r="BC165" s="125"/>
      <c r="BD165" s="125"/>
      <c r="BE165" s="125"/>
      <c r="BF165" s="125"/>
    </row>
    <row r="166" spans="1:58">
      <c r="A166" s="123"/>
      <c r="X166" s="125"/>
      <c r="Y166" s="125"/>
      <c r="Z166" s="125"/>
      <c r="AA166" s="125"/>
      <c r="AB166" s="125"/>
      <c r="AC166" s="125"/>
      <c r="AD166" s="125"/>
      <c r="AE166" s="125"/>
      <c r="AF166" s="125"/>
      <c r="AG166" s="125"/>
      <c r="AH166" s="125"/>
      <c r="AI166" s="125"/>
      <c r="AJ166" s="125"/>
      <c r="AK166" s="125"/>
      <c r="AL166" s="125"/>
      <c r="AM166" s="125"/>
      <c r="AN166" s="125"/>
      <c r="AO166" s="125"/>
      <c r="AP166" s="125"/>
      <c r="AQ166" s="125"/>
      <c r="AR166" s="125"/>
      <c r="AS166" s="125"/>
      <c r="AT166" s="125"/>
      <c r="AU166" s="125"/>
      <c r="AV166" s="125"/>
      <c r="AW166" s="125"/>
      <c r="AX166" s="125"/>
      <c r="AY166" s="125"/>
      <c r="AZ166" s="125"/>
      <c r="BA166" s="125"/>
      <c r="BB166" s="125"/>
      <c r="BC166" s="125"/>
      <c r="BD166" s="125"/>
      <c r="BE166" s="125"/>
      <c r="BF166" s="125"/>
    </row>
    <row r="167" spans="1:58">
      <c r="A167" s="123"/>
      <c r="X167" s="125"/>
      <c r="Y167" s="125"/>
      <c r="Z167" s="125"/>
      <c r="AA167" s="125"/>
      <c r="AB167" s="125"/>
      <c r="AC167" s="125"/>
      <c r="AD167" s="125"/>
      <c r="AE167" s="125"/>
      <c r="AF167" s="125"/>
      <c r="AG167" s="125"/>
      <c r="AH167" s="125"/>
      <c r="AI167" s="125"/>
      <c r="AJ167" s="125"/>
      <c r="AK167" s="125"/>
      <c r="AL167" s="125"/>
      <c r="AM167" s="125"/>
      <c r="AN167" s="125"/>
      <c r="AO167" s="125"/>
      <c r="AP167" s="125"/>
      <c r="AQ167" s="125"/>
      <c r="AR167" s="125"/>
      <c r="AS167" s="125"/>
      <c r="AT167" s="125"/>
      <c r="AU167" s="125"/>
      <c r="AV167" s="125"/>
      <c r="AW167" s="125"/>
      <c r="AX167" s="125"/>
      <c r="AY167" s="125"/>
      <c r="AZ167" s="125"/>
      <c r="BA167" s="125"/>
      <c r="BB167" s="125"/>
      <c r="BC167" s="125"/>
      <c r="BD167" s="125"/>
      <c r="BE167" s="125"/>
      <c r="BF167" s="125"/>
    </row>
    <row r="168" spans="1:58">
      <c r="A168" s="123"/>
      <c r="X168" s="125"/>
      <c r="Y168" s="125"/>
      <c r="Z168" s="125"/>
      <c r="AA168" s="125"/>
      <c r="AB168" s="125"/>
      <c r="AC168" s="125"/>
      <c r="AD168" s="125"/>
      <c r="AE168" s="125"/>
      <c r="AF168" s="125"/>
      <c r="AG168" s="125"/>
      <c r="AH168" s="125"/>
      <c r="AI168" s="125"/>
      <c r="AJ168" s="125"/>
      <c r="AK168" s="125"/>
      <c r="AL168" s="125"/>
      <c r="AM168" s="125"/>
      <c r="AN168" s="125"/>
      <c r="AO168" s="125"/>
      <c r="AP168" s="125"/>
      <c r="AQ168" s="125"/>
      <c r="AR168" s="125"/>
      <c r="AS168" s="125"/>
      <c r="AT168" s="125"/>
      <c r="AU168" s="125"/>
      <c r="AV168" s="125"/>
      <c r="AW168" s="125"/>
      <c r="AX168" s="125"/>
      <c r="AY168" s="125"/>
      <c r="AZ168" s="125"/>
      <c r="BA168" s="125"/>
      <c r="BB168" s="125"/>
      <c r="BC168" s="125"/>
      <c r="BD168" s="125"/>
      <c r="BE168" s="125"/>
      <c r="BF168" s="125"/>
    </row>
    <row r="169" spans="1:58">
      <c r="A169" s="123"/>
      <c r="X169" s="125"/>
      <c r="Y169" s="125"/>
      <c r="Z169" s="125"/>
      <c r="AA169" s="125"/>
      <c r="AB169" s="125"/>
      <c r="AC169" s="125"/>
      <c r="AD169" s="125"/>
      <c r="AE169" s="125"/>
      <c r="AF169" s="125"/>
      <c r="AG169" s="125"/>
      <c r="AH169" s="125"/>
      <c r="AI169" s="125"/>
      <c r="AJ169" s="125"/>
      <c r="AK169" s="125"/>
      <c r="AL169" s="125"/>
      <c r="AM169" s="125"/>
      <c r="AN169" s="125"/>
      <c r="AO169" s="125"/>
      <c r="AP169" s="125"/>
      <c r="AQ169" s="125"/>
      <c r="AR169" s="125"/>
      <c r="AS169" s="125"/>
      <c r="AT169" s="125"/>
      <c r="AU169" s="125"/>
      <c r="AV169" s="125"/>
      <c r="AW169" s="125"/>
      <c r="AX169" s="125"/>
      <c r="AY169" s="125"/>
      <c r="AZ169" s="125"/>
      <c r="BA169" s="125"/>
      <c r="BB169" s="125"/>
      <c r="BC169" s="125"/>
      <c r="BD169" s="125"/>
      <c r="BE169" s="125"/>
      <c r="BF169" s="125"/>
    </row>
    <row r="170" spans="1:58">
      <c r="A170" s="123"/>
      <c r="X170" s="125"/>
      <c r="Y170" s="125"/>
      <c r="Z170" s="125"/>
      <c r="AA170" s="125"/>
      <c r="AB170" s="125"/>
      <c r="AC170" s="125"/>
      <c r="AD170" s="125"/>
      <c r="AE170" s="125"/>
      <c r="AF170" s="125"/>
      <c r="AG170" s="125"/>
      <c r="AH170" s="125"/>
      <c r="AI170" s="125"/>
      <c r="AJ170" s="125"/>
      <c r="AK170" s="125"/>
      <c r="AL170" s="125"/>
      <c r="AM170" s="125"/>
      <c r="AN170" s="125"/>
      <c r="AO170" s="125"/>
      <c r="AP170" s="125"/>
      <c r="AQ170" s="125"/>
      <c r="AR170" s="125"/>
      <c r="AS170" s="125"/>
      <c r="AT170" s="125"/>
      <c r="AU170" s="125"/>
      <c r="AV170" s="125"/>
      <c r="AW170" s="125"/>
      <c r="AX170" s="125"/>
      <c r="AY170" s="125"/>
      <c r="AZ170" s="125"/>
      <c r="BA170" s="125"/>
      <c r="BB170" s="125"/>
      <c r="BC170" s="125"/>
      <c r="BD170" s="125"/>
      <c r="BE170" s="125"/>
      <c r="BF170" s="125"/>
    </row>
    <row r="171" spans="1:58">
      <c r="A171" s="123"/>
      <c r="X171" s="125"/>
      <c r="Y171" s="125"/>
      <c r="Z171" s="125"/>
      <c r="AA171" s="125"/>
      <c r="AB171" s="125"/>
      <c r="AC171" s="125"/>
      <c r="AD171" s="125"/>
      <c r="AE171" s="125"/>
      <c r="AF171" s="125"/>
      <c r="AG171" s="125"/>
      <c r="AH171" s="125"/>
      <c r="AI171" s="125"/>
      <c r="AJ171" s="125"/>
      <c r="AK171" s="125"/>
      <c r="AL171" s="125"/>
      <c r="AM171" s="125"/>
      <c r="AN171" s="125"/>
      <c r="AO171" s="125"/>
      <c r="AP171" s="125"/>
      <c r="AQ171" s="125"/>
      <c r="AR171" s="125"/>
      <c r="AS171" s="125"/>
      <c r="AT171" s="125"/>
      <c r="AU171" s="125"/>
      <c r="AV171" s="125"/>
      <c r="AW171" s="125"/>
      <c r="AX171" s="125"/>
      <c r="AY171" s="125"/>
      <c r="AZ171" s="125"/>
      <c r="BA171" s="125"/>
      <c r="BB171" s="125"/>
      <c r="BC171" s="125"/>
      <c r="BD171" s="125"/>
      <c r="BE171" s="125"/>
      <c r="BF171" s="125"/>
    </row>
    <row r="172" spans="1:58">
      <c r="A172" s="123"/>
      <c r="X172" s="125"/>
      <c r="Y172" s="125"/>
      <c r="Z172" s="125"/>
      <c r="AA172" s="125"/>
      <c r="AB172" s="125"/>
      <c r="AC172" s="125"/>
      <c r="AD172" s="125"/>
      <c r="AE172" s="125"/>
      <c r="AF172" s="125"/>
      <c r="AG172" s="125"/>
      <c r="AH172" s="125"/>
      <c r="AI172" s="125"/>
      <c r="AJ172" s="125"/>
      <c r="AK172" s="125"/>
      <c r="AL172" s="125"/>
      <c r="AM172" s="125"/>
      <c r="AN172" s="125"/>
      <c r="AO172" s="125"/>
      <c r="AP172" s="125"/>
      <c r="AQ172" s="125"/>
      <c r="AR172" s="125"/>
      <c r="AS172" s="125"/>
      <c r="AT172" s="125"/>
      <c r="AU172" s="125"/>
      <c r="AV172" s="125"/>
      <c r="AW172" s="125"/>
      <c r="AX172" s="125"/>
      <c r="AY172" s="125"/>
      <c r="AZ172" s="125"/>
      <c r="BA172" s="125"/>
      <c r="BB172" s="125"/>
      <c r="BC172" s="125"/>
      <c r="BD172" s="125"/>
      <c r="BE172" s="125"/>
      <c r="BF172" s="125"/>
    </row>
    <row r="173" spans="1:58">
      <c r="A173" s="123"/>
      <c r="X173" s="125"/>
      <c r="Y173" s="125"/>
      <c r="Z173" s="125"/>
      <c r="AA173" s="125"/>
      <c r="AB173" s="125"/>
      <c r="AC173" s="125"/>
      <c r="AD173" s="125"/>
      <c r="AE173" s="125"/>
      <c r="AF173" s="125"/>
      <c r="AG173" s="125"/>
      <c r="AH173" s="125"/>
      <c r="AI173" s="125"/>
      <c r="AJ173" s="125"/>
      <c r="AK173" s="125"/>
      <c r="AL173" s="125"/>
      <c r="AM173" s="125"/>
      <c r="AN173" s="125"/>
      <c r="AO173" s="125"/>
      <c r="AP173" s="125"/>
      <c r="AQ173" s="125"/>
      <c r="AR173" s="125"/>
      <c r="AS173" s="125"/>
      <c r="AT173" s="125"/>
      <c r="AU173" s="125"/>
      <c r="AV173" s="125"/>
      <c r="AW173" s="125"/>
      <c r="AX173" s="125"/>
      <c r="AY173" s="125"/>
      <c r="AZ173" s="125"/>
      <c r="BA173" s="125"/>
      <c r="BB173" s="125"/>
      <c r="BC173" s="125"/>
      <c r="BD173" s="125"/>
      <c r="BE173" s="125"/>
      <c r="BF173" s="125"/>
    </row>
    <row r="174" spans="1:58">
      <c r="A174" s="123"/>
      <c r="X174" s="125"/>
      <c r="Y174" s="125"/>
      <c r="Z174" s="125"/>
      <c r="AA174" s="125"/>
      <c r="AB174" s="125"/>
      <c r="AC174" s="125"/>
      <c r="AD174" s="125"/>
      <c r="AE174" s="125"/>
      <c r="AF174" s="125"/>
      <c r="AG174" s="125"/>
      <c r="AH174" s="125"/>
      <c r="AI174" s="125"/>
      <c r="AJ174" s="125"/>
      <c r="AK174" s="125"/>
      <c r="AL174" s="125"/>
      <c r="AM174" s="125"/>
      <c r="AN174" s="125"/>
      <c r="AO174" s="125"/>
      <c r="AP174" s="125"/>
      <c r="AQ174" s="125"/>
      <c r="AR174" s="125"/>
      <c r="AS174" s="125"/>
      <c r="AT174" s="125"/>
      <c r="AU174" s="125"/>
      <c r="AV174" s="125"/>
      <c r="AW174" s="125"/>
      <c r="AX174" s="125"/>
      <c r="AY174" s="125"/>
      <c r="AZ174" s="125"/>
      <c r="BA174" s="125"/>
      <c r="BB174" s="125"/>
      <c r="BC174" s="125"/>
      <c r="BD174" s="125"/>
      <c r="BE174" s="125"/>
      <c r="BF174" s="125"/>
    </row>
    <row r="175" spans="1:58">
      <c r="A175" s="123"/>
      <c r="X175" s="125"/>
      <c r="Y175" s="125"/>
      <c r="Z175" s="125"/>
      <c r="AA175" s="125"/>
      <c r="AB175" s="125"/>
      <c r="AC175" s="125"/>
      <c r="AD175" s="125"/>
      <c r="AE175" s="125"/>
      <c r="AF175" s="125"/>
      <c r="AG175" s="125"/>
      <c r="AH175" s="125"/>
      <c r="AI175" s="125"/>
      <c r="AJ175" s="125"/>
      <c r="AK175" s="125"/>
      <c r="AL175" s="125"/>
      <c r="AM175" s="125"/>
      <c r="AN175" s="125"/>
      <c r="AO175" s="125"/>
      <c r="AP175" s="125"/>
      <c r="AQ175" s="125"/>
      <c r="AR175" s="125"/>
      <c r="AS175" s="125"/>
      <c r="AT175" s="125"/>
      <c r="AU175" s="125"/>
      <c r="AV175" s="125"/>
      <c r="AW175" s="125"/>
      <c r="AX175" s="125"/>
      <c r="AY175" s="125"/>
      <c r="AZ175" s="125"/>
      <c r="BA175" s="125"/>
      <c r="BB175" s="125"/>
      <c r="BC175" s="125"/>
      <c r="BD175" s="125"/>
      <c r="BE175" s="125"/>
      <c r="BF175" s="125"/>
    </row>
    <row r="176" spans="1:58">
      <c r="A176" s="123"/>
      <c r="X176" s="125"/>
      <c r="Y176" s="125"/>
      <c r="Z176" s="125"/>
      <c r="AA176" s="125"/>
      <c r="AB176" s="125"/>
      <c r="AC176" s="125"/>
      <c r="AD176" s="125"/>
      <c r="AE176" s="125"/>
      <c r="AF176" s="125"/>
      <c r="AG176" s="125"/>
      <c r="AH176" s="125"/>
      <c r="AI176" s="125"/>
      <c r="AJ176" s="125"/>
      <c r="AK176" s="125"/>
      <c r="AL176" s="125"/>
      <c r="AM176" s="125"/>
      <c r="AN176" s="125"/>
      <c r="AO176" s="125"/>
      <c r="AP176" s="125"/>
      <c r="AQ176" s="125"/>
      <c r="AR176" s="125"/>
      <c r="AS176" s="125"/>
      <c r="AT176" s="125"/>
      <c r="AU176" s="125"/>
      <c r="AV176" s="125"/>
      <c r="AW176" s="125"/>
      <c r="AX176" s="125"/>
      <c r="AY176" s="125"/>
      <c r="AZ176" s="125"/>
      <c r="BA176" s="125"/>
      <c r="BB176" s="125"/>
      <c r="BC176" s="125"/>
      <c r="BD176" s="125"/>
      <c r="BE176" s="125"/>
      <c r="BF176" s="125"/>
    </row>
    <row r="177" spans="1:58">
      <c r="A177" s="123"/>
      <c r="X177" s="125"/>
      <c r="Y177" s="125"/>
      <c r="Z177" s="125"/>
      <c r="AA177" s="125"/>
      <c r="AB177" s="125"/>
      <c r="AC177" s="125"/>
      <c r="AD177" s="125"/>
      <c r="AE177" s="125"/>
      <c r="AF177" s="125"/>
      <c r="AG177" s="125"/>
      <c r="AH177" s="125"/>
      <c r="AI177" s="125"/>
      <c r="AJ177" s="125"/>
      <c r="AK177" s="125"/>
      <c r="AL177" s="125"/>
      <c r="AM177" s="125"/>
      <c r="AN177" s="125"/>
      <c r="AO177" s="125"/>
      <c r="AP177" s="125"/>
      <c r="AQ177" s="125"/>
      <c r="AR177" s="125"/>
      <c r="AS177" s="125"/>
      <c r="AT177" s="125"/>
      <c r="AU177" s="125"/>
      <c r="AV177" s="125"/>
      <c r="AW177" s="125"/>
      <c r="AX177" s="125"/>
      <c r="AY177" s="125"/>
      <c r="AZ177" s="125"/>
      <c r="BA177" s="125"/>
      <c r="BB177" s="125"/>
      <c r="BC177" s="125"/>
      <c r="BD177" s="125"/>
      <c r="BE177" s="125"/>
      <c r="BF177" s="125"/>
    </row>
    <row r="178" spans="1:58">
      <c r="A178" s="123"/>
      <c r="X178" s="125"/>
      <c r="Y178" s="125"/>
      <c r="Z178" s="125"/>
      <c r="AA178" s="125"/>
      <c r="AB178" s="125"/>
      <c r="AC178" s="125"/>
      <c r="AD178" s="125"/>
      <c r="AE178" s="125"/>
      <c r="AF178" s="125"/>
      <c r="AG178" s="125"/>
      <c r="AH178" s="125"/>
      <c r="AI178" s="125"/>
      <c r="AJ178" s="125"/>
      <c r="AK178" s="125"/>
      <c r="AL178" s="125"/>
      <c r="AM178" s="125"/>
      <c r="AN178" s="125"/>
      <c r="AO178" s="125"/>
      <c r="AP178" s="125"/>
      <c r="AQ178" s="125"/>
      <c r="AR178" s="125"/>
      <c r="AS178" s="125"/>
      <c r="AT178" s="125"/>
      <c r="AU178" s="125"/>
      <c r="AV178" s="125"/>
      <c r="AW178" s="125"/>
      <c r="AX178" s="125"/>
      <c r="AY178" s="125"/>
      <c r="AZ178" s="125"/>
      <c r="BA178" s="125"/>
      <c r="BB178" s="125"/>
      <c r="BC178" s="125"/>
      <c r="BD178" s="125"/>
      <c r="BE178" s="125"/>
      <c r="BF178" s="125"/>
    </row>
    <row r="179" spans="1:58">
      <c r="A179" s="123"/>
      <c r="X179" s="125"/>
      <c r="Y179" s="125"/>
      <c r="Z179" s="125"/>
      <c r="AA179" s="125"/>
      <c r="AB179" s="125"/>
      <c r="AC179" s="125"/>
      <c r="AD179" s="125"/>
      <c r="AE179" s="125"/>
      <c r="AF179" s="125"/>
      <c r="AG179" s="125"/>
      <c r="AH179" s="125"/>
      <c r="AI179" s="125"/>
      <c r="AJ179" s="125"/>
      <c r="AK179" s="125"/>
      <c r="AL179" s="125"/>
      <c r="AM179" s="125"/>
      <c r="AN179" s="125"/>
      <c r="AO179" s="125"/>
      <c r="AP179" s="125"/>
      <c r="AQ179" s="125"/>
      <c r="AR179" s="125"/>
      <c r="AS179" s="125"/>
      <c r="AT179" s="125"/>
      <c r="AU179" s="125"/>
      <c r="AV179" s="125"/>
      <c r="AW179" s="125"/>
      <c r="AX179" s="125"/>
      <c r="AY179" s="125"/>
      <c r="AZ179" s="125"/>
      <c r="BA179" s="125"/>
      <c r="BB179" s="125"/>
      <c r="BC179" s="125"/>
      <c r="BD179" s="125"/>
      <c r="BE179" s="125"/>
      <c r="BF179" s="125"/>
    </row>
    <row r="180" spans="1:58">
      <c r="A180" s="123"/>
      <c r="X180" s="125"/>
      <c r="Y180" s="125"/>
      <c r="Z180" s="125"/>
      <c r="AA180" s="125"/>
      <c r="AB180" s="125"/>
      <c r="AC180" s="125"/>
      <c r="AD180" s="125"/>
      <c r="AE180" s="125"/>
      <c r="AF180" s="125"/>
      <c r="AG180" s="125"/>
      <c r="AH180" s="125"/>
      <c r="AI180" s="125"/>
      <c r="AJ180" s="125"/>
      <c r="AK180" s="125"/>
      <c r="AL180" s="125"/>
      <c r="AM180" s="125"/>
      <c r="AN180" s="125"/>
      <c r="AO180" s="125"/>
      <c r="AP180" s="125"/>
      <c r="AQ180" s="125"/>
      <c r="AR180" s="125"/>
      <c r="AS180" s="125"/>
      <c r="AT180" s="125"/>
      <c r="AU180" s="125"/>
      <c r="AV180" s="125"/>
      <c r="AW180" s="125"/>
      <c r="AX180" s="125"/>
      <c r="AY180" s="125"/>
      <c r="AZ180" s="125"/>
      <c r="BA180" s="125"/>
      <c r="BB180" s="125"/>
      <c r="BC180" s="125"/>
      <c r="BD180" s="125"/>
      <c r="BE180" s="125"/>
      <c r="BF180" s="125"/>
    </row>
    <row r="181" spans="1:58">
      <c r="A181" s="123"/>
      <c r="X181" s="125"/>
      <c r="Y181" s="125"/>
      <c r="Z181" s="125"/>
      <c r="AA181" s="125"/>
      <c r="AB181" s="125"/>
      <c r="AC181" s="125"/>
      <c r="AD181" s="125"/>
      <c r="AE181" s="125"/>
      <c r="AF181" s="125"/>
      <c r="AG181" s="125"/>
      <c r="AH181" s="125"/>
      <c r="AI181" s="125"/>
      <c r="AJ181" s="125"/>
      <c r="AK181" s="125"/>
      <c r="AL181" s="125"/>
      <c r="AM181" s="125"/>
      <c r="AN181" s="125"/>
      <c r="AO181" s="125"/>
      <c r="AP181" s="125"/>
      <c r="AQ181" s="125"/>
      <c r="AR181" s="125"/>
      <c r="AS181" s="125"/>
      <c r="AT181" s="125"/>
      <c r="AU181" s="125"/>
      <c r="AV181" s="125"/>
      <c r="AW181" s="125"/>
      <c r="AX181" s="125"/>
      <c r="AY181" s="125"/>
      <c r="AZ181" s="125"/>
      <c r="BA181" s="125"/>
      <c r="BB181" s="125"/>
      <c r="BC181" s="125"/>
      <c r="BD181" s="125"/>
      <c r="BE181" s="125"/>
      <c r="BF181" s="125"/>
    </row>
    <row r="182" spans="1:58">
      <c r="A182" s="123"/>
      <c r="X182" s="125"/>
      <c r="Y182" s="125"/>
      <c r="Z182" s="125"/>
      <c r="AA182" s="125"/>
      <c r="AB182" s="125"/>
      <c r="AC182" s="125"/>
      <c r="AD182" s="125"/>
      <c r="AE182" s="125"/>
      <c r="AF182" s="125"/>
      <c r="AG182" s="125"/>
      <c r="AH182" s="125"/>
      <c r="AI182" s="125"/>
      <c r="AJ182" s="125"/>
      <c r="AK182" s="125"/>
      <c r="AL182" s="125"/>
      <c r="AM182" s="125"/>
      <c r="AN182" s="125"/>
      <c r="AO182" s="125"/>
      <c r="AP182" s="125"/>
      <c r="AQ182" s="125"/>
      <c r="AR182" s="125"/>
      <c r="AS182" s="125"/>
      <c r="AT182" s="125"/>
      <c r="AU182" s="125"/>
      <c r="AV182" s="125"/>
      <c r="AW182" s="125"/>
      <c r="AX182" s="125"/>
      <c r="AY182" s="125"/>
      <c r="AZ182" s="125"/>
      <c r="BA182" s="125"/>
      <c r="BB182" s="125"/>
      <c r="BC182" s="125"/>
      <c r="BD182" s="125"/>
      <c r="BE182" s="125"/>
      <c r="BF182" s="125"/>
    </row>
    <row r="183" spans="1:58">
      <c r="A183" s="123"/>
      <c r="X183" s="125"/>
      <c r="Y183" s="125"/>
      <c r="Z183" s="125"/>
      <c r="AA183" s="125"/>
      <c r="AB183" s="125"/>
      <c r="AC183" s="125"/>
      <c r="AD183" s="125"/>
      <c r="AE183" s="125"/>
      <c r="AF183" s="125"/>
      <c r="AG183" s="125"/>
      <c r="AH183" s="125"/>
      <c r="AI183" s="125"/>
      <c r="AJ183" s="125"/>
      <c r="AK183" s="125"/>
      <c r="AL183" s="125"/>
      <c r="AM183" s="125"/>
      <c r="AN183" s="125"/>
      <c r="AO183" s="125"/>
      <c r="AP183" s="125"/>
      <c r="AQ183" s="125"/>
      <c r="AR183" s="125"/>
      <c r="AS183" s="125"/>
      <c r="AT183" s="125"/>
      <c r="AU183" s="125"/>
      <c r="AV183" s="125"/>
      <c r="AW183" s="125"/>
      <c r="AX183" s="125"/>
      <c r="AY183" s="125"/>
      <c r="AZ183" s="125"/>
      <c r="BA183" s="125"/>
      <c r="BB183" s="125"/>
      <c r="BC183" s="125"/>
      <c r="BD183" s="125"/>
      <c r="BE183" s="125"/>
      <c r="BF183" s="125"/>
    </row>
    <row r="184" spans="1:58">
      <c r="A184" s="123"/>
      <c r="X184" s="125"/>
      <c r="Y184" s="125"/>
      <c r="Z184" s="125"/>
      <c r="AA184" s="125"/>
      <c r="AB184" s="125"/>
      <c r="AC184" s="125"/>
      <c r="AD184" s="125"/>
      <c r="AE184" s="125"/>
      <c r="AF184" s="125"/>
      <c r="AG184" s="125"/>
      <c r="AH184" s="125"/>
      <c r="AI184" s="125"/>
      <c r="AJ184" s="125"/>
      <c r="AK184" s="125"/>
      <c r="AL184" s="125"/>
      <c r="AM184" s="125"/>
      <c r="AN184" s="125"/>
      <c r="AO184" s="125"/>
      <c r="AP184" s="125"/>
      <c r="AQ184" s="125"/>
      <c r="AR184" s="125"/>
      <c r="AS184" s="125"/>
      <c r="AT184" s="125"/>
      <c r="AU184" s="125"/>
      <c r="AV184" s="125"/>
      <c r="AW184" s="125"/>
      <c r="AX184" s="125"/>
      <c r="AY184" s="125"/>
      <c r="AZ184" s="125"/>
      <c r="BA184" s="125"/>
      <c r="BB184" s="125"/>
      <c r="BC184" s="125"/>
      <c r="BD184" s="125"/>
      <c r="BE184" s="125"/>
      <c r="BF184" s="125"/>
    </row>
    <row r="185" spans="1:58">
      <c r="A185" s="123"/>
      <c r="X185" s="125"/>
      <c r="Y185" s="125"/>
      <c r="Z185" s="125"/>
      <c r="AA185" s="125"/>
      <c r="AB185" s="125"/>
      <c r="AC185" s="125"/>
      <c r="AD185" s="125"/>
      <c r="AE185" s="125"/>
      <c r="AF185" s="125"/>
      <c r="AG185" s="125"/>
      <c r="AH185" s="125"/>
      <c r="AI185" s="125"/>
      <c r="AJ185" s="125"/>
      <c r="AK185" s="125"/>
      <c r="AL185" s="125"/>
      <c r="AM185" s="125"/>
      <c r="AN185" s="125"/>
      <c r="AO185" s="125"/>
      <c r="AP185" s="125"/>
      <c r="AQ185" s="125"/>
      <c r="AR185" s="125"/>
      <c r="AS185" s="125"/>
      <c r="AT185" s="125"/>
      <c r="AU185" s="125"/>
      <c r="AV185" s="125"/>
      <c r="AW185" s="125"/>
      <c r="AX185" s="125"/>
      <c r="AY185" s="125"/>
      <c r="AZ185" s="125"/>
      <c r="BA185" s="125"/>
      <c r="BB185" s="125"/>
      <c r="BC185" s="125"/>
      <c r="BD185" s="125"/>
      <c r="BE185" s="125"/>
      <c r="BF185" s="125"/>
    </row>
    <row r="186" spans="1:58">
      <c r="A186" s="123"/>
      <c r="X186" s="125"/>
      <c r="Y186" s="125"/>
      <c r="Z186" s="125"/>
      <c r="AA186" s="125"/>
      <c r="AB186" s="125"/>
      <c r="AC186" s="125"/>
      <c r="AD186" s="125"/>
      <c r="AE186" s="125"/>
      <c r="AF186" s="125"/>
      <c r="AG186" s="125"/>
      <c r="AH186" s="125"/>
      <c r="AI186" s="125"/>
      <c r="AJ186" s="125"/>
      <c r="AK186" s="125"/>
      <c r="AL186" s="125"/>
      <c r="AM186" s="125"/>
      <c r="AN186" s="125"/>
      <c r="AO186" s="125"/>
      <c r="AP186" s="125"/>
      <c r="AQ186" s="125"/>
      <c r="AR186" s="125"/>
      <c r="AS186" s="125"/>
      <c r="AT186" s="125"/>
      <c r="AU186" s="125"/>
      <c r="AV186" s="125"/>
      <c r="AW186" s="125"/>
      <c r="AX186" s="125"/>
      <c r="AY186" s="125"/>
      <c r="AZ186" s="125"/>
      <c r="BA186" s="125"/>
      <c r="BB186" s="125"/>
      <c r="BC186" s="125"/>
      <c r="BD186" s="125"/>
      <c r="BE186" s="125"/>
      <c r="BF186" s="125"/>
    </row>
    <row r="187" spans="1:58">
      <c r="A187" s="123"/>
      <c r="X187" s="125"/>
      <c r="Y187" s="125"/>
      <c r="Z187" s="125"/>
      <c r="AA187" s="125"/>
      <c r="AB187" s="125"/>
      <c r="AC187" s="125"/>
      <c r="AD187" s="125"/>
      <c r="AE187" s="125"/>
      <c r="AF187" s="125"/>
      <c r="AG187" s="125"/>
      <c r="AH187" s="125"/>
      <c r="AI187" s="125"/>
      <c r="AJ187" s="125"/>
      <c r="AK187" s="125"/>
      <c r="AL187" s="125"/>
      <c r="AM187" s="125"/>
      <c r="AN187" s="125"/>
      <c r="AO187" s="125"/>
      <c r="AP187" s="125"/>
      <c r="AQ187" s="125"/>
      <c r="AR187" s="125"/>
      <c r="AS187" s="125"/>
      <c r="AT187" s="125"/>
      <c r="AU187" s="125"/>
      <c r="AV187" s="125"/>
      <c r="AW187" s="125"/>
      <c r="AX187" s="125"/>
      <c r="AY187" s="125"/>
      <c r="AZ187" s="125"/>
      <c r="BA187" s="125"/>
      <c r="BB187" s="125"/>
      <c r="BC187" s="125"/>
      <c r="BD187" s="125"/>
      <c r="BE187" s="125"/>
      <c r="BF187" s="125"/>
    </row>
    <row r="188" spans="1:58">
      <c r="A188" s="123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5"/>
      <c r="AP188" s="125"/>
      <c r="AQ188" s="125"/>
      <c r="AR188" s="125"/>
      <c r="AS188" s="125"/>
      <c r="AT188" s="125"/>
      <c r="AU188" s="125"/>
      <c r="AV188" s="125"/>
      <c r="AW188" s="125"/>
      <c r="AX188" s="125"/>
      <c r="AY188" s="125"/>
      <c r="AZ188" s="125"/>
      <c r="BA188" s="125"/>
      <c r="BB188" s="125"/>
      <c r="BC188" s="125"/>
      <c r="BD188" s="125"/>
      <c r="BE188" s="125"/>
      <c r="BF188" s="125"/>
    </row>
    <row r="189" spans="1:58">
      <c r="A189" s="123"/>
      <c r="X189" s="125"/>
      <c r="Y189" s="125"/>
      <c r="Z189" s="125"/>
      <c r="AA189" s="125"/>
      <c r="AB189" s="125"/>
      <c r="AC189" s="125"/>
      <c r="AD189" s="125"/>
      <c r="AE189" s="125"/>
      <c r="AF189" s="125"/>
      <c r="AG189" s="125"/>
      <c r="AH189" s="125"/>
      <c r="AI189" s="125"/>
      <c r="AJ189" s="125"/>
      <c r="AK189" s="125"/>
      <c r="AL189" s="125"/>
      <c r="AM189" s="125"/>
      <c r="AN189" s="125"/>
      <c r="AO189" s="125"/>
      <c r="AP189" s="125"/>
      <c r="AQ189" s="125"/>
      <c r="AR189" s="125"/>
      <c r="AS189" s="125"/>
      <c r="AT189" s="125"/>
      <c r="AU189" s="125"/>
      <c r="AV189" s="125"/>
      <c r="AW189" s="125"/>
      <c r="AX189" s="125"/>
      <c r="AY189" s="125"/>
      <c r="AZ189" s="125"/>
      <c r="BA189" s="125"/>
      <c r="BB189" s="125"/>
      <c r="BC189" s="125"/>
      <c r="BD189" s="125"/>
      <c r="BE189" s="125"/>
      <c r="BF189" s="125"/>
    </row>
    <row r="190" spans="1:58">
      <c r="A190" s="123"/>
      <c r="X190" s="125"/>
      <c r="Y190" s="125"/>
      <c r="Z190" s="125"/>
      <c r="AA190" s="125"/>
      <c r="AB190" s="125"/>
      <c r="AC190" s="125"/>
      <c r="AD190" s="125"/>
      <c r="AE190" s="125"/>
      <c r="AF190" s="125"/>
      <c r="AG190" s="125"/>
      <c r="AH190" s="125"/>
      <c r="AI190" s="125"/>
      <c r="AJ190" s="125"/>
      <c r="AK190" s="125"/>
      <c r="AL190" s="125"/>
      <c r="AM190" s="125"/>
      <c r="AN190" s="125"/>
      <c r="AO190" s="125"/>
      <c r="AP190" s="125"/>
      <c r="AQ190" s="125"/>
      <c r="AR190" s="125"/>
      <c r="AS190" s="125"/>
      <c r="AT190" s="125"/>
      <c r="AU190" s="125"/>
      <c r="AV190" s="125"/>
      <c r="AW190" s="125"/>
      <c r="AX190" s="125"/>
      <c r="AY190" s="125"/>
      <c r="AZ190" s="125"/>
      <c r="BA190" s="125"/>
      <c r="BB190" s="125"/>
      <c r="BC190" s="125"/>
      <c r="BD190" s="125"/>
      <c r="BE190" s="125"/>
      <c r="BF190" s="125"/>
    </row>
    <row r="191" spans="1:58">
      <c r="A191" s="123"/>
      <c r="X191" s="125"/>
      <c r="Y191" s="125"/>
      <c r="Z191" s="125"/>
      <c r="AA191" s="125"/>
      <c r="AB191" s="125"/>
      <c r="AC191" s="125"/>
      <c r="AD191" s="125"/>
      <c r="AE191" s="125"/>
      <c r="AF191" s="125"/>
      <c r="AG191" s="125"/>
      <c r="AH191" s="125"/>
      <c r="AI191" s="125"/>
      <c r="AJ191" s="125"/>
      <c r="AK191" s="125"/>
      <c r="AL191" s="125"/>
      <c r="AM191" s="125"/>
      <c r="AN191" s="125"/>
      <c r="AO191" s="125"/>
      <c r="AP191" s="125"/>
      <c r="AQ191" s="125"/>
      <c r="AR191" s="125"/>
      <c r="AS191" s="125"/>
      <c r="AT191" s="125"/>
      <c r="AU191" s="125"/>
      <c r="AV191" s="125"/>
      <c r="AW191" s="125"/>
      <c r="AX191" s="125"/>
      <c r="AY191" s="125"/>
      <c r="AZ191" s="125"/>
      <c r="BA191" s="125"/>
      <c r="BB191" s="125"/>
      <c r="BC191" s="125"/>
      <c r="BD191" s="125"/>
      <c r="BE191" s="125"/>
      <c r="BF191" s="125"/>
    </row>
    <row r="192" spans="1:58">
      <c r="A192" s="123"/>
      <c r="X192" s="125"/>
      <c r="Y192" s="125"/>
      <c r="Z192" s="125"/>
      <c r="AA192" s="125"/>
      <c r="AB192" s="125"/>
      <c r="AC192" s="125"/>
      <c r="AD192" s="125"/>
      <c r="AE192" s="125"/>
      <c r="AF192" s="125"/>
      <c r="AG192" s="125"/>
      <c r="AH192" s="125"/>
      <c r="AI192" s="125"/>
      <c r="AJ192" s="125"/>
      <c r="AK192" s="125"/>
      <c r="AL192" s="125"/>
      <c r="AM192" s="125"/>
      <c r="AN192" s="125"/>
      <c r="AO192" s="125"/>
      <c r="AP192" s="125"/>
      <c r="AQ192" s="125"/>
      <c r="AR192" s="125"/>
      <c r="AS192" s="125"/>
      <c r="AT192" s="125"/>
      <c r="AU192" s="125"/>
      <c r="AV192" s="125"/>
      <c r="AW192" s="125"/>
      <c r="AX192" s="125"/>
      <c r="AY192" s="125"/>
      <c r="AZ192" s="125"/>
      <c r="BA192" s="125"/>
      <c r="BB192" s="125"/>
      <c r="BC192" s="125"/>
      <c r="BD192" s="125"/>
      <c r="BE192" s="125"/>
      <c r="BF192" s="125"/>
    </row>
    <row r="193" spans="1:58">
      <c r="A193" s="123"/>
      <c r="X193" s="125"/>
      <c r="Y193" s="125"/>
      <c r="Z193" s="125"/>
      <c r="AA193" s="125"/>
      <c r="AB193" s="125"/>
      <c r="AC193" s="125"/>
      <c r="AD193" s="125"/>
      <c r="AE193" s="125"/>
      <c r="AF193" s="125"/>
      <c r="AG193" s="125"/>
      <c r="AH193" s="125"/>
      <c r="AI193" s="125"/>
      <c r="AJ193" s="125"/>
      <c r="AK193" s="125"/>
      <c r="AL193" s="125"/>
      <c r="AM193" s="125"/>
      <c r="AN193" s="125"/>
      <c r="AO193" s="125"/>
      <c r="AP193" s="125"/>
      <c r="AQ193" s="125"/>
      <c r="AR193" s="125"/>
      <c r="AS193" s="125"/>
      <c r="AT193" s="125"/>
      <c r="AU193" s="125"/>
      <c r="AV193" s="125"/>
      <c r="AW193" s="125"/>
      <c r="AX193" s="125"/>
      <c r="AY193" s="125"/>
      <c r="AZ193" s="125"/>
      <c r="BA193" s="125"/>
      <c r="BB193" s="125"/>
      <c r="BC193" s="125"/>
      <c r="BD193" s="125"/>
      <c r="BE193" s="125"/>
      <c r="BF193" s="125"/>
    </row>
    <row r="194" spans="1:58">
      <c r="A194" s="123"/>
      <c r="X194" s="125"/>
      <c r="Y194" s="125"/>
      <c r="Z194" s="125"/>
      <c r="AA194" s="125"/>
      <c r="AB194" s="125"/>
      <c r="AC194" s="125"/>
      <c r="AD194" s="125"/>
      <c r="AE194" s="125"/>
      <c r="AF194" s="125"/>
      <c r="AG194" s="125"/>
      <c r="AH194" s="125"/>
      <c r="AI194" s="125"/>
      <c r="AJ194" s="125"/>
      <c r="AK194" s="125"/>
      <c r="AL194" s="125"/>
      <c r="AM194" s="125"/>
      <c r="AN194" s="125"/>
      <c r="AO194" s="125"/>
      <c r="AP194" s="125"/>
      <c r="AQ194" s="125"/>
      <c r="AR194" s="125"/>
      <c r="AS194" s="125"/>
      <c r="AT194" s="125"/>
      <c r="AU194" s="125"/>
      <c r="AV194" s="125"/>
      <c r="AW194" s="125"/>
      <c r="AX194" s="125"/>
      <c r="AY194" s="125"/>
      <c r="AZ194" s="125"/>
      <c r="BA194" s="125"/>
      <c r="BB194" s="125"/>
      <c r="BC194" s="125"/>
      <c r="BD194" s="125"/>
      <c r="BE194" s="125"/>
      <c r="BF194" s="125"/>
    </row>
    <row r="195" spans="1:58">
      <c r="A195" s="123"/>
      <c r="X195" s="125"/>
      <c r="Y195" s="125"/>
      <c r="Z195" s="125"/>
      <c r="AA195" s="125"/>
      <c r="AB195" s="125"/>
      <c r="AC195" s="125"/>
      <c r="AD195" s="125"/>
      <c r="AE195" s="125"/>
      <c r="AF195" s="125"/>
      <c r="AG195" s="125"/>
      <c r="AH195" s="125"/>
      <c r="AI195" s="125"/>
      <c r="AJ195" s="125"/>
      <c r="AK195" s="125"/>
      <c r="AL195" s="125"/>
      <c r="AM195" s="125"/>
      <c r="AN195" s="125"/>
      <c r="AO195" s="125"/>
      <c r="AP195" s="125"/>
      <c r="AQ195" s="125"/>
      <c r="AR195" s="125"/>
      <c r="AS195" s="125"/>
      <c r="AT195" s="125"/>
      <c r="AU195" s="125"/>
      <c r="AV195" s="125"/>
      <c r="AW195" s="125"/>
      <c r="AX195" s="125"/>
      <c r="AY195" s="125"/>
      <c r="AZ195" s="125"/>
      <c r="BA195" s="125"/>
      <c r="BB195" s="125"/>
      <c r="BC195" s="125"/>
      <c r="BD195" s="125"/>
      <c r="BE195" s="125"/>
      <c r="BF195" s="125"/>
    </row>
    <row r="196" spans="1:58">
      <c r="A196" s="123"/>
      <c r="X196" s="125"/>
      <c r="Y196" s="125"/>
      <c r="Z196" s="125"/>
      <c r="AA196" s="125"/>
      <c r="AB196" s="125"/>
      <c r="AC196" s="125"/>
      <c r="AD196" s="125"/>
      <c r="AE196" s="125"/>
      <c r="AF196" s="125"/>
      <c r="AG196" s="125"/>
      <c r="AH196" s="125"/>
      <c r="AI196" s="125"/>
      <c r="AJ196" s="125"/>
      <c r="AK196" s="125"/>
      <c r="AL196" s="125"/>
      <c r="AM196" s="125"/>
      <c r="AN196" s="125"/>
      <c r="AO196" s="125"/>
      <c r="AP196" s="125"/>
      <c r="AQ196" s="125"/>
      <c r="AR196" s="125"/>
      <c r="AS196" s="125"/>
      <c r="AT196" s="125"/>
      <c r="AU196" s="125"/>
      <c r="AV196" s="125"/>
      <c r="AW196" s="125"/>
      <c r="AX196" s="125"/>
      <c r="AY196" s="125"/>
      <c r="AZ196" s="125"/>
      <c r="BA196" s="125"/>
      <c r="BB196" s="125"/>
      <c r="BC196" s="125"/>
      <c r="BD196" s="125"/>
      <c r="BE196" s="125"/>
      <c r="BF196" s="125"/>
    </row>
    <row r="197" spans="1:58">
      <c r="A197" s="123"/>
      <c r="X197" s="125"/>
      <c r="Y197" s="125"/>
      <c r="Z197" s="125"/>
      <c r="AA197" s="125"/>
      <c r="AB197" s="125"/>
      <c r="AC197" s="125"/>
      <c r="AD197" s="125"/>
      <c r="AE197" s="125"/>
      <c r="AF197" s="125"/>
      <c r="AG197" s="125"/>
      <c r="AH197" s="125"/>
      <c r="AI197" s="125"/>
      <c r="AJ197" s="125"/>
      <c r="AK197" s="125"/>
      <c r="AL197" s="125"/>
      <c r="AM197" s="125"/>
      <c r="AN197" s="125"/>
      <c r="AO197" s="125"/>
      <c r="AP197" s="125"/>
      <c r="AQ197" s="125"/>
      <c r="AR197" s="125"/>
      <c r="AS197" s="125"/>
      <c r="AT197" s="125"/>
      <c r="AU197" s="125"/>
      <c r="AV197" s="125"/>
      <c r="AW197" s="125"/>
      <c r="AX197" s="125"/>
      <c r="AY197" s="125"/>
      <c r="AZ197" s="125"/>
      <c r="BA197" s="125"/>
      <c r="BB197" s="125"/>
      <c r="BC197" s="125"/>
      <c r="BD197" s="125"/>
      <c r="BE197" s="125"/>
      <c r="BF197" s="125"/>
    </row>
    <row r="198" spans="1:58">
      <c r="A198" s="123"/>
      <c r="X198" s="125"/>
      <c r="Y198" s="125"/>
      <c r="Z198" s="125"/>
      <c r="AA198" s="125"/>
      <c r="AB198" s="125"/>
      <c r="AC198" s="125"/>
      <c r="AD198" s="125"/>
      <c r="AE198" s="125"/>
      <c r="AF198" s="125"/>
      <c r="AG198" s="125"/>
      <c r="AH198" s="125"/>
      <c r="AI198" s="125"/>
      <c r="AJ198" s="125"/>
      <c r="AK198" s="125"/>
      <c r="AL198" s="125"/>
      <c r="AM198" s="125"/>
      <c r="AN198" s="125"/>
      <c r="AO198" s="125"/>
      <c r="AP198" s="125"/>
      <c r="AQ198" s="125"/>
      <c r="AR198" s="125"/>
      <c r="AS198" s="125"/>
      <c r="AT198" s="125"/>
      <c r="AU198" s="125"/>
      <c r="AV198" s="125"/>
      <c r="AW198" s="125"/>
      <c r="AX198" s="125"/>
      <c r="AY198" s="125"/>
      <c r="AZ198" s="125"/>
      <c r="BA198" s="125"/>
      <c r="BB198" s="125"/>
      <c r="BC198" s="125"/>
      <c r="BD198" s="125"/>
      <c r="BE198" s="125"/>
      <c r="BF198" s="125"/>
    </row>
    <row r="199" spans="1:58">
      <c r="A199" s="123"/>
      <c r="X199" s="125"/>
      <c r="Y199" s="125"/>
      <c r="Z199" s="125"/>
      <c r="AA199" s="125"/>
      <c r="AB199" s="125"/>
      <c r="AC199" s="125"/>
      <c r="AD199" s="125"/>
      <c r="AE199" s="125"/>
      <c r="AF199" s="125"/>
      <c r="AG199" s="125"/>
      <c r="AH199" s="125"/>
      <c r="AI199" s="125"/>
      <c r="AJ199" s="125"/>
      <c r="AK199" s="125"/>
      <c r="AL199" s="125"/>
      <c r="AM199" s="125"/>
      <c r="AN199" s="125"/>
      <c r="AO199" s="125"/>
      <c r="AP199" s="125"/>
      <c r="AQ199" s="125"/>
      <c r="AR199" s="125"/>
      <c r="AS199" s="125"/>
      <c r="AT199" s="125"/>
      <c r="AU199" s="125"/>
      <c r="AV199" s="125"/>
      <c r="AW199" s="125"/>
      <c r="AX199" s="125"/>
      <c r="AY199" s="125"/>
      <c r="AZ199" s="125"/>
      <c r="BA199" s="125"/>
      <c r="BB199" s="125"/>
      <c r="BC199" s="125"/>
      <c r="BD199" s="125"/>
      <c r="BE199" s="125"/>
      <c r="BF199" s="125"/>
    </row>
    <row r="200" spans="1:58">
      <c r="A200" s="123"/>
      <c r="X200" s="125"/>
      <c r="Y200" s="125"/>
      <c r="Z200" s="125"/>
      <c r="AA200" s="125"/>
      <c r="AB200" s="125"/>
      <c r="AC200" s="125"/>
      <c r="AD200" s="125"/>
      <c r="AE200" s="125"/>
      <c r="AF200" s="125"/>
      <c r="AG200" s="125"/>
      <c r="AH200" s="125"/>
      <c r="AI200" s="125"/>
      <c r="AJ200" s="125"/>
      <c r="AK200" s="125"/>
      <c r="AL200" s="125"/>
      <c r="AM200" s="125"/>
      <c r="AN200" s="125"/>
      <c r="AO200" s="125"/>
      <c r="AP200" s="125"/>
      <c r="AQ200" s="125"/>
      <c r="AR200" s="125"/>
      <c r="AS200" s="125"/>
      <c r="AT200" s="125"/>
      <c r="AU200" s="125"/>
      <c r="AV200" s="125"/>
      <c r="AW200" s="125"/>
      <c r="AX200" s="125"/>
      <c r="AY200" s="125"/>
      <c r="AZ200" s="125"/>
      <c r="BA200" s="125"/>
      <c r="BB200" s="125"/>
      <c r="BC200" s="125"/>
      <c r="BD200" s="125"/>
      <c r="BE200" s="125"/>
      <c r="BF200" s="125"/>
    </row>
    <row r="201" spans="1:58">
      <c r="A201" s="123"/>
      <c r="X201" s="125"/>
      <c r="Y201" s="125"/>
      <c r="Z201" s="125"/>
      <c r="AA201" s="125"/>
      <c r="AB201" s="125"/>
      <c r="AC201" s="125"/>
      <c r="AD201" s="125"/>
      <c r="AE201" s="125"/>
      <c r="AF201" s="125"/>
      <c r="AG201" s="125"/>
      <c r="AH201" s="125"/>
      <c r="AI201" s="125"/>
      <c r="AJ201" s="125"/>
      <c r="AK201" s="125"/>
      <c r="AL201" s="125"/>
      <c r="AM201" s="125"/>
      <c r="AN201" s="125"/>
      <c r="AO201" s="125"/>
      <c r="AP201" s="125"/>
      <c r="AQ201" s="125"/>
      <c r="AR201" s="125"/>
      <c r="AS201" s="125"/>
      <c r="AT201" s="125"/>
      <c r="AU201" s="125"/>
      <c r="AV201" s="125"/>
      <c r="AW201" s="125"/>
      <c r="AX201" s="125"/>
      <c r="AY201" s="125"/>
      <c r="AZ201" s="125"/>
      <c r="BA201" s="125"/>
      <c r="BB201" s="125"/>
      <c r="BC201" s="125"/>
      <c r="BD201" s="125"/>
      <c r="BE201" s="125"/>
      <c r="BF201" s="125"/>
    </row>
    <row r="202" spans="1:58">
      <c r="A202" s="123"/>
      <c r="X202" s="125"/>
      <c r="Y202" s="125"/>
      <c r="Z202" s="125"/>
      <c r="AA202" s="125"/>
      <c r="AB202" s="125"/>
      <c r="AC202" s="125"/>
      <c r="AD202" s="125"/>
      <c r="AE202" s="125"/>
      <c r="AF202" s="125"/>
      <c r="AG202" s="125"/>
      <c r="AH202" s="125"/>
      <c r="AI202" s="125"/>
      <c r="AJ202" s="125"/>
      <c r="AK202" s="125"/>
      <c r="AL202" s="125"/>
      <c r="AM202" s="125"/>
      <c r="AN202" s="125"/>
      <c r="AO202" s="125"/>
      <c r="AP202" s="125"/>
      <c r="AQ202" s="125"/>
      <c r="AR202" s="125"/>
      <c r="AS202" s="125"/>
      <c r="AT202" s="125"/>
      <c r="AU202" s="125"/>
      <c r="AV202" s="125"/>
      <c r="AW202" s="125"/>
      <c r="AX202" s="125"/>
      <c r="AY202" s="125"/>
      <c r="AZ202" s="125"/>
      <c r="BA202" s="125"/>
      <c r="BB202" s="125"/>
      <c r="BC202" s="125"/>
      <c r="BD202" s="125"/>
      <c r="BE202" s="125"/>
      <c r="BF202" s="125"/>
    </row>
    <row r="203" spans="1:58">
      <c r="A203" s="123"/>
      <c r="X203" s="125"/>
      <c r="Y203" s="125"/>
      <c r="Z203" s="125"/>
      <c r="AA203" s="125"/>
      <c r="AB203" s="125"/>
      <c r="AC203" s="125"/>
      <c r="AD203" s="125"/>
      <c r="AE203" s="125"/>
      <c r="AF203" s="125"/>
      <c r="AG203" s="125"/>
      <c r="AH203" s="125"/>
      <c r="AI203" s="125"/>
      <c r="AJ203" s="125"/>
      <c r="AK203" s="125"/>
      <c r="AL203" s="125"/>
      <c r="AM203" s="125"/>
      <c r="AN203" s="125"/>
      <c r="AO203" s="125"/>
      <c r="AP203" s="125"/>
      <c r="AQ203" s="125"/>
      <c r="AR203" s="125"/>
      <c r="AS203" s="125"/>
      <c r="AT203" s="125"/>
      <c r="AU203" s="125"/>
      <c r="AV203" s="125"/>
      <c r="AW203" s="125"/>
      <c r="AX203" s="125"/>
      <c r="AY203" s="125"/>
      <c r="AZ203" s="125"/>
      <c r="BA203" s="125"/>
      <c r="BB203" s="125"/>
      <c r="BC203" s="125"/>
      <c r="BD203" s="125"/>
      <c r="BE203" s="125"/>
      <c r="BF203" s="125"/>
    </row>
    <row r="204" spans="1:58">
      <c r="A204" s="123"/>
      <c r="X204" s="125"/>
      <c r="Y204" s="125"/>
      <c r="Z204" s="125"/>
      <c r="AA204" s="125"/>
      <c r="AB204" s="125"/>
      <c r="AC204" s="125"/>
      <c r="AD204" s="125"/>
      <c r="AE204" s="125"/>
      <c r="AF204" s="125"/>
      <c r="AG204" s="125"/>
      <c r="AH204" s="125"/>
      <c r="AI204" s="125"/>
      <c r="AJ204" s="125"/>
      <c r="AK204" s="125"/>
      <c r="AL204" s="125"/>
      <c r="AM204" s="125"/>
      <c r="AN204" s="125"/>
      <c r="AO204" s="125"/>
      <c r="AP204" s="125"/>
      <c r="AQ204" s="125"/>
      <c r="AR204" s="125"/>
      <c r="AS204" s="125"/>
      <c r="AT204" s="125"/>
      <c r="AU204" s="125"/>
      <c r="AV204" s="125"/>
      <c r="AW204" s="125"/>
      <c r="AX204" s="125"/>
      <c r="AY204" s="125"/>
      <c r="AZ204" s="125"/>
      <c r="BA204" s="125"/>
      <c r="BB204" s="125"/>
      <c r="BC204" s="125"/>
      <c r="BD204" s="125"/>
      <c r="BE204" s="125"/>
      <c r="BF204" s="125"/>
    </row>
    <row r="205" spans="1:58">
      <c r="A205" s="123"/>
      <c r="X205" s="125"/>
      <c r="Y205" s="125"/>
      <c r="Z205" s="125"/>
      <c r="AA205" s="125"/>
      <c r="AB205" s="125"/>
      <c r="AC205" s="125"/>
      <c r="AD205" s="125"/>
      <c r="AE205" s="125"/>
      <c r="AF205" s="125"/>
      <c r="AG205" s="125"/>
      <c r="AH205" s="125"/>
      <c r="AI205" s="125"/>
      <c r="AJ205" s="125"/>
      <c r="AK205" s="125"/>
      <c r="AL205" s="125"/>
      <c r="AM205" s="125"/>
      <c r="AN205" s="125"/>
      <c r="AO205" s="125"/>
      <c r="AP205" s="125"/>
      <c r="AQ205" s="125"/>
      <c r="AR205" s="125"/>
      <c r="AS205" s="125"/>
      <c r="AT205" s="125"/>
      <c r="AU205" s="125"/>
      <c r="AV205" s="125"/>
      <c r="AW205" s="125"/>
      <c r="AX205" s="125"/>
      <c r="AY205" s="125"/>
      <c r="AZ205" s="125"/>
      <c r="BA205" s="125"/>
      <c r="BB205" s="125"/>
      <c r="BC205" s="125"/>
      <c r="BD205" s="125"/>
      <c r="BE205" s="125"/>
      <c r="BF205" s="125"/>
    </row>
    <row r="206" spans="1:58">
      <c r="A206" s="123"/>
      <c r="X206" s="125"/>
      <c r="Y206" s="125"/>
      <c r="Z206" s="125"/>
      <c r="AA206" s="125"/>
      <c r="AB206" s="125"/>
      <c r="AC206" s="125"/>
      <c r="AD206" s="125"/>
      <c r="AE206" s="125"/>
      <c r="AF206" s="125"/>
      <c r="AG206" s="125"/>
      <c r="AH206" s="125"/>
      <c r="AI206" s="125"/>
      <c r="AJ206" s="125"/>
      <c r="AK206" s="125"/>
      <c r="AL206" s="125"/>
      <c r="AM206" s="125"/>
      <c r="AN206" s="125"/>
      <c r="AO206" s="125"/>
      <c r="AP206" s="125"/>
      <c r="AQ206" s="125"/>
      <c r="AR206" s="125"/>
      <c r="AS206" s="125"/>
      <c r="AT206" s="125"/>
      <c r="AU206" s="125"/>
      <c r="AV206" s="125"/>
      <c r="AW206" s="125"/>
      <c r="AX206" s="125"/>
      <c r="AY206" s="125"/>
      <c r="AZ206" s="125"/>
      <c r="BA206" s="125"/>
      <c r="BB206" s="125"/>
      <c r="BC206" s="125"/>
      <c r="BD206" s="125"/>
      <c r="BE206" s="125"/>
      <c r="BF206" s="125"/>
    </row>
    <row r="207" spans="1:58">
      <c r="A207" s="123"/>
      <c r="X207" s="125"/>
      <c r="Y207" s="125"/>
      <c r="Z207" s="125"/>
      <c r="AA207" s="125"/>
      <c r="AB207" s="125"/>
      <c r="AC207" s="125"/>
      <c r="AD207" s="125"/>
      <c r="AE207" s="125"/>
      <c r="AF207" s="125"/>
      <c r="AG207" s="125"/>
      <c r="AH207" s="125"/>
      <c r="AI207" s="125"/>
      <c r="AJ207" s="125"/>
      <c r="AK207" s="125"/>
      <c r="AL207" s="125"/>
      <c r="AM207" s="125"/>
      <c r="AN207" s="125"/>
      <c r="AO207" s="125"/>
      <c r="AP207" s="125"/>
      <c r="AQ207" s="125"/>
      <c r="AR207" s="125"/>
      <c r="AS207" s="125"/>
      <c r="AT207" s="125"/>
      <c r="AU207" s="125"/>
      <c r="AV207" s="125"/>
      <c r="AW207" s="125"/>
      <c r="AX207" s="125"/>
      <c r="AY207" s="125"/>
      <c r="AZ207" s="125"/>
      <c r="BA207" s="125"/>
      <c r="BB207" s="125"/>
      <c r="BC207" s="125"/>
      <c r="BD207" s="125"/>
      <c r="BE207" s="125"/>
      <c r="BF207" s="125"/>
    </row>
    <row r="208" spans="24:58">
      <c r="X208" s="125"/>
      <c r="Y208" s="125"/>
      <c r="Z208" s="125"/>
      <c r="AA208" s="125"/>
      <c r="AB208" s="125"/>
      <c r="AC208" s="125"/>
      <c r="AD208" s="125"/>
      <c r="AE208" s="125"/>
      <c r="AF208" s="125"/>
      <c r="AG208" s="125"/>
      <c r="AH208" s="125"/>
      <c r="AI208" s="125"/>
      <c r="AJ208" s="125"/>
      <c r="AK208" s="125"/>
      <c r="AL208" s="125"/>
      <c r="AM208" s="125"/>
      <c r="AN208" s="125"/>
      <c r="AO208" s="125"/>
      <c r="AP208" s="125"/>
      <c r="AQ208" s="125"/>
      <c r="AR208" s="125"/>
      <c r="AS208" s="125"/>
      <c r="AT208" s="125"/>
      <c r="AU208" s="125"/>
      <c r="AV208" s="125"/>
      <c r="AW208" s="125"/>
      <c r="AX208" s="125"/>
      <c r="AY208" s="125"/>
      <c r="AZ208" s="125"/>
      <c r="BA208" s="125"/>
      <c r="BB208" s="125"/>
      <c r="BC208" s="125"/>
      <c r="BD208" s="125"/>
      <c r="BE208" s="125"/>
      <c r="BF208" s="125"/>
    </row>
    <row r="209" spans="24:58">
      <c r="X209" s="125"/>
      <c r="Y209" s="125"/>
      <c r="Z209" s="125"/>
      <c r="AA209" s="125"/>
      <c r="AB209" s="125"/>
      <c r="AC209" s="125"/>
      <c r="AD209" s="125"/>
      <c r="AE209" s="125"/>
      <c r="AF209" s="125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125"/>
      <c r="AQ209" s="125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125"/>
      <c r="BB209" s="125"/>
      <c r="BC209" s="125"/>
      <c r="BD209" s="125"/>
      <c r="BE209" s="125"/>
      <c r="BF209" s="125"/>
    </row>
    <row r="210" spans="24:58">
      <c r="X210" s="125"/>
      <c r="Y210" s="125"/>
      <c r="Z210" s="125"/>
      <c r="AA210" s="125"/>
      <c r="AB210" s="125"/>
      <c r="AC210" s="125"/>
      <c r="AD210" s="125"/>
      <c r="AE210" s="125"/>
      <c r="AF210" s="125"/>
      <c r="AG210" s="125"/>
      <c r="AH210" s="125"/>
      <c r="AI210" s="125"/>
      <c r="AJ210" s="125"/>
      <c r="AK210" s="125"/>
      <c r="AL210" s="125"/>
      <c r="AM210" s="125"/>
      <c r="AN210" s="125"/>
      <c r="AO210" s="125"/>
      <c r="AP210" s="125"/>
      <c r="AQ210" s="125"/>
      <c r="AR210" s="125"/>
      <c r="AS210" s="125"/>
      <c r="AT210" s="125"/>
      <c r="AU210" s="125"/>
      <c r="AV210" s="125"/>
      <c r="AW210" s="125"/>
      <c r="AX210" s="125"/>
      <c r="AY210" s="125"/>
      <c r="AZ210" s="125"/>
      <c r="BA210" s="125"/>
      <c r="BB210" s="125"/>
      <c r="BC210" s="125"/>
      <c r="BD210" s="125"/>
      <c r="BE210" s="125"/>
      <c r="BF210" s="125"/>
    </row>
    <row r="211" spans="24:58">
      <c r="X211" s="125"/>
      <c r="Y211" s="125"/>
      <c r="Z211" s="125"/>
      <c r="AA211" s="125"/>
      <c r="AB211" s="125"/>
      <c r="AC211" s="125"/>
      <c r="AD211" s="125"/>
      <c r="AE211" s="125"/>
      <c r="AF211" s="125"/>
      <c r="AG211" s="125"/>
      <c r="AH211" s="125"/>
      <c r="AI211" s="125"/>
      <c r="AJ211" s="125"/>
      <c r="AK211" s="125"/>
      <c r="AL211" s="125"/>
      <c r="AM211" s="125"/>
      <c r="AN211" s="125"/>
      <c r="AO211" s="125"/>
      <c r="AP211" s="125"/>
      <c r="AQ211" s="125"/>
      <c r="AR211" s="125"/>
      <c r="AS211" s="125"/>
      <c r="AT211" s="125"/>
      <c r="AU211" s="125"/>
      <c r="AV211" s="125"/>
      <c r="AW211" s="125"/>
      <c r="AX211" s="125"/>
      <c r="AY211" s="125"/>
      <c r="AZ211" s="125"/>
      <c r="BA211" s="125"/>
      <c r="BB211" s="125"/>
      <c r="BC211" s="125"/>
      <c r="BD211" s="125"/>
      <c r="BE211" s="125"/>
      <c r="BF211" s="125"/>
    </row>
    <row r="212" spans="24:58">
      <c r="X212" s="125"/>
      <c r="Y212" s="125"/>
      <c r="Z212" s="125"/>
      <c r="AA212" s="125"/>
      <c r="AB212" s="125"/>
      <c r="AC212" s="125"/>
      <c r="AD212" s="125"/>
      <c r="AE212" s="125"/>
      <c r="AF212" s="125"/>
      <c r="AG212" s="125"/>
      <c r="AH212" s="125"/>
      <c r="AI212" s="125"/>
      <c r="AJ212" s="125"/>
      <c r="AK212" s="125"/>
      <c r="AL212" s="125"/>
      <c r="AM212" s="125"/>
      <c r="AN212" s="125"/>
      <c r="AO212" s="125"/>
      <c r="AP212" s="125"/>
      <c r="AQ212" s="125"/>
      <c r="AR212" s="125"/>
      <c r="AS212" s="125"/>
      <c r="AT212" s="125"/>
      <c r="AU212" s="125"/>
      <c r="AV212" s="125"/>
      <c r="AW212" s="125"/>
      <c r="AX212" s="125"/>
      <c r="AY212" s="125"/>
      <c r="AZ212" s="125"/>
      <c r="BA212" s="125"/>
      <c r="BB212" s="125"/>
      <c r="BC212" s="125"/>
      <c r="BD212" s="125"/>
      <c r="BE212" s="125"/>
      <c r="BF212" s="125"/>
    </row>
    <row r="213" spans="24:58">
      <c r="X213" s="125"/>
      <c r="Y213" s="125"/>
      <c r="Z213" s="125"/>
      <c r="AA213" s="125"/>
      <c r="AB213" s="125"/>
      <c r="AC213" s="125"/>
      <c r="AD213" s="125"/>
      <c r="AE213" s="125"/>
      <c r="AF213" s="125"/>
      <c r="AG213" s="125"/>
      <c r="AH213" s="125"/>
      <c r="AI213" s="125"/>
      <c r="AJ213" s="125"/>
      <c r="AK213" s="125"/>
      <c r="AL213" s="125"/>
      <c r="AM213" s="125"/>
      <c r="AN213" s="125"/>
      <c r="AO213" s="125"/>
      <c r="AP213" s="125"/>
      <c r="AQ213" s="125"/>
      <c r="AR213" s="125"/>
      <c r="AS213" s="125"/>
      <c r="AT213" s="125"/>
      <c r="AU213" s="125"/>
      <c r="AV213" s="125"/>
      <c r="AW213" s="125"/>
      <c r="AX213" s="125"/>
      <c r="AY213" s="125"/>
      <c r="AZ213" s="125"/>
      <c r="BA213" s="125"/>
      <c r="BB213" s="125"/>
      <c r="BC213" s="125"/>
      <c r="BD213" s="125"/>
      <c r="BE213" s="125"/>
      <c r="BF213" s="125"/>
    </row>
    <row r="214" spans="24:58">
      <c r="X214" s="125"/>
      <c r="Y214" s="125"/>
      <c r="Z214" s="125"/>
      <c r="AA214" s="125"/>
      <c r="AB214" s="125"/>
      <c r="AC214" s="125"/>
      <c r="AD214" s="125"/>
      <c r="AE214" s="125"/>
      <c r="AF214" s="125"/>
      <c r="AG214" s="125"/>
      <c r="AH214" s="125"/>
      <c r="AI214" s="125"/>
      <c r="AJ214" s="125"/>
      <c r="AK214" s="125"/>
      <c r="AL214" s="125"/>
      <c r="AM214" s="125"/>
      <c r="AN214" s="125"/>
      <c r="AO214" s="125"/>
      <c r="AP214" s="125"/>
      <c r="AQ214" s="125"/>
      <c r="AR214" s="125"/>
      <c r="AS214" s="125"/>
      <c r="AT214" s="125"/>
      <c r="AU214" s="125"/>
      <c r="AV214" s="125"/>
      <c r="AW214" s="125"/>
      <c r="AX214" s="125"/>
      <c r="AY214" s="125"/>
      <c r="AZ214" s="125"/>
      <c r="BA214" s="125"/>
      <c r="BB214" s="125"/>
      <c r="BC214" s="125"/>
      <c r="BD214" s="125"/>
      <c r="BE214" s="125"/>
      <c r="BF214" s="125"/>
    </row>
    <row r="215" spans="24:58">
      <c r="X215" s="125"/>
      <c r="Y215" s="125"/>
      <c r="Z215" s="125"/>
      <c r="AA215" s="125"/>
      <c r="AB215" s="125"/>
      <c r="AC215" s="125"/>
      <c r="AD215" s="125"/>
      <c r="AE215" s="125"/>
      <c r="AF215" s="125"/>
      <c r="AG215" s="125"/>
      <c r="AH215" s="125"/>
      <c r="AI215" s="125"/>
      <c r="AJ215" s="125"/>
      <c r="AK215" s="125"/>
      <c r="AL215" s="125"/>
      <c r="AM215" s="125"/>
      <c r="AN215" s="125"/>
      <c r="AO215" s="125"/>
      <c r="AP215" s="125"/>
      <c r="AQ215" s="125"/>
      <c r="AR215" s="125"/>
      <c r="AS215" s="125"/>
      <c r="AT215" s="125"/>
      <c r="AU215" s="125"/>
      <c r="AV215" s="125"/>
      <c r="AW215" s="125"/>
      <c r="AX215" s="125"/>
      <c r="AY215" s="125"/>
      <c r="AZ215" s="125"/>
      <c r="BA215" s="125"/>
      <c r="BB215" s="125"/>
      <c r="BC215" s="125"/>
      <c r="BD215" s="125"/>
      <c r="BE215" s="125"/>
      <c r="BF215" s="125"/>
    </row>
    <row r="216" spans="24:58">
      <c r="X216" s="125"/>
      <c r="Y216" s="125"/>
      <c r="Z216" s="125"/>
      <c r="AA216" s="125"/>
      <c r="AB216" s="125"/>
      <c r="AC216" s="125"/>
      <c r="AD216" s="125"/>
      <c r="AE216" s="125"/>
      <c r="AF216" s="125"/>
      <c r="AG216" s="125"/>
      <c r="AH216" s="125"/>
      <c r="AI216" s="125"/>
      <c r="AJ216" s="125"/>
      <c r="AK216" s="125"/>
      <c r="AL216" s="125"/>
      <c r="AM216" s="125"/>
      <c r="AN216" s="125"/>
      <c r="AO216" s="125"/>
      <c r="AP216" s="125"/>
      <c r="AQ216" s="125"/>
      <c r="AR216" s="125"/>
      <c r="AS216" s="125"/>
      <c r="AT216" s="125"/>
      <c r="AU216" s="125"/>
      <c r="AV216" s="125"/>
      <c r="AW216" s="125"/>
      <c r="AX216" s="125"/>
      <c r="AY216" s="125"/>
      <c r="AZ216" s="125"/>
      <c r="BA216" s="125"/>
      <c r="BB216" s="125"/>
      <c r="BC216" s="125"/>
      <c r="BD216" s="125"/>
      <c r="BE216" s="125"/>
      <c r="BF216" s="125"/>
    </row>
    <row r="217" spans="24:58">
      <c r="X217" s="125"/>
      <c r="Y217" s="125"/>
      <c r="Z217" s="125"/>
      <c r="AA217" s="125"/>
      <c r="AB217" s="125"/>
      <c r="AC217" s="125"/>
      <c r="AD217" s="125"/>
      <c r="AE217" s="125"/>
      <c r="AF217" s="125"/>
      <c r="AG217" s="125"/>
      <c r="AH217" s="125"/>
      <c r="AI217" s="125"/>
      <c r="AJ217" s="125"/>
      <c r="AK217" s="125"/>
      <c r="AL217" s="125"/>
      <c r="AM217" s="125"/>
      <c r="AN217" s="125"/>
      <c r="AO217" s="125"/>
      <c r="AP217" s="125"/>
      <c r="AQ217" s="125"/>
      <c r="AR217" s="125"/>
      <c r="AS217" s="125"/>
      <c r="AT217" s="125"/>
      <c r="AU217" s="125"/>
      <c r="AV217" s="125"/>
      <c r="AW217" s="125"/>
      <c r="AX217" s="125"/>
      <c r="AY217" s="125"/>
      <c r="AZ217" s="125"/>
      <c r="BA217" s="125"/>
      <c r="BB217" s="125"/>
      <c r="BC217" s="125"/>
      <c r="BD217" s="125"/>
      <c r="BE217" s="125"/>
      <c r="BF217" s="125"/>
    </row>
    <row r="218" spans="24:58">
      <c r="X218" s="125"/>
      <c r="Y218" s="125"/>
      <c r="Z218" s="125"/>
      <c r="AA218" s="125"/>
      <c r="AB218" s="125"/>
      <c r="AC218" s="125"/>
      <c r="AD218" s="125"/>
      <c r="AE218" s="125"/>
      <c r="AF218" s="125"/>
      <c r="AG218" s="125"/>
      <c r="AH218" s="125"/>
      <c r="AI218" s="125"/>
      <c r="AJ218" s="125"/>
      <c r="AK218" s="125"/>
      <c r="AL218" s="125"/>
      <c r="AM218" s="125"/>
      <c r="AN218" s="125"/>
      <c r="AO218" s="125"/>
      <c r="AP218" s="125"/>
      <c r="AQ218" s="125"/>
      <c r="AR218" s="125"/>
      <c r="AS218" s="125"/>
      <c r="AT218" s="125"/>
      <c r="AU218" s="125"/>
      <c r="AV218" s="125"/>
      <c r="AW218" s="125"/>
      <c r="AX218" s="125"/>
      <c r="AY218" s="125"/>
      <c r="AZ218" s="125"/>
      <c r="BA218" s="125"/>
      <c r="BB218" s="125"/>
      <c r="BC218" s="125"/>
      <c r="BD218" s="125"/>
      <c r="BE218" s="125"/>
      <c r="BF218" s="125"/>
    </row>
    <row r="219" spans="24:58">
      <c r="X219" s="125"/>
      <c r="Y219" s="125"/>
      <c r="Z219" s="125"/>
      <c r="AA219" s="125"/>
      <c r="AB219" s="125"/>
      <c r="AC219" s="125"/>
      <c r="AD219" s="125"/>
      <c r="AE219" s="125"/>
      <c r="AF219" s="125"/>
      <c r="AG219" s="125"/>
      <c r="AH219" s="125"/>
      <c r="AI219" s="125"/>
      <c r="AJ219" s="125"/>
      <c r="AK219" s="125"/>
      <c r="AL219" s="125"/>
      <c r="AM219" s="125"/>
      <c r="AN219" s="125"/>
      <c r="AO219" s="125"/>
      <c r="AP219" s="125"/>
      <c r="AQ219" s="125"/>
      <c r="AR219" s="125"/>
      <c r="AS219" s="125"/>
      <c r="AT219" s="125"/>
      <c r="AU219" s="125"/>
      <c r="AV219" s="125"/>
      <c r="AW219" s="125"/>
      <c r="AX219" s="125"/>
      <c r="AY219" s="125"/>
      <c r="AZ219" s="125"/>
      <c r="BA219" s="125"/>
      <c r="BB219" s="125"/>
      <c r="BC219" s="125"/>
      <c r="BD219" s="125"/>
      <c r="BE219" s="125"/>
      <c r="BF219" s="125"/>
    </row>
    <row r="220" spans="24:58">
      <c r="X220" s="125"/>
      <c r="Y220" s="125"/>
      <c r="Z220" s="125"/>
      <c r="AA220" s="125"/>
      <c r="AB220" s="125"/>
      <c r="AC220" s="125"/>
      <c r="AD220" s="125"/>
      <c r="AE220" s="125"/>
      <c r="AF220" s="125"/>
      <c r="AG220" s="125"/>
      <c r="AH220" s="125"/>
      <c r="AI220" s="125"/>
      <c r="AJ220" s="125"/>
      <c r="AK220" s="125"/>
      <c r="AL220" s="125"/>
      <c r="AM220" s="125"/>
      <c r="AN220" s="125"/>
      <c r="AO220" s="125"/>
      <c r="AP220" s="125"/>
      <c r="AQ220" s="125"/>
      <c r="AR220" s="125"/>
      <c r="AS220" s="125"/>
      <c r="AT220" s="125"/>
      <c r="AU220" s="125"/>
      <c r="AV220" s="125"/>
      <c r="AW220" s="125"/>
      <c r="AX220" s="125"/>
      <c r="AY220" s="125"/>
      <c r="AZ220" s="125"/>
      <c r="BA220" s="125"/>
      <c r="BB220" s="125"/>
      <c r="BC220" s="125"/>
      <c r="BD220" s="125"/>
      <c r="BE220" s="125"/>
      <c r="BF220" s="125"/>
    </row>
    <row r="221" spans="24:58">
      <c r="X221" s="125"/>
      <c r="Y221" s="125"/>
      <c r="Z221" s="125"/>
      <c r="AA221" s="125"/>
      <c r="AB221" s="125"/>
      <c r="AC221" s="125"/>
      <c r="AD221" s="125"/>
      <c r="AE221" s="125"/>
      <c r="AF221" s="125"/>
      <c r="AG221" s="125"/>
      <c r="AH221" s="125"/>
      <c r="AI221" s="125"/>
      <c r="AJ221" s="125"/>
      <c r="AK221" s="125"/>
      <c r="AL221" s="125"/>
      <c r="AM221" s="125"/>
      <c r="AN221" s="125"/>
      <c r="AO221" s="125"/>
      <c r="AP221" s="125"/>
      <c r="AQ221" s="125"/>
      <c r="AR221" s="125"/>
      <c r="AS221" s="125"/>
      <c r="AT221" s="125"/>
      <c r="AU221" s="125"/>
      <c r="AV221" s="125"/>
      <c r="AW221" s="125"/>
      <c r="AX221" s="125"/>
      <c r="AY221" s="125"/>
      <c r="AZ221" s="125"/>
      <c r="BA221" s="125"/>
      <c r="BB221" s="125"/>
      <c r="BC221" s="125"/>
      <c r="BD221" s="125"/>
      <c r="BE221" s="125"/>
      <c r="BF221" s="125"/>
    </row>
    <row r="222" spans="24:58">
      <c r="X222" s="125"/>
      <c r="Y222" s="125"/>
      <c r="Z222" s="125"/>
      <c r="AA222" s="125"/>
      <c r="AB222" s="125"/>
      <c r="AC222" s="125"/>
      <c r="AD222" s="125"/>
      <c r="AE222" s="125"/>
      <c r="AF222" s="125"/>
      <c r="AG222" s="125"/>
      <c r="AH222" s="125"/>
      <c r="AI222" s="125"/>
      <c r="AJ222" s="125"/>
      <c r="AK222" s="125"/>
      <c r="AL222" s="125"/>
      <c r="AM222" s="125"/>
      <c r="AN222" s="125"/>
      <c r="AO222" s="125"/>
      <c r="AP222" s="125"/>
      <c r="AQ222" s="125"/>
      <c r="AR222" s="125"/>
      <c r="AS222" s="125"/>
      <c r="AT222" s="125"/>
      <c r="AU222" s="125"/>
      <c r="AV222" s="125"/>
      <c r="AW222" s="125"/>
      <c r="AX222" s="125"/>
      <c r="AY222" s="125"/>
      <c r="AZ222" s="125"/>
      <c r="BA222" s="125"/>
      <c r="BB222" s="125"/>
      <c r="BC222" s="125"/>
      <c r="BD222" s="125"/>
      <c r="BE222" s="125"/>
      <c r="BF222" s="125"/>
    </row>
    <row r="223" spans="24:58">
      <c r="X223" s="125"/>
      <c r="Y223" s="125"/>
      <c r="Z223" s="125"/>
      <c r="AA223" s="125"/>
      <c r="AB223" s="125"/>
      <c r="AC223" s="125"/>
      <c r="AD223" s="125"/>
      <c r="AE223" s="125"/>
      <c r="AF223" s="125"/>
      <c r="AG223" s="125"/>
      <c r="AH223" s="125"/>
      <c r="AI223" s="125"/>
      <c r="AJ223" s="125"/>
      <c r="AK223" s="125"/>
      <c r="AL223" s="125"/>
      <c r="AM223" s="125"/>
      <c r="AN223" s="125"/>
      <c r="AO223" s="125"/>
      <c r="AP223" s="125"/>
      <c r="AQ223" s="125"/>
      <c r="AR223" s="125"/>
      <c r="AS223" s="125"/>
      <c r="AT223" s="125"/>
      <c r="AU223" s="125"/>
      <c r="AV223" s="125"/>
      <c r="AW223" s="125"/>
      <c r="AX223" s="125"/>
      <c r="AY223" s="125"/>
      <c r="AZ223" s="125"/>
      <c r="BA223" s="125"/>
      <c r="BB223" s="125"/>
      <c r="BC223" s="125"/>
      <c r="BD223" s="125"/>
      <c r="BE223" s="125"/>
      <c r="BF223" s="125"/>
    </row>
    <row r="224" spans="24:58">
      <c r="X224" s="125"/>
      <c r="Y224" s="125"/>
      <c r="Z224" s="125"/>
      <c r="AA224" s="125"/>
      <c r="AB224" s="125"/>
      <c r="AC224" s="125"/>
      <c r="AD224" s="125"/>
      <c r="AE224" s="125"/>
      <c r="AF224" s="125"/>
      <c r="AG224" s="125"/>
      <c r="AH224" s="125"/>
      <c r="AI224" s="125"/>
      <c r="AJ224" s="125"/>
      <c r="AK224" s="125"/>
      <c r="AL224" s="125"/>
      <c r="AM224" s="125"/>
      <c r="AN224" s="125"/>
      <c r="AO224" s="125"/>
      <c r="AP224" s="125"/>
      <c r="AQ224" s="125"/>
      <c r="AR224" s="125"/>
      <c r="AS224" s="125"/>
      <c r="AT224" s="125"/>
      <c r="AU224" s="125"/>
      <c r="AV224" s="125"/>
      <c r="AW224" s="125"/>
      <c r="AX224" s="125"/>
      <c r="AY224" s="125"/>
      <c r="AZ224" s="125"/>
      <c r="BA224" s="125"/>
      <c r="BB224" s="125"/>
      <c r="BC224" s="125"/>
      <c r="BD224" s="125"/>
      <c r="BE224" s="125"/>
      <c r="BF224" s="125"/>
    </row>
    <row r="225" spans="24:58">
      <c r="X225" s="125"/>
      <c r="Y225" s="125"/>
      <c r="Z225" s="125"/>
      <c r="AA225" s="125"/>
      <c r="AB225" s="125"/>
      <c r="AC225" s="125"/>
      <c r="AD225" s="125"/>
      <c r="AE225" s="125"/>
      <c r="AF225" s="125"/>
      <c r="AG225" s="125"/>
      <c r="AH225" s="125"/>
      <c r="AI225" s="125"/>
      <c r="AJ225" s="125"/>
      <c r="AK225" s="125"/>
      <c r="AL225" s="125"/>
      <c r="AM225" s="125"/>
      <c r="AN225" s="125"/>
      <c r="AO225" s="125"/>
      <c r="AP225" s="125"/>
      <c r="AQ225" s="125"/>
      <c r="AR225" s="125"/>
      <c r="AS225" s="125"/>
      <c r="AT225" s="125"/>
      <c r="AU225" s="125"/>
      <c r="AV225" s="125"/>
      <c r="AW225" s="125"/>
      <c r="AX225" s="125"/>
      <c r="AY225" s="125"/>
      <c r="AZ225" s="125"/>
      <c r="BA225" s="125"/>
      <c r="BB225" s="125"/>
      <c r="BC225" s="125"/>
      <c r="BD225" s="125"/>
      <c r="BE225" s="125"/>
      <c r="BF225" s="125"/>
    </row>
    <row r="226" spans="24:58">
      <c r="X226" s="125"/>
      <c r="Y226" s="125"/>
      <c r="Z226" s="125"/>
      <c r="AA226" s="125"/>
      <c r="AB226" s="125"/>
      <c r="AC226" s="125"/>
      <c r="AD226" s="125"/>
      <c r="AE226" s="125"/>
      <c r="AF226" s="125"/>
      <c r="AG226" s="125"/>
      <c r="AH226" s="125"/>
      <c r="AI226" s="125"/>
      <c r="AJ226" s="125"/>
      <c r="AK226" s="125"/>
      <c r="AL226" s="125"/>
      <c r="AM226" s="125"/>
      <c r="AN226" s="125"/>
      <c r="AO226" s="125"/>
      <c r="AP226" s="125"/>
      <c r="AQ226" s="125"/>
      <c r="AR226" s="125"/>
      <c r="AS226" s="125"/>
      <c r="AT226" s="125"/>
      <c r="AU226" s="125"/>
      <c r="AV226" s="125"/>
      <c r="AW226" s="125"/>
      <c r="AX226" s="125"/>
      <c r="AY226" s="125"/>
      <c r="AZ226" s="125"/>
      <c r="BA226" s="125"/>
      <c r="BB226" s="125"/>
      <c r="BC226" s="125"/>
      <c r="BD226" s="125"/>
      <c r="BE226" s="125"/>
      <c r="BF226" s="125"/>
    </row>
    <row r="227" spans="24:58">
      <c r="X227" s="125"/>
      <c r="Y227" s="125"/>
      <c r="Z227" s="125"/>
      <c r="AA227" s="125"/>
      <c r="AB227" s="125"/>
      <c r="AC227" s="125"/>
      <c r="AD227" s="125"/>
      <c r="AE227" s="125"/>
      <c r="AF227" s="125"/>
      <c r="AG227" s="125"/>
      <c r="AH227" s="125"/>
      <c r="AI227" s="125"/>
      <c r="AJ227" s="125"/>
      <c r="AK227" s="125"/>
      <c r="AL227" s="125"/>
      <c r="AM227" s="125"/>
      <c r="AN227" s="125"/>
      <c r="AO227" s="125"/>
      <c r="AP227" s="125"/>
      <c r="AQ227" s="125"/>
      <c r="AR227" s="125"/>
      <c r="AS227" s="125"/>
      <c r="AT227" s="125"/>
      <c r="AU227" s="125"/>
      <c r="AV227" s="125"/>
      <c r="AW227" s="125"/>
      <c r="AX227" s="125"/>
      <c r="AY227" s="125"/>
      <c r="AZ227" s="125"/>
      <c r="BA227" s="125"/>
      <c r="BB227" s="125"/>
      <c r="BC227" s="125"/>
      <c r="BD227" s="125"/>
      <c r="BE227" s="125"/>
      <c r="BF227" s="125"/>
    </row>
    <row r="228" spans="24:58">
      <c r="X228" s="125"/>
      <c r="Y228" s="125"/>
      <c r="Z228" s="125"/>
      <c r="AA228" s="125"/>
      <c r="AB228" s="125"/>
      <c r="AC228" s="125"/>
      <c r="AD228" s="125"/>
      <c r="AE228" s="125"/>
      <c r="AF228" s="125"/>
      <c r="AG228" s="125"/>
      <c r="AH228" s="125"/>
      <c r="AI228" s="125"/>
      <c r="AJ228" s="125"/>
      <c r="AK228" s="125"/>
      <c r="AL228" s="125"/>
      <c r="AM228" s="125"/>
      <c r="AN228" s="125"/>
      <c r="AO228" s="125"/>
      <c r="AP228" s="125"/>
      <c r="AQ228" s="125"/>
      <c r="AR228" s="125"/>
      <c r="AS228" s="125"/>
      <c r="AT228" s="125"/>
      <c r="AU228" s="125"/>
      <c r="AV228" s="125"/>
      <c r="AW228" s="125"/>
      <c r="AX228" s="125"/>
      <c r="AY228" s="125"/>
      <c r="AZ228" s="125"/>
      <c r="BA228" s="125"/>
      <c r="BB228" s="125"/>
      <c r="BC228" s="125"/>
      <c r="BD228" s="125"/>
      <c r="BE228" s="125"/>
      <c r="BF228" s="125"/>
    </row>
    <row r="229" spans="24:58">
      <c r="X229" s="125"/>
      <c r="Y229" s="125"/>
      <c r="Z229" s="125"/>
      <c r="AA229" s="125"/>
      <c r="AB229" s="125"/>
      <c r="AC229" s="125"/>
      <c r="AD229" s="125"/>
      <c r="AE229" s="125"/>
      <c r="AF229" s="125"/>
      <c r="AG229" s="125"/>
      <c r="AH229" s="125"/>
      <c r="AI229" s="125"/>
      <c r="AJ229" s="125"/>
      <c r="AK229" s="125"/>
      <c r="AL229" s="125"/>
      <c r="AM229" s="125"/>
      <c r="AN229" s="125"/>
      <c r="AO229" s="125"/>
      <c r="AP229" s="125"/>
      <c r="AQ229" s="125"/>
      <c r="AR229" s="125"/>
      <c r="AS229" s="125"/>
      <c r="AT229" s="125"/>
      <c r="AU229" s="125"/>
      <c r="AV229" s="125"/>
      <c r="AW229" s="125"/>
      <c r="AX229" s="125"/>
      <c r="AY229" s="125"/>
      <c r="AZ229" s="125"/>
      <c r="BA229" s="125"/>
      <c r="BB229" s="125"/>
      <c r="BC229" s="125"/>
      <c r="BD229" s="125"/>
      <c r="BE229" s="125"/>
      <c r="BF229" s="125"/>
    </row>
    <row r="230" spans="24:58">
      <c r="X230" s="125"/>
      <c r="Y230" s="125"/>
      <c r="Z230" s="125"/>
      <c r="AA230" s="125"/>
      <c r="AB230" s="125"/>
      <c r="AC230" s="125"/>
      <c r="AD230" s="125"/>
      <c r="AE230" s="125"/>
      <c r="AF230" s="125"/>
      <c r="AG230" s="125"/>
      <c r="AH230" s="125"/>
      <c r="AI230" s="125"/>
      <c r="AJ230" s="125"/>
      <c r="AK230" s="125"/>
      <c r="AL230" s="125"/>
      <c r="AM230" s="125"/>
      <c r="AN230" s="125"/>
      <c r="AO230" s="125"/>
      <c r="AP230" s="125"/>
      <c r="AQ230" s="125"/>
      <c r="AR230" s="125"/>
      <c r="AS230" s="125"/>
      <c r="AT230" s="125"/>
      <c r="AU230" s="125"/>
      <c r="AV230" s="125"/>
      <c r="AW230" s="125"/>
      <c r="AX230" s="125"/>
      <c r="AY230" s="125"/>
      <c r="AZ230" s="125"/>
      <c r="BA230" s="125"/>
      <c r="BB230" s="125"/>
      <c r="BC230" s="125"/>
      <c r="BD230" s="125"/>
      <c r="BE230" s="125"/>
      <c r="BF230" s="125"/>
    </row>
    <row r="231" spans="24:58">
      <c r="X231" s="125"/>
      <c r="Y231" s="125"/>
      <c r="Z231" s="125"/>
      <c r="AA231" s="125"/>
      <c r="AB231" s="125"/>
      <c r="AC231" s="125"/>
      <c r="AD231" s="125"/>
      <c r="AE231" s="125"/>
      <c r="AF231" s="125"/>
      <c r="AG231" s="125"/>
      <c r="AH231" s="125"/>
      <c r="AI231" s="125"/>
      <c r="AJ231" s="125"/>
      <c r="AK231" s="125"/>
      <c r="AL231" s="125"/>
      <c r="AM231" s="125"/>
      <c r="AN231" s="125"/>
      <c r="AO231" s="125"/>
      <c r="AP231" s="125"/>
      <c r="AQ231" s="125"/>
      <c r="AR231" s="125"/>
      <c r="AS231" s="125"/>
      <c r="AT231" s="125"/>
      <c r="AU231" s="125"/>
      <c r="AV231" s="125"/>
      <c r="AW231" s="125"/>
      <c r="AX231" s="125"/>
      <c r="AY231" s="125"/>
      <c r="AZ231" s="125"/>
      <c r="BA231" s="125"/>
      <c r="BB231" s="125"/>
      <c r="BC231" s="125"/>
      <c r="BD231" s="125"/>
      <c r="BE231" s="125"/>
      <c r="BF231" s="125"/>
    </row>
    <row r="232" spans="24:58">
      <c r="X232" s="125"/>
      <c r="Y232" s="125"/>
      <c r="Z232" s="125"/>
      <c r="AA232" s="125"/>
      <c r="AB232" s="125"/>
      <c r="AC232" s="125"/>
      <c r="AD232" s="125"/>
      <c r="AE232" s="125"/>
      <c r="AF232" s="125"/>
      <c r="AG232" s="125"/>
      <c r="AH232" s="125"/>
      <c r="AI232" s="125"/>
      <c r="AJ232" s="125"/>
      <c r="AK232" s="125"/>
      <c r="AL232" s="125"/>
      <c r="AM232" s="125"/>
      <c r="AN232" s="125"/>
      <c r="AO232" s="125"/>
      <c r="AP232" s="125"/>
      <c r="AQ232" s="125"/>
      <c r="AR232" s="125"/>
      <c r="AS232" s="125"/>
      <c r="AT232" s="125"/>
      <c r="AU232" s="125"/>
      <c r="AV232" s="125"/>
      <c r="AW232" s="125"/>
      <c r="AX232" s="125"/>
      <c r="AY232" s="125"/>
      <c r="AZ232" s="125"/>
      <c r="BA232" s="125"/>
      <c r="BB232" s="125"/>
      <c r="BC232" s="125"/>
      <c r="BD232" s="125"/>
      <c r="BE232" s="125"/>
      <c r="BF232" s="125"/>
    </row>
    <row r="233" spans="24:58">
      <c r="X233" s="125"/>
      <c r="Y233" s="125"/>
      <c r="Z233" s="125"/>
      <c r="AA233" s="125"/>
      <c r="AB233" s="125"/>
      <c r="AC233" s="125"/>
      <c r="AD233" s="125"/>
      <c r="AE233" s="125"/>
      <c r="AF233" s="125"/>
      <c r="AG233" s="125"/>
      <c r="AH233" s="125"/>
      <c r="AI233" s="125"/>
      <c r="AJ233" s="125"/>
      <c r="AK233" s="125"/>
      <c r="AL233" s="125"/>
      <c r="AM233" s="125"/>
      <c r="AN233" s="125"/>
      <c r="AO233" s="125"/>
      <c r="AP233" s="125"/>
      <c r="AQ233" s="125"/>
      <c r="AR233" s="125"/>
      <c r="AS233" s="125"/>
      <c r="AT233" s="125"/>
      <c r="AU233" s="125"/>
      <c r="AV233" s="125"/>
      <c r="AW233" s="125"/>
      <c r="AX233" s="125"/>
      <c r="AY233" s="125"/>
      <c r="AZ233" s="125"/>
      <c r="BA233" s="125"/>
      <c r="BB233" s="125"/>
      <c r="BC233" s="125"/>
      <c r="BD233" s="125"/>
      <c r="BE233" s="125"/>
      <c r="BF233" s="125"/>
    </row>
    <row r="234" spans="24:58">
      <c r="X234" s="125"/>
      <c r="Y234" s="125"/>
      <c r="Z234" s="125"/>
      <c r="AA234" s="125"/>
      <c r="AB234" s="125"/>
      <c r="AC234" s="125"/>
      <c r="AD234" s="125"/>
      <c r="AE234" s="125"/>
      <c r="AF234" s="125"/>
      <c r="AG234" s="125"/>
      <c r="AH234" s="125"/>
      <c r="AI234" s="125"/>
      <c r="AJ234" s="125"/>
      <c r="AK234" s="125"/>
      <c r="AL234" s="125"/>
      <c r="AM234" s="125"/>
      <c r="AN234" s="125"/>
      <c r="AO234" s="125"/>
      <c r="AP234" s="125"/>
      <c r="AQ234" s="125"/>
      <c r="AR234" s="125"/>
      <c r="AS234" s="125"/>
      <c r="AT234" s="125"/>
      <c r="AU234" s="125"/>
      <c r="AV234" s="125"/>
      <c r="AW234" s="125"/>
      <c r="AX234" s="125"/>
      <c r="AY234" s="125"/>
      <c r="AZ234" s="125"/>
      <c r="BA234" s="125"/>
      <c r="BB234" s="125"/>
      <c r="BC234" s="125"/>
      <c r="BD234" s="125"/>
      <c r="BE234" s="125"/>
      <c r="BF234" s="125"/>
    </row>
    <row r="235" spans="24:58">
      <c r="X235" s="125"/>
      <c r="Y235" s="125"/>
      <c r="Z235" s="125"/>
      <c r="AA235" s="125"/>
      <c r="AB235" s="125"/>
      <c r="AC235" s="125"/>
      <c r="AD235" s="125"/>
      <c r="AE235" s="125"/>
      <c r="AF235" s="125"/>
      <c r="AG235" s="125"/>
      <c r="AH235" s="125"/>
      <c r="AI235" s="125"/>
      <c r="AJ235" s="125"/>
      <c r="AK235" s="125"/>
      <c r="AL235" s="125"/>
      <c r="AM235" s="125"/>
      <c r="AN235" s="125"/>
      <c r="AO235" s="125"/>
      <c r="AP235" s="125"/>
      <c r="AQ235" s="125"/>
      <c r="AR235" s="125"/>
      <c r="AS235" s="125"/>
      <c r="AT235" s="125"/>
      <c r="AU235" s="125"/>
      <c r="AV235" s="125"/>
      <c r="AW235" s="125"/>
      <c r="AX235" s="125"/>
      <c r="AY235" s="125"/>
      <c r="AZ235" s="125"/>
      <c r="BA235" s="125"/>
      <c r="BB235" s="125"/>
      <c r="BC235" s="125"/>
      <c r="BD235" s="125"/>
      <c r="BE235" s="125"/>
      <c r="BF235" s="125"/>
    </row>
    <row r="236" spans="24:58">
      <c r="X236" s="125"/>
      <c r="Y236" s="125"/>
      <c r="Z236" s="125"/>
      <c r="AA236" s="125"/>
      <c r="AB236" s="125"/>
      <c r="AC236" s="125"/>
      <c r="AD236" s="125"/>
      <c r="AE236" s="125"/>
      <c r="AF236" s="125"/>
      <c r="AG236" s="125"/>
      <c r="AH236" s="125"/>
      <c r="AI236" s="125"/>
      <c r="AJ236" s="125"/>
      <c r="AK236" s="125"/>
      <c r="AL236" s="125"/>
      <c r="AM236" s="125"/>
      <c r="AN236" s="125"/>
      <c r="AO236" s="125"/>
      <c r="AP236" s="125"/>
      <c r="AQ236" s="125"/>
      <c r="AR236" s="125"/>
      <c r="AS236" s="125"/>
      <c r="AT236" s="125"/>
      <c r="AU236" s="125"/>
      <c r="AV236" s="125"/>
      <c r="AW236" s="125"/>
      <c r="AX236" s="125"/>
      <c r="AY236" s="125"/>
      <c r="AZ236" s="125"/>
      <c r="BA236" s="125"/>
      <c r="BB236" s="125"/>
      <c r="BC236" s="125"/>
      <c r="BD236" s="125"/>
      <c r="BE236" s="125"/>
      <c r="BF236" s="125"/>
    </row>
    <row r="237" spans="24:58">
      <c r="X237" s="125"/>
      <c r="Y237" s="125"/>
      <c r="Z237" s="125"/>
      <c r="AA237" s="125"/>
      <c r="AB237" s="125"/>
      <c r="AC237" s="125"/>
      <c r="AD237" s="125"/>
      <c r="AE237" s="125"/>
      <c r="AF237" s="125"/>
      <c r="AG237" s="125"/>
      <c r="AH237" s="125"/>
      <c r="AI237" s="125"/>
      <c r="AJ237" s="125"/>
      <c r="AK237" s="125"/>
      <c r="AL237" s="125"/>
      <c r="AM237" s="125"/>
      <c r="AN237" s="125"/>
      <c r="AO237" s="125"/>
      <c r="AP237" s="125"/>
      <c r="AQ237" s="125"/>
      <c r="AR237" s="125"/>
      <c r="AS237" s="125"/>
      <c r="AT237" s="125"/>
      <c r="AU237" s="125"/>
      <c r="AV237" s="125"/>
      <c r="AW237" s="125"/>
      <c r="AX237" s="125"/>
      <c r="AY237" s="125"/>
      <c r="AZ237" s="125"/>
      <c r="BA237" s="125"/>
      <c r="BB237" s="125"/>
      <c r="BC237" s="125"/>
      <c r="BD237" s="125"/>
      <c r="BE237" s="125"/>
      <c r="BF237" s="125"/>
    </row>
    <row r="238" spans="24:58">
      <c r="X238" s="125"/>
      <c r="Y238" s="125"/>
      <c r="Z238" s="125"/>
      <c r="AA238" s="125"/>
      <c r="AB238" s="125"/>
      <c r="AC238" s="125"/>
      <c r="AD238" s="125"/>
      <c r="AE238" s="125"/>
      <c r="AF238" s="125"/>
      <c r="AG238" s="125"/>
      <c r="AH238" s="125"/>
      <c r="AI238" s="125"/>
      <c r="AJ238" s="125"/>
      <c r="AK238" s="125"/>
      <c r="AL238" s="125"/>
      <c r="AM238" s="125"/>
      <c r="AN238" s="125"/>
      <c r="AO238" s="125"/>
      <c r="AP238" s="125"/>
      <c r="AQ238" s="125"/>
      <c r="AR238" s="125"/>
      <c r="AS238" s="125"/>
      <c r="AT238" s="125"/>
      <c r="AU238" s="125"/>
      <c r="AV238" s="125"/>
      <c r="AW238" s="125"/>
      <c r="AX238" s="125"/>
      <c r="AY238" s="125"/>
      <c r="AZ238" s="125"/>
      <c r="BA238" s="125"/>
      <c r="BB238" s="125"/>
      <c r="BC238" s="125"/>
      <c r="BD238" s="125"/>
      <c r="BE238" s="125"/>
      <c r="BF238" s="125"/>
    </row>
    <row r="239" spans="24:58">
      <c r="X239" s="125"/>
      <c r="Y239" s="125"/>
      <c r="Z239" s="125"/>
      <c r="AA239" s="125"/>
      <c r="AB239" s="125"/>
      <c r="AC239" s="125"/>
      <c r="AD239" s="125"/>
      <c r="AE239" s="125"/>
      <c r="AF239" s="125"/>
      <c r="AG239" s="125"/>
      <c r="AH239" s="125"/>
      <c r="AI239" s="125"/>
      <c r="AJ239" s="125"/>
      <c r="AK239" s="125"/>
      <c r="AL239" s="125"/>
      <c r="AM239" s="125"/>
      <c r="AN239" s="125"/>
      <c r="AO239" s="125"/>
      <c r="AP239" s="125"/>
      <c r="AQ239" s="125"/>
      <c r="AR239" s="125"/>
      <c r="AS239" s="125"/>
      <c r="AT239" s="125"/>
      <c r="AU239" s="125"/>
      <c r="AV239" s="125"/>
      <c r="AW239" s="125"/>
      <c r="AX239" s="125"/>
      <c r="AY239" s="125"/>
      <c r="AZ239" s="125"/>
      <c r="BA239" s="125"/>
      <c r="BB239" s="125"/>
      <c r="BC239" s="125"/>
      <c r="BD239" s="125"/>
      <c r="BE239" s="125"/>
      <c r="BF239" s="125"/>
    </row>
    <row r="240" spans="24:58">
      <c r="X240" s="125"/>
      <c r="Y240" s="125"/>
      <c r="Z240" s="125"/>
      <c r="AA240" s="125"/>
      <c r="AB240" s="125"/>
      <c r="AC240" s="125"/>
      <c r="AD240" s="125"/>
      <c r="AE240" s="125"/>
      <c r="AF240" s="125"/>
      <c r="AG240" s="125"/>
      <c r="AH240" s="125"/>
      <c r="AI240" s="125"/>
      <c r="AJ240" s="125"/>
      <c r="AK240" s="125"/>
      <c r="AL240" s="125"/>
      <c r="AM240" s="125"/>
      <c r="AN240" s="125"/>
      <c r="AO240" s="125"/>
      <c r="AP240" s="125"/>
      <c r="AQ240" s="125"/>
      <c r="AR240" s="125"/>
      <c r="AS240" s="125"/>
      <c r="AT240" s="125"/>
      <c r="AU240" s="125"/>
      <c r="AV240" s="125"/>
      <c r="AW240" s="125"/>
      <c r="AX240" s="125"/>
      <c r="AY240" s="125"/>
      <c r="AZ240" s="125"/>
      <c r="BA240" s="125"/>
      <c r="BB240" s="125"/>
      <c r="BC240" s="125"/>
      <c r="BD240" s="125"/>
      <c r="BE240" s="125"/>
      <c r="BF240" s="125"/>
    </row>
    <row r="241" spans="24:58">
      <c r="X241" s="125"/>
      <c r="Y241" s="125"/>
      <c r="Z241" s="125"/>
      <c r="AA241" s="125"/>
      <c r="AB241" s="125"/>
      <c r="AC241" s="125"/>
      <c r="AD241" s="125"/>
      <c r="AE241" s="125"/>
      <c r="AF241" s="125"/>
      <c r="AG241" s="125"/>
      <c r="AH241" s="125"/>
      <c r="AI241" s="125"/>
      <c r="AJ241" s="125"/>
      <c r="AK241" s="125"/>
      <c r="AL241" s="125"/>
      <c r="AM241" s="125"/>
      <c r="AN241" s="125"/>
      <c r="AO241" s="125"/>
      <c r="AP241" s="125"/>
      <c r="AQ241" s="125"/>
      <c r="AR241" s="125"/>
      <c r="AS241" s="125"/>
      <c r="AT241" s="125"/>
      <c r="AU241" s="125"/>
      <c r="AV241" s="125"/>
      <c r="AW241" s="125"/>
      <c r="AX241" s="125"/>
      <c r="AY241" s="125"/>
      <c r="AZ241" s="125"/>
      <c r="BA241" s="125"/>
      <c r="BB241" s="125"/>
      <c r="BC241" s="125"/>
      <c r="BD241" s="125"/>
      <c r="BE241" s="125"/>
      <c r="BF241" s="125"/>
    </row>
    <row r="242" spans="24:58">
      <c r="X242" s="125"/>
      <c r="Y242" s="125"/>
      <c r="Z242" s="125"/>
      <c r="AA242" s="125"/>
      <c r="AB242" s="125"/>
      <c r="AC242" s="125"/>
      <c r="AD242" s="125"/>
      <c r="AE242" s="125"/>
      <c r="AF242" s="125"/>
      <c r="AG242" s="125"/>
      <c r="AH242" s="125"/>
      <c r="AI242" s="125"/>
      <c r="AJ242" s="125"/>
      <c r="AK242" s="125"/>
      <c r="AL242" s="125"/>
      <c r="AM242" s="125"/>
      <c r="AN242" s="125"/>
      <c r="AO242" s="125"/>
      <c r="AP242" s="125"/>
      <c r="AQ242" s="125"/>
      <c r="AR242" s="125"/>
      <c r="AS242" s="125"/>
      <c r="AT242" s="125"/>
      <c r="AU242" s="125"/>
      <c r="AV242" s="125"/>
      <c r="AW242" s="125"/>
      <c r="AX242" s="125"/>
      <c r="AY242" s="125"/>
      <c r="AZ242" s="125"/>
      <c r="BA242" s="125"/>
      <c r="BB242" s="125"/>
      <c r="BC242" s="125"/>
      <c r="BD242" s="125"/>
      <c r="BE242" s="125"/>
      <c r="BF242" s="125"/>
    </row>
    <row r="243" spans="24:58">
      <c r="X243" s="125"/>
      <c r="Y243" s="125"/>
      <c r="Z243" s="125"/>
      <c r="AA243" s="125"/>
      <c r="AB243" s="125"/>
      <c r="AC243" s="125"/>
      <c r="AD243" s="125"/>
      <c r="AE243" s="125"/>
      <c r="AF243" s="125"/>
      <c r="AG243" s="125"/>
      <c r="AH243" s="125"/>
      <c r="AI243" s="125"/>
      <c r="AJ243" s="125"/>
      <c r="AK243" s="125"/>
      <c r="AL243" s="125"/>
      <c r="AM243" s="125"/>
      <c r="AN243" s="125"/>
      <c r="AO243" s="125"/>
      <c r="AP243" s="125"/>
      <c r="AQ243" s="125"/>
      <c r="AR243" s="125"/>
      <c r="AS243" s="125"/>
      <c r="AT243" s="125"/>
      <c r="AU243" s="125"/>
      <c r="AV243" s="125"/>
      <c r="AW243" s="125"/>
      <c r="AX243" s="125"/>
      <c r="AY243" s="125"/>
      <c r="AZ243" s="125"/>
      <c r="BA243" s="125"/>
      <c r="BB243" s="125"/>
      <c r="BC243" s="125"/>
      <c r="BD243" s="125"/>
      <c r="BE243" s="125"/>
      <c r="BF243" s="125"/>
    </row>
    <row r="244" spans="24:58">
      <c r="X244" s="125"/>
      <c r="Y244" s="125"/>
      <c r="Z244" s="125"/>
      <c r="AA244" s="125"/>
      <c r="AB244" s="125"/>
      <c r="AC244" s="125"/>
      <c r="AD244" s="125"/>
      <c r="AE244" s="125"/>
      <c r="AF244" s="125"/>
      <c r="AG244" s="125"/>
      <c r="AH244" s="125"/>
      <c r="AI244" s="125"/>
      <c r="AJ244" s="125"/>
      <c r="AK244" s="125"/>
      <c r="AL244" s="125"/>
      <c r="AM244" s="125"/>
      <c r="AN244" s="125"/>
      <c r="AO244" s="125"/>
      <c r="AP244" s="125"/>
      <c r="AQ244" s="125"/>
      <c r="AR244" s="125"/>
      <c r="AS244" s="125"/>
      <c r="AT244" s="125"/>
      <c r="AU244" s="125"/>
      <c r="AV244" s="125"/>
      <c r="AW244" s="125"/>
      <c r="AX244" s="125"/>
      <c r="AY244" s="125"/>
      <c r="AZ244" s="125"/>
      <c r="BA244" s="125"/>
      <c r="BB244" s="125"/>
      <c r="BC244" s="125"/>
      <c r="BD244" s="125"/>
      <c r="BE244" s="125"/>
      <c r="BF244" s="125"/>
    </row>
    <row r="245" spans="24:58">
      <c r="X245" s="125"/>
      <c r="Y245" s="125"/>
      <c r="Z245" s="125"/>
      <c r="AA245" s="125"/>
      <c r="AB245" s="125"/>
      <c r="AC245" s="125"/>
      <c r="AD245" s="125"/>
      <c r="AE245" s="125"/>
      <c r="AF245" s="125"/>
      <c r="AG245" s="125"/>
      <c r="AH245" s="125"/>
      <c r="AI245" s="125"/>
      <c r="AJ245" s="125"/>
      <c r="AK245" s="125"/>
      <c r="AL245" s="125"/>
      <c r="AM245" s="125"/>
      <c r="AN245" s="125"/>
      <c r="AO245" s="125"/>
      <c r="AP245" s="125"/>
      <c r="AQ245" s="125"/>
      <c r="AR245" s="125"/>
      <c r="AS245" s="125"/>
      <c r="AT245" s="125"/>
      <c r="AU245" s="125"/>
      <c r="AV245" s="125"/>
      <c r="AW245" s="125"/>
      <c r="AX245" s="125"/>
      <c r="AY245" s="125"/>
      <c r="AZ245" s="125"/>
      <c r="BA245" s="125"/>
      <c r="BB245" s="125"/>
      <c r="BC245" s="125"/>
      <c r="BD245" s="125"/>
      <c r="BE245" s="125"/>
      <c r="BF245" s="125"/>
    </row>
    <row r="246" spans="24:58">
      <c r="X246" s="125"/>
      <c r="Y246" s="125"/>
      <c r="Z246" s="125"/>
      <c r="AA246" s="125"/>
      <c r="AB246" s="125"/>
      <c r="AC246" s="125"/>
      <c r="AD246" s="125"/>
      <c r="AE246" s="125"/>
      <c r="AF246" s="125"/>
      <c r="AG246" s="125"/>
      <c r="AH246" s="125"/>
      <c r="AI246" s="125"/>
      <c r="AJ246" s="125"/>
      <c r="AK246" s="125"/>
      <c r="AL246" s="125"/>
      <c r="AM246" s="125"/>
      <c r="AN246" s="125"/>
      <c r="AO246" s="125"/>
      <c r="AP246" s="125"/>
      <c r="AQ246" s="125"/>
      <c r="AR246" s="125"/>
      <c r="AS246" s="125"/>
      <c r="AT246" s="125"/>
      <c r="AU246" s="125"/>
      <c r="AV246" s="125"/>
      <c r="AW246" s="125"/>
      <c r="AX246" s="125"/>
      <c r="AY246" s="125"/>
      <c r="AZ246" s="125"/>
      <c r="BA246" s="125"/>
      <c r="BB246" s="125"/>
      <c r="BC246" s="125"/>
      <c r="BD246" s="125"/>
      <c r="BE246" s="125"/>
      <c r="BF246" s="125"/>
    </row>
    <row r="247" spans="24:58">
      <c r="X247" s="125"/>
      <c r="Y247" s="125"/>
      <c r="Z247" s="125"/>
      <c r="AA247" s="125"/>
      <c r="AB247" s="125"/>
      <c r="AC247" s="125"/>
      <c r="AD247" s="125"/>
      <c r="AE247" s="125"/>
      <c r="AF247" s="125"/>
      <c r="AG247" s="125"/>
      <c r="AH247" s="125"/>
      <c r="AI247" s="125"/>
      <c r="AJ247" s="125"/>
      <c r="AK247" s="125"/>
      <c r="AL247" s="125"/>
      <c r="AM247" s="125"/>
      <c r="AN247" s="125"/>
      <c r="AO247" s="125"/>
      <c r="AP247" s="125"/>
      <c r="AQ247" s="125"/>
      <c r="AR247" s="125"/>
      <c r="AS247" s="125"/>
      <c r="AT247" s="125"/>
      <c r="AU247" s="125"/>
      <c r="AV247" s="125"/>
      <c r="AW247" s="125"/>
      <c r="AX247" s="125"/>
      <c r="AY247" s="125"/>
      <c r="AZ247" s="125"/>
      <c r="BA247" s="125"/>
      <c r="BB247" s="125"/>
      <c r="BC247" s="125"/>
      <c r="BD247" s="125"/>
      <c r="BE247" s="125"/>
      <c r="BF247" s="125"/>
    </row>
    <row r="248" spans="24:58">
      <c r="X248" s="125"/>
      <c r="Y248" s="125"/>
      <c r="Z248" s="125"/>
      <c r="AA248" s="125"/>
      <c r="AB248" s="125"/>
      <c r="AC248" s="125"/>
      <c r="AD248" s="125"/>
      <c r="AE248" s="125"/>
      <c r="AF248" s="125"/>
      <c r="AG248" s="125"/>
      <c r="AH248" s="125"/>
      <c r="AI248" s="125"/>
      <c r="AJ248" s="125"/>
      <c r="AK248" s="125"/>
      <c r="AL248" s="125"/>
      <c r="AM248" s="125"/>
      <c r="AN248" s="125"/>
      <c r="AO248" s="125"/>
      <c r="AP248" s="125"/>
      <c r="AQ248" s="125"/>
      <c r="AR248" s="125"/>
      <c r="AS248" s="125"/>
      <c r="AT248" s="125"/>
      <c r="AU248" s="125"/>
      <c r="AV248" s="125"/>
      <c r="AW248" s="125"/>
      <c r="AX248" s="125"/>
      <c r="AY248" s="125"/>
      <c r="AZ248" s="125"/>
      <c r="BA248" s="125"/>
      <c r="BB248" s="125"/>
      <c r="BC248" s="125"/>
      <c r="BD248" s="125"/>
      <c r="BE248" s="125"/>
      <c r="BF248" s="125"/>
    </row>
    <row r="249" spans="24:58">
      <c r="X249" s="125"/>
      <c r="Y249" s="125"/>
      <c r="Z249" s="125"/>
      <c r="AA249" s="125"/>
      <c r="AB249" s="125"/>
      <c r="AC249" s="125"/>
      <c r="AD249" s="125"/>
      <c r="AE249" s="125"/>
      <c r="AF249" s="125"/>
      <c r="AG249" s="125"/>
      <c r="AH249" s="125"/>
      <c r="AI249" s="125"/>
      <c r="AJ249" s="125"/>
      <c r="AK249" s="125"/>
      <c r="AL249" s="125"/>
      <c r="AM249" s="125"/>
      <c r="AN249" s="125"/>
      <c r="AO249" s="125"/>
      <c r="AP249" s="125"/>
      <c r="AQ249" s="125"/>
      <c r="AR249" s="125"/>
      <c r="AS249" s="125"/>
      <c r="AT249" s="125"/>
      <c r="AU249" s="125"/>
      <c r="AV249" s="125"/>
      <c r="AW249" s="125"/>
      <c r="AX249" s="125"/>
      <c r="AY249" s="125"/>
      <c r="AZ249" s="125"/>
      <c r="BA249" s="125"/>
      <c r="BB249" s="125"/>
      <c r="BC249" s="125"/>
      <c r="BD249" s="125"/>
      <c r="BE249" s="125"/>
      <c r="BF249" s="125"/>
    </row>
    <row r="250" spans="24:58">
      <c r="X250" s="125"/>
      <c r="Y250" s="125"/>
      <c r="Z250" s="125"/>
      <c r="AA250" s="125"/>
      <c r="AB250" s="125"/>
      <c r="AC250" s="125"/>
      <c r="AD250" s="125"/>
      <c r="AE250" s="125"/>
      <c r="AF250" s="125"/>
      <c r="AG250" s="125"/>
      <c r="AH250" s="125"/>
      <c r="AI250" s="125"/>
      <c r="AJ250" s="125"/>
      <c r="AK250" s="125"/>
      <c r="AL250" s="125"/>
      <c r="AM250" s="125"/>
      <c r="AN250" s="125"/>
      <c r="AO250" s="125"/>
      <c r="AP250" s="125"/>
      <c r="AQ250" s="125"/>
      <c r="AR250" s="125"/>
      <c r="AS250" s="125"/>
      <c r="AT250" s="125"/>
      <c r="AU250" s="125"/>
      <c r="AV250" s="125"/>
      <c r="AW250" s="125"/>
      <c r="AX250" s="125"/>
      <c r="AY250" s="125"/>
      <c r="AZ250" s="125"/>
      <c r="BA250" s="125"/>
      <c r="BB250" s="125"/>
      <c r="BC250" s="125"/>
      <c r="BD250" s="125"/>
      <c r="BE250" s="125"/>
      <c r="BF250" s="125"/>
    </row>
    <row r="251" spans="24:58">
      <c r="X251" s="125"/>
      <c r="Y251" s="125"/>
      <c r="Z251" s="125"/>
      <c r="AA251" s="125"/>
      <c r="AB251" s="125"/>
      <c r="AC251" s="125"/>
      <c r="AD251" s="125"/>
      <c r="AE251" s="125"/>
      <c r="AF251" s="125"/>
      <c r="AG251" s="125"/>
      <c r="AH251" s="125"/>
      <c r="AI251" s="125"/>
      <c r="AJ251" s="125"/>
      <c r="AK251" s="125"/>
      <c r="AL251" s="125"/>
      <c r="AM251" s="125"/>
      <c r="AN251" s="125"/>
      <c r="AO251" s="125"/>
      <c r="AP251" s="125"/>
      <c r="AQ251" s="125"/>
      <c r="AR251" s="125"/>
      <c r="AS251" s="125"/>
      <c r="AT251" s="125"/>
      <c r="AU251" s="125"/>
      <c r="AV251" s="125"/>
      <c r="AW251" s="125"/>
      <c r="AX251" s="125"/>
      <c r="AY251" s="125"/>
      <c r="AZ251" s="125"/>
      <c r="BA251" s="125"/>
      <c r="BB251" s="125"/>
      <c r="BC251" s="125"/>
      <c r="BD251" s="125"/>
      <c r="BE251" s="125"/>
      <c r="BF251" s="125"/>
    </row>
    <row r="252" spans="24:58">
      <c r="X252" s="125"/>
      <c r="Y252" s="125"/>
      <c r="Z252" s="125"/>
      <c r="AA252" s="125"/>
      <c r="AB252" s="125"/>
      <c r="AC252" s="125"/>
      <c r="AD252" s="125"/>
      <c r="AE252" s="125"/>
      <c r="AF252" s="125"/>
      <c r="AG252" s="125"/>
      <c r="AH252" s="125"/>
      <c r="AI252" s="125"/>
      <c r="AJ252" s="125"/>
      <c r="AK252" s="125"/>
      <c r="AL252" s="125"/>
      <c r="AM252" s="125"/>
      <c r="AN252" s="125"/>
      <c r="AO252" s="125"/>
      <c r="AP252" s="125"/>
      <c r="AQ252" s="125"/>
      <c r="AR252" s="125"/>
      <c r="AS252" s="125"/>
      <c r="AT252" s="125"/>
      <c r="AU252" s="125"/>
      <c r="AV252" s="125"/>
      <c r="AW252" s="125"/>
      <c r="AX252" s="125"/>
      <c r="AY252" s="125"/>
      <c r="AZ252" s="125"/>
      <c r="BA252" s="125"/>
      <c r="BB252" s="125"/>
      <c r="BC252" s="125"/>
      <c r="BD252" s="125"/>
      <c r="BE252" s="125"/>
      <c r="BF252" s="125"/>
    </row>
    <row r="253" spans="24:58">
      <c r="X253" s="125"/>
      <c r="Y253" s="125"/>
      <c r="Z253" s="125"/>
      <c r="AA253" s="125"/>
      <c r="AB253" s="125"/>
      <c r="AC253" s="125"/>
      <c r="AD253" s="125"/>
      <c r="AE253" s="125"/>
      <c r="AF253" s="125"/>
      <c r="AG253" s="125"/>
      <c r="AH253" s="125"/>
      <c r="AI253" s="125"/>
      <c r="AJ253" s="125"/>
      <c r="AK253" s="125"/>
      <c r="AL253" s="125"/>
      <c r="AM253" s="125"/>
      <c r="AN253" s="125"/>
      <c r="AO253" s="125"/>
      <c r="AP253" s="125"/>
      <c r="AQ253" s="125"/>
      <c r="AR253" s="125"/>
      <c r="AS253" s="125"/>
      <c r="AT253" s="125"/>
      <c r="AU253" s="125"/>
      <c r="AV253" s="125"/>
      <c r="AW253" s="125"/>
      <c r="AX253" s="125"/>
      <c r="AY253" s="125"/>
      <c r="AZ253" s="125"/>
      <c r="BA253" s="125"/>
      <c r="BB253" s="125"/>
      <c r="BC253" s="125"/>
      <c r="BD253" s="125"/>
      <c r="BE253" s="125"/>
      <c r="BF253" s="125"/>
    </row>
    <row r="254" spans="24:58">
      <c r="X254" s="125"/>
      <c r="Y254" s="125"/>
      <c r="Z254" s="125"/>
      <c r="AA254" s="125"/>
      <c r="AB254" s="125"/>
      <c r="AC254" s="125"/>
      <c r="AD254" s="125"/>
      <c r="AE254" s="125"/>
      <c r="AF254" s="125"/>
      <c r="AG254" s="125"/>
      <c r="AH254" s="125"/>
      <c r="AI254" s="125"/>
      <c r="AJ254" s="125"/>
      <c r="AK254" s="125"/>
      <c r="AL254" s="125"/>
      <c r="AM254" s="125"/>
      <c r="AN254" s="125"/>
      <c r="AO254" s="125"/>
      <c r="AP254" s="125"/>
      <c r="AQ254" s="125"/>
      <c r="AR254" s="125"/>
      <c r="AS254" s="125"/>
      <c r="AT254" s="125"/>
      <c r="AU254" s="125"/>
      <c r="AV254" s="125"/>
      <c r="AW254" s="125"/>
      <c r="AX254" s="125"/>
      <c r="AY254" s="125"/>
      <c r="AZ254" s="125"/>
      <c r="BA254" s="125"/>
      <c r="BB254" s="125"/>
      <c r="BC254" s="125"/>
      <c r="BD254" s="125"/>
      <c r="BE254" s="125"/>
      <c r="BF254" s="125"/>
    </row>
    <row r="255" spans="24:58">
      <c r="X255" s="125"/>
      <c r="Y255" s="125"/>
      <c r="Z255" s="125"/>
      <c r="AA255" s="125"/>
      <c r="AB255" s="125"/>
      <c r="AC255" s="125"/>
      <c r="AD255" s="125"/>
      <c r="AE255" s="125"/>
      <c r="AF255" s="125"/>
      <c r="AG255" s="125"/>
      <c r="AH255" s="125"/>
      <c r="AI255" s="125"/>
      <c r="AJ255" s="125"/>
      <c r="AK255" s="125"/>
      <c r="AL255" s="125"/>
      <c r="AM255" s="125"/>
      <c r="AN255" s="125"/>
      <c r="AO255" s="125"/>
      <c r="AP255" s="125"/>
      <c r="AQ255" s="125"/>
      <c r="AR255" s="125"/>
      <c r="AS255" s="125"/>
      <c r="AT255" s="125"/>
      <c r="AU255" s="125"/>
      <c r="AV255" s="125"/>
      <c r="AW255" s="125"/>
      <c r="AX255" s="125"/>
      <c r="AY255" s="125"/>
      <c r="AZ255" s="125"/>
      <c r="BA255" s="125"/>
      <c r="BB255" s="125"/>
      <c r="BC255" s="125"/>
      <c r="BD255" s="125"/>
      <c r="BE255" s="125"/>
      <c r="BF255" s="125"/>
    </row>
    <row r="256" spans="24:58">
      <c r="X256" s="125"/>
      <c r="Y256" s="125"/>
      <c r="Z256" s="125"/>
      <c r="AA256" s="125"/>
      <c r="AB256" s="125"/>
      <c r="AC256" s="125"/>
      <c r="AD256" s="125"/>
      <c r="AE256" s="125"/>
      <c r="AF256" s="125"/>
      <c r="AG256" s="125"/>
      <c r="AH256" s="125"/>
      <c r="AI256" s="125"/>
      <c r="AJ256" s="125"/>
      <c r="AK256" s="125"/>
      <c r="AL256" s="125"/>
      <c r="AM256" s="125"/>
      <c r="AN256" s="125"/>
      <c r="AO256" s="125"/>
      <c r="AP256" s="125"/>
      <c r="AQ256" s="125"/>
      <c r="AR256" s="125"/>
      <c r="AS256" s="125"/>
      <c r="AT256" s="125"/>
      <c r="AU256" s="125"/>
      <c r="AV256" s="125"/>
      <c r="AW256" s="125"/>
      <c r="AX256" s="125"/>
      <c r="AY256" s="125"/>
      <c r="AZ256" s="125"/>
      <c r="BA256" s="125"/>
      <c r="BB256" s="125"/>
      <c r="BC256" s="125"/>
      <c r="BD256" s="125"/>
      <c r="BE256" s="125"/>
      <c r="BF256" s="125"/>
    </row>
    <row r="257" spans="24:58">
      <c r="X257" s="125"/>
      <c r="Y257" s="125"/>
      <c r="Z257" s="125"/>
      <c r="AA257" s="125"/>
      <c r="AB257" s="125"/>
      <c r="AC257" s="125"/>
      <c r="AD257" s="125"/>
      <c r="AE257" s="125"/>
      <c r="AF257" s="125"/>
      <c r="AG257" s="125"/>
      <c r="AH257" s="125"/>
      <c r="AI257" s="125"/>
      <c r="AJ257" s="125"/>
      <c r="AK257" s="125"/>
      <c r="AL257" s="125"/>
      <c r="AM257" s="125"/>
      <c r="AN257" s="125"/>
      <c r="AO257" s="125"/>
      <c r="AP257" s="125"/>
      <c r="AQ257" s="125"/>
      <c r="AR257" s="125"/>
      <c r="AS257" s="125"/>
      <c r="AT257" s="125"/>
      <c r="AU257" s="125"/>
      <c r="AV257" s="125"/>
      <c r="AW257" s="125"/>
      <c r="AX257" s="125"/>
      <c r="AY257" s="125"/>
      <c r="AZ257" s="125"/>
      <c r="BA257" s="125"/>
      <c r="BB257" s="125"/>
      <c r="BC257" s="125"/>
      <c r="BD257" s="125"/>
      <c r="BE257" s="125"/>
      <c r="BF257" s="125"/>
    </row>
    <row r="258" spans="24:58">
      <c r="X258" s="125"/>
      <c r="Y258" s="125"/>
      <c r="Z258" s="125"/>
      <c r="AA258" s="125"/>
      <c r="AB258" s="125"/>
      <c r="AC258" s="125"/>
      <c r="AD258" s="125"/>
      <c r="AE258" s="125"/>
      <c r="AF258" s="125"/>
      <c r="AG258" s="125"/>
      <c r="AH258" s="125"/>
      <c r="AI258" s="125"/>
      <c r="AJ258" s="125"/>
      <c r="AK258" s="125"/>
      <c r="AL258" s="125"/>
      <c r="AM258" s="125"/>
      <c r="AN258" s="125"/>
      <c r="AO258" s="125"/>
      <c r="AP258" s="125"/>
      <c r="AQ258" s="125"/>
      <c r="AR258" s="125"/>
      <c r="AS258" s="125"/>
      <c r="AT258" s="125"/>
      <c r="AU258" s="125"/>
      <c r="AV258" s="125"/>
      <c r="AW258" s="125"/>
      <c r="AX258" s="125"/>
      <c r="AY258" s="125"/>
      <c r="AZ258" s="125"/>
      <c r="BA258" s="125"/>
      <c r="BB258" s="125"/>
      <c r="BC258" s="125"/>
      <c r="BD258" s="125"/>
      <c r="BE258" s="125"/>
      <c r="BF258" s="125"/>
    </row>
    <row r="259" spans="24:58">
      <c r="X259" s="125"/>
      <c r="Y259" s="125"/>
      <c r="Z259" s="125"/>
      <c r="AA259" s="125"/>
      <c r="AB259" s="125"/>
      <c r="AC259" s="125"/>
      <c r="AD259" s="125"/>
      <c r="AE259" s="125"/>
      <c r="AF259" s="125"/>
      <c r="AG259" s="125"/>
      <c r="AH259" s="125"/>
      <c r="AI259" s="125"/>
      <c r="AJ259" s="125"/>
      <c r="AK259" s="125"/>
      <c r="AL259" s="125"/>
      <c r="AM259" s="125"/>
      <c r="AN259" s="125"/>
      <c r="AO259" s="125"/>
      <c r="AP259" s="125"/>
      <c r="AQ259" s="125"/>
      <c r="AR259" s="125"/>
      <c r="AS259" s="125"/>
      <c r="AT259" s="125"/>
      <c r="AU259" s="125"/>
      <c r="AV259" s="125"/>
      <c r="AW259" s="125"/>
      <c r="AX259" s="125"/>
      <c r="AY259" s="125"/>
      <c r="AZ259" s="125"/>
      <c r="BA259" s="125"/>
      <c r="BB259" s="125"/>
      <c r="BC259" s="125"/>
      <c r="BD259" s="125"/>
      <c r="BE259" s="125"/>
      <c r="BF259" s="125"/>
    </row>
    <row r="260" spans="24:58">
      <c r="X260" s="125"/>
      <c r="Y260" s="125"/>
      <c r="Z260" s="125"/>
      <c r="AA260" s="125"/>
      <c r="AB260" s="125"/>
      <c r="AC260" s="125"/>
      <c r="AD260" s="125"/>
      <c r="AE260" s="125"/>
      <c r="AF260" s="125"/>
      <c r="AG260" s="125"/>
      <c r="AH260" s="125"/>
      <c r="AI260" s="125"/>
      <c r="AJ260" s="125"/>
      <c r="AK260" s="125"/>
      <c r="AL260" s="125"/>
      <c r="AM260" s="125"/>
      <c r="AN260" s="125"/>
      <c r="AO260" s="125"/>
      <c r="AP260" s="125"/>
      <c r="AQ260" s="125"/>
      <c r="AR260" s="125"/>
      <c r="AS260" s="125"/>
      <c r="AT260" s="125"/>
      <c r="AU260" s="125"/>
      <c r="AV260" s="125"/>
      <c r="AW260" s="125"/>
      <c r="AX260" s="125"/>
      <c r="AY260" s="125"/>
      <c r="AZ260" s="125"/>
      <c r="BA260" s="125"/>
      <c r="BB260" s="125"/>
      <c r="BC260" s="125"/>
      <c r="BD260" s="125"/>
      <c r="BE260" s="125"/>
      <c r="BF260" s="125"/>
    </row>
    <row r="261" spans="24:58">
      <c r="X261" s="125"/>
      <c r="Y261" s="125"/>
      <c r="Z261" s="125"/>
      <c r="AA261" s="125"/>
      <c r="AB261" s="125"/>
      <c r="AC261" s="125"/>
      <c r="AD261" s="125"/>
      <c r="AE261" s="125"/>
      <c r="AF261" s="125"/>
      <c r="AG261" s="125"/>
      <c r="AH261" s="125"/>
      <c r="AI261" s="125"/>
      <c r="AJ261" s="125"/>
      <c r="AK261" s="125"/>
      <c r="AL261" s="125"/>
      <c r="AM261" s="125"/>
      <c r="AN261" s="125"/>
      <c r="AO261" s="125"/>
      <c r="AP261" s="125"/>
      <c r="AQ261" s="125"/>
      <c r="AR261" s="125"/>
      <c r="AS261" s="125"/>
      <c r="AT261" s="125"/>
      <c r="AU261" s="125"/>
      <c r="AV261" s="125"/>
      <c r="AW261" s="125"/>
      <c r="AX261" s="125"/>
      <c r="AY261" s="125"/>
      <c r="AZ261" s="125"/>
      <c r="BA261" s="125"/>
      <c r="BB261" s="125"/>
      <c r="BC261" s="125"/>
      <c r="BD261" s="125"/>
      <c r="BE261" s="125"/>
      <c r="BF261" s="125"/>
    </row>
    <row r="262" spans="24:58">
      <c r="X262" s="125"/>
      <c r="Y262" s="125"/>
      <c r="Z262" s="125"/>
      <c r="AA262" s="125"/>
      <c r="AB262" s="125"/>
      <c r="AC262" s="125"/>
      <c r="AD262" s="125"/>
      <c r="AE262" s="125"/>
      <c r="AF262" s="125"/>
      <c r="AG262" s="125"/>
      <c r="AH262" s="125"/>
      <c r="AI262" s="125"/>
      <c r="AJ262" s="125"/>
      <c r="AK262" s="125"/>
      <c r="AL262" s="125"/>
      <c r="AM262" s="125"/>
      <c r="AN262" s="125"/>
      <c r="AO262" s="125"/>
      <c r="AP262" s="125"/>
      <c r="AQ262" s="125"/>
      <c r="AR262" s="125"/>
      <c r="AS262" s="125"/>
      <c r="AT262" s="125"/>
      <c r="AU262" s="125"/>
      <c r="AV262" s="125"/>
      <c r="AW262" s="125"/>
      <c r="AX262" s="125"/>
      <c r="AY262" s="125"/>
      <c r="AZ262" s="125"/>
      <c r="BA262" s="125"/>
      <c r="BB262" s="125"/>
      <c r="BC262" s="125"/>
      <c r="BD262" s="125"/>
      <c r="BE262" s="125"/>
      <c r="BF262" s="125"/>
    </row>
    <row r="263" spans="24:58">
      <c r="X263" s="125"/>
      <c r="Y263" s="125"/>
      <c r="Z263" s="125"/>
      <c r="AA263" s="125"/>
      <c r="AB263" s="125"/>
      <c r="AC263" s="125"/>
      <c r="AD263" s="125"/>
      <c r="AE263" s="125"/>
      <c r="AF263" s="125"/>
      <c r="AG263" s="125"/>
      <c r="AH263" s="125"/>
      <c r="AI263" s="125"/>
      <c r="AJ263" s="125"/>
      <c r="AK263" s="125"/>
      <c r="AL263" s="125"/>
      <c r="AM263" s="125"/>
      <c r="AN263" s="125"/>
      <c r="AO263" s="125"/>
      <c r="AP263" s="125"/>
      <c r="AQ263" s="125"/>
      <c r="AR263" s="125"/>
      <c r="AS263" s="125"/>
      <c r="AT263" s="125"/>
      <c r="AU263" s="125"/>
      <c r="AV263" s="125"/>
      <c r="AW263" s="125"/>
      <c r="AX263" s="125"/>
      <c r="AY263" s="125"/>
      <c r="AZ263" s="125"/>
      <c r="BA263" s="125"/>
      <c r="BB263" s="125"/>
      <c r="BC263" s="125"/>
      <c r="BD263" s="125"/>
      <c r="BE263" s="125"/>
      <c r="BF263" s="125"/>
    </row>
    <row r="264" spans="24:58">
      <c r="X264" s="125"/>
      <c r="Y264" s="125"/>
      <c r="Z264" s="125"/>
      <c r="AA264" s="125"/>
      <c r="AB264" s="125"/>
      <c r="AC264" s="125"/>
      <c r="AD264" s="125"/>
      <c r="AE264" s="125"/>
      <c r="AF264" s="125"/>
      <c r="AG264" s="125"/>
      <c r="AH264" s="125"/>
      <c r="AI264" s="125"/>
      <c r="AJ264" s="125"/>
      <c r="AK264" s="125"/>
      <c r="AL264" s="125"/>
      <c r="AM264" s="125"/>
      <c r="AN264" s="125"/>
      <c r="AO264" s="125"/>
      <c r="AP264" s="125"/>
      <c r="AQ264" s="125"/>
      <c r="AR264" s="125"/>
      <c r="AS264" s="125"/>
      <c r="AT264" s="125"/>
      <c r="AU264" s="125"/>
      <c r="AV264" s="125"/>
      <c r="AW264" s="125"/>
      <c r="AX264" s="125"/>
      <c r="AY264" s="125"/>
      <c r="AZ264" s="125"/>
      <c r="BA264" s="125"/>
      <c r="BB264" s="125"/>
      <c r="BC264" s="125"/>
      <c r="BD264" s="125"/>
      <c r="BE264" s="125"/>
      <c r="BF264" s="125"/>
    </row>
    <row r="265" spans="24:58">
      <c r="X265" s="125"/>
      <c r="Y265" s="125"/>
      <c r="Z265" s="125"/>
      <c r="AA265" s="125"/>
      <c r="AB265" s="125"/>
      <c r="AC265" s="125"/>
      <c r="AD265" s="125"/>
      <c r="AE265" s="125"/>
      <c r="AF265" s="125"/>
      <c r="AG265" s="125"/>
      <c r="AH265" s="125"/>
      <c r="AI265" s="125"/>
      <c r="AJ265" s="125"/>
      <c r="AK265" s="125"/>
      <c r="AL265" s="125"/>
      <c r="AM265" s="125"/>
      <c r="AN265" s="125"/>
      <c r="AO265" s="125"/>
      <c r="AP265" s="125"/>
      <c r="AQ265" s="125"/>
      <c r="AR265" s="125"/>
      <c r="AS265" s="125"/>
      <c r="AT265" s="125"/>
      <c r="AU265" s="125"/>
      <c r="AV265" s="125"/>
      <c r="AW265" s="125"/>
      <c r="AX265" s="125"/>
      <c r="AY265" s="125"/>
      <c r="AZ265" s="125"/>
      <c r="BA265" s="125"/>
      <c r="BB265" s="125"/>
      <c r="BC265" s="125"/>
      <c r="BD265" s="125"/>
      <c r="BE265" s="125"/>
      <c r="BF265" s="125"/>
    </row>
    <row r="266" spans="24:58">
      <c r="X266" s="125"/>
      <c r="Y266" s="125"/>
      <c r="Z266" s="125"/>
      <c r="AA266" s="125"/>
      <c r="AB266" s="125"/>
      <c r="AC266" s="125"/>
      <c r="AD266" s="125"/>
      <c r="AE266" s="125"/>
      <c r="AF266" s="125"/>
      <c r="AG266" s="125"/>
      <c r="AH266" s="125"/>
      <c r="AI266" s="125"/>
      <c r="AJ266" s="125"/>
      <c r="AK266" s="125"/>
      <c r="AL266" s="125"/>
      <c r="AM266" s="125"/>
      <c r="AN266" s="125"/>
      <c r="AO266" s="125"/>
      <c r="AP266" s="125"/>
      <c r="AQ266" s="125"/>
      <c r="AR266" s="125"/>
      <c r="AS266" s="125"/>
      <c r="AT266" s="125"/>
      <c r="AU266" s="125"/>
      <c r="AV266" s="125"/>
      <c r="AW266" s="125"/>
      <c r="AX266" s="125"/>
      <c r="AY266" s="125"/>
      <c r="AZ266" s="125"/>
      <c r="BA266" s="125"/>
      <c r="BB266" s="125"/>
      <c r="BC266" s="125"/>
      <c r="BD266" s="125"/>
      <c r="BE266" s="125"/>
      <c r="BF266" s="125"/>
    </row>
    <row r="267" spans="24:58">
      <c r="X267" s="125"/>
      <c r="Y267" s="125"/>
      <c r="Z267" s="125"/>
      <c r="AA267" s="125"/>
      <c r="AB267" s="125"/>
      <c r="AC267" s="125"/>
      <c r="AD267" s="125"/>
      <c r="AE267" s="125"/>
      <c r="AF267" s="125"/>
      <c r="AG267" s="125"/>
      <c r="AH267" s="125"/>
      <c r="AI267" s="125"/>
      <c r="AJ267" s="125"/>
      <c r="AK267" s="125"/>
      <c r="AL267" s="125"/>
      <c r="AM267" s="125"/>
      <c r="AN267" s="125"/>
      <c r="AO267" s="125"/>
      <c r="AP267" s="125"/>
      <c r="AQ267" s="125"/>
      <c r="AR267" s="125"/>
      <c r="AS267" s="125"/>
      <c r="AT267" s="125"/>
      <c r="AU267" s="125"/>
      <c r="AV267" s="125"/>
      <c r="AW267" s="125"/>
      <c r="AX267" s="125"/>
      <c r="AY267" s="125"/>
      <c r="AZ267" s="125"/>
      <c r="BA267" s="125"/>
      <c r="BB267" s="125"/>
      <c r="BC267" s="125"/>
      <c r="BD267" s="125"/>
      <c r="BE267" s="125"/>
      <c r="BF267" s="125"/>
    </row>
    <row r="268" spans="24:58">
      <c r="X268" s="125"/>
      <c r="Y268" s="125"/>
      <c r="Z268" s="125"/>
      <c r="AA268" s="125"/>
      <c r="AB268" s="125"/>
      <c r="AC268" s="125"/>
      <c r="AD268" s="125"/>
      <c r="AE268" s="125"/>
      <c r="AF268" s="125"/>
      <c r="AG268" s="125"/>
      <c r="AH268" s="125"/>
      <c r="AI268" s="125"/>
      <c r="AJ268" s="125"/>
      <c r="AK268" s="125"/>
      <c r="AL268" s="125"/>
      <c r="AM268" s="125"/>
      <c r="AN268" s="125"/>
      <c r="AO268" s="125"/>
      <c r="AP268" s="125"/>
      <c r="AQ268" s="125"/>
      <c r="AR268" s="125"/>
      <c r="AS268" s="125"/>
      <c r="AT268" s="125"/>
      <c r="AU268" s="125"/>
      <c r="AV268" s="125"/>
      <c r="AW268" s="125"/>
      <c r="AX268" s="125"/>
      <c r="AY268" s="125"/>
      <c r="AZ268" s="125"/>
      <c r="BA268" s="125"/>
      <c r="BB268" s="125"/>
      <c r="BC268" s="125"/>
      <c r="BD268" s="125"/>
      <c r="BE268" s="125"/>
      <c r="BF268" s="125"/>
    </row>
    <row r="269" spans="24:58">
      <c r="X269" s="125"/>
      <c r="Y269" s="125"/>
      <c r="Z269" s="125"/>
      <c r="AA269" s="125"/>
      <c r="AB269" s="125"/>
      <c r="AC269" s="125"/>
      <c r="AD269" s="125"/>
      <c r="AE269" s="125"/>
      <c r="AF269" s="125"/>
      <c r="AG269" s="125"/>
      <c r="AH269" s="125"/>
      <c r="AI269" s="125"/>
      <c r="AJ269" s="125"/>
      <c r="AK269" s="125"/>
      <c r="AL269" s="125"/>
      <c r="AM269" s="125"/>
      <c r="AN269" s="125"/>
      <c r="AO269" s="125"/>
      <c r="AP269" s="125"/>
      <c r="AQ269" s="125"/>
      <c r="AR269" s="125"/>
      <c r="AS269" s="125"/>
      <c r="AT269" s="125"/>
      <c r="AU269" s="125"/>
      <c r="AV269" s="125"/>
      <c r="AW269" s="125"/>
      <c r="AX269" s="125"/>
      <c r="AY269" s="125"/>
      <c r="AZ269" s="125"/>
      <c r="BA269" s="125"/>
      <c r="BB269" s="125"/>
      <c r="BC269" s="125"/>
      <c r="BD269" s="125"/>
      <c r="BE269" s="125"/>
      <c r="BF269" s="125"/>
    </row>
    <row r="270" spans="24:58">
      <c r="X270" s="125"/>
      <c r="Y270" s="125"/>
      <c r="Z270" s="125"/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5"/>
      <c r="AL270" s="125"/>
      <c r="AM270" s="125"/>
      <c r="AN270" s="125"/>
      <c r="AO270" s="125"/>
      <c r="AP270" s="125"/>
      <c r="AQ270" s="125"/>
      <c r="AR270" s="125"/>
      <c r="AS270" s="125"/>
      <c r="AT270" s="125"/>
      <c r="AU270" s="125"/>
      <c r="AV270" s="125"/>
      <c r="AW270" s="125"/>
      <c r="AX270" s="125"/>
      <c r="AY270" s="125"/>
      <c r="AZ270" s="125"/>
      <c r="BA270" s="125"/>
      <c r="BB270" s="125"/>
      <c r="BC270" s="125"/>
      <c r="BD270" s="125"/>
      <c r="BE270" s="125"/>
      <c r="BF270" s="125"/>
    </row>
    <row r="271" spans="24:58">
      <c r="X271" s="125"/>
      <c r="Y271" s="125"/>
      <c r="Z271" s="125"/>
      <c r="AA271" s="125"/>
      <c r="AB271" s="125"/>
      <c r="AC271" s="125"/>
      <c r="AD271" s="125"/>
      <c r="AE271" s="125"/>
      <c r="AF271" s="125"/>
      <c r="AG271" s="125"/>
      <c r="AH271" s="125"/>
      <c r="AI271" s="125"/>
      <c r="AJ271" s="125"/>
      <c r="AK271" s="125"/>
      <c r="AL271" s="125"/>
      <c r="AM271" s="125"/>
      <c r="AN271" s="125"/>
      <c r="AO271" s="125"/>
      <c r="AP271" s="125"/>
      <c r="AQ271" s="125"/>
      <c r="AR271" s="125"/>
      <c r="AS271" s="125"/>
      <c r="AT271" s="125"/>
      <c r="AU271" s="125"/>
      <c r="AV271" s="125"/>
      <c r="AW271" s="125"/>
      <c r="AX271" s="125"/>
      <c r="AY271" s="125"/>
      <c r="AZ271" s="125"/>
      <c r="BA271" s="125"/>
      <c r="BB271" s="125"/>
      <c r="BC271" s="125"/>
      <c r="BD271" s="125"/>
      <c r="BE271" s="125"/>
      <c r="BF271" s="125"/>
    </row>
    <row r="272" spans="24:58">
      <c r="X272" s="125"/>
      <c r="Y272" s="125"/>
      <c r="Z272" s="125"/>
      <c r="AA272" s="125"/>
      <c r="AB272" s="125"/>
      <c r="AC272" s="125"/>
      <c r="AD272" s="125"/>
      <c r="AE272" s="125"/>
      <c r="AF272" s="125"/>
      <c r="AG272" s="125"/>
      <c r="AH272" s="125"/>
      <c r="AI272" s="125"/>
      <c r="AJ272" s="125"/>
      <c r="AK272" s="125"/>
      <c r="AL272" s="125"/>
      <c r="AM272" s="125"/>
      <c r="AN272" s="125"/>
      <c r="AO272" s="125"/>
      <c r="AP272" s="125"/>
      <c r="AQ272" s="125"/>
      <c r="AR272" s="125"/>
      <c r="AS272" s="125"/>
      <c r="AT272" s="125"/>
      <c r="AU272" s="125"/>
      <c r="AV272" s="125"/>
      <c r="AW272" s="125"/>
      <c r="AX272" s="125"/>
      <c r="AY272" s="125"/>
      <c r="AZ272" s="125"/>
      <c r="BA272" s="125"/>
      <c r="BB272" s="125"/>
      <c r="BC272" s="125"/>
      <c r="BD272" s="125"/>
      <c r="BE272" s="125"/>
      <c r="BF272" s="125"/>
    </row>
    <row r="273" spans="24:58">
      <c r="X273" s="125"/>
      <c r="Y273" s="125"/>
      <c r="Z273" s="125"/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5"/>
      <c r="AL273" s="125"/>
      <c r="AM273" s="125"/>
      <c r="AN273" s="125"/>
      <c r="AO273" s="125"/>
      <c r="AP273" s="125"/>
      <c r="AQ273" s="125"/>
      <c r="AR273" s="125"/>
      <c r="AS273" s="125"/>
      <c r="AT273" s="125"/>
      <c r="AU273" s="125"/>
      <c r="AV273" s="125"/>
      <c r="AW273" s="125"/>
      <c r="AX273" s="125"/>
      <c r="AY273" s="125"/>
      <c r="AZ273" s="125"/>
      <c r="BA273" s="125"/>
      <c r="BB273" s="125"/>
      <c r="BC273" s="125"/>
      <c r="BD273" s="125"/>
      <c r="BE273" s="125"/>
      <c r="BF273" s="125"/>
    </row>
    <row r="274" spans="24:58">
      <c r="X274" s="125"/>
      <c r="Y274" s="125"/>
      <c r="Z274" s="125"/>
      <c r="AA274" s="125"/>
      <c r="AB274" s="125"/>
      <c r="AC274" s="125"/>
      <c r="AD274" s="125"/>
      <c r="AE274" s="125"/>
      <c r="AF274" s="125"/>
      <c r="AG274" s="125"/>
      <c r="AH274" s="125"/>
      <c r="AI274" s="125"/>
      <c r="AJ274" s="125"/>
      <c r="AK274" s="125"/>
      <c r="AL274" s="125"/>
      <c r="AM274" s="125"/>
      <c r="AN274" s="125"/>
      <c r="AO274" s="125"/>
      <c r="AP274" s="125"/>
      <c r="AQ274" s="125"/>
      <c r="AR274" s="125"/>
      <c r="AS274" s="125"/>
      <c r="AT274" s="125"/>
      <c r="AU274" s="125"/>
      <c r="AV274" s="125"/>
      <c r="AW274" s="125"/>
      <c r="AX274" s="125"/>
      <c r="AY274" s="125"/>
      <c r="AZ274" s="125"/>
      <c r="BA274" s="125"/>
      <c r="BB274" s="125"/>
      <c r="BC274" s="125"/>
      <c r="BD274" s="125"/>
      <c r="BE274" s="125"/>
      <c r="BF274" s="125"/>
    </row>
    <row r="275" spans="24:58">
      <c r="X275" s="125"/>
      <c r="Y275" s="125"/>
      <c r="Z275" s="125"/>
      <c r="AA275" s="125"/>
      <c r="AB275" s="125"/>
      <c r="AC275" s="125"/>
      <c r="AD275" s="125"/>
      <c r="AE275" s="125"/>
      <c r="AF275" s="125"/>
      <c r="AG275" s="125"/>
      <c r="AH275" s="125"/>
      <c r="AI275" s="125"/>
      <c r="AJ275" s="125"/>
      <c r="AK275" s="125"/>
      <c r="AL275" s="125"/>
      <c r="AM275" s="125"/>
      <c r="AN275" s="125"/>
      <c r="AO275" s="125"/>
      <c r="AP275" s="125"/>
      <c r="AQ275" s="125"/>
      <c r="AR275" s="125"/>
      <c r="AS275" s="125"/>
      <c r="AT275" s="125"/>
      <c r="AU275" s="125"/>
      <c r="AV275" s="125"/>
      <c r="AW275" s="125"/>
      <c r="AX275" s="125"/>
      <c r="AY275" s="125"/>
      <c r="AZ275" s="125"/>
      <c r="BA275" s="125"/>
      <c r="BB275" s="125"/>
      <c r="BC275" s="125"/>
      <c r="BD275" s="125"/>
      <c r="BE275" s="125"/>
      <c r="BF275" s="125"/>
    </row>
    <row r="276" spans="24:58">
      <c r="X276" s="125"/>
      <c r="Y276" s="125"/>
      <c r="Z276" s="125"/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5"/>
      <c r="AL276" s="125"/>
      <c r="AM276" s="125"/>
      <c r="AN276" s="125"/>
      <c r="AO276" s="125"/>
      <c r="AP276" s="125"/>
      <c r="AQ276" s="125"/>
      <c r="AR276" s="125"/>
      <c r="AS276" s="125"/>
      <c r="AT276" s="125"/>
      <c r="AU276" s="125"/>
      <c r="AV276" s="125"/>
      <c r="AW276" s="125"/>
      <c r="AX276" s="125"/>
      <c r="AY276" s="125"/>
      <c r="AZ276" s="125"/>
      <c r="BA276" s="125"/>
      <c r="BB276" s="125"/>
      <c r="BC276" s="125"/>
      <c r="BD276" s="125"/>
      <c r="BE276" s="125"/>
      <c r="BF276" s="125"/>
    </row>
    <row r="277" spans="24:58">
      <c r="X277" s="125"/>
      <c r="Y277" s="125"/>
      <c r="Z277" s="125"/>
      <c r="AA277" s="125"/>
      <c r="AB277" s="125"/>
      <c r="AC277" s="125"/>
      <c r="AD277" s="125"/>
      <c r="AE277" s="125"/>
      <c r="AF277" s="125"/>
      <c r="AG277" s="125"/>
      <c r="AH277" s="125"/>
      <c r="AI277" s="125"/>
      <c r="AJ277" s="125"/>
      <c r="AK277" s="125"/>
      <c r="AL277" s="125"/>
      <c r="AM277" s="125"/>
      <c r="AN277" s="125"/>
      <c r="AO277" s="125"/>
      <c r="AP277" s="125"/>
      <c r="AQ277" s="125"/>
      <c r="AR277" s="125"/>
      <c r="AS277" s="125"/>
      <c r="AT277" s="125"/>
      <c r="AU277" s="125"/>
      <c r="AV277" s="125"/>
      <c r="AW277" s="125"/>
      <c r="AX277" s="125"/>
      <c r="AY277" s="125"/>
      <c r="AZ277" s="125"/>
      <c r="BA277" s="125"/>
      <c r="BB277" s="125"/>
      <c r="BC277" s="125"/>
      <c r="BD277" s="125"/>
      <c r="BE277" s="125"/>
      <c r="BF277" s="125"/>
    </row>
    <row r="278" spans="24:58">
      <c r="X278" s="125"/>
      <c r="Y278" s="125"/>
      <c r="Z278" s="125"/>
      <c r="AA278" s="125"/>
      <c r="AB278" s="125"/>
      <c r="AC278" s="125"/>
      <c r="AD278" s="125"/>
      <c r="AE278" s="125"/>
      <c r="AF278" s="125"/>
      <c r="AG278" s="125"/>
      <c r="AH278" s="125"/>
      <c r="AI278" s="125"/>
      <c r="AJ278" s="125"/>
      <c r="AK278" s="125"/>
      <c r="AL278" s="125"/>
      <c r="AM278" s="125"/>
      <c r="AN278" s="125"/>
      <c r="AO278" s="125"/>
      <c r="AP278" s="125"/>
      <c r="AQ278" s="125"/>
      <c r="AR278" s="125"/>
      <c r="AS278" s="125"/>
      <c r="AT278" s="125"/>
      <c r="AU278" s="125"/>
      <c r="AV278" s="125"/>
      <c r="AW278" s="125"/>
      <c r="AX278" s="125"/>
      <c r="AY278" s="125"/>
      <c r="AZ278" s="125"/>
      <c r="BA278" s="125"/>
      <c r="BB278" s="125"/>
      <c r="BC278" s="125"/>
      <c r="BD278" s="125"/>
      <c r="BE278" s="125"/>
      <c r="BF278" s="125"/>
    </row>
    <row r="279" spans="24:58">
      <c r="X279" s="125"/>
      <c r="Y279" s="125"/>
      <c r="Z279" s="125"/>
      <c r="AA279" s="125"/>
      <c r="AB279" s="125"/>
      <c r="AC279" s="125"/>
      <c r="AD279" s="125"/>
      <c r="AE279" s="125"/>
      <c r="AF279" s="125"/>
      <c r="AG279" s="125"/>
      <c r="AH279" s="125"/>
      <c r="AI279" s="125"/>
      <c r="AJ279" s="125"/>
      <c r="AK279" s="125"/>
      <c r="AL279" s="125"/>
      <c r="AM279" s="125"/>
      <c r="AN279" s="125"/>
      <c r="AO279" s="125"/>
      <c r="AP279" s="125"/>
      <c r="AQ279" s="125"/>
      <c r="AR279" s="125"/>
      <c r="AS279" s="125"/>
      <c r="AT279" s="125"/>
      <c r="AU279" s="125"/>
      <c r="AV279" s="125"/>
      <c r="AW279" s="125"/>
      <c r="AX279" s="125"/>
      <c r="AY279" s="125"/>
      <c r="AZ279" s="125"/>
      <c r="BA279" s="125"/>
      <c r="BB279" s="125"/>
      <c r="BC279" s="125"/>
      <c r="BD279" s="125"/>
      <c r="BE279" s="125"/>
      <c r="BF279" s="125"/>
    </row>
    <row r="280" spans="24:58">
      <c r="X280" s="125"/>
      <c r="Y280" s="125"/>
      <c r="Z280" s="125"/>
      <c r="AA280" s="125"/>
      <c r="AB280" s="125"/>
      <c r="AC280" s="125"/>
      <c r="AD280" s="125"/>
      <c r="AE280" s="125"/>
      <c r="AF280" s="125"/>
      <c r="AG280" s="125"/>
      <c r="AH280" s="125"/>
      <c r="AI280" s="125"/>
      <c r="AJ280" s="125"/>
      <c r="AK280" s="125"/>
      <c r="AL280" s="125"/>
      <c r="AM280" s="125"/>
      <c r="AN280" s="125"/>
      <c r="AO280" s="125"/>
      <c r="AP280" s="125"/>
      <c r="AQ280" s="125"/>
      <c r="AR280" s="125"/>
      <c r="AS280" s="125"/>
      <c r="AT280" s="125"/>
      <c r="AU280" s="125"/>
      <c r="AV280" s="125"/>
      <c r="AW280" s="125"/>
      <c r="AX280" s="125"/>
      <c r="AY280" s="125"/>
      <c r="AZ280" s="125"/>
      <c r="BA280" s="125"/>
      <c r="BB280" s="125"/>
      <c r="BC280" s="125"/>
      <c r="BD280" s="125"/>
      <c r="BE280" s="125"/>
      <c r="BF280" s="125"/>
    </row>
    <row r="281" spans="24:58">
      <c r="X281" s="125"/>
      <c r="Y281" s="125"/>
      <c r="Z281" s="125"/>
      <c r="AA281" s="125"/>
      <c r="AB281" s="125"/>
      <c r="AC281" s="125"/>
      <c r="AD281" s="125"/>
      <c r="AE281" s="125"/>
      <c r="AF281" s="125"/>
      <c r="AG281" s="125"/>
      <c r="AH281" s="125"/>
      <c r="AI281" s="125"/>
      <c r="AJ281" s="125"/>
      <c r="AK281" s="125"/>
      <c r="AL281" s="125"/>
      <c r="AM281" s="125"/>
      <c r="AN281" s="125"/>
      <c r="AO281" s="125"/>
      <c r="AP281" s="125"/>
      <c r="AQ281" s="125"/>
      <c r="AR281" s="125"/>
      <c r="AS281" s="125"/>
      <c r="AT281" s="125"/>
      <c r="AU281" s="125"/>
      <c r="AV281" s="125"/>
      <c r="AW281" s="125"/>
      <c r="AX281" s="125"/>
      <c r="AY281" s="125"/>
      <c r="AZ281" s="125"/>
      <c r="BA281" s="125"/>
      <c r="BB281" s="125"/>
      <c r="BC281" s="125"/>
      <c r="BD281" s="125"/>
      <c r="BE281" s="125"/>
      <c r="BF281" s="125"/>
    </row>
    <row r="282" spans="24:58">
      <c r="X282" s="125"/>
      <c r="Y282" s="125"/>
      <c r="Z282" s="125"/>
      <c r="AA282" s="125"/>
      <c r="AB282" s="125"/>
      <c r="AC282" s="125"/>
      <c r="AD282" s="125"/>
      <c r="AE282" s="125"/>
      <c r="AF282" s="125"/>
      <c r="AG282" s="125"/>
      <c r="AH282" s="125"/>
      <c r="AI282" s="125"/>
      <c r="AJ282" s="125"/>
      <c r="AK282" s="125"/>
      <c r="AL282" s="125"/>
      <c r="AM282" s="125"/>
      <c r="AN282" s="125"/>
      <c r="AO282" s="125"/>
      <c r="AP282" s="125"/>
      <c r="AQ282" s="125"/>
      <c r="AR282" s="125"/>
      <c r="AS282" s="125"/>
      <c r="AT282" s="125"/>
      <c r="AU282" s="125"/>
      <c r="AV282" s="125"/>
      <c r="AW282" s="125"/>
      <c r="AX282" s="125"/>
      <c r="AY282" s="125"/>
      <c r="AZ282" s="125"/>
      <c r="BA282" s="125"/>
      <c r="BB282" s="125"/>
      <c r="BC282" s="125"/>
      <c r="BD282" s="125"/>
      <c r="BE282" s="125"/>
      <c r="BF282" s="125"/>
    </row>
    <row r="283" spans="24:58">
      <c r="X283" s="125"/>
      <c r="Y283" s="125"/>
      <c r="Z283" s="125"/>
      <c r="AA283" s="125"/>
      <c r="AB283" s="125"/>
      <c r="AC283" s="125"/>
      <c r="AD283" s="125"/>
      <c r="AE283" s="125"/>
      <c r="AF283" s="125"/>
      <c r="AG283" s="125"/>
      <c r="AH283" s="125"/>
      <c r="AI283" s="125"/>
      <c r="AJ283" s="125"/>
      <c r="AK283" s="125"/>
      <c r="AL283" s="125"/>
      <c r="AM283" s="125"/>
      <c r="AN283" s="125"/>
      <c r="AO283" s="125"/>
      <c r="AP283" s="125"/>
      <c r="AQ283" s="125"/>
      <c r="AR283" s="125"/>
      <c r="AS283" s="125"/>
      <c r="AT283" s="125"/>
      <c r="AU283" s="125"/>
      <c r="AV283" s="125"/>
      <c r="AW283" s="125"/>
      <c r="AX283" s="125"/>
      <c r="AY283" s="125"/>
      <c r="AZ283" s="125"/>
      <c r="BA283" s="125"/>
      <c r="BB283" s="125"/>
      <c r="BC283" s="125"/>
      <c r="BD283" s="125"/>
      <c r="BE283" s="125"/>
      <c r="BF283" s="125"/>
    </row>
    <row r="284" spans="24:58">
      <c r="X284" s="125"/>
      <c r="Y284" s="125"/>
      <c r="Z284" s="125"/>
      <c r="AA284" s="125"/>
      <c r="AB284" s="125"/>
      <c r="AC284" s="125"/>
      <c r="AD284" s="125"/>
      <c r="AE284" s="125"/>
      <c r="AF284" s="125"/>
      <c r="AG284" s="125"/>
      <c r="AH284" s="125"/>
      <c r="AI284" s="125"/>
      <c r="AJ284" s="125"/>
      <c r="AK284" s="125"/>
      <c r="AL284" s="125"/>
      <c r="AM284" s="125"/>
      <c r="AN284" s="125"/>
      <c r="AO284" s="125"/>
      <c r="AP284" s="125"/>
      <c r="AQ284" s="125"/>
      <c r="AR284" s="125"/>
      <c r="AS284" s="125"/>
      <c r="AT284" s="125"/>
      <c r="AU284" s="125"/>
      <c r="AV284" s="125"/>
      <c r="AW284" s="125"/>
      <c r="AX284" s="125"/>
      <c r="AY284" s="125"/>
      <c r="AZ284" s="125"/>
      <c r="BA284" s="125"/>
      <c r="BB284" s="125"/>
      <c r="BC284" s="125"/>
      <c r="BD284" s="125"/>
      <c r="BE284" s="125"/>
      <c r="BF284" s="125"/>
    </row>
    <row r="285" spans="24:58">
      <c r="X285" s="125"/>
      <c r="Y285" s="125"/>
      <c r="Z285" s="125"/>
      <c r="AA285" s="125"/>
      <c r="AB285" s="125"/>
      <c r="AC285" s="125"/>
      <c r="AD285" s="125"/>
      <c r="AE285" s="125"/>
      <c r="AF285" s="125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125"/>
      <c r="AQ285" s="125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125"/>
      <c r="BB285" s="125"/>
      <c r="BC285" s="125"/>
      <c r="BD285" s="125"/>
      <c r="BE285" s="125"/>
      <c r="BF285" s="125"/>
    </row>
    <row r="286" spans="24:58">
      <c r="X286" s="125"/>
      <c r="Y286" s="125"/>
      <c r="Z286" s="125"/>
      <c r="AA286" s="125"/>
      <c r="AB286" s="125"/>
      <c r="AC286" s="125"/>
      <c r="AD286" s="125"/>
      <c r="AE286" s="125"/>
      <c r="AF286" s="125"/>
      <c r="AG286" s="125"/>
      <c r="AH286" s="125"/>
      <c r="AI286" s="125"/>
      <c r="AJ286" s="125"/>
      <c r="AK286" s="125"/>
      <c r="AL286" s="125"/>
      <c r="AM286" s="125"/>
      <c r="AN286" s="125"/>
      <c r="AO286" s="125"/>
      <c r="AP286" s="125"/>
      <c r="AQ286" s="125"/>
      <c r="AR286" s="125"/>
      <c r="AS286" s="125"/>
      <c r="AT286" s="125"/>
      <c r="AU286" s="125"/>
      <c r="AV286" s="125"/>
      <c r="AW286" s="125"/>
      <c r="AX286" s="125"/>
      <c r="AY286" s="125"/>
      <c r="AZ286" s="125"/>
      <c r="BA286" s="125"/>
      <c r="BB286" s="125"/>
      <c r="BC286" s="125"/>
      <c r="BD286" s="125"/>
      <c r="BE286" s="125"/>
      <c r="BF286" s="125"/>
    </row>
    <row r="287" spans="24:58">
      <c r="X287" s="125"/>
      <c r="Y287" s="125"/>
      <c r="Z287" s="125"/>
      <c r="AA287" s="125"/>
      <c r="AB287" s="125"/>
      <c r="AC287" s="125"/>
      <c r="AD287" s="125"/>
      <c r="AE287" s="125"/>
      <c r="AF287" s="125"/>
      <c r="AG287" s="125"/>
      <c r="AH287" s="125"/>
      <c r="AI287" s="125"/>
      <c r="AJ287" s="125"/>
      <c r="AK287" s="125"/>
      <c r="AL287" s="125"/>
      <c r="AM287" s="125"/>
      <c r="AN287" s="125"/>
      <c r="AO287" s="125"/>
      <c r="AP287" s="125"/>
      <c r="AQ287" s="125"/>
      <c r="AR287" s="125"/>
      <c r="AS287" s="125"/>
      <c r="AT287" s="125"/>
      <c r="AU287" s="125"/>
      <c r="AV287" s="125"/>
      <c r="AW287" s="125"/>
      <c r="AX287" s="125"/>
      <c r="AY287" s="125"/>
      <c r="AZ287" s="125"/>
      <c r="BA287" s="125"/>
      <c r="BB287" s="125"/>
      <c r="BC287" s="125"/>
      <c r="BD287" s="125"/>
      <c r="BE287" s="125"/>
      <c r="BF287" s="125"/>
    </row>
    <row r="288" spans="24:58">
      <c r="X288" s="125"/>
      <c r="Y288" s="125"/>
      <c r="Z288" s="125"/>
      <c r="AA288" s="125"/>
      <c r="AB288" s="125"/>
      <c r="AC288" s="125"/>
      <c r="AD288" s="125"/>
      <c r="AE288" s="125"/>
      <c r="AF288" s="125"/>
      <c r="AG288" s="125"/>
      <c r="AH288" s="125"/>
      <c r="AI288" s="125"/>
      <c r="AJ288" s="125"/>
      <c r="AK288" s="125"/>
      <c r="AL288" s="125"/>
      <c r="AM288" s="125"/>
      <c r="AN288" s="125"/>
      <c r="AO288" s="125"/>
      <c r="AP288" s="125"/>
      <c r="AQ288" s="125"/>
      <c r="AR288" s="125"/>
      <c r="AS288" s="125"/>
      <c r="AT288" s="125"/>
      <c r="AU288" s="125"/>
      <c r="AV288" s="125"/>
      <c r="AW288" s="125"/>
      <c r="AX288" s="125"/>
      <c r="AY288" s="125"/>
      <c r="AZ288" s="125"/>
      <c r="BA288" s="125"/>
      <c r="BB288" s="125"/>
      <c r="BC288" s="125"/>
      <c r="BD288" s="125"/>
      <c r="BE288" s="125"/>
      <c r="BF288" s="125"/>
    </row>
    <row r="289" spans="24:58">
      <c r="X289" s="125"/>
      <c r="Y289" s="125"/>
      <c r="Z289" s="125"/>
      <c r="AA289" s="125"/>
      <c r="AB289" s="125"/>
      <c r="AC289" s="125"/>
      <c r="AD289" s="125"/>
      <c r="AE289" s="125"/>
      <c r="AF289" s="125"/>
      <c r="AG289" s="125"/>
      <c r="AH289" s="125"/>
      <c r="AI289" s="125"/>
      <c r="AJ289" s="125"/>
      <c r="AK289" s="125"/>
      <c r="AL289" s="125"/>
      <c r="AM289" s="125"/>
      <c r="AN289" s="125"/>
      <c r="AO289" s="125"/>
      <c r="AP289" s="125"/>
      <c r="AQ289" s="125"/>
      <c r="AR289" s="125"/>
      <c r="AS289" s="125"/>
      <c r="AT289" s="125"/>
      <c r="AU289" s="125"/>
      <c r="AV289" s="125"/>
      <c r="AW289" s="125"/>
      <c r="AX289" s="125"/>
      <c r="AY289" s="125"/>
      <c r="AZ289" s="125"/>
      <c r="BA289" s="125"/>
      <c r="BB289" s="125"/>
      <c r="BC289" s="125"/>
      <c r="BD289" s="125"/>
      <c r="BE289" s="125"/>
      <c r="BF289" s="125"/>
    </row>
    <row r="290" spans="24:58">
      <c r="X290" s="125"/>
      <c r="Y290" s="125"/>
      <c r="Z290" s="125"/>
      <c r="AA290" s="125"/>
      <c r="AB290" s="125"/>
      <c r="AC290" s="125"/>
      <c r="AD290" s="125"/>
      <c r="AE290" s="125"/>
      <c r="AF290" s="125"/>
      <c r="AG290" s="125"/>
      <c r="AH290" s="125"/>
      <c r="AI290" s="125"/>
      <c r="AJ290" s="125"/>
      <c r="AK290" s="125"/>
      <c r="AL290" s="125"/>
      <c r="AM290" s="125"/>
      <c r="AN290" s="125"/>
      <c r="AO290" s="125"/>
      <c r="AP290" s="125"/>
      <c r="AQ290" s="125"/>
      <c r="AR290" s="125"/>
      <c r="AS290" s="125"/>
      <c r="AT290" s="125"/>
      <c r="AU290" s="125"/>
      <c r="AV290" s="125"/>
      <c r="AW290" s="125"/>
      <c r="AX290" s="125"/>
      <c r="AY290" s="125"/>
      <c r="AZ290" s="125"/>
      <c r="BA290" s="125"/>
      <c r="BB290" s="125"/>
      <c r="BC290" s="125"/>
      <c r="BD290" s="125"/>
      <c r="BE290" s="125"/>
      <c r="BF290" s="125"/>
    </row>
    <row r="291" spans="24:58">
      <c r="X291" s="125"/>
      <c r="Y291" s="125"/>
      <c r="Z291" s="125"/>
      <c r="AA291" s="125"/>
      <c r="AB291" s="125"/>
      <c r="AC291" s="125"/>
      <c r="AD291" s="125"/>
      <c r="AE291" s="125"/>
      <c r="AF291" s="125"/>
      <c r="AG291" s="125"/>
      <c r="AH291" s="125"/>
      <c r="AI291" s="125"/>
      <c r="AJ291" s="125"/>
      <c r="AK291" s="125"/>
      <c r="AL291" s="125"/>
      <c r="AM291" s="125"/>
      <c r="AN291" s="125"/>
      <c r="AO291" s="125"/>
      <c r="AP291" s="125"/>
      <c r="AQ291" s="125"/>
      <c r="AR291" s="125"/>
      <c r="AS291" s="125"/>
      <c r="AT291" s="125"/>
      <c r="AU291" s="125"/>
      <c r="AV291" s="125"/>
      <c r="AW291" s="125"/>
      <c r="AX291" s="125"/>
      <c r="AY291" s="125"/>
      <c r="AZ291" s="125"/>
      <c r="BA291" s="125"/>
      <c r="BB291" s="125"/>
      <c r="BC291" s="125"/>
      <c r="BD291" s="125"/>
      <c r="BE291" s="125"/>
      <c r="BF291" s="125"/>
    </row>
    <row r="292" spans="24:58">
      <c r="X292" s="125"/>
      <c r="Y292" s="125"/>
      <c r="Z292" s="125"/>
      <c r="AA292" s="125"/>
      <c r="AB292" s="125"/>
      <c r="AC292" s="125"/>
      <c r="AD292" s="125"/>
      <c r="AE292" s="125"/>
      <c r="AF292" s="125"/>
      <c r="AG292" s="125"/>
      <c r="AH292" s="125"/>
      <c r="AI292" s="125"/>
      <c r="AJ292" s="125"/>
      <c r="AK292" s="125"/>
      <c r="AL292" s="125"/>
      <c r="AM292" s="125"/>
      <c r="AN292" s="125"/>
      <c r="AO292" s="125"/>
      <c r="AP292" s="125"/>
      <c r="AQ292" s="125"/>
      <c r="AR292" s="125"/>
      <c r="AS292" s="125"/>
      <c r="AT292" s="125"/>
      <c r="AU292" s="125"/>
      <c r="AV292" s="125"/>
      <c r="AW292" s="125"/>
      <c r="AX292" s="125"/>
      <c r="AY292" s="125"/>
      <c r="AZ292" s="125"/>
      <c r="BA292" s="125"/>
      <c r="BB292" s="125"/>
      <c r="BC292" s="125"/>
      <c r="BD292" s="125"/>
      <c r="BE292" s="125"/>
      <c r="BF292" s="125"/>
    </row>
    <row r="293" spans="24:58">
      <c r="X293" s="125"/>
      <c r="Y293" s="125"/>
      <c r="Z293" s="125"/>
      <c r="AA293" s="125"/>
      <c r="AB293" s="125"/>
      <c r="AC293" s="125"/>
      <c r="AD293" s="125"/>
      <c r="AE293" s="125"/>
      <c r="AF293" s="125"/>
      <c r="AG293" s="125"/>
      <c r="AH293" s="125"/>
      <c r="AI293" s="125"/>
      <c r="AJ293" s="125"/>
      <c r="AK293" s="125"/>
      <c r="AL293" s="125"/>
      <c r="AM293" s="125"/>
      <c r="AN293" s="125"/>
      <c r="AO293" s="125"/>
      <c r="AP293" s="125"/>
      <c r="AQ293" s="125"/>
      <c r="AR293" s="125"/>
      <c r="AS293" s="125"/>
      <c r="AT293" s="125"/>
      <c r="AU293" s="125"/>
      <c r="AV293" s="125"/>
      <c r="AW293" s="125"/>
      <c r="AX293" s="125"/>
      <c r="AY293" s="125"/>
      <c r="AZ293" s="125"/>
      <c r="BA293" s="125"/>
      <c r="BB293" s="125"/>
      <c r="BC293" s="125"/>
      <c r="BD293" s="125"/>
      <c r="BE293" s="125"/>
      <c r="BF293" s="125"/>
    </row>
    <row r="294" spans="24:58">
      <c r="X294" s="125"/>
      <c r="Y294" s="125"/>
      <c r="Z294" s="125"/>
      <c r="AA294" s="125"/>
      <c r="AB294" s="125"/>
      <c r="AC294" s="125"/>
      <c r="AD294" s="125"/>
      <c r="AE294" s="125"/>
      <c r="AF294" s="125"/>
      <c r="AG294" s="125"/>
      <c r="AH294" s="125"/>
      <c r="AI294" s="125"/>
      <c r="AJ294" s="125"/>
      <c r="AK294" s="125"/>
      <c r="AL294" s="125"/>
      <c r="AM294" s="125"/>
      <c r="AN294" s="125"/>
      <c r="AO294" s="125"/>
      <c r="AP294" s="125"/>
      <c r="AQ294" s="125"/>
      <c r="AR294" s="125"/>
      <c r="AS294" s="125"/>
      <c r="AT294" s="125"/>
      <c r="AU294" s="125"/>
      <c r="AV294" s="125"/>
      <c r="AW294" s="125"/>
      <c r="AX294" s="125"/>
      <c r="AY294" s="125"/>
      <c r="AZ294" s="125"/>
      <c r="BA294" s="125"/>
      <c r="BB294" s="125"/>
      <c r="BC294" s="125"/>
      <c r="BD294" s="125"/>
      <c r="BE294" s="125"/>
      <c r="BF294" s="125"/>
    </row>
    <row r="295" spans="24:58">
      <c r="X295" s="125"/>
      <c r="Y295" s="125"/>
      <c r="Z295" s="125"/>
      <c r="AA295" s="125"/>
      <c r="AB295" s="125"/>
      <c r="AC295" s="125"/>
      <c r="AD295" s="125"/>
      <c r="AE295" s="125"/>
      <c r="AF295" s="125"/>
      <c r="AG295" s="125"/>
      <c r="AH295" s="125"/>
      <c r="AI295" s="125"/>
      <c r="AJ295" s="125"/>
      <c r="AK295" s="125"/>
      <c r="AL295" s="125"/>
      <c r="AM295" s="125"/>
      <c r="AN295" s="125"/>
      <c r="AO295" s="125"/>
      <c r="AP295" s="125"/>
      <c r="AQ295" s="125"/>
      <c r="AR295" s="125"/>
      <c r="AS295" s="125"/>
      <c r="AT295" s="125"/>
      <c r="AU295" s="125"/>
      <c r="AV295" s="125"/>
      <c r="AW295" s="125"/>
      <c r="AX295" s="125"/>
      <c r="AY295" s="125"/>
      <c r="AZ295" s="125"/>
      <c r="BA295" s="125"/>
      <c r="BB295" s="125"/>
      <c r="BC295" s="125"/>
      <c r="BD295" s="125"/>
      <c r="BE295" s="125"/>
      <c r="BF295" s="125"/>
    </row>
    <row r="296" spans="24:58">
      <c r="X296" s="125"/>
      <c r="Y296" s="125"/>
      <c r="Z296" s="125"/>
      <c r="AA296" s="125"/>
      <c r="AB296" s="125"/>
      <c r="AC296" s="125"/>
      <c r="AD296" s="125"/>
      <c r="AE296" s="125"/>
      <c r="AF296" s="125"/>
      <c r="AG296" s="125"/>
      <c r="AH296" s="125"/>
      <c r="AI296" s="125"/>
      <c r="AJ296" s="125"/>
      <c r="AK296" s="125"/>
      <c r="AL296" s="125"/>
      <c r="AM296" s="125"/>
      <c r="AN296" s="125"/>
      <c r="AO296" s="125"/>
      <c r="AP296" s="125"/>
      <c r="AQ296" s="125"/>
      <c r="AR296" s="125"/>
      <c r="AS296" s="125"/>
      <c r="AT296" s="125"/>
      <c r="AU296" s="125"/>
      <c r="AV296" s="125"/>
      <c r="AW296" s="125"/>
      <c r="AX296" s="125"/>
      <c r="AY296" s="125"/>
      <c r="AZ296" s="125"/>
      <c r="BA296" s="125"/>
      <c r="BB296" s="125"/>
      <c r="BC296" s="125"/>
      <c r="BD296" s="125"/>
      <c r="BE296" s="125"/>
      <c r="BF296" s="125"/>
    </row>
    <row r="297" spans="24:58">
      <c r="X297" s="125"/>
      <c r="Y297" s="125"/>
      <c r="Z297" s="125"/>
      <c r="AA297" s="125"/>
      <c r="AB297" s="125"/>
      <c r="AC297" s="125"/>
      <c r="AD297" s="125"/>
      <c r="AE297" s="125"/>
      <c r="AF297" s="125"/>
      <c r="AG297" s="125"/>
      <c r="AH297" s="125"/>
      <c r="AI297" s="125"/>
      <c r="AJ297" s="125"/>
      <c r="AK297" s="125"/>
      <c r="AL297" s="125"/>
      <c r="AM297" s="125"/>
      <c r="AN297" s="125"/>
      <c r="AO297" s="125"/>
      <c r="AP297" s="125"/>
      <c r="AQ297" s="125"/>
      <c r="AR297" s="125"/>
      <c r="AS297" s="125"/>
      <c r="AT297" s="125"/>
      <c r="AU297" s="125"/>
      <c r="AV297" s="125"/>
      <c r="AW297" s="125"/>
      <c r="AX297" s="125"/>
      <c r="AY297" s="125"/>
      <c r="AZ297" s="125"/>
      <c r="BA297" s="125"/>
      <c r="BB297" s="125"/>
      <c r="BC297" s="125"/>
      <c r="BD297" s="125"/>
      <c r="BE297" s="125"/>
      <c r="BF297" s="125"/>
    </row>
    <row r="298" spans="24:58">
      <c r="X298" s="125"/>
      <c r="Y298" s="125"/>
      <c r="Z298" s="125"/>
      <c r="AA298" s="125"/>
      <c r="AB298" s="125"/>
      <c r="AC298" s="125"/>
      <c r="AD298" s="125"/>
      <c r="AE298" s="125"/>
      <c r="AF298" s="125"/>
      <c r="AG298" s="125"/>
      <c r="AH298" s="125"/>
      <c r="AI298" s="125"/>
      <c r="AJ298" s="125"/>
      <c r="AK298" s="125"/>
      <c r="AL298" s="125"/>
      <c r="AM298" s="125"/>
      <c r="AN298" s="125"/>
      <c r="AO298" s="125"/>
      <c r="AP298" s="125"/>
      <c r="AQ298" s="125"/>
      <c r="AR298" s="125"/>
      <c r="AS298" s="125"/>
      <c r="AT298" s="125"/>
      <c r="AU298" s="125"/>
      <c r="AV298" s="125"/>
      <c r="AW298" s="125"/>
      <c r="AX298" s="125"/>
      <c r="AY298" s="125"/>
      <c r="AZ298" s="125"/>
      <c r="BA298" s="125"/>
      <c r="BB298" s="125"/>
      <c r="BC298" s="125"/>
      <c r="BD298" s="125"/>
      <c r="BE298" s="125"/>
      <c r="BF298" s="125"/>
    </row>
    <row r="299" spans="24:58">
      <c r="X299" s="125"/>
      <c r="Y299" s="125"/>
      <c r="Z299" s="125"/>
      <c r="AA299" s="125"/>
      <c r="AB299" s="125"/>
      <c r="AC299" s="125"/>
      <c r="AD299" s="125"/>
      <c r="AE299" s="125"/>
      <c r="AF299" s="125"/>
      <c r="AG299" s="125"/>
      <c r="AH299" s="125"/>
      <c r="AI299" s="125"/>
      <c r="AJ299" s="125"/>
      <c r="AK299" s="125"/>
      <c r="AL299" s="125"/>
      <c r="AM299" s="125"/>
      <c r="AN299" s="125"/>
      <c r="AO299" s="125"/>
      <c r="AP299" s="125"/>
      <c r="AQ299" s="125"/>
      <c r="AR299" s="125"/>
      <c r="AS299" s="125"/>
      <c r="AT299" s="125"/>
      <c r="AU299" s="125"/>
      <c r="AV299" s="125"/>
      <c r="AW299" s="125"/>
      <c r="AX299" s="125"/>
      <c r="AY299" s="125"/>
      <c r="AZ299" s="125"/>
      <c r="BA299" s="125"/>
      <c r="BB299" s="125"/>
      <c r="BC299" s="125"/>
      <c r="BD299" s="125"/>
      <c r="BE299" s="125"/>
      <c r="BF299" s="125"/>
    </row>
    <row r="300" spans="24:58">
      <c r="X300" s="125"/>
      <c r="Y300" s="125"/>
      <c r="Z300" s="125"/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  <c r="AK300" s="125"/>
      <c r="AL300" s="125"/>
      <c r="AM300" s="125"/>
      <c r="AN300" s="125"/>
      <c r="AO300" s="125"/>
      <c r="AP300" s="125"/>
      <c r="AQ300" s="125"/>
      <c r="AR300" s="125"/>
      <c r="AS300" s="125"/>
      <c r="AT300" s="125"/>
      <c r="AU300" s="125"/>
      <c r="AV300" s="125"/>
      <c r="AW300" s="125"/>
      <c r="AX300" s="125"/>
      <c r="AY300" s="125"/>
      <c r="AZ300" s="125"/>
      <c r="BA300" s="125"/>
      <c r="BB300" s="125"/>
      <c r="BC300" s="125"/>
      <c r="BD300" s="125"/>
      <c r="BE300" s="125"/>
      <c r="BF300" s="125"/>
    </row>
    <row r="301" spans="24:58">
      <c r="X301" s="125"/>
      <c r="Y301" s="125"/>
      <c r="Z301" s="125"/>
      <c r="AA301" s="125"/>
      <c r="AB301" s="125"/>
      <c r="AC301" s="125"/>
      <c r="AD301" s="125"/>
      <c r="AE301" s="125"/>
      <c r="AF301" s="125"/>
      <c r="AG301" s="125"/>
      <c r="AH301" s="125"/>
      <c r="AI301" s="125"/>
      <c r="AJ301" s="125"/>
      <c r="AK301" s="125"/>
      <c r="AL301" s="125"/>
      <c r="AM301" s="125"/>
      <c r="AN301" s="125"/>
      <c r="AO301" s="125"/>
      <c r="AP301" s="125"/>
      <c r="AQ301" s="125"/>
      <c r="AR301" s="125"/>
      <c r="AS301" s="125"/>
      <c r="AT301" s="125"/>
      <c r="AU301" s="125"/>
      <c r="AV301" s="125"/>
      <c r="AW301" s="125"/>
      <c r="AX301" s="125"/>
      <c r="AY301" s="125"/>
      <c r="AZ301" s="125"/>
      <c r="BA301" s="125"/>
      <c r="BB301" s="125"/>
      <c r="BC301" s="125"/>
      <c r="BD301" s="125"/>
      <c r="BE301" s="125"/>
      <c r="BF301" s="125"/>
    </row>
    <row r="302" spans="24:58">
      <c r="X302" s="125"/>
      <c r="Y302" s="125"/>
      <c r="Z302" s="125"/>
      <c r="AA302" s="125"/>
      <c r="AB302" s="125"/>
      <c r="AC302" s="125"/>
      <c r="AD302" s="125"/>
      <c r="AE302" s="125"/>
      <c r="AF302" s="125"/>
      <c r="AG302" s="125"/>
      <c r="AH302" s="125"/>
      <c r="AI302" s="125"/>
      <c r="AJ302" s="125"/>
      <c r="AK302" s="125"/>
      <c r="AL302" s="125"/>
      <c r="AM302" s="125"/>
      <c r="AN302" s="125"/>
      <c r="AO302" s="125"/>
      <c r="AP302" s="125"/>
      <c r="AQ302" s="125"/>
      <c r="AR302" s="125"/>
      <c r="AS302" s="125"/>
      <c r="AT302" s="125"/>
      <c r="AU302" s="125"/>
      <c r="AV302" s="125"/>
      <c r="AW302" s="125"/>
      <c r="AX302" s="125"/>
      <c r="AY302" s="125"/>
      <c r="AZ302" s="125"/>
      <c r="BA302" s="125"/>
      <c r="BB302" s="125"/>
      <c r="BC302" s="125"/>
      <c r="BD302" s="125"/>
      <c r="BE302" s="125"/>
      <c r="BF302" s="125"/>
    </row>
    <row r="303" spans="24:58">
      <c r="X303" s="125"/>
      <c r="Y303" s="125"/>
      <c r="Z303" s="125"/>
      <c r="AA303" s="125"/>
      <c r="AB303" s="125"/>
      <c r="AC303" s="125"/>
      <c r="AD303" s="125"/>
      <c r="AE303" s="125"/>
      <c r="AF303" s="125"/>
      <c r="AG303" s="125"/>
      <c r="AH303" s="125"/>
      <c r="AI303" s="125"/>
      <c r="AJ303" s="125"/>
      <c r="AK303" s="125"/>
      <c r="AL303" s="125"/>
      <c r="AM303" s="125"/>
      <c r="AN303" s="125"/>
      <c r="AO303" s="125"/>
      <c r="AP303" s="125"/>
      <c r="AQ303" s="125"/>
      <c r="AR303" s="125"/>
      <c r="AS303" s="125"/>
      <c r="AT303" s="125"/>
      <c r="AU303" s="125"/>
      <c r="AV303" s="125"/>
      <c r="AW303" s="125"/>
      <c r="AX303" s="125"/>
      <c r="AY303" s="125"/>
      <c r="AZ303" s="125"/>
      <c r="BA303" s="125"/>
      <c r="BB303" s="125"/>
      <c r="BC303" s="125"/>
      <c r="BD303" s="125"/>
      <c r="BE303" s="125"/>
      <c r="BF303" s="125"/>
    </row>
    <row r="304" spans="24:58">
      <c r="X304" s="125"/>
      <c r="Y304" s="125"/>
      <c r="Z304" s="125"/>
      <c r="AA304" s="125"/>
      <c r="AB304" s="125"/>
      <c r="AC304" s="125"/>
      <c r="AD304" s="125"/>
      <c r="AE304" s="125"/>
      <c r="AF304" s="125"/>
      <c r="AG304" s="125"/>
      <c r="AH304" s="125"/>
      <c r="AI304" s="125"/>
      <c r="AJ304" s="125"/>
      <c r="AK304" s="125"/>
      <c r="AL304" s="125"/>
      <c r="AM304" s="125"/>
      <c r="AN304" s="125"/>
      <c r="AO304" s="125"/>
      <c r="AP304" s="125"/>
      <c r="AQ304" s="125"/>
      <c r="AR304" s="125"/>
      <c r="AS304" s="125"/>
      <c r="AT304" s="125"/>
      <c r="AU304" s="125"/>
      <c r="AV304" s="125"/>
      <c r="AW304" s="125"/>
      <c r="AX304" s="125"/>
      <c r="AY304" s="125"/>
      <c r="AZ304" s="125"/>
      <c r="BA304" s="125"/>
      <c r="BB304" s="125"/>
      <c r="BC304" s="125"/>
      <c r="BD304" s="125"/>
      <c r="BE304" s="125"/>
      <c r="BF304" s="125"/>
    </row>
    <row r="305" spans="24:58">
      <c r="X305" s="125"/>
      <c r="Y305" s="125"/>
      <c r="Z305" s="125"/>
      <c r="AA305" s="125"/>
      <c r="AB305" s="125"/>
      <c r="AC305" s="125"/>
      <c r="AD305" s="125"/>
      <c r="AE305" s="125"/>
      <c r="AF305" s="125"/>
      <c r="AG305" s="125"/>
      <c r="AH305" s="125"/>
      <c r="AI305" s="125"/>
      <c r="AJ305" s="125"/>
      <c r="AK305" s="125"/>
      <c r="AL305" s="125"/>
      <c r="AM305" s="125"/>
      <c r="AN305" s="125"/>
      <c r="AO305" s="125"/>
      <c r="AP305" s="125"/>
      <c r="AQ305" s="125"/>
      <c r="AR305" s="125"/>
      <c r="AS305" s="125"/>
      <c r="AT305" s="125"/>
      <c r="AU305" s="125"/>
      <c r="AV305" s="125"/>
      <c r="AW305" s="125"/>
      <c r="AX305" s="125"/>
      <c r="AY305" s="125"/>
      <c r="AZ305" s="125"/>
      <c r="BA305" s="125"/>
      <c r="BB305" s="125"/>
      <c r="BC305" s="125"/>
      <c r="BD305" s="125"/>
      <c r="BE305" s="125"/>
      <c r="BF305" s="125"/>
    </row>
    <row r="306" spans="24:58">
      <c r="X306" s="125"/>
      <c r="Y306" s="125"/>
      <c r="Z306" s="125"/>
      <c r="AA306" s="125"/>
      <c r="AB306" s="125"/>
      <c r="AC306" s="125"/>
      <c r="AD306" s="125"/>
      <c r="AE306" s="125"/>
      <c r="AF306" s="125"/>
      <c r="AG306" s="125"/>
      <c r="AH306" s="125"/>
      <c r="AI306" s="125"/>
      <c r="AJ306" s="125"/>
      <c r="AK306" s="125"/>
      <c r="AL306" s="125"/>
      <c r="AM306" s="125"/>
      <c r="AN306" s="125"/>
      <c r="AO306" s="125"/>
      <c r="AP306" s="125"/>
      <c r="AQ306" s="125"/>
      <c r="AR306" s="125"/>
      <c r="AS306" s="125"/>
      <c r="AT306" s="125"/>
      <c r="AU306" s="125"/>
      <c r="AV306" s="125"/>
      <c r="AW306" s="125"/>
      <c r="AX306" s="125"/>
      <c r="AY306" s="125"/>
      <c r="AZ306" s="125"/>
      <c r="BA306" s="125"/>
      <c r="BB306" s="125"/>
      <c r="BC306" s="125"/>
      <c r="BD306" s="125"/>
      <c r="BE306" s="125"/>
      <c r="BF306" s="125"/>
    </row>
    <row r="307" spans="24:58">
      <c r="X307" s="125"/>
      <c r="Y307" s="125"/>
      <c r="Z307" s="125"/>
      <c r="AA307" s="125"/>
      <c r="AB307" s="125"/>
      <c r="AC307" s="125"/>
      <c r="AD307" s="125"/>
      <c r="AE307" s="125"/>
      <c r="AF307" s="125"/>
      <c r="AG307" s="125"/>
      <c r="AH307" s="125"/>
      <c r="AI307" s="125"/>
      <c r="AJ307" s="125"/>
      <c r="AK307" s="125"/>
      <c r="AL307" s="125"/>
      <c r="AM307" s="125"/>
      <c r="AN307" s="125"/>
      <c r="AO307" s="125"/>
      <c r="AP307" s="125"/>
      <c r="AQ307" s="125"/>
      <c r="AR307" s="125"/>
      <c r="AS307" s="125"/>
      <c r="AT307" s="125"/>
      <c r="AU307" s="125"/>
      <c r="AV307" s="125"/>
      <c r="AW307" s="125"/>
      <c r="AX307" s="125"/>
      <c r="AY307" s="125"/>
      <c r="AZ307" s="125"/>
      <c r="BA307" s="125"/>
      <c r="BB307" s="125"/>
      <c r="BC307" s="125"/>
      <c r="BD307" s="125"/>
      <c r="BE307" s="125"/>
      <c r="BF307" s="125"/>
    </row>
    <row r="308" spans="24:58">
      <c r="X308" s="125"/>
      <c r="Y308" s="125"/>
      <c r="Z308" s="125"/>
      <c r="AA308" s="125"/>
      <c r="AB308" s="125"/>
      <c r="AC308" s="125"/>
      <c r="AD308" s="125"/>
      <c r="AE308" s="125"/>
      <c r="AF308" s="125"/>
      <c r="AG308" s="125"/>
      <c r="AH308" s="125"/>
      <c r="AI308" s="125"/>
      <c r="AJ308" s="125"/>
      <c r="AK308" s="125"/>
      <c r="AL308" s="125"/>
      <c r="AM308" s="125"/>
      <c r="AN308" s="125"/>
      <c r="AO308" s="125"/>
      <c r="AP308" s="125"/>
      <c r="AQ308" s="125"/>
      <c r="AR308" s="125"/>
      <c r="AS308" s="125"/>
      <c r="AT308" s="125"/>
      <c r="AU308" s="125"/>
      <c r="AV308" s="125"/>
      <c r="AW308" s="125"/>
      <c r="AX308" s="125"/>
      <c r="AY308" s="125"/>
      <c r="AZ308" s="125"/>
      <c r="BA308" s="125"/>
      <c r="BB308" s="125"/>
      <c r="BC308" s="125"/>
      <c r="BD308" s="125"/>
      <c r="BE308" s="125"/>
      <c r="BF308" s="125"/>
    </row>
    <row r="309" spans="24:58">
      <c r="X309" s="125"/>
      <c r="Y309" s="125"/>
      <c r="Z309" s="125"/>
      <c r="AA309" s="125"/>
      <c r="AB309" s="125"/>
      <c r="AC309" s="125"/>
      <c r="AD309" s="125"/>
      <c r="AE309" s="125"/>
      <c r="AF309" s="125"/>
      <c r="AG309" s="125"/>
      <c r="AH309" s="125"/>
      <c r="AI309" s="125"/>
      <c r="AJ309" s="125"/>
      <c r="AK309" s="125"/>
      <c r="AL309" s="125"/>
      <c r="AM309" s="125"/>
      <c r="AN309" s="125"/>
      <c r="AO309" s="125"/>
      <c r="AP309" s="125"/>
      <c r="AQ309" s="125"/>
      <c r="AR309" s="125"/>
      <c r="AS309" s="125"/>
      <c r="AT309" s="125"/>
      <c r="AU309" s="125"/>
      <c r="AV309" s="125"/>
      <c r="AW309" s="125"/>
      <c r="AX309" s="125"/>
      <c r="AY309" s="125"/>
      <c r="AZ309" s="125"/>
      <c r="BA309" s="125"/>
      <c r="BB309" s="125"/>
      <c r="BC309" s="125"/>
      <c r="BD309" s="125"/>
      <c r="BE309" s="125"/>
      <c r="BF309" s="125"/>
    </row>
    <row r="310" spans="24:58">
      <c r="X310" s="125"/>
      <c r="Y310" s="125"/>
      <c r="Z310" s="125"/>
      <c r="AA310" s="125"/>
      <c r="AB310" s="125"/>
      <c r="AC310" s="125"/>
      <c r="AD310" s="125"/>
      <c r="AE310" s="125"/>
      <c r="AF310" s="125"/>
      <c r="AG310" s="125"/>
      <c r="AH310" s="125"/>
      <c r="AI310" s="125"/>
      <c r="AJ310" s="125"/>
      <c r="AK310" s="125"/>
      <c r="AL310" s="125"/>
      <c r="AM310" s="125"/>
      <c r="AN310" s="125"/>
      <c r="AO310" s="125"/>
      <c r="AP310" s="125"/>
      <c r="AQ310" s="125"/>
      <c r="AR310" s="125"/>
      <c r="AS310" s="125"/>
      <c r="AT310" s="125"/>
      <c r="AU310" s="125"/>
      <c r="AV310" s="125"/>
      <c r="AW310" s="125"/>
      <c r="AX310" s="125"/>
      <c r="AY310" s="125"/>
      <c r="AZ310" s="125"/>
      <c r="BA310" s="125"/>
      <c r="BB310" s="125"/>
      <c r="BC310" s="125"/>
      <c r="BD310" s="125"/>
      <c r="BE310" s="125"/>
      <c r="BF310" s="125"/>
    </row>
    <row r="311" spans="24:58">
      <c r="X311" s="125"/>
      <c r="Y311" s="125"/>
      <c r="Z311" s="125"/>
      <c r="AA311" s="125"/>
      <c r="AB311" s="125"/>
      <c r="AC311" s="125"/>
      <c r="AD311" s="125"/>
      <c r="AE311" s="125"/>
      <c r="AF311" s="125"/>
      <c r="AG311" s="125"/>
      <c r="AH311" s="125"/>
      <c r="AI311" s="125"/>
      <c r="AJ311" s="125"/>
      <c r="AK311" s="125"/>
      <c r="AL311" s="125"/>
      <c r="AM311" s="125"/>
      <c r="AN311" s="125"/>
      <c r="AO311" s="125"/>
      <c r="AP311" s="125"/>
      <c r="AQ311" s="125"/>
      <c r="AR311" s="125"/>
      <c r="AS311" s="125"/>
      <c r="AT311" s="125"/>
      <c r="AU311" s="125"/>
      <c r="AV311" s="125"/>
      <c r="AW311" s="125"/>
      <c r="AX311" s="125"/>
      <c r="AY311" s="125"/>
      <c r="AZ311" s="125"/>
      <c r="BA311" s="125"/>
      <c r="BB311" s="125"/>
      <c r="BC311" s="125"/>
      <c r="BD311" s="125"/>
      <c r="BE311" s="125"/>
      <c r="BF311" s="125"/>
    </row>
    <row r="312" spans="24:58">
      <c r="X312" s="125"/>
      <c r="Y312" s="125"/>
      <c r="Z312" s="125"/>
      <c r="AA312" s="125"/>
      <c r="AB312" s="125"/>
      <c r="AC312" s="125"/>
      <c r="AD312" s="125"/>
      <c r="AE312" s="125"/>
      <c r="AF312" s="125"/>
      <c r="AG312" s="125"/>
      <c r="AH312" s="125"/>
      <c r="AI312" s="125"/>
      <c r="AJ312" s="125"/>
      <c r="AK312" s="125"/>
      <c r="AL312" s="125"/>
      <c r="AM312" s="125"/>
      <c r="AN312" s="125"/>
      <c r="AO312" s="125"/>
      <c r="AP312" s="125"/>
      <c r="AQ312" s="125"/>
      <c r="AR312" s="125"/>
      <c r="AS312" s="125"/>
      <c r="AT312" s="125"/>
      <c r="AU312" s="125"/>
      <c r="AV312" s="125"/>
      <c r="AW312" s="125"/>
      <c r="AX312" s="125"/>
      <c r="AY312" s="125"/>
      <c r="AZ312" s="125"/>
      <c r="BA312" s="125"/>
      <c r="BB312" s="125"/>
      <c r="BC312" s="125"/>
      <c r="BD312" s="125"/>
      <c r="BE312" s="125"/>
      <c r="BF312" s="125"/>
    </row>
    <row r="313" spans="24:58">
      <c r="X313" s="125"/>
      <c r="Y313" s="125"/>
      <c r="Z313" s="125"/>
      <c r="AA313" s="125"/>
      <c r="AB313" s="125"/>
      <c r="AC313" s="125"/>
      <c r="AD313" s="125"/>
      <c r="AE313" s="125"/>
      <c r="AF313" s="125"/>
      <c r="AG313" s="125"/>
      <c r="AH313" s="125"/>
      <c r="AI313" s="125"/>
      <c r="AJ313" s="125"/>
      <c r="AK313" s="125"/>
      <c r="AL313" s="125"/>
      <c r="AM313" s="125"/>
      <c r="AN313" s="125"/>
      <c r="AO313" s="125"/>
      <c r="AP313" s="125"/>
      <c r="AQ313" s="125"/>
      <c r="AR313" s="125"/>
      <c r="AS313" s="125"/>
      <c r="AT313" s="125"/>
      <c r="AU313" s="125"/>
      <c r="AV313" s="125"/>
      <c r="AW313" s="125"/>
      <c r="AX313" s="125"/>
      <c r="AY313" s="125"/>
      <c r="AZ313" s="125"/>
      <c r="BA313" s="125"/>
      <c r="BB313" s="125"/>
      <c r="BC313" s="125"/>
      <c r="BD313" s="125"/>
      <c r="BE313" s="125"/>
      <c r="BF313" s="125"/>
    </row>
    <row r="314" spans="24:58">
      <c r="X314" s="125"/>
      <c r="Y314" s="125"/>
      <c r="Z314" s="125"/>
      <c r="AA314" s="125"/>
      <c r="AB314" s="125"/>
      <c r="AC314" s="125"/>
      <c r="AD314" s="125"/>
      <c r="AE314" s="125"/>
      <c r="AF314" s="125"/>
      <c r="AG314" s="125"/>
      <c r="AH314" s="125"/>
      <c r="AI314" s="125"/>
      <c r="AJ314" s="125"/>
      <c r="AK314" s="125"/>
      <c r="AL314" s="125"/>
      <c r="AM314" s="125"/>
      <c r="AN314" s="125"/>
      <c r="AO314" s="125"/>
      <c r="AP314" s="125"/>
      <c r="AQ314" s="125"/>
      <c r="AR314" s="125"/>
      <c r="AS314" s="125"/>
      <c r="AT314" s="125"/>
      <c r="AU314" s="125"/>
      <c r="AV314" s="125"/>
      <c r="AW314" s="125"/>
      <c r="AX314" s="125"/>
      <c r="AY314" s="125"/>
      <c r="AZ314" s="125"/>
      <c r="BA314" s="125"/>
      <c r="BB314" s="125"/>
      <c r="BC314" s="125"/>
      <c r="BD314" s="125"/>
      <c r="BE314" s="125"/>
      <c r="BF314" s="125"/>
    </row>
    <row r="315" spans="24:58">
      <c r="X315" s="125"/>
      <c r="Y315" s="125"/>
      <c r="Z315" s="125"/>
      <c r="AA315" s="125"/>
      <c r="AB315" s="125"/>
      <c r="AC315" s="125"/>
      <c r="AD315" s="125"/>
      <c r="AE315" s="125"/>
      <c r="AF315" s="125"/>
      <c r="AG315" s="125"/>
      <c r="AH315" s="125"/>
      <c r="AI315" s="125"/>
      <c r="AJ315" s="125"/>
      <c r="AK315" s="125"/>
      <c r="AL315" s="125"/>
      <c r="AM315" s="125"/>
      <c r="AN315" s="125"/>
      <c r="AO315" s="125"/>
      <c r="AP315" s="125"/>
      <c r="AQ315" s="125"/>
      <c r="AR315" s="125"/>
      <c r="AS315" s="125"/>
      <c r="AT315" s="125"/>
      <c r="AU315" s="125"/>
      <c r="AV315" s="125"/>
      <c r="AW315" s="125"/>
      <c r="AX315" s="125"/>
      <c r="AY315" s="125"/>
      <c r="AZ315" s="125"/>
      <c r="BA315" s="125"/>
      <c r="BB315" s="125"/>
      <c r="BC315" s="125"/>
      <c r="BD315" s="125"/>
      <c r="BE315" s="125"/>
      <c r="BF315" s="125"/>
    </row>
    <row r="316" spans="24:58">
      <c r="X316" s="125"/>
      <c r="Y316" s="125"/>
      <c r="Z316" s="125"/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5"/>
      <c r="AK316" s="125"/>
      <c r="AL316" s="125"/>
      <c r="AM316" s="125"/>
      <c r="AN316" s="125"/>
      <c r="AO316" s="125"/>
      <c r="AP316" s="125"/>
      <c r="AQ316" s="125"/>
      <c r="AR316" s="125"/>
      <c r="AS316" s="125"/>
      <c r="AT316" s="125"/>
      <c r="AU316" s="125"/>
      <c r="AV316" s="125"/>
      <c r="AW316" s="125"/>
      <c r="AX316" s="125"/>
      <c r="AY316" s="125"/>
      <c r="AZ316" s="125"/>
      <c r="BA316" s="125"/>
      <c r="BB316" s="125"/>
      <c r="BC316" s="125"/>
      <c r="BD316" s="125"/>
      <c r="BE316" s="125"/>
      <c r="BF316" s="125"/>
    </row>
    <row r="317" spans="24:58">
      <c r="X317" s="125"/>
      <c r="Y317" s="125"/>
      <c r="Z317" s="125"/>
      <c r="AA317" s="125"/>
      <c r="AB317" s="125"/>
      <c r="AC317" s="125"/>
      <c r="AD317" s="125"/>
      <c r="AE317" s="125"/>
      <c r="AF317" s="125"/>
      <c r="AG317" s="125"/>
      <c r="AH317" s="125"/>
      <c r="AI317" s="125"/>
      <c r="AJ317" s="125"/>
      <c r="AK317" s="125"/>
      <c r="AL317" s="125"/>
      <c r="AM317" s="125"/>
      <c r="AN317" s="125"/>
      <c r="AO317" s="125"/>
      <c r="AP317" s="125"/>
      <c r="AQ317" s="125"/>
      <c r="AR317" s="125"/>
      <c r="AS317" s="125"/>
      <c r="AT317" s="125"/>
      <c r="AU317" s="125"/>
      <c r="AV317" s="125"/>
      <c r="AW317" s="125"/>
      <c r="AX317" s="125"/>
      <c r="AY317" s="125"/>
      <c r="AZ317" s="125"/>
      <c r="BA317" s="125"/>
      <c r="BB317" s="125"/>
      <c r="BC317" s="125"/>
      <c r="BD317" s="125"/>
      <c r="BE317" s="125"/>
      <c r="BF317" s="125"/>
    </row>
    <row r="318" spans="24:58">
      <c r="X318" s="125"/>
      <c r="Y318" s="125"/>
      <c r="Z318" s="125"/>
      <c r="AA318" s="125"/>
      <c r="AB318" s="125"/>
      <c r="AC318" s="125"/>
      <c r="AD318" s="125"/>
      <c r="AE318" s="125"/>
      <c r="AF318" s="125"/>
      <c r="AG318" s="125"/>
      <c r="AH318" s="125"/>
      <c r="AI318" s="125"/>
      <c r="AJ318" s="125"/>
      <c r="AK318" s="125"/>
      <c r="AL318" s="125"/>
      <c r="AM318" s="125"/>
      <c r="AN318" s="125"/>
      <c r="AO318" s="125"/>
      <c r="AP318" s="125"/>
      <c r="AQ318" s="125"/>
      <c r="AR318" s="125"/>
      <c r="AS318" s="125"/>
      <c r="AT318" s="125"/>
      <c r="AU318" s="125"/>
      <c r="AV318" s="125"/>
      <c r="AW318" s="125"/>
      <c r="AX318" s="125"/>
      <c r="AY318" s="125"/>
      <c r="AZ318" s="125"/>
      <c r="BA318" s="125"/>
      <c r="BB318" s="125"/>
      <c r="BC318" s="125"/>
      <c r="BD318" s="125"/>
      <c r="BE318" s="125"/>
      <c r="BF318" s="125"/>
    </row>
    <row r="319" spans="24:58">
      <c r="X319" s="125"/>
      <c r="Y319" s="125"/>
      <c r="Z319" s="125"/>
      <c r="AA319" s="125"/>
      <c r="AB319" s="125"/>
      <c r="AC319" s="125"/>
      <c r="AD319" s="125"/>
      <c r="AE319" s="125"/>
      <c r="AF319" s="125"/>
      <c r="AG319" s="125"/>
      <c r="AH319" s="125"/>
      <c r="AI319" s="125"/>
      <c r="AJ319" s="125"/>
      <c r="AK319" s="125"/>
      <c r="AL319" s="125"/>
      <c r="AM319" s="125"/>
      <c r="AN319" s="125"/>
      <c r="AO319" s="125"/>
      <c r="AP319" s="125"/>
      <c r="AQ319" s="125"/>
      <c r="AR319" s="125"/>
      <c r="AS319" s="125"/>
      <c r="AT319" s="125"/>
      <c r="AU319" s="125"/>
      <c r="AV319" s="125"/>
      <c r="AW319" s="125"/>
      <c r="AX319" s="125"/>
      <c r="AY319" s="125"/>
      <c r="AZ319" s="125"/>
      <c r="BA319" s="125"/>
      <c r="BB319" s="125"/>
      <c r="BC319" s="125"/>
      <c r="BD319" s="125"/>
      <c r="BE319" s="125"/>
      <c r="BF319" s="125"/>
    </row>
    <row r="320" spans="24:58">
      <c r="X320" s="125"/>
      <c r="Y320" s="125"/>
      <c r="Z320" s="125"/>
      <c r="AA320" s="125"/>
      <c r="AB320" s="125"/>
      <c r="AC320" s="125"/>
      <c r="AD320" s="125"/>
      <c r="AE320" s="125"/>
      <c r="AF320" s="125"/>
      <c r="AG320" s="125"/>
      <c r="AH320" s="125"/>
      <c r="AI320" s="125"/>
      <c r="AJ320" s="125"/>
      <c r="AK320" s="125"/>
      <c r="AL320" s="125"/>
      <c r="AM320" s="125"/>
      <c r="AN320" s="125"/>
      <c r="AO320" s="125"/>
      <c r="AP320" s="125"/>
      <c r="AQ320" s="125"/>
      <c r="AR320" s="125"/>
      <c r="AS320" s="125"/>
      <c r="AT320" s="125"/>
      <c r="AU320" s="125"/>
      <c r="AV320" s="125"/>
      <c r="AW320" s="125"/>
      <c r="AX320" s="125"/>
      <c r="AY320" s="125"/>
      <c r="AZ320" s="125"/>
      <c r="BA320" s="125"/>
      <c r="BB320" s="125"/>
      <c r="BC320" s="125"/>
      <c r="BD320" s="125"/>
      <c r="BE320" s="125"/>
      <c r="BF320" s="125"/>
    </row>
    <row r="321" spans="24:58">
      <c r="X321" s="125"/>
      <c r="Y321" s="125"/>
      <c r="Z321" s="125"/>
      <c r="AA321" s="125"/>
      <c r="AB321" s="125"/>
      <c r="AC321" s="125"/>
      <c r="AD321" s="125"/>
      <c r="AE321" s="125"/>
      <c r="AF321" s="125"/>
      <c r="AG321" s="125"/>
      <c r="AH321" s="125"/>
      <c r="AI321" s="125"/>
      <c r="AJ321" s="125"/>
      <c r="AK321" s="125"/>
      <c r="AL321" s="125"/>
      <c r="AM321" s="125"/>
      <c r="AN321" s="125"/>
      <c r="AO321" s="125"/>
      <c r="AP321" s="125"/>
      <c r="AQ321" s="125"/>
      <c r="AR321" s="125"/>
      <c r="AS321" s="125"/>
      <c r="AT321" s="125"/>
      <c r="AU321" s="125"/>
      <c r="AV321" s="125"/>
      <c r="AW321" s="125"/>
      <c r="AX321" s="125"/>
      <c r="AY321" s="125"/>
      <c r="AZ321" s="125"/>
      <c r="BA321" s="125"/>
      <c r="BB321" s="125"/>
      <c r="BC321" s="125"/>
      <c r="BD321" s="125"/>
      <c r="BE321" s="125"/>
      <c r="BF321" s="125"/>
    </row>
    <row r="322" spans="24:58">
      <c r="X322" s="125"/>
      <c r="Y322" s="125"/>
      <c r="Z322" s="125"/>
      <c r="AA322" s="125"/>
      <c r="AB322" s="125"/>
      <c r="AC322" s="125"/>
      <c r="AD322" s="125"/>
      <c r="AE322" s="125"/>
      <c r="AF322" s="125"/>
      <c r="AG322" s="125"/>
      <c r="AH322" s="125"/>
      <c r="AI322" s="125"/>
      <c r="AJ322" s="125"/>
      <c r="AK322" s="125"/>
      <c r="AL322" s="125"/>
      <c r="AM322" s="125"/>
      <c r="AN322" s="125"/>
      <c r="AO322" s="125"/>
      <c r="AP322" s="125"/>
      <c r="AQ322" s="125"/>
      <c r="AR322" s="125"/>
      <c r="AS322" s="125"/>
      <c r="AT322" s="125"/>
      <c r="AU322" s="125"/>
      <c r="AV322" s="125"/>
      <c r="AW322" s="125"/>
      <c r="AX322" s="125"/>
      <c r="AY322" s="125"/>
      <c r="AZ322" s="125"/>
      <c r="BA322" s="125"/>
      <c r="BB322" s="125"/>
      <c r="BC322" s="125"/>
      <c r="BD322" s="125"/>
      <c r="BE322" s="125"/>
      <c r="BF322" s="125"/>
    </row>
    <row r="323" spans="24:58">
      <c r="X323" s="125"/>
      <c r="Y323" s="125"/>
      <c r="Z323" s="125"/>
      <c r="AA323" s="125"/>
      <c r="AB323" s="125"/>
      <c r="AC323" s="125"/>
      <c r="AD323" s="125"/>
      <c r="AE323" s="125"/>
      <c r="AF323" s="125"/>
      <c r="AG323" s="125"/>
      <c r="AH323" s="125"/>
      <c r="AI323" s="125"/>
      <c r="AJ323" s="125"/>
      <c r="AK323" s="125"/>
      <c r="AL323" s="125"/>
      <c r="AM323" s="125"/>
      <c r="AN323" s="125"/>
      <c r="AO323" s="125"/>
      <c r="AP323" s="125"/>
      <c r="AQ323" s="125"/>
      <c r="AR323" s="125"/>
      <c r="AS323" s="125"/>
      <c r="AT323" s="125"/>
      <c r="AU323" s="125"/>
      <c r="AV323" s="125"/>
      <c r="AW323" s="125"/>
      <c r="AX323" s="125"/>
      <c r="AY323" s="125"/>
      <c r="AZ323" s="125"/>
      <c r="BA323" s="125"/>
      <c r="BB323" s="125"/>
      <c r="BC323" s="125"/>
      <c r="BD323" s="125"/>
      <c r="BE323" s="125"/>
      <c r="BF323" s="125"/>
    </row>
    <row r="324" spans="24:58">
      <c r="X324" s="125"/>
      <c r="Y324" s="125"/>
      <c r="Z324" s="125"/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5"/>
      <c r="AK324" s="125"/>
      <c r="AL324" s="125"/>
      <c r="AM324" s="125"/>
      <c r="AN324" s="125"/>
      <c r="AO324" s="125"/>
      <c r="AP324" s="125"/>
      <c r="AQ324" s="125"/>
      <c r="AR324" s="125"/>
      <c r="AS324" s="125"/>
      <c r="AT324" s="125"/>
      <c r="AU324" s="125"/>
      <c r="AV324" s="125"/>
      <c r="AW324" s="125"/>
      <c r="AX324" s="125"/>
      <c r="AY324" s="125"/>
      <c r="AZ324" s="125"/>
      <c r="BA324" s="125"/>
      <c r="BB324" s="125"/>
      <c r="BC324" s="125"/>
      <c r="BD324" s="125"/>
      <c r="BE324" s="125"/>
      <c r="BF324" s="125"/>
    </row>
    <row r="325" spans="24:58">
      <c r="X325" s="125"/>
      <c r="Y325" s="125"/>
      <c r="Z325" s="125"/>
      <c r="AA325" s="125"/>
      <c r="AB325" s="125"/>
      <c r="AC325" s="125"/>
      <c r="AD325" s="125"/>
      <c r="AE325" s="125"/>
      <c r="AF325" s="125"/>
      <c r="AG325" s="125"/>
      <c r="AH325" s="125"/>
      <c r="AI325" s="125"/>
      <c r="AJ325" s="125"/>
      <c r="AK325" s="125"/>
      <c r="AL325" s="125"/>
      <c r="AM325" s="125"/>
      <c r="AN325" s="125"/>
      <c r="AO325" s="125"/>
      <c r="AP325" s="125"/>
      <c r="AQ325" s="125"/>
      <c r="AR325" s="125"/>
      <c r="AS325" s="125"/>
      <c r="AT325" s="125"/>
      <c r="AU325" s="125"/>
      <c r="AV325" s="125"/>
      <c r="AW325" s="125"/>
      <c r="AX325" s="125"/>
      <c r="AY325" s="125"/>
      <c r="AZ325" s="125"/>
      <c r="BA325" s="125"/>
      <c r="BB325" s="125"/>
      <c r="BC325" s="125"/>
      <c r="BD325" s="125"/>
      <c r="BE325" s="125"/>
      <c r="BF325" s="125"/>
    </row>
    <row r="326" spans="24:58">
      <c r="X326" s="125"/>
      <c r="Y326" s="125"/>
      <c r="Z326" s="125"/>
      <c r="AA326" s="125"/>
      <c r="AB326" s="125"/>
      <c r="AC326" s="125"/>
      <c r="AD326" s="125"/>
      <c r="AE326" s="125"/>
      <c r="AF326" s="125"/>
      <c r="AG326" s="125"/>
      <c r="AH326" s="125"/>
      <c r="AI326" s="125"/>
      <c r="AJ326" s="125"/>
      <c r="AK326" s="125"/>
      <c r="AL326" s="125"/>
      <c r="AM326" s="125"/>
      <c r="AN326" s="125"/>
      <c r="AO326" s="125"/>
      <c r="AP326" s="125"/>
      <c r="AQ326" s="125"/>
      <c r="AR326" s="125"/>
      <c r="AS326" s="125"/>
      <c r="AT326" s="125"/>
      <c r="AU326" s="125"/>
      <c r="AV326" s="125"/>
      <c r="AW326" s="125"/>
      <c r="AX326" s="125"/>
      <c r="AY326" s="125"/>
      <c r="AZ326" s="125"/>
      <c r="BA326" s="125"/>
      <c r="BB326" s="125"/>
      <c r="BC326" s="125"/>
      <c r="BD326" s="125"/>
      <c r="BE326" s="125"/>
      <c r="BF326" s="125"/>
    </row>
    <row r="327" spans="24:58">
      <c r="X327" s="125"/>
      <c r="Y327" s="125"/>
      <c r="Z327" s="125"/>
      <c r="AA327" s="125"/>
      <c r="AB327" s="125"/>
      <c r="AC327" s="125"/>
      <c r="AD327" s="125"/>
      <c r="AE327" s="125"/>
      <c r="AF327" s="125"/>
      <c r="AG327" s="125"/>
      <c r="AH327" s="125"/>
      <c r="AI327" s="125"/>
      <c r="AJ327" s="125"/>
      <c r="AK327" s="125"/>
      <c r="AL327" s="125"/>
      <c r="AM327" s="125"/>
      <c r="AN327" s="125"/>
      <c r="AO327" s="125"/>
      <c r="AP327" s="125"/>
      <c r="AQ327" s="125"/>
      <c r="AR327" s="125"/>
      <c r="AS327" s="125"/>
      <c r="AT327" s="125"/>
      <c r="AU327" s="125"/>
      <c r="AV327" s="125"/>
      <c r="AW327" s="125"/>
      <c r="AX327" s="125"/>
      <c r="AY327" s="125"/>
      <c r="AZ327" s="125"/>
      <c r="BA327" s="125"/>
      <c r="BB327" s="125"/>
      <c r="BC327" s="125"/>
      <c r="BD327" s="125"/>
      <c r="BE327" s="125"/>
      <c r="BF327" s="125"/>
    </row>
    <row r="328" spans="24:58">
      <c r="X328" s="125"/>
      <c r="Y328" s="125"/>
      <c r="Z328" s="125"/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5"/>
      <c r="AL328" s="125"/>
      <c r="AM328" s="125"/>
      <c r="AN328" s="125"/>
      <c r="AO328" s="125"/>
      <c r="AP328" s="125"/>
      <c r="AQ328" s="125"/>
      <c r="AR328" s="125"/>
      <c r="AS328" s="125"/>
      <c r="AT328" s="125"/>
      <c r="AU328" s="125"/>
      <c r="AV328" s="125"/>
      <c r="AW328" s="125"/>
      <c r="AX328" s="125"/>
      <c r="AY328" s="125"/>
      <c r="AZ328" s="125"/>
      <c r="BA328" s="125"/>
      <c r="BB328" s="125"/>
      <c r="BC328" s="125"/>
      <c r="BD328" s="125"/>
      <c r="BE328" s="125"/>
      <c r="BF328" s="125"/>
    </row>
    <row r="329" spans="24:58">
      <c r="X329" s="125"/>
      <c r="Y329" s="125"/>
      <c r="Z329" s="125"/>
      <c r="AA329" s="125"/>
      <c r="AB329" s="125"/>
      <c r="AC329" s="125"/>
      <c r="AD329" s="125"/>
      <c r="AE329" s="125"/>
      <c r="AF329" s="125"/>
      <c r="AG329" s="125"/>
      <c r="AH329" s="125"/>
      <c r="AI329" s="125"/>
      <c r="AJ329" s="125"/>
      <c r="AK329" s="125"/>
      <c r="AL329" s="125"/>
      <c r="AM329" s="125"/>
      <c r="AN329" s="125"/>
      <c r="AO329" s="125"/>
      <c r="AP329" s="125"/>
      <c r="AQ329" s="125"/>
      <c r="AR329" s="125"/>
      <c r="AS329" s="125"/>
      <c r="AT329" s="125"/>
      <c r="AU329" s="125"/>
      <c r="AV329" s="125"/>
      <c r="AW329" s="125"/>
      <c r="AX329" s="125"/>
      <c r="AY329" s="125"/>
      <c r="AZ329" s="125"/>
      <c r="BA329" s="125"/>
      <c r="BB329" s="125"/>
      <c r="BC329" s="125"/>
      <c r="BD329" s="125"/>
      <c r="BE329" s="125"/>
      <c r="BF329" s="125"/>
    </row>
    <row r="330" spans="24:58">
      <c r="X330" s="125"/>
      <c r="Y330" s="125"/>
      <c r="Z330" s="125"/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5"/>
      <c r="AL330" s="125"/>
      <c r="AM330" s="125"/>
      <c r="AN330" s="125"/>
      <c r="AO330" s="125"/>
      <c r="AP330" s="125"/>
      <c r="AQ330" s="125"/>
      <c r="AR330" s="125"/>
      <c r="AS330" s="125"/>
      <c r="AT330" s="125"/>
      <c r="AU330" s="125"/>
      <c r="AV330" s="125"/>
      <c r="AW330" s="125"/>
      <c r="AX330" s="125"/>
      <c r="AY330" s="125"/>
      <c r="AZ330" s="125"/>
      <c r="BA330" s="125"/>
      <c r="BB330" s="125"/>
      <c r="BC330" s="125"/>
      <c r="BD330" s="125"/>
      <c r="BE330" s="125"/>
      <c r="BF330" s="125"/>
    </row>
    <row r="331" spans="24:58">
      <c r="X331" s="125"/>
      <c r="Y331" s="125"/>
      <c r="Z331" s="125"/>
      <c r="AA331" s="125"/>
      <c r="AB331" s="125"/>
      <c r="AC331" s="125"/>
      <c r="AD331" s="125"/>
      <c r="AE331" s="125"/>
      <c r="AF331" s="125"/>
      <c r="AG331" s="125"/>
      <c r="AH331" s="125"/>
      <c r="AI331" s="125"/>
      <c r="AJ331" s="125"/>
      <c r="AK331" s="125"/>
      <c r="AL331" s="125"/>
      <c r="AM331" s="125"/>
      <c r="AN331" s="125"/>
      <c r="AO331" s="125"/>
      <c r="AP331" s="125"/>
      <c r="AQ331" s="125"/>
      <c r="AR331" s="125"/>
      <c r="AS331" s="125"/>
      <c r="AT331" s="125"/>
      <c r="AU331" s="125"/>
      <c r="AV331" s="125"/>
      <c r="AW331" s="125"/>
      <c r="AX331" s="125"/>
      <c r="AY331" s="125"/>
      <c r="AZ331" s="125"/>
      <c r="BA331" s="125"/>
      <c r="BB331" s="125"/>
      <c r="BC331" s="125"/>
      <c r="BD331" s="125"/>
      <c r="BE331" s="125"/>
      <c r="BF331" s="125"/>
    </row>
    <row r="332" spans="24:58">
      <c r="X332" s="125"/>
      <c r="Y332" s="125"/>
      <c r="Z332" s="125"/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5"/>
      <c r="AL332" s="125"/>
      <c r="AM332" s="125"/>
      <c r="AN332" s="125"/>
      <c r="AO332" s="125"/>
      <c r="AP332" s="125"/>
      <c r="AQ332" s="125"/>
      <c r="AR332" s="125"/>
      <c r="AS332" s="125"/>
      <c r="AT332" s="125"/>
      <c r="AU332" s="125"/>
      <c r="AV332" s="125"/>
      <c r="AW332" s="125"/>
      <c r="AX332" s="125"/>
      <c r="AY332" s="125"/>
      <c r="AZ332" s="125"/>
      <c r="BA332" s="125"/>
      <c r="BB332" s="125"/>
      <c r="BC332" s="125"/>
      <c r="BD332" s="125"/>
      <c r="BE332" s="125"/>
      <c r="BF332" s="125"/>
    </row>
    <row r="333" spans="24:58">
      <c r="X333" s="125"/>
      <c r="Y333" s="125"/>
      <c r="Z333" s="125"/>
      <c r="AA333" s="125"/>
      <c r="AB333" s="125"/>
      <c r="AC333" s="125"/>
      <c r="AD333" s="125"/>
      <c r="AE333" s="125"/>
      <c r="AF333" s="125"/>
      <c r="AG333" s="125"/>
      <c r="AH333" s="125"/>
      <c r="AI333" s="125"/>
      <c r="AJ333" s="125"/>
      <c r="AK333" s="125"/>
      <c r="AL333" s="125"/>
      <c r="AM333" s="125"/>
      <c r="AN333" s="125"/>
      <c r="AO333" s="125"/>
      <c r="AP333" s="125"/>
      <c r="AQ333" s="125"/>
      <c r="AR333" s="125"/>
      <c r="AS333" s="125"/>
      <c r="AT333" s="125"/>
      <c r="AU333" s="125"/>
      <c r="AV333" s="125"/>
      <c r="AW333" s="125"/>
      <c r="AX333" s="125"/>
      <c r="AY333" s="125"/>
      <c r="AZ333" s="125"/>
      <c r="BA333" s="125"/>
      <c r="BB333" s="125"/>
      <c r="BC333" s="125"/>
      <c r="BD333" s="125"/>
      <c r="BE333" s="125"/>
      <c r="BF333" s="125"/>
    </row>
    <row r="334" spans="24:58">
      <c r="X334" s="125"/>
      <c r="Y334" s="125"/>
      <c r="Z334" s="125"/>
      <c r="AA334" s="125"/>
      <c r="AB334" s="125"/>
      <c r="AC334" s="125"/>
      <c r="AD334" s="125"/>
      <c r="AE334" s="125"/>
      <c r="AF334" s="125"/>
      <c r="AG334" s="125"/>
      <c r="AH334" s="125"/>
      <c r="AI334" s="125"/>
      <c r="AJ334" s="125"/>
      <c r="AK334" s="125"/>
      <c r="AL334" s="125"/>
      <c r="AM334" s="125"/>
      <c r="AN334" s="125"/>
      <c r="AO334" s="125"/>
      <c r="AP334" s="125"/>
      <c r="AQ334" s="125"/>
      <c r="AR334" s="125"/>
      <c r="AS334" s="125"/>
      <c r="AT334" s="125"/>
      <c r="AU334" s="125"/>
      <c r="AV334" s="125"/>
      <c r="AW334" s="125"/>
      <c r="AX334" s="125"/>
      <c r="AY334" s="125"/>
      <c r="AZ334" s="125"/>
      <c r="BA334" s="125"/>
      <c r="BB334" s="125"/>
      <c r="BC334" s="125"/>
      <c r="BD334" s="125"/>
      <c r="BE334" s="125"/>
      <c r="BF334" s="125"/>
    </row>
    <row r="335" spans="24:58">
      <c r="X335" s="125"/>
      <c r="Y335" s="125"/>
      <c r="Z335" s="125"/>
      <c r="AA335" s="125"/>
      <c r="AB335" s="125"/>
      <c r="AC335" s="125"/>
      <c r="AD335" s="125"/>
      <c r="AE335" s="125"/>
      <c r="AF335" s="125"/>
      <c r="AG335" s="125"/>
      <c r="AH335" s="125"/>
      <c r="AI335" s="125"/>
      <c r="AJ335" s="125"/>
      <c r="AK335" s="125"/>
      <c r="AL335" s="125"/>
      <c r="AM335" s="125"/>
      <c r="AN335" s="125"/>
      <c r="AO335" s="125"/>
      <c r="AP335" s="125"/>
      <c r="AQ335" s="125"/>
      <c r="AR335" s="125"/>
      <c r="AS335" s="125"/>
      <c r="AT335" s="125"/>
      <c r="AU335" s="125"/>
      <c r="AV335" s="125"/>
      <c r="AW335" s="125"/>
      <c r="AX335" s="125"/>
      <c r="AY335" s="125"/>
      <c r="AZ335" s="125"/>
      <c r="BA335" s="125"/>
      <c r="BB335" s="125"/>
      <c r="BC335" s="125"/>
      <c r="BD335" s="125"/>
      <c r="BE335" s="125"/>
      <c r="BF335" s="125"/>
    </row>
    <row r="336" spans="24:58">
      <c r="X336" s="125"/>
      <c r="Y336" s="125"/>
      <c r="Z336" s="125"/>
      <c r="AA336" s="125"/>
      <c r="AB336" s="125"/>
      <c r="AC336" s="125"/>
      <c r="AD336" s="125"/>
      <c r="AE336" s="125"/>
      <c r="AF336" s="125"/>
      <c r="AG336" s="125"/>
      <c r="AH336" s="125"/>
      <c r="AI336" s="125"/>
      <c r="AJ336" s="125"/>
      <c r="AK336" s="125"/>
      <c r="AL336" s="125"/>
      <c r="AM336" s="125"/>
      <c r="AN336" s="125"/>
      <c r="AO336" s="125"/>
      <c r="AP336" s="125"/>
      <c r="AQ336" s="125"/>
      <c r="AR336" s="125"/>
      <c r="AS336" s="125"/>
      <c r="AT336" s="125"/>
      <c r="AU336" s="125"/>
      <c r="AV336" s="125"/>
      <c r="AW336" s="125"/>
      <c r="AX336" s="125"/>
      <c r="AY336" s="125"/>
      <c r="AZ336" s="125"/>
      <c r="BA336" s="125"/>
      <c r="BB336" s="125"/>
      <c r="BC336" s="125"/>
      <c r="BD336" s="125"/>
      <c r="BE336" s="125"/>
      <c r="BF336" s="125"/>
    </row>
    <row r="337" spans="24:58">
      <c r="X337" s="125"/>
      <c r="Y337" s="125"/>
      <c r="Z337" s="125"/>
      <c r="AA337" s="125"/>
      <c r="AB337" s="125"/>
      <c r="AC337" s="125"/>
      <c r="AD337" s="125"/>
      <c r="AE337" s="125"/>
      <c r="AF337" s="125"/>
      <c r="AG337" s="125"/>
      <c r="AH337" s="125"/>
      <c r="AI337" s="125"/>
      <c r="AJ337" s="125"/>
      <c r="AK337" s="125"/>
      <c r="AL337" s="125"/>
      <c r="AM337" s="125"/>
      <c r="AN337" s="125"/>
      <c r="AO337" s="125"/>
      <c r="AP337" s="125"/>
      <c r="AQ337" s="125"/>
      <c r="AR337" s="125"/>
      <c r="AS337" s="125"/>
      <c r="AT337" s="125"/>
      <c r="AU337" s="125"/>
      <c r="AV337" s="125"/>
      <c r="AW337" s="125"/>
      <c r="AX337" s="125"/>
      <c r="AY337" s="125"/>
      <c r="AZ337" s="125"/>
      <c r="BA337" s="125"/>
      <c r="BB337" s="125"/>
      <c r="BC337" s="125"/>
      <c r="BD337" s="125"/>
      <c r="BE337" s="125"/>
      <c r="BF337" s="125"/>
    </row>
    <row r="338" spans="24:58">
      <c r="X338" s="125"/>
      <c r="Y338" s="125"/>
      <c r="Z338" s="125"/>
      <c r="AA338" s="125"/>
      <c r="AB338" s="125"/>
      <c r="AC338" s="125"/>
      <c r="AD338" s="125"/>
      <c r="AE338" s="125"/>
      <c r="AF338" s="125"/>
      <c r="AG338" s="125"/>
      <c r="AH338" s="125"/>
      <c r="AI338" s="125"/>
      <c r="AJ338" s="125"/>
      <c r="AK338" s="125"/>
      <c r="AL338" s="125"/>
      <c r="AM338" s="125"/>
      <c r="AN338" s="125"/>
      <c r="AO338" s="125"/>
      <c r="AP338" s="125"/>
      <c r="AQ338" s="125"/>
      <c r="AR338" s="125"/>
      <c r="AS338" s="125"/>
      <c r="AT338" s="125"/>
      <c r="AU338" s="125"/>
      <c r="AV338" s="125"/>
      <c r="AW338" s="125"/>
      <c r="AX338" s="125"/>
      <c r="AY338" s="125"/>
      <c r="AZ338" s="125"/>
      <c r="BA338" s="125"/>
      <c r="BB338" s="125"/>
      <c r="BC338" s="125"/>
      <c r="BD338" s="125"/>
      <c r="BE338" s="125"/>
      <c r="BF338" s="125"/>
    </row>
    <row r="339" spans="24:58">
      <c r="X339" s="125"/>
      <c r="Y339" s="125"/>
      <c r="Z339" s="125"/>
      <c r="AA339" s="125"/>
      <c r="AB339" s="125"/>
      <c r="AC339" s="125"/>
      <c r="AD339" s="125"/>
      <c r="AE339" s="125"/>
      <c r="AF339" s="125"/>
      <c r="AG339" s="125"/>
      <c r="AH339" s="125"/>
      <c r="AI339" s="125"/>
      <c r="AJ339" s="125"/>
      <c r="AK339" s="125"/>
      <c r="AL339" s="125"/>
      <c r="AM339" s="125"/>
      <c r="AN339" s="125"/>
      <c r="AO339" s="125"/>
      <c r="AP339" s="125"/>
      <c r="AQ339" s="125"/>
      <c r="AR339" s="125"/>
      <c r="AS339" s="125"/>
      <c r="AT339" s="125"/>
      <c r="AU339" s="125"/>
      <c r="AV339" s="125"/>
      <c r="AW339" s="125"/>
      <c r="AX339" s="125"/>
      <c r="AY339" s="125"/>
      <c r="AZ339" s="125"/>
      <c r="BA339" s="125"/>
      <c r="BB339" s="125"/>
      <c r="BC339" s="125"/>
      <c r="BD339" s="125"/>
      <c r="BE339" s="125"/>
      <c r="BF339" s="125"/>
    </row>
    <row r="340" spans="24:58">
      <c r="X340" s="125"/>
      <c r="Y340" s="125"/>
      <c r="Z340" s="125"/>
      <c r="AA340" s="125"/>
      <c r="AB340" s="125"/>
      <c r="AC340" s="125"/>
      <c r="AD340" s="125"/>
      <c r="AE340" s="125"/>
      <c r="AF340" s="125"/>
      <c r="AG340" s="125"/>
      <c r="AH340" s="125"/>
      <c r="AI340" s="125"/>
      <c r="AJ340" s="125"/>
      <c r="AK340" s="125"/>
      <c r="AL340" s="125"/>
      <c r="AM340" s="125"/>
      <c r="AN340" s="125"/>
      <c r="AO340" s="125"/>
      <c r="AP340" s="125"/>
      <c r="AQ340" s="125"/>
      <c r="AR340" s="125"/>
      <c r="AS340" s="125"/>
      <c r="AT340" s="125"/>
      <c r="AU340" s="125"/>
      <c r="AV340" s="125"/>
      <c r="AW340" s="125"/>
      <c r="AX340" s="125"/>
      <c r="AY340" s="125"/>
      <c r="AZ340" s="125"/>
      <c r="BA340" s="125"/>
      <c r="BB340" s="125"/>
      <c r="BC340" s="125"/>
      <c r="BD340" s="125"/>
      <c r="BE340" s="125"/>
      <c r="BF340" s="125"/>
    </row>
    <row r="341" spans="24:58">
      <c r="X341" s="125"/>
      <c r="Y341" s="125"/>
      <c r="Z341" s="125"/>
      <c r="AA341" s="125"/>
      <c r="AB341" s="125"/>
      <c r="AC341" s="125"/>
      <c r="AD341" s="125"/>
      <c r="AE341" s="125"/>
      <c r="AF341" s="125"/>
      <c r="AG341" s="125"/>
      <c r="AH341" s="125"/>
      <c r="AI341" s="125"/>
      <c r="AJ341" s="125"/>
      <c r="AK341" s="125"/>
      <c r="AL341" s="125"/>
      <c r="AM341" s="125"/>
      <c r="AN341" s="125"/>
      <c r="AO341" s="125"/>
      <c r="AP341" s="125"/>
      <c r="AQ341" s="125"/>
      <c r="AR341" s="125"/>
      <c r="AS341" s="125"/>
      <c r="AT341" s="125"/>
      <c r="AU341" s="125"/>
      <c r="AV341" s="125"/>
      <c r="AW341" s="125"/>
      <c r="AX341" s="125"/>
      <c r="AY341" s="125"/>
      <c r="AZ341" s="125"/>
      <c r="BA341" s="125"/>
      <c r="BB341" s="125"/>
      <c r="BC341" s="125"/>
      <c r="BD341" s="125"/>
      <c r="BE341" s="125"/>
      <c r="BF341" s="125"/>
    </row>
    <row r="342" spans="24:58">
      <c r="X342" s="125"/>
      <c r="Y342" s="125"/>
      <c r="Z342" s="125"/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5"/>
      <c r="AL342" s="125"/>
      <c r="AM342" s="125"/>
      <c r="AN342" s="125"/>
      <c r="AO342" s="125"/>
      <c r="AP342" s="125"/>
      <c r="AQ342" s="125"/>
      <c r="AR342" s="125"/>
      <c r="AS342" s="125"/>
      <c r="AT342" s="125"/>
      <c r="AU342" s="125"/>
      <c r="AV342" s="125"/>
      <c r="AW342" s="125"/>
      <c r="AX342" s="125"/>
      <c r="AY342" s="125"/>
      <c r="AZ342" s="125"/>
      <c r="BA342" s="125"/>
      <c r="BB342" s="125"/>
      <c r="BC342" s="125"/>
      <c r="BD342" s="125"/>
      <c r="BE342" s="125"/>
      <c r="BF342" s="125"/>
    </row>
    <row r="343" spans="24:58">
      <c r="X343" s="125"/>
      <c r="Y343" s="125"/>
      <c r="Z343" s="125"/>
      <c r="AA343" s="125"/>
      <c r="AB343" s="125"/>
      <c r="AC343" s="125"/>
      <c r="AD343" s="125"/>
      <c r="AE343" s="125"/>
      <c r="AF343" s="125"/>
      <c r="AG343" s="125"/>
      <c r="AH343" s="125"/>
      <c r="AI343" s="125"/>
      <c r="AJ343" s="125"/>
      <c r="AK343" s="125"/>
      <c r="AL343" s="125"/>
      <c r="AM343" s="125"/>
      <c r="AN343" s="125"/>
      <c r="AO343" s="125"/>
      <c r="AP343" s="125"/>
      <c r="AQ343" s="125"/>
      <c r="AR343" s="125"/>
      <c r="AS343" s="125"/>
      <c r="AT343" s="125"/>
      <c r="AU343" s="125"/>
      <c r="AV343" s="125"/>
      <c r="AW343" s="125"/>
      <c r="AX343" s="125"/>
      <c r="AY343" s="125"/>
      <c r="AZ343" s="125"/>
      <c r="BA343" s="125"/>
      <c r="BB343" s="125"/>
      <c r="BC343" s="125"/>
      <c r="BD343" s="125"/>
      <c r="BE343" s="125"/>
      <c r="BF343" s="125"/>
    </row>
    <row r="344" spans="24:58">
      <c r="X344" s="125"/>
      <c r="Y344" s="125"/>
      <c r="Z344" s="125"/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5"/>
      <c r="AL344" s="125"/>
      <c r="AM344" s="125"/>
      <c r="AN344" s="125"/>
      <c r="AO344" s="125"/>
      <c r="AP344" s="125"/>
      <c r="AQ344" s="125"/>
      <c r="AR344" s="125"/>
      <c r="AS344" s="125"/>
      <c r="AT344" s="125"/>
      <c r="AU344" s="125"/>
      <c r="AV344" s="125"/>
      <c r="AW344" s="125"/>
      <c r="AX344" s="125"/>
      <c r="AY344" s="125"/>
      <c r="AZ344" s="125"/>
      <c r="BA344" s="125"/>
      <c r="BB344" s="125"/>
      <c r="BC344" s="125"/>
      <c r="BD344" s="125"/>
      <c r="BE344" s="125"/>
      <c r="BF344" s="125"/>
    </row>
    <row r="345" spans="24:58">
      <c r="X345" s="125"/>
      <c r="Y345" s="125"/>
      <c r="Z345" s="125"/>
      <c r="AA345" s="125"/>
      <c r="AB345" s="125"/>
      <c r="AC345" s="125"/>
      <c r="AD345" s="125"/>
      <c r="AE345" s="125"/>
      <c r="AF345" s="125"/>
      <c r="AG345" s="125"/>
      <c r="AH345" s="125"/>
      <c r="AI345" s="125"/>
      <c r="AJ345" s="125"/>
      <c r="AK345" s="125"/>
      <c r="AL345" s="125"/>
      <c r="AM345" s="125"/>
      <c r="AN345" s="125"/>
      <c r="AO345" s="125"/>
      <c r="AP345" s="125"/>
      <c r="AQ345" s="125"/>
      <c r="AR345" s="125"/>
      <c r="AS345" s="125"/>
      <c r="AT345" s="125"/>
      <c r="AU345" s="125"/>
      <c r="AV345" s="125"/>
      <c r="AW345" s="125"/>
      <c r="AX345" s="125"/>
      <c r="AY345" s="125"/>
      <c r="AZ345" s="125"/>
      <c r="BA345" s="125"/>
      <c r="BB345" s="125"/>
      <c r="BC345" s="125"/>
      <c r="BD345" s="125"/>
      <c r="BE345" s="125"/>
      <c r="BF345" s="125"/>
    </row>
    <row r="346" spans="24:58">
      <c r="X346" s="125"/>
      <c r="Y346" s="125"/>
      <c r="Z346" s="125"/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5"/>
      <c r="AL346" s="125"/>
      <c r="AM346" s="125"/>
      <c r="AN346" s="125"/>
      <c r="AO346" s="125"/>
      <c r="AP346" s="125"/>
      <c r="AQ346" s="125"/>
      <c r="AR346" s="125"/>
      <c r="AS346" s="125"/>
      <c r="AT346" s="125"/>
      <c r="AU346" s="125"/>
      <c r="AV346" s="125"/>
      <c r="AW346" s="125"/>
      <c r="AX346" s="125"/>
      <c r="AY346" s="125"/>
      <c r="AZ346" s="125"/>
      <c r="BA346" s="125"/>
      <c r="BB346" s="125"/>
      <c r="BC346" s="125"/>
      <c r="BD346" s="125"/>
      <c r="BE346" s="125"/>
      <c r="BF346" s="125"/>
    </row>
    <row r="347" spans="24:58">
      <c r="X347" s="125"/>
      <c r="Y347" s="125"/>
      <c r="Z347" s="125"/>
      <c r="AA347" s="125"/>
      <c r="AB347" s="125"/>
      <c r="AC347" s="125"/>
      <c r="AD347" s="125"/>
      <c r="AE347" s="125"/>
      <c r="AF347" s="125"/>
      <c r="AG347" s="125"/>
      <c r="AH347" s="125"/>
      <c r="AI347" s="125"/>
      <c r="AJ347" s="125"/>
      <c r="AK347" s="125"/>
      <c r="AL347" s="125"/>
      <c r="AM347" s="125"/>
      <c r="AN347" s="125"/>
      <c r="AO347" s="125"/>
      <c r="AP347" s="125"/>
      <c r="AQ347" s="125"/>
      <c r="AR347" s="125"/>
      <c r="AS347" s="125"/>
      <c r="AT347" s="125"/>
      <c r="AU347" s="125"/>
      <c r="AV347" s="125"/>
      <c r="AW347" s="125"/>
      <c r="AX347" s="125"/>
      <c r="AY347" s="125"/>
      <c r="AZ347" s="125"/>
      <c r="BA347" s="125"/>
      <c r="BB347" s="125"/>
      <c r="BC347" s="125"/>
      <c r="BD347" s="125"/>
      <c r="BE347" s="125"/>
      <c r="BF347" s="125"/>
    </row>
    <row r="348" spans="24:58">
      <c r="X348" s="125"/>
      <c r="Y348" s="125"/>
      <c r="Z348" s="125"/>
      <c r="AA348" s="125"/>
      <c r="AB348" s="125"/>
      <c r="AC348" s="125"/>
      <c r="AD348" s="125"/>
      <c r="AE348" s="125"/>
      <c r="AF348" s="125"/>
      <c r="AG348" s="125"/>
      <c r="AH348" s="125"/>
      <c r="AI348" s="125"/>
      <c r="AJ348" s="125"/>
      <c r="AK348" s="125"/>
      <c r="AL348" s="125"/>
      <c r="AM348" s="125"/>
      <c r="AN348" s="125"/>
      <c r="AO348" s="125"/>
      <c r="AP348" s="125"/>
      <c r="AQ348" s="125"/>
      <c r="AR348" s="125"/>
      <c r="AS348" s="125"/>
      <c r="AT348" s="125"/>
      <c r="AU348" s="125"/>
      <c r="AV348" s="125"/>
      <c r="AW348" s="125"/>
      <c r="AX348" s="125"/>
      <c r="AY348" s="125"/>
      <c r="AZ348" s="125"/>
      <c r="BA348" s="125"/>
      <c r="BB348" s="125"/>
      <c r="BC348" s="125"/>
      <c r="BD348" s="125"/>
      <c r="BE348" s="125"/>
      <c r="BF348" s="125"/>
    </row>
    <row r="349" spans="24:58">
      <c r="X349" s="125"/>
      <c r="Y349" s="125"/>
      <c r="Z349" s="125"/>
      <c r="AA349" s="125"/>
      <c r="AB349" s="125"/>
      <c r="AC349" s="125"/>
      <c r="AD349" s="125"/>
      <c r="AE349" s="125"/>
      <c r="AF349" s="125"/>
      <c r="AG349" s="125"/>
      <c r="AH349" s="125"/>
      <c r="AI349" s="125"/>
      <c r="AJ349" s="125"/>
      <c r="AK349" s="125"/>
      <c r="AL349" s="125"/>
      <c r="AM349" s="125"/>
      <c r="AN349" s="125"/>
      <c r="AO349" s="125"/>
      <c r="AP349" s="125"/>
      <c r="AQ349" s="125"/>
      <c r="AR349" s="125"/>
      <c r="AS349" s="125"/>
      <c r="AT349" s="125"/>
      <c r="AU349" s="125"/>
      <c r="AV349" s="125"/>
      <c r="AW349" s="125"/>
      <c r="AX349" s="125"/>
      <c r="AY349" s="125"/>
      <c r="AZ349" s="125"/>
      <c r="BA349" s="125"/>
      <c r="BB349" s="125"/>
      <c r="BC349" s="125"/>
      <c r="BD349" s="125"/>
      <c r="BE349" s="125"/>
      <c r="BF349" s="125"/>
    </row>
    <row r="350" spans="24:58">
      <c r="X350" s="125"/>
      <c r="Y350" s="125"/>
      <c r="Z350" s="125"/>
      <c r="AA350" s="125"/>
      <c r="AB350" s="125"/>
      <c r="AC350" s="125"/>
      <c r="AD350" s="125"/>
      <c r="AE350" s="125"/>
      <c r="AF350" s="125"/>
      <c r="AG350" s="125"/>
      <c r="AH350" s="125"/>
      <c r="AI350" s="125"/>
      <c r="AJ350" s="125"/>
      <c r="AK350" s="125"/>
      <c r="AL350" s="125"/>
      <c r="AM350" s="125"/>
      <c r="AN350" s="125"/>
      <c r="AO350" s="125"/>
      <c r="AP350" s="125"/>
      <c r="AQ350" s="125"/>
      <c r="AR350" s="125"/>
      <c r="AS350" s="125"/>
      <c r="AT350" s="125"/>
      <c r="AU350" s="125"/>
      <c r="AV350" s="125"/>
      <c r="AW350" s="125"/>
      <c r="AX350" s="125"/>
      <c r="AY350" s="125"/>
      <c r="AZ350" s="125"/>
      <c r="BA350" s="125"/>
      <c r="BB350" s="125"/>
      <c r="BC350" s="125"/>
      <c r="BD350" s="125"/>
      <c r="BE350" s="125"/>
      <c r="BF350" s="125"/>
    </row>
    <row r="351" spans="24:58">
      <c r="X351" s="125"/>
      <c r="Y351" s="125"/>
      <c r="Z351" s="125"/>
      <c r="AA351" s="125"/>
      <c r="AB351" s="125"/>
      <c r="AC351" s="125"/>
      <c r="AD351" s="125"/>
      <c r="AE351" s="125"/>
      <c r="AF351" s="125"/>
      <c r="AG351" s="125"/>
      <c r="AH351" s="125"/>
      <c r="AI351" s="125"/>
      <c r="AJ351" s="125"/>
      <c r="AK351" s="125"/>
      <c r="AL351" s="125"/>
      <c r="AM351" s="125"/>
      <c r="AN351" s="125"/>
      <c r="AO351" s="125"/>
      <c r="AP351" s="125"/>
      <c r="AQ351" s="125"/>
      <c r="AR351" s="125"/>
      <c r="AS351" s="125"/>
      <c r="AT351" s="125"/>
      <c r="AU351" s="125"/>
      <c r="AV351" s="125"/>
      <c r="AW351" s="125"/>
      <c r="AX351" s="125"/>
      <c r="AY351" s="125"/>
      <c r="AZ351" s="125"/>
      <c r="BA351" s="125"/>
      <c r="BB351" s="125"/>
      <c r="BC351" s="125"/>
      <c r="BD351" s="125"/>
      <c r="BE351" s="125"/>
      <c r="BF351" s="125"/>
    </row>
    <row r="352" spans="24:58">
      <c r="X352" s="125"/>
      <c r="Y352" s="125"/>
      <c r="Z352" s="125"/>
      <c r="AA352" s="125"/>
      <c r="AB352" s="125"/>
      <c r="AC352" s="125"/>
      <c r="AD352" s="125"/>
      <c r="AE352" s="125"/>
      <c r="AF352" s="125"/>
      <c r="AG352" s="125"/>
      <c r="AH352" s="125"/>
      <c r="AI352" s="125"/>
      <c r="AJ352" s="125"/>
      <c r="AK352" s="125"/>
      <c r="AL352" s="125"/>
      <c r="AM352" s="125"/>
      <c r="AN352" s="125"/>
      <c r="AO352" s="125"/>
      <c r="AP352" s="125"/>
      <c r="AQ352" s="125"/>
      <c r="AR352" s="125"/>
      <c r="AS352" s="125"/>
      <c r="AT352" s="125"/>
      <c r="AU352" s="125"/>
      <c r="AV352" s="125"/>
      <c r="AW352" s="125"/>
      <c r="AX352" s="125"/>
      <c r="AY352" s="125"/>
      <c r="AZ352" s="125"/>
      <c r="BA352" s="125"/>
      <c r="BB352" s="125"/>
      <c r="BC352" s="125"/>
      <c r="BD352" s="125"/>
      <c r="BE352" s="125"/>
      <c r="BF352" s="125"/>
    </row>
    <row r="353" spans="24:58">
      <c r="X353" s="125"/>
      <c r="Y353" s="125"/>
      <c r="Z353" s="125"/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  <c r="AK353" s="125"/>
      <c r="AL353" s="125"/>
      <c r="AM353" s="125"/>
      <c r="AN353" s="125"/>
      <c r="AO353" s="125"/>
      <c r="AP353" s="125"/>
      <c r="AQ353" s="125"/>
      <c r="AR353" s="125"/>
      <c r="AS353" s="125"/>
      <c r="AT353" s="125"/>
      <c r="AU353" s="125"/>
      <c r="AV353" s="125"/>
      <c r="AW353" s="125"/>
      <c r="AX353" s="125"/>
      <c r="AY353" s="125"/>
      <c r="AZ353" s="125"/>
      <c r="BA353" s="125"/>
      <c r="BB353" s="125"/>
      <c r="BC353" s="125"/>
      <c r="BD353" s="125"/>
      <c r="BE353" s="125"/>
      <c r="BF353" s="125"/>
    </row>
    <row r="354" spans="24:58">
      <c r="X354" s="125"/>
      <c r="Y354" s="125"/>
      <c r="Z354" s="125"/>
      <c r="AA354" s="125"/>
      <c r="AB354" s="125"/>
      <c r="AC354" s="125"/>
      <c r="AD354" s="125"/>
      <c r="AE354" s="125"/>
      <c r="AF354" s="125"/>
      <c r="AG354" s="125"/>
      <c r="AH354" s="125"/>
      <c r="AI354" s="125"/>
      <c r="AJ354" s="125"/>
      <c r="AK354" s="125"/>
      <c r="AL354" s="125"/>
      <c r="AM354" s="125"/>
      <c r="AN354" s="125"/>
      <c r="AO354" s="125"/>
      <c r="AP354" s="125"/>
      <c r="AQ354" s="125"/>
      <c r="AR354" s="125"/>
      <c r="AS354" s="125"/>
      <c r="AT354" s="125"/>
      <c r="AU354" s="125"/>
      <c r="AV354" s="125"/>
      <c r="AW354" s="125"/>
      <c r="AX354" s="125"/>
      <c r="AY354" s="125"/>
      <c r="AZ354" s="125"/>
      <c r="BA354" s="125"/>
      <c r="BB354" s="125"/>
      <c r="BC354" s="125"/>
      <c r="BD354" s="125"/>
      <c r="BE354" s="125"/>
      <c r="BF354" s="125"/>
    </row>
    <row r="355" spans="24:58">
      <c r="X355" s="125"/>
      <c r="Y355" s="125"/>
      <c r="Z355" s="125"/>
      <c r="AA355" s="125"/>
      <c r="AB355" s="125"/>
      <c r="AC355" s="125"/>
      <c r="AD355" s="125"/>
      <c r="AE355" s="125"/>
      <c r="AF355" s="125"/>
      <c r="AG355" s="125"/>
      <c r="AH355" s="125"/>
      <c r="AI355" s="125"/>
      <c r="AJ355" s="125"/>
      <c r="AK355" s="125"/>
      <c r="AL355" s="125"/>
      <c r="AM355" s="125"/>
      <c r="AN355" s="125"/>
      <c r="AO355" s="125"/>
      <c r="AP355" s="125"/>
      <c r="AQ355" s="125"/>
      <c r="AR355" s="125"/>
      <c r="AS355" s="125"/>
      <c r="AT355" s="125"/>
      <c r="AU355" s="125"/>
      <c r="AV355" s="125"/>
      <c r="AW355" s="125"/>
      <c r="AX355" s="125"/>
      <c r="AY355" s="125"/>
      <c r="AZ355" s="125"/>
      <c r="BA355" s="125"/>
      <c r="BB355" s="125"/>
      <c r="BC355" s="125"/>
      <c r="BD355" s="125"/>
      <c r="BE355" s="125"/>
      <c r="BF355" s="125"/>
    </row>
    <row r="356" spans="24:58">
      <c r="X356" s="125"/>
      <c r="Y356" s="125"/>
      <c r="Z356" s="125"/>
      <c r="AA356" s="125"/>
      <c r="AB356" s="125"/>
      <c r="AC356" s="125"/>
      <c r="AD356" s="125"/>
      <c r="AE356" s="125"/>
      <c r="AF356" s="125"/>
      <c r="AG356" s="125"/>
      <c r="AH356" s="125"/>
      <c r="AI356" s="125"/>
      <c r="AJ356" s="125"/>
      <c r="AK356" s="125"/>
      <c r="AL356" s="125"/>
      <c r="AM356" s="125"/>
      <c r="AN356" s="125"/>
      <c r="AO356" s="125"/>
      <c r="AP356" s="125"/>
      <c r="AQ356" s="125"/>
      <c r="AR356" s="125"/>
      <c r="AS356" s="125"/>
      <c r="AT356" s="125"/>
      <c r="AU356" s="125"/>
      <c r="AV356" s="125"/>
      <c r="AW356" s="125"/>
      <c r="AX356" s="125"/>
      <c r="AY356" s="125"/>
      <c r="AZ356" s="125"/>
      <c r="BA356" s="125"/>
      <c r="BB356" s="125"/>
      <c r="BC356" s="125"/>
      <c r="BD356" s="125"/>
      <c r="BE356" s="125"/>
      <c r="BF356" s="125"/>
    </row>
    <row r="357" spans="24:58">
      <c r="X357" s="125"/>
      <c r="Y357" s="125"/>
      <c r="Z357" s="125"/>
      <c r="AA357" s="125"/>
      <c r="AB357" s="125"/>
      <c r="AC357" s="125"/>
      <c r="AD357" s="125"/>
      <c r="AE357" s="125"/>
      <c r="AF357" s="125"/>
      <c r="AG357" s="125"/>
      <c r="AH357" s="125"/>
      <c r="AI357" s="125"/>
      <c r="AJ357" s="125"/>
      <c r="AK357" s="125"/>
      <c r="AL357" s="125"/>
      <c r="AM357" s="125"/>
      <c r="AN357" s="125"/>
      <c r="AO357" s="125"/>
      <c r="AP357" s="125"/>
      <c r="AQ357" s="125"/>
      <c r="AR357" s="125"/>
      <c r="AS357" s="125"/>
      <c r="AT357" s="125"/>
      <c r="AU357" s="125"/>
      <c r="AV357" s="125"/>
      <c r="AW357" s="125"/>
      <c r="AX357" s="125"/>
      <c r="AY357" s="125"/>
      <c r="AZ357" s="125"/>
      <c r="BA357" s="125"/>
      <c r="BB357" s="125"/>
      <c r="BC357" s="125"/>
      <c r="BD357" s="125"/>
      <c r="BE357" s="125"/>
      <c r="BF357" s="125"/>
    </row>
    <row r="358" spans="24:58">
      <c r="X358" s="125"/>
      <c r="Y358" s="125"/>
      <c r="Z358" s="125"/>
      <c r="AA358" s="125"/>
      <c r="AB358" s="125"/>
      <c r="AC358" s="125"/>
      <c r="AD358" s="125"/>
      <c r="AE358" s="125"/>
      <c r="AF358" s="125"/>
      <c r="AG358" s="125"/>
      <c r="AH358" s="125"/>
      <c r="AI358" s="125"/>
      <c r="AJ358" s="125"/>
      <c r="AK358" s="125"/>
      <c r="AL358" s="125"/>
      <c r="AM358" s="125"/>
      <c r="AN358" s="125"/>
      <c r="AO358" s="125"/>
      <c r="AP358" s="125"/>
      <c r="AQ358" s="125"/>
      <c r="AR358" s="125"/>
      <c r="AS358" s="125"/>
      <c r="AT358" s="125"/>
      <c r="AU358" s="125"/>
      <c r="AV358" s="125"/>
      <c r="AW358" s="125"/>
      <c r="AX358" s="125"/>
      <c r="AY358" s="125"/>
      <c r="AZ358" s="125"/>
      <c r="BA358" s="125"/>
      <c r="BB358" s="125"/>
      <c r="BC358" s="125"/>
      <c r="BD358" s="125"/>
      <c r="BE358" s="125"/>
      <c r="BF358" s="125"/>
    </row>
    <row r="359" spans="24:58">
      <c r="X359" s="125"/>
      <c r="Y359" s="125"/>
      <c r="Z359" s="125"/>
      <c r="AA359" s="125"/>
      <c r="AB359" s="125"/>
      <c r="AC359" s="125"/>
      <c r="AD359" s="125"/>
      <c r="AE359" s="125"/>
      <c r="AF359" s="125"/>
      <c r="AG359" s="125"/>
      <c r="AH359" s="125"/>
      <c r="AI359" s="125"/>
      <c r="AJ359" s="125"/>
      <c r="AK359" s="125"/>
      <c r="AL359" s="125"/>
      <c r="AM359" s="125"/>
      <c r="AN359" s="125"/>
      <c r="AO359" s="125"/>
      <c r="AP359" s="125"/>
      <c r="AQ359" s="125"/>
      <c r="AR359" s="125"/>
      <c r="AS359" s="125"/>
      <c r="AT359" s="125"/>
      <c r="AU359" s="125"/>
      <c r="AV359" s="125"/>
      <c r="AW359" s="125"/>
      <c r="AX359" s="125"/>
      <c r="AY359" s="125"/>
      <c r="AZ359" s="125"/>
      <c r="BA359" s="125"/>
      <c r="BB359" s="125"/>
      <c r="BC359" s="125"/>
      <c r="BD359" s="125"/>
      <c r="BE359" s="125"/>
      <c r="BF359" s="125"/>
    </row>
    <row r="360" spans="24:58">
      <c r="X360" s="125"/>
      <c r="Y360" s="125"/>
      <c r="Z360" s="125"/>
      <c r="AA360" s="125"/>
      <c r="AB360" s="125"/>
      <c r="AC360" s="125"/>
      <c r="AD360" s="125"/>
      <c r="AE360" s="125"/>
      <c r="AF360" s="125"/>
      <c r="AG360" s="125"/>
      <c r="AH360" s="125"/>
      <c r="AI360" s="125"/>
      <c r="AJ360" s="125"/>
      <c r="AK360" s="125"/>
      <c r="AL360" s="125"/>
      <c r="AM360" s="125"/>
      <c r="AN360" s="125"/>
      <c r="AO360" s="125"/>
      <c r="AP360" s="125"/>
      <c r="AQ360" s="125"/>
      <c r="AR360" s="125"/>
      <c r="AS360" s="125"/>
      <c r="AT360" s="125"/>
      <c r="AU360" s="125"/>
      <c r="AV360" s="125"/>
      <c r="AW360" s="125"/>
      <c r="AX360" s="125"/>
      <c r="AY360" s="125"/>
      <c r="AZ360" s="125"/>
      <c r="BA360" s="125"/>
      <c r="BB360" s="125"/>
      <c r="BC360" s="125"/>
      <c r="BD360" s="125"/>
      <c r="BE360" s="125"/>
      <c r="BF360" s="125"/>
    </row>
    <row r="361" spans="24:58">
      <c r="X361" s="125"/>
      <c r="Y361" s="125"/>
      <c r="Z361" s="125"/>
      <c r="AA361" s="125"/>
      <c r="AB361" s="125"/>
      <c r="AC361" s="125"/>
      <c r="AD361" s="125"/>
      <c r="AE361" s="125"/>
      <c r="AF361" s="125"/>
      <c r="AG361" s="125"/>
      <c r="AH361" s="125"/>
      <c r="AI361" s="125"/>
      <c r="AJ361" s="125"/>
      <c r="AK361" s="125"/>
      <c r="AL361" s="125"/>
      <c r="AM361" s="125"/>
      <c r="AN361" s="125"/>
      <c r="AO361" s="125"/>
      <c r="AP361" s="125"/>
      <c r="AQ361" s="125"/>
      <c r="AR361" s="125"/>
      <c r="AS361" s="125"/>
      <c r="AT361" s="125"/>
      <c r="AU361" s="125"/>
      <c r="AV361" s="125"/>
      <c r="AW361" s="125"/>
      <c r="AX361" s="125"/>
      <c r="AY361" s="125"/>
      <c r="AZ361" s="125"/>
      <c r="BA361" s="125"/>
      <c r="BB361" s="125"/>
      <c r="BC361" s="125"/>
      <c r="BD361" s="125"/>
      <c r="BE361" s="125"/>
      <c r="BF361" s="125"/>
    </row>
    <row r="362" spans="24:58">
      <c r="X362" s="125"/>
      <c r="Y362" s="125"/>
      <c r="Z362" s="125"/>
      <c r="AA362" s="125"/>
      <c r="AB362" s="125"/>
      <c r="AC362" s="125"/>
      <c r="AD362" s="125"/>
      <c r="AE362" s="125"/>
      <c r="AF362" s="125"/>
      <c r="AG362" s="125"/>
      <c r="AH362" s="125"/>
      <c r="AI362" s="125"/>
      <c r="AJ362" s="125"/>
      <c r="AK362" s="125"/>
      <c r="AL362" s="125"/>
      <c r="AM362" s="125"/>
      <c r="AN362" s="125"/>
      <c r="AO362" s="125"/>
      <c r="AP362" s="125"/>
      <c r="AQ362" s="125"/>
      <c r="AR362" s="125"/>
      <c r="AS362" s="125"/>
      <c r="AT362" s="125"/>
      <c r="AU362" s="125"/>
      <c r="AV362" s="125"/>
      <c r="AW362" s="125"/>
      <c r="AX362" s="125"/>
      <c r="AY362" s="125"/>
      <c r="AZ362" s="125"/>
      <c r="BA362" s="125"/>
      <c r="BB362" s="125"/>
      <c r="BC362" s="125"/>
      <c r="BD362" s="125"/>
      <c r="BE362" s="125"/>
      <c r="BF362" s="125"/>
    </row>
    <row r="363" spans="24:58">
      <c r="X363" s="125"/>
      <c r="Y363" s="125"/>
      <c r="Z363" s="125"/>
      <c r="AA363" s="125"/>
      <c r="AB363" s="125"/>
      <c r="AC363" s="125"/>
      <c r="AD363" s="125"/>
      <c r="AE363" s="125"/>
      <c r="AF363" s="125"/>
      <c r="AG363" s="125"/>
      <c r="AH363" s="125"/>
      <c r="AI363" s="125"/>
      <c r="AJ363" s="125"/>
      <c r="AK363" s="125"/>
      <c r="AL363" s="125"/>
      <c r="AM363" s="125"/>
      <c r="AN363" s="125"/>
      <c r="AO363" s="125"/>
      <c r="AP363" s="125"/>
      <c r="AQ363" s="125"/>
      <c r="AR363" s="125"/>
      <c r="AS363" s="125"/>
      <c r="AT363" s="125"/>
      <c r="AU363" s="125"/>
      <c r="AV363" s="125"/>
      <c r="AW363" s="125"/>
      <c r="AX363" s="125"/>
      <c r="AY363" s="125"/>
      <c r="AZ363" s="125"/>
      <c r="BA363" s="125"/>
      <c r="BB363" s="125"/>
      <c r="BC363" s="125"/>
      <c r="BD363" s="125"/>
      <c r="BE363" s="125"/>
      <c r="BF363" s="125"/>
    </row>
    <row r="364" spans="24:58">
      <c r="X364" s="125"/>
      <c r="Y364" s="125"/>
      <c r="Z364" s="125"/>
      <c r="AA364" s="125"/>
      <c r="AB364" s="125"/>
      <c r="AC364" s="125"/>
      <c r="AD364" s="125"/>
      <c r="AE364" s="125"/>
      <c r="AF364" s="125"/>
      <c r="AG364" s="125"/>
      <c r="AH364" s="125"/>
      <c r="AI364" s="125"/>
      <c r="AJ364" s="125"/>
      <c r="AK364" s="125"/>
      <c r="AL364" s="125"/>
      <c r="AM364" s="125"/>
      <c r="AN364" s="125"/>
      <c r="AO364" s="125"/>
      <c r="AP364" s="125"/>
      <c r="AQ364" s="125"/>
      <c r="AR364" s="125"/>
      <c r="AS364" s="125"/>
      <c r="AT364" s="125"/>
      <c r="AU364" s="125"/>
      <c r="AV364" s="125"/>
      <c r="AW364" s="125"/>
      <c r="AX364" s="125"/>
      <c r="AY364" s="125"/>
      <c r="AZ364" s="125"/>
      <c r="BA364" s="125"/>
      <c r="BB364" s="125"/>
      <c r="BC364" s="125"/>
      <c r="BD364" s="125"/>
      <c r="BE364" s="125"/>
      <c r="BF364" s="125"/>
    </row>
    <row r="365" spans="24:58">
      <c r="X365" s="125"/>
      <c r="Y365" s="125"/>
      <c r="Z365" s="125"/>
      <c r="AA365" s="125"/>
      <c r="AB365" s="125"/>
      <c r="AC365" s="125"/>
      <c r="AD365" s="125"/>
      <c r="AE365" s="125"/>
      <c r="AF365" s="125"/>
      <c r="AG365" s="125"/>
      <c r="AH365" s="125"/>
      <c r="AI365" s="125"/>
      <c r="AJ365" s="125"/>
      <c r="AK365" s="125"/>
      <c r="AL365" s="125"/>
      <c r="AM365" s="125"/>
      <c r="AN365" s="125"/>
      <c r="AO365" s="125"/>
      <c r="AP365" s="125"/>
      <c r="AQ365" s="125"/>
      <c r="AR365" s="125"/>
      <c r="AS365" s="125"/>
      <c r="AT365" s="125"/>
      <c r="AU365" s="125"/>
      <c r="AV365" s="125"/>
      <c r="AW365" s="125"/>
      <c r="AX365" s="125"/>
      <c r="AY365" s="125"/>
      <c r="AZ365" s="125"/>
      <c r="BA365" s="125"/>
      <c r="BB365" s="125"/>
      <c r="BC365" s="125"/>
      <c r="BD365" s="125"/>
      <c r="BE365" s="125"/>
      <c r="BF365" s="125"/>
    </row>
    <row r="366" spans="24:58">
      <c r="X366" s="125"/>
      <c r="Y366" s="125"/>
      <c r="Z366" s="125"/>
      <c r="AA366" s="125"/>
      <c r="AB366" s="125"/>
      <c r="AC366" s="125"/>
      <c r="AD366" s="125"/>
      <c r="AE366" s="125"/>
      <c r="AF366" s="125"/>
      <c r="AG366" s="125"/>
      <c r="AH366" s="125"/>
      <c r="AI366" s="125"/>
      <c r="AJ366" s="125"/>
      <c r="AK366" s="125"/>
      <c r="AL366" s="125"/>
      <c r="AM366" s="125"/>
      <c r="AN366" s="125"/>
      <c r="AO366" s="125"/>
      <c r="AP366" s="125"/>
      <c r="AQ366" s="125"/>
      <c r="AR366" s="125"/>
      <c r="AS366" s="125"/>
      <c r="AT366" s="125"/>
      <c r="AU366" s="125"/>
      <c r="AV366" s="125"/>
      <c r="AW366" s="125"/>
      <c r="AX366" s="125"/>
      <c r="AY366" s="125"/>
      <c r="AZ366" s="125"/>
      <c r="BA366" s="125"/>
      <c r="BB366" s="125"/>
      <c r="BC366" s="125"/>
      <c r="BD366" s="125"/>
      <c r="BE366" s="125"/>
      <c r="BF366" s="125"/>
    </row>
    <row r="367" spans="24:58">
      <c r="X367" s="125"/>
      <c r="Y367" s="125"/>
      <c r="Z367" s="125"/>
      <c r="AA367" s="125"/>
      <c r="AB367" s="125"/>
      <c r="AC367" s="125"/>
      <c r="AD367" s="125"/>
      <c r="AE367" s="125"/>
      <c r="AF367" s="125"/>
      <c r="AG367" s="125"/>
      <c r="AH367" s="125"/>
      <c r="AI367" s="125"/>
      <c r="AJ367" s="125"/>
      <c r="AK367" s="125"/>
      <c r="AL367" s="125"/>
      <c r="AM367" s="125"/>
      <c r="AN367" s="125"/>
      <c r="AO367" s="125"/>
      <c r="AP367" s="125"/>
      <c r="AQ367" s="125"/>
      <c r="AR367" s="125"/>
      <c r="AS367" s="125"/>
      <c r="AT367" s="125"/>
      <c r="AU367" s="125"/>
      <c r="AV367" s="125"/>
      <c r="AW367" s="125"/>
      <c r="AX367" s="125"/>
      <c r="AY367" s="125"/>
      <c r="AZ367" s="125"/>
      <c r="BA367" s="125"/>
      <c r="BB367" s="125"/>
      <c r="BC367" s="125"/>
      <c r="BD367" s="125"/>
      <c r="BE367" s="125"/>
      <c r="BF367" s="125"/>
    </row>
    <row r="368" spans="24:58">
      <c r="X368" s="125"/>
      <c r="Y368" s="125"/>
      <c r="Z368" s="125"/>
      <c r="AA368" s="125"/>
      <c r="AB368" s="125"/>
      <c r="AC368" s="125"/>
      <c r="AD368" s="125"/>
      <c r="AE368" s="125"/>
      <c r="AF368" s="125"/>
      <c r="AG368" s="125"/>
      <c r="AH368" s="125"/>
      <c r="AI368" s="125"/>
      <c r="AJ368" s="125"/>
      <c r="AK368" s="125"/>
      <c r="AL368" s="125"/>
      <c r="AM368" s="125"/>
      <c r="AN368" s="125"/>
      <c r="AO368" s="125"/>
      <c r="AP368" s="125"/>
      <c r="AQ368" s="125"/>
      <c r="AR368" s="125"/>
      <c r="AS368" s="125"/>
      <c r="AT368" s="125"/>
      <c r="AU368" s="125"/>
      <c r="AV368" s="125"/>
      <c r="AW368" s="125"/>
      <c r="AX368" s="125"/>
      <c r="AY368" s="125"/>
      <c r="AZ368" s="125"/>
      <c r="BA368" s="125"/>
      <c r="BB368" s="125"/>
      <c r="BC368" s="125"/>
      <c r="BD368" s="125"/>
      <c r="BE368" s="125"/>
      <c r="BF368" s="125"/>
    </row>
    <row r="369" spans="24:58">
      <c r="X369" s="125"/>
      <c r="Y369" s="125"/>
      <c r="Z369" s="125"/>
      <c r="AA369" s="125"/>
      <c r="AB369" s="125"/>
      <c r="AC369" s="125"/>
      <c r="AD369" s="125"/>
      <c r="AE369" s="125"/>
      <c r="AF369" s="125"/>
      <c r="AG369" s="125"/>
      <c r="AH369" s="125"/>
      <c r="AI369" s="125"/>
      <c r="AJ369" s="125"/>
      <c r="AK369" s="125"/>
      <c r="AL369" s="125"/>
      <c r="AM369" s="125"/>
      <c r="AN369" s="125"/>
      <c r="AO369" s="125"/>
      <c r="AP369" s="125"/>
      <c r="AQ369" s="125"/>
      <c r="AR369" s="125"/>
      <c r="AS369" s="125"/>
      <c r="AT369" s="125"/>
      <c r="AU369" s="125"/>
      <c r="AV369" s="125"/>
      <c r="AW369" s="125"/>
      <c r="AX369" s="125"/>
      <c r="AY369" s="125"/>
      <c r="AZ369" s="125"/>
      <c r="BA369" s="125"/>
      <c r="BB369" s="125"/>
      <c r="BC369" s="125"/>
      <c r="BD369" s="125"/>
      <c r="BE369" s="125"/>
      <c r="BF369" s="125"/>
    </row>
    <row r="370" spans="24:58">
      <c r="X370" s="125"/>
      <c r="Y370" s="125"/>
      <c r="Z370" s="125"/>
      <c r="AA370" s="125"/>
      <c r="AB370" s="125"/>
      <c r="AC370" s="125"/>
      <c r="AD370" s="125"/>
      <c r="AE370" s="125"/>
      <c r="AF370" s="125"/>
      <c r="AG370" s="125"/>
      <c r="AH370" s="125"/>
      <c r="AI370" s="125"/>
      <c r="AJ370" s="125"/>
      <c r="AK370" s="125"/>
      <c r="AL370" s="125"/>
      <c r="AM370" s="125"/>
      <c r="AN370" s="125"/>
      <c r="AO370" s="125"/>
      <c r="AP370" s="125"/>
      <c r="AQ370" s="125"/>
      <c r="AR370" s="125"/>
      <c r="AS370" s="125"/>
      <c r="AT370" s="125"/>
      <c r="AU370" s="125"/>
      <c r="AV370" s="125"/>
      <c r="AW370" s="125"/>
      <c r="AX370" s="125"/>
      <c r="AY370" s="125"/>
      <c r="AZ370" s="125"/>
      <c r="BA370" s="125"/>
      <c r="BB370" s="125"/>
      <c r="BC370" s="125"/>
      <c r="BD370" s="125"/>
      <c r="BE370" s="125"/>
      <c r="BF370" s="125"/>
    </row>
    <row r="371" spans="24:58">
      <c r="X371" s="125"/>
      <c r="Y371" s="125"/>
      <c r="Z371" s="125"/>
      <c r="AA371" s="125"/>
      <c r="AB371" s="125"/>
      <c r="AC371" s="125"/>
      <c r="AD371" s="125"/>
      <c r="AE371" s="125"/>
      <c r="AF371" s="125"/>
      <c r="AG371" s="125"/>
      <c r="AH371" s="125"/>
      <c r="AI371" s="125"/>
      <c r="AJ371" s="125"/>
      <c r="AK371" s="125"/>
      <c r="AL371" s="125"/>
      <c r="AM371" s="125"/>
      <c r="AN371" s="125"/>
      <c r="AO371" s="125"/>
      <c r="AP371" s="125"/>
      <c r="AQ371" s="125"/>
      <c r="AR371" s="125"/>
      <c r="AS371" s="125"/>
      <c r="AT371" s="125"/>
      <c r="AU371" s="125"/>
      <c r="AV371" s="125"/>
      <c r="AW371" s="125"/>
      <c r="AX371" s="125"/>
      <c r="AY371" s="125"/>
      <c r="AZ371" s="125"/>
      <c r="BA371" s="125"/>
      <c r="BB371" s="125"/>
      <c r="BC371" s="125"/>
      <c r="BD371" s="125"/>
      <c r="BE371" s="125"/>
      <c r="BF371" s="125"/>
    </row>
    <row r="372" spans="24:58">
      <c r="X372" s="125"/>
      <c r="Y372" s="125"/>
      <c r="Z372" s="125"/>
      <c r="AA372" s="125"/>
      <c r="AB372" s="125"/>
      <c r="AC372" s="125"/>
      <c r="AD372" s="125"/>
      <c r="AE372" s="125"/>
      <c r="AF372" s="125"/>
      <c r="AG372" s="125"/>
      <c r="AH372" s="125"/>
      <c r="AI372" s="125"/>
      <c r="AJ372" s="125"/>
      <c r="AK372" s="125"/>
      <c r="AL372" s="125"/>
      <c r="AM372" s="125"/>
      <c r="AN372" s="125"/>
      <c r="AO372" s="125"/>
      <c r="AP372" s="125"/>
      <c r="AQ372" s="125"/>
      <c r="AR372" s="125"/>
      <c r="AS372" s="125"/>
      <c r="AT372" s="125"/>
      <c r="AU372" s="125"/>
      <c r="AV372" s="125"/>
      <c r="AW372" s="125"/>
      <c r="AX372" s="125"/>
      <c r="AY372" s="125"/>
      <c r="AZ372" s="125"/>
      <c r="BA372" s="125"/>
      <c r="BB372" s="125"/>
      <c r="BC372" s="125"/>
      <c r="BD372" s="125"/>
      <c r="BE372" s="125"/>
      <c r="BF372" s="125"/>
    </row>
    <row r="373" spans="24:58">
      <c r="X373" s="125"/>
      <c r="Y373" s="125"/>
      <c r="Z373" s="125"/>
      <c r="AA373" s="125"/>
      <c r="AB373" s="125"/>
      <c r="AC373" s="125"/>
      <c r="AD373" s="125"/>
      <c r="AE373" s="125"/>
      <c r="AF373" s="125"/>
      <c r="AG373" s="125"/>
      <c r="AH373" s="125"/>
      <c r="AI373" s="125"/>
      <c r="AJ373" s="125"/>
      <c r="AK373" s="125"/>
      <c r="AL373" s="125"/>
      <c r="AM373" s="125"/>
      <c r="AN373" s="125"/>
      <c r="AO373" s="125"/>
      <c r="AP373" s="125"/>
      <c r="AQ373" s="125"/>
      <c r="AR373" s="125"/>
      <c r="AS373" s="125"/>
      <c r="AT373" s="125"/>
      <c r="AU373" s="125"/>
      <c r="AV373" s="125"/>
      <c r="AW373" s="125"/>
      <c r="AX373" s="125"/>
      <c r="AY373" s="125"/>
      <c r="AZ373" s="125"/>
      <c r="BA373" s="125"/>
      <c r="BB373" s="125"/>
      <c r="BC373" s="125"/>
      <c r="BD373" s="125"/>
      <c r="BE373" s="125"/>
      <c r="BF373" s="125"/>
    </row>
    <row r="374" spans="24:58">
      <c r="X374" s="125"/>
      <c r="Y374" s="125"/>
      <c r="Z374" s="125"/>
      <c r="AA374" s="125"/>
      <c r="AB374" s="125"/>
      <c r="AC374" s="125"/>
      <c r="AD374" s="125"/>
      <c r="AE374" s="125"/>
      <c r="AF374" s="125"/>
      <c r="AG374" s="125"/>
      <c r="AH374" s="125"/>
      <c r="AI374" s="125"/>
      <c r="AJ374" s="125"/>
      <c r="AK374" s="125"/>
      <c r="AL374" s="125"/>
      <c r="AM374" s="125"/>
      <c r="AN374" s="125"/>
      <c r="AO374" s="125"/>
      <c r="AP374" s="125"/>
      <c r="AQ374" s="125"/>
      <c r="AR374" s="125"/>
      <c r="AS374" s="125"/>
      <c r="AT374" s="125"/>
      <c r="AU374" s="125"/>
      <c r="AV374" s="125"/>
      <c r="AW374" s="125"/>
      <c r="AX374" s="125"/>
      <c r="AY374" s="125"/>
      <c r="AZ374" s="125"/>
      <c r="BA374" s="125"/>
      <c r="BB374" s="125"/>
      <c r="BC374" s="125"/>
      <c r="BD374" s="125"/>
      <c r="BE374" s="125"/>
      <c r="BF374" s="125"/>
    </row>
    <row r="375" spans="24:58">
      <c r="X375" s="125"/>
      <c r="Y375" s="125"/>
      <c r="Z375" s="125"/>
      <c r="AA375" s="125"/>
      <c r="AB375" s="125"/>
      <c r="AC375" s="125"/>
      <c r="AD375" s="125"/>
      <c r="AE375" s="125"/>
      <c r="AF375" s="125"/>
      <c r="AG375" s="125"/>
      <c r="AH375" s="125"/>
      <c r="AI375" s="125"/>
      <c r="AJ375" s="125"/>
      <c r="AK375" s="125"/>
      <c r="AL375" s="125"/>
      <c r="AM375" s="125"/>
      <c r="AN375" s="125"/>
      <c r="AO375" s="125"/>
      <c r="AP375" s="125"/>
      <c r="AQ375" s="125"/>
      <c r="AR375" s="125"/>
      <c r="AS375" s="125"/>
      <c r="AT375" s="125"/>
      <c r="AU375" s="125"/>
      <c r="AV375" s="125"/>
      <c r="AW375" s="125"/>
      <c r="AX375" s="125"/>
      <c r="AY375" s="125"/>
      <c r="AZ375" s="125"/>
      <c r="BA375" s="125"/>
      <c r="BB375" s="125"/>
      <c r="BC375" s="125"/>
      <c r="BD375" s="125"/>
      <c r="BE375" s="125"/>
      <c r="BF375" s="125"/>
    </row>
    <row r="376" spans="24:58">
      <c r="X376" s="125"/>
      <c r="Y376" s="125"/>
      <c r="Z376" s="125"/>
      <c r="AA376" s="125"/>
      <c r="AB376" s="125"/>
      <c r="AC376" s="125"/>
      <c r="AD376" s="125"/>
      <c r="AE376" s="125"/>
      <c r="AF376" s="125"/>
      <c r="AG376" s="125"/>
      <c r="AH376" s="125"/>
      <c r="AI376" s="125"/>
      <c r="AJ376" s="125"/>
      <c r="AK376" s="125"/>
      <c r="AL376" s="125"/>
      <c r="AM376" s="125"/>
      <c r="AN376" s="125"/>
      <c r="AO376" s="125"/>
      <c r="AP376" s="125"/>
      <c r="AQ376" s="125"/>
      <c r="AR376" s="125"/>
      <c r="AS376" s="125"/>
      <c r="AT376" s="125"/>
      <c r="AU376" s="125"/>
      <c r="AV376" s="125"/>
      <c r="AW376" s="125"/>
      <c r="AX376" s="125"/>
      <c r="AY376" s="125"/>
      <c r="AZ376" s="125"/>
      <c r="BA376" s="125"/>
      <c r="BB376" s="125"/>
      <c r="BC376" s="125"/>
      <c r="BD376" s="125"/>
      <c r="BE376" s="125"/>
      <c r="BF376" s="125"/>
    </row>
    <row r="377" spans="24:58">
      <c r="X377" s="125"/>
      <c r="Y377" s="125"/>
      <c r="Z377" s="125"/>
      <c r="AA377" s="125"/>
      <c r="AB377" s="125"/>
      <c r="AC377" s="125"/>
      <c r="AD377" s="125"/>
      <c r="AE377" s="125"/>
      <c r="AF377" s="125"/>
      <c r="AG377" s="125"/>
      <c r="AH377" s="125"/>
      <c r="AI377" s="125"/>
      <c r="AJ377" s="125"/>
      <c r="AK377" s="125"/>
      <c r="AL377" s="125"/>
      <c r="AM377" s="125"/>
      <c r="AN377" s="125"/>
      <c r="AO377" s="125"/>
      <c r="AP377" s="125"/>
      <c r="AQ377" s="125"/>
      <c r="AR377" s="125"/>
      <c r="AS377" s="125"/>
      <c r="AT377" s="125"/>
      <c r="AU377" s="125"/>
      <c r="AV377" s="125"/>
      <c r="AW377" s="125"/>
      <c r="AX377" s="125"/>
      <c r="AY377" s="125"/>
      <c r="AZ377" s="125"/>
      <c r="BA377" s="125"/>
      <c r="BB377" s="125"/>
      <c r="BC377" s="125"/>
      <c r="BD377" s="125"/>
      <c r="BE377" s="125"/>
      <c r="BF377" s="125"/>
    </row>
    <row r="378" spans="24:58">
      <c r="X378" s="125"/>
      <c r="Y378" s="125"/>
      <c r="Z378" s="125"/>
      <c r="AA378" s="125"/>
      <c r="AB378" s="125"/>
      <c r="AC378" s="125"/>
      <c r="AD378" s="125"/>
      <c r="AE378" s="125"/>
      <c r="AF378" s="125"/>
      <c r="AG378" s="125"/>
      <c r="AH378" s="125"/>
      <c r="AI378" s="125"/>
      <c r="AJ378" s="125"/>
      <c r="AK378" s="125"/>
      <c r="AL378" s="125"/>
      <c r="AM378" s="125"/>
      <c r="AN378" s="125"/>
      <c r="AO378" s="125"/>
      <c r="AP378" s="125"/>
      <c r="AQ378" s="125"/>
      <c r="AR378" s="125"/>
      <c r="AS378" s="125"/>
      <c r="AT378" s="125"/>
      <c r="AU378" s="125"/>
      <c r="AV378" s="125"/>
      <c r="AW378" s="125"/>
      <c r="AX378" s="125"/>
      <c r="AY378" s="125"/>
      <c r="AZ378" s="125"/>
      <c r="BA378" s="125"/>
      <c r="BB378" s="125"/>
      <c r="BC378" s="125"/>
      <c r="BD378" s="125"/>
      <c r="BE378" s="125"/>
      <c r="BF378" s="125"/>
    </row>
    <row r="379" spans="24:58">
      <c r="X379" s="125"/>
      <c r="Y379" s="125"/>
      <c r="Z379" s="125"/>
      <c r="AA379" s="125"/>
      <c r="AB379" s="125"/>
      <c r="AC379" s="125"/>
      <c r="AD379" s="125"/>
      <c r="AE379" s="125"/>
      <c r="AF379" s="125"/>
      <c r="AG379" s="125"/>
      <c r="AH379" s="125"/>
      <c r="AI379" s="125"/>
      <c r="AJ379" s="125"/>
      <c r="AK379" s="125"/>
      <c r="AL379" s="125"/>
      <c r="AM379" s="125"/>
      <c r="AN379" s="125"/>
      <c r="AO379" s="125"/>
      <c r="AP379" s="125"/>
      <c r="AQ379" s="125"/>
      <c r="AR379" s="125"/>
      <c r="AS379" s="125"/>
      <c r="AT379" s="125"/>
      <c r="AU379" s="125"/>
      <c r="AV379" s="125"/>
      <c r="AW379" s="125"/>
      <c r="AX379" s="125"/>
      <c r="AY379" s="125"/>
      <c r="AZ379" s="125"/>
      <c r="BA379" s="125"/>
      <c r="BB379" s="125"/>
      <c r="BC379" s="125"/>
      <c r="BD379" s="125"/>
      <c r="BE379" s="125"/>
      <c r="BF379" s="125"/>
    </row>
    <row r="380" spans="24:58">
      <c r="X380" s="125"/>
      <c r="Y380" s="125"/>
      <c r="Z380" s="125"/>
      <c r="AA380" s="125"/>
      <c r="AB380" s="125"/>
      <c r="AC380" s="125"/>
      <c r="AD380" s="125"/>
      <c r="AE380" s="125"/>
      <c r="AF380" s="125"/>
      <c r="AG380" s="125"/>
      <c r="AH380" s="125"/>
      <c r="AI380" s="125"/>
      <c r="AJ380" s="125"/>
      <c r="AK380" s="125"/>
      <c r="AL380" s="125"/>
      <c r="AM380" s="125"/>
      <c r="AN380" s="125"/>
      <c r="AO380" s="125"/>
      <c r="AP380" s="125"/>
      <c r="AQ380" s="125"/>
      <c r="AR380" s="125"/>
      <c r="AS380" s="125"/>
      <c r="AT380" s="125"/>
      <c r="AU380" s="125"/>
      <c r="AV380" s="125"/>
      <c r="AW380" s="125"/>
      <c r="AX380" s="125"/>
      <c r="AY380" s="125"/>
      <c r="AZ380" s="125"/>
      <c r="BA380" s="125"/>
      <c r="BB380" s="125"/>
      <c r="BC380" s="125"/>
      <c r="BD380" s="125"/>
      <c r="BE380" s="125"/>
      <c r="BF380" s="125"/>
    </row>
    <row r="381" spans="24:58">
      <c r="X381" s="125"/>
      <c r="Y381" s="125"/>
      <c r="Z381" s="125"/>
      <c r="AA381" s="125"/>
      <c r="AB381" s="125"/>
      <c r="AC381" s="125"/>
      <c r="AD381" s="125"/>
      <c r="AE381" s="125"/>
      <c r="AF381" s="125"/>
      <c r="AG381" s="125"/>
      <c r="AH381" s="125"/>
      <c r="AI381" s="125"/>
      <c r="AJ381" s="125"/>
      <c r="AK381" s="125"/>
      <c r="AL381" s="125"/>
      <c r="AM381" s="125"/>
      <c r="AN381" s="125"/>
      <c r="AO381" s="125"/>
      <c r="AP381" s="125"/>
      <c r="AQ381" s="125"/>
      <c r="AR381" s="125"/>
      <c r="AS381" s="125"/>
      <c r="AT381" s="125"/>
      <c r="AU381" s="125"/>
      <c r="AV381" s="125"/>
      <c r="AW381" s="125"/>
      <c r="AX381" s="125"/>
      <c r="AY381" s="125"/>
      <c r="AZ381" s="125"/>
      <c r="BA381" s="125"/>
      <c r="BB381" s="125"/>
      <c r="BC381" s="125"/>
      <c r="BD381" s="125"/>
      <c r="BE381" s="125"/>
      <c r="BF381" s="125"/>
    </row>
    <row r="382" spans="24:58">
      <c r="X382" s="125"/>
      <c r="Y382" s="125"/>
      <c r="Z382" s="125"/>
      <c r="AA382" s="125"/>
      <c r="AB382" s="125"/>
      <c r="AC382" s="125"/>
      <c r="AD382" s="125"/>
      <c r="AE382" s="125"/>
      <c r="AF382" s="125"/>
      <c r="AG382" s="125"/>
      <c r="AH382" s="125"/>
      <c r="AI382" s="125"/>
      <c r="AJ382" s="125"/>
      <c r="AK382" s="125"/>
      <c r="AL382" s="125"/>
      <c r="AM382" s="125"/>
      <c r="AN382" s="125"/>
      <c r="AO382" s="125"/>
      <c r="AP382" s="125"/>
      <c r="AQ382" s="125"/>
      <c r="AR382" s="125"/>
      <c r="AS382" s="125"/>
      <c r="AT382" s="125"/>
      <c r="AU382" s="125"/>
      <c r="AV382" s="125"/>
      <c r="AW382" s="125"/>
      <c r="AX382" s="125"/>
      <c r="AY382" s="125"/>
      <c r="AZ382" s="125"/>
      <c r="BA382" s="125"/>
      <c r="BB382" s="125"/>
      <c r="BC382" s="125"/>
      <c r="BD382" s="125"/>
      <c r="BE382" s="125"/>
      <c r="BF382" s="125"/>
    </row>
    <row r="383" spans="24:58">
      <c r="X383" s="125"/>
      <c r="Y383" s="125"/>
      <c r="Z383" s="125"/>
      <c r="AA383" s="125"/>
      <c r="AB383" s="125"/>
      <c r="AC383" s="125"/>
      <c r="AD383" s="125"/>
      <c r="AE383" s="125"/>
      <c r="AF383" s="125"/>
      <c r="AG383" s="125"/>
      <c r="AH383" s="125"/>
      <c r="AI383" s="125"/>
      <c r="AJ383" s="125"/>
      <c r="AK383" s="125"/>
      <c r="AL383" s="125"/>
      <c r="AM383" s="125"/>
      <c r="AN383" s="125"/>
      <c r="AO383" s="125"/>
      <c r="AP383" s="125"/>
      <c r="AQ383" s="125"/>
      <c r="AR383" s="125"/>
      <c r="AS383" s="125"/>
      <c r="AT383" s="125"/>
      <c r="AU383" s="125"/>
      <c r="AV383" s="125"/>
      <c r="AW383" s="125"/>
      <c r="AX383" s="125"/>
      <c r="AY383" s="125"/>
      <c r="AZ383" s="125"/>
      <c r="BA383" s="125"/>
      <c r="BB383" s="125"/>
      <c r="BC383" s="125"/>
      <c r="BD383" s="125"/>
      <c r="BE383" s="125"/>
      <c r="BF383" s="125"/>
    </row>
    <row r="384" spans="24:58">
      <c r="X384" s="125"/>
      <c r="Y384" s="125"/>
      <c r="Z384" s="125"/>
      <c r="AA384" s="125"/>
      <c r="AB384" s="125"/>
      <c r="AC384" s="125"/>
      <c r="AD384" s="125"/>
      <c r="AE384" s="125"/>
      <c r="AF384" s="125"/>
      <c r="AG384" s="125"/>
      <c r="AH384" s="125"/>
      <c r="AI384" s="125"/>
      <c r="AJ384" s="125"/>
      <c r="AK384" s="125"/>
      <c r="AL384" s="125"/>
      <c r="AM384" s="125"/>
      <c r="AN384" s="125"/>
      <c r="AO384" s="125"/>
      <c r="AP384" s="125"/>
      <c r="AQ384" s="125"/>
      <c r="AR384" s="125"/>
      <c r="AS384" s="125"/>
      <c r="AT384" s="125"/>
      <c r="AU384" s="125"/>
      <c r="AV384" s="125"/>
      <c r="AW384" s="125"/>
      <c r="AX384" s="125"/>
      <c r="AY384" s="125"/>
      <c r="AZ384" s="125"/>
      <c r="BA384" s="125"/>
      <c r="BB384" s="125"/>
      <c r="BC384" s="125"/>
      <c r="BD384" s="125"/>
      <c r="BE384" s="125"/>
      <c r="BF384" s="125"/>
    </row>
    <row r="385" spans="24:58">
      <c r="X385" s="125"/>
      <c r="Y385" s="125"/>
      <c r="Z385" s="125"/>
      <c r="AA385" s="125"/>
      <c r="AB385" s="125"/>
      <c r="AC385" s="125"/>
      <c r="AD385" s="125"/>
      <c r="AE385" s="125"/>
      <c r="AF385" s="125"/>
      <c r="AG385" s="125"/>
      <c r="AH385" s="125"/>
      <c r="AI385" s="125"/>
      <c r="AJ385" s="125"/>
      <c r="AK385" s="125"/>
      <c r="AL385" s="125"/>
      <c r="AM385" s="125"/>
      <c r="AN385" s="125"/>
      <c r="AO385" s="125"/>
      <c r="AP385" s="125"/>
      <c r="AQ385" s="125"/>
      <c r="AR385" s="125"/>
      <c r="AS385" s="125"/>
      <c r="AT385" s="125"/>
      <c r="AU385" s="125"/>
      <c r="AV385" s="125"/>
      <c r="AW385" s="125"/>
      <c r="AX385" s="125"/>
      <c r="AY385" s="125"/>
      <c r="AZ385" s="125"/>
      <c r="BA385" s="125"/>
      <c r="BB385" s="125"/>
      <c r="BC385" s="125"/>
      <c r="BD385" s="125"/>
      <c r="BE385" s="125"/>
      <c r="BF385" s="125"/>
    </row>
    <row r="386" spans="24:58">
      <c r="X386" s="125"/>
      <c r="Y386" s="125"/>
      <c r="Z386" s="125"/>
      <c r="AA386" s="125"/>
      <c r="AB386" s="125"/>
      <c r="AC386" s="125"/>
      <c r="AD386" s="125"/>
      <c r="AE386" s="125"/>
      <c r="AF386" s="125"/>
      <c r="AG386" s="125"/>
      <c r="AH386" s="125"/>
      <c r="AI386" s="125"/>
      <c r="AJ386" s="125"/>
      <c r="AK386" s="125"/>
      <c r="AL386" s="125"/>
      <c r="AM386" s="125"/>
      <c r="AN386" s="125"/>
      <c r="AO386" s="125"/>
      <c r="AP386" s="125"/>
      <c r="AQ386" s="125"/>
      <c r="AR386" s="125"/>
      <c r="AS386" s="125"/>
      <c r="AT386" s="125"/>
      <c r="AU386" s="125"/>
      <c r="AV386" s="125"/>
      <c r="AW386" s="125"/>
      <c r="AX386" s="125"/>
      <c r="AY386" s="125"/>
      <c r="AZ386" s="125"/>
      <c r="BA386" s="125"/>
      <c r="BB386" s="125"/>
      <c r="BC386" s="125"/>
      <c r="BD386" s="125"/>
      <c r="BE386" s="125"/>
      <c r="BF386" s="125"/>
    </row>
    <row r="387" spans="24:58">
      <c r="X387" s="125"/>
      <c r="Y387" s="125"/>
      <c r="Z387" s="125"/>
      <c r="AA387" s="125"/>
      <c r="AB387" s="125"/>
      <c r="AC387" s="125"/>
      <c r="AD387" s="125"/>
      <c r="AE387" s="125"/>
      <c r="AF387" s="125"/>
      <c r="AG387" s="125"/>
      <c r="AH387" s="125"/>
      <c r="AI387" s="125"/>
      <c r="AJ387" s="125"/>
      <c r="AK387" s="125"/>
      <c r="AL387" s="125"/>
      <c r="AM387" s="125"/>
      <c r="AN387" s="125"/>
      <c r="AO387" s="125"/>
      <c r="AP387" s="125"/>
      <c r="AQ387" s="125"/>
      <c r="AR387" s="125"/>
      <c r="AS387" s="125"/>
      <c r="AT387" s="125"/>
      <c r="AU387" s="125"/>
      <c r="AV387" s="125"/>
      <c r="AW387" s="125"/>
      <c r="AX387" s="125"/>
      <c r="AY387" s="125"/>
      <c r="AZ387" s="125"/>
      <c r="BA387" s="125"/>
      <c r="BB387" s="125"/>
      <c r="BC387" s="125"/>
      <c r="BD387" s="125"/>
      <c r="BE387" s="125"/>
      <c r="BF387" s="125"/>
    </row>
    <row r="388" spans="24:58">
      <c r="X388" s="125"/>
      <c r="Y388" s="125"/>
      <c r="Z388" s="125"/>
      <c r="AA388" s="125"/>
      <c r="AB388" s="125"/>
      <c r="AC388" s="125"/>
      <c r="AD388" s="125"/>
      <c r="AE388" s="125"/>
      <c r="AF388" s="125"/>
      <c r="AG388" s="125"/>
      <c r="AH388" s="125"/>
      <c r="AI388" s="125"/>
      <c r="AJ388" s="125"/>
      <c r="AK388" s="125"/>
      <c r="AL388" s="125"/>
      <c r="AM388" s="125"/>
      <c r="AN388" s="125"/>
      <c r="AO388" s="125"/>
      <c r="AP388" s="125"/>
      <c r="AQ388" s="125"/>
      <c r="AR388" s="125"/>
      <c r="AS388" s="125"/>
      <c r="AT388" s="125"/>
      <c r="AU388" s="125"/>
      <c r="AV388" s="125"/>
      <c r="AW388" s="125"/>
      <c r="AX388" s="125"/>
      <c r="AY388" s="125"/>
      <c r="AZ388" s="125"/>
      <c r="BA388" s="125"/>
      <c r="BB388" s="125"/>
      <c r="BC388" s="125"/>
      <c r="BD388" s="125"/>
      <c r="BE388" s="125"/>
      <c r="BF388" s="125"/>
    </row>
    <row r="389" spans="24:58">
      <c r="X389" s="125"/>
      <c r="Y389" s="125"/>
      <c r="Z389" s="125"/>
      <c r="AA389" s="125"/>
      <c r="AB389" s="125"/>
      <c r="AC389" s="125"/>
      <c r="AD389" s="125"/>
      <c r="AE389" s="125"/>
      <c r="AF389" s="125"/>
      <c r="AG389" s="125"/>
      <c r="AH389" s="125"/>
      <c r="AI389" s="125"/>
      <c r="AJ389" s="125"/>
      <c r="AK389" s="125"/>
      <c r="AL389" s="125"/>
      <c r="AM389" s="125"/>
      <c r="AN389" s="125"/>
      <c r="AO389" s="125"/>
      <c r="AP389" s="125"/>
      <c r="AQ389" s="125"/>
      <c r="AR389" s="125"/>
      <c r="AS389" s="125"/>
      <c r="AT389" s="125"/>
      <c r="AU389" s="125"/>
      <c r="AV389" s="125"/>
      <c r="AW389" s="125"/>
      <c r="AX389" s="125"/>
      <c r="AY389" s="125"/>
      <c r="AZ389" s="125"/>
      <c r="BA389" s="125"/>
      <c r="BB389" s="125"/>
      <c r="BC389" s="125"/>
      <c r="BD389" s="125"/>
      <c r="BE389" s="125"/>
      <c r="BF389" s="125"/>
    </row>
    <row r="390" spans="24:58">
      <c r="X390" s="125"/>
      <c r="Y390" s="125"/>
      <c r="Z390" s="125"/>
      <c r="AA390" s="125"/>
      <c r="AB390" s="125"/>
      <c r="AC390" s="125"/>
      <c r="AD390" s="125"/>
      <c r="AE390" s="125"/>
      <c r="AF390" s="125"/>
      <c r="AG390" s="125"/>
      <c r="AH390" s="125"/>
      <c r="AI390" s="125"/>
      <c r="AJ390" s="125"/>
      <c r="AK390" s="125"/>
      <c r="AL390" s="125"/>
      <c r="AM390" s="125"/>
      <c r="AN390" s="125"/>
      <c r="AO390" s="125"/>
      <c r="AP390" s="125"/>
      <c r="AQ390" s="125"/>
      <c r="AR390" s="125"/>
      <c r="AS390" s="125"/>
      <c r="AT390" s="125"/>
      <c r="AU390" s="125"/>
      <c r="AV390" s="125"/>
      <c r="AW390" s="125"/>
      <c r="AX390" s="125"/>
      <c r="AY390" s="125"/>
      <c r="AZ390" s="125"/>
      <c r="BA390" s="125"/>
      <c r="BB390" s="125"/>
      <c r="BC390" s="125"/>
      <c r="BD390" s="125"/>
      <c r="BE390" s="125"/>
      <c r="BF390" s="125"/>
    </row>
    <row r="391" spans="24:58">
      <c r="X391" s="125"/>
      <c r="Y391" s="125"/>
      <c r="Z391" s="125"/>
      <c r="AA391" s="125"/>
      <c r="AB391" s="125"/>
      <c r="AC391" s="125"/>
      <c r="AD391" s="125"/>
      <c r="AE391" s="125"/>
      <c r="AF391" s="125"/>
      <c r="AG391" s="125"/>
      <c r="AH391" s="125"/>
      <c r="AI391" s="125"/>
      <c r="AJ391" s="125"/>
      <c r="AK391" s="125"/>
      <c r="AL391" s="125"/>
      <c r="AM391" s="125"/>
      <c r="AN391" s="125"/>
      <c r="AO391" s="125"/>
      <c r="AP391" s="125"/>
      <c r="AQ391" s="125"/>
      <c r="AR391" s="125"/>
      <c r="AS391" s="125"/>
      <c r="AT391" s="125"/>
      <c r="AU391" s="125"/>
      <c r="AV391" s="125"/>
      <c r="AW391" s="125"/>
      <c r="AX391" s="125"/>
      <c r="AY391" s="125"/>
      <c r="AZ391" s="125"/>
      <c r="BA391" s="125"/>
      <c r="BB391" s="125"/>
      <c r="BC391" s="125"/>
      <c r="BD391" s="125"/>
      <c r="BE391" s="125"/>
      <c r="BF391" s="125"/>
    </row>
    <row r="392" spans="24:58">
      <c r="X392" s="125"/>
      <c r="Y392" s="125"/>
      <c r="Z392" s="125"/>
      <c r="AA392" s="125"/>
      <c r="AB392" s="125"/>
      <c r="AC392" s="125"/>
      <c r="AD392" s="125"/>
      <c r="AE392" s="125"/>
      <c r="AF392" s="125"/>
      <c r="AG392" s="125"/>
      <c r="AH392" s="125"/>
      <c r="AI392" s="125"/>
      <c r="AJ392" s="125"/>
      <c r="AK392" s="125"/>
      <c r="AL392" s="125"/>
      <c r="AM392" s="125"/>
      <c r="AN392" s="125"/>
      <c r="AO392" s="125"/>
      <c r="AP392" s="125"/>
      <c r="AQ392" s="125"/>
      <c r="AR392" s="125"/>
      <c r="AS392" s="125"/>
      <c r="AT392" s="125"/>
      <c r="AU392" s="125"/>
      <c r="AV392" s="125"/>
      <c r="AW392" s="125"/>
      <c r="AX392" s="125"/>
      <c r="AY392" s="125"/>
      <c r="AZ392" s="125"/>
      <c r="BA392" s="125"/>
      <c r="BB392" s="125"/>
      <c r="BC392" s="125"/>
      <c r="BD392" s="125"/>
      <c r="BE392" s="125"/>
      <c r="BF392" s="125"/>
    </row>
    <row r="393" spans="24:58">
      <c r="X393" s="125"/>
      <c r="Y393" s="125"/>
      <c r="Z393" s="125"/>
      <c r="AA393" s="125"/>
      <c r="AB393" s="125"/>
      <c r="AC393" s="125"/>
      <c r="AD393" s="125"/>
      <c r="AE393" s="125"/>
      <c r="AF393" s="125"/>
      <c r="AG393" s="125"/>
      <c r="AH393" s="125"/>
      <c r="AI393" s="125"/>
      <c r="AJ393" s="125"/>
      <c r="AK393" s="125"/>
      <c r="AL393" s="125"/>
      <c r="AM393" s="125"/>
      <c r="AN393" s="125"/>
      <c r="AO393" s="125"/>
      <c r="AP393" s="125"/>
      <c r="AQ393" s="125"/>
      <c r="AR393" s="125"/>
      <c r="AS393" s="125"/>
      <c r="AT393" s="125"/>
      <c r="AU393" s="125"/>
      <c r="AV393" s="125"/>
      <c r="AW393" s="125"/>
      <c r="AX393" s="125"/>
      <c r="AY393" s="125"/>
      <c r="AZ393" s="125"/>
      <c r="BA393" s="125"/>
      <c r="BB393" s="125"/>
      <c r="BC393" s="125"/>
      <c r="BD393" s="125"/>
      <c r="BE393" s="125"/>
      <c r="BF393" s="125"/>
    </row>
    <row r="394" spans="24:58">
      <c r="X394" s="125"/>
      <c r="Y394" s="125"/>
      <c r="Z394" s="125"/>
      <c r="AA394" s="125"/>
      <c r="AB394" s="125"/>
      <c r="AC394" s="125"/>
      <c r="AD394" s="125"/>
      <c r="AE394" s="125"/>
      <c r="AF394" s="125"/>
      <c r="AG394" s="125"/>
      <c r="AH394" s="125"/>
      <c r="AI394" s="125"/>
      <c r="AJ394" s="125"/>
      <c r="AK394" s="125"/>
      <c r="AL394" s="125"/>
      <c r="AM394" s="125"/>
      <c r="AN394" s="125"/>
      <c r="AO394" s="125"/>
      <c r="AP394" s="125"/>
      <c r="AQ394" s="125"/>
      <c r="AR394" s="125"/>
      <c r="AS394" s="125"/>
      <c r="AT394" s="125"/>
      <c r="AU394" s="125"/>
      <c r="AV394" s="125"/>
      <c r="AW394" s="125"/>
      <c r="AX394" s="125"/>
      <c r="AY394" s="125"/>
      <c r="AZ394" s="125"/>
      <c r="BA394" s="125"/>
      <c r="BB394" s="125"/>
      <c r="BC394" s="125"/>
      <c r="BD394" s="125"/>
      <c r="BE394" s="125"/>
      <c r="BF394" s="125"/>
    </row>
    <row r="395" spans="24:58">
      <c r="X395" s="125"/>
      <c r="Y395" s="125"/>
      <c r="Z395" s="125"/>
      <c r="AA395" s="125"/>
      <c r="AB395" s="125"/>
      <c r="AC395" s="125"/>
      <c r="AD395" s="125"/>
      <c r="AE395" s="125"/>
      <c r="AF395" s="125"/>
      <c r="AG395" s="125"/>
      <c r="AH395" s="125"/>
      <c r="AI395" s="125"/>
      <c r="AJ395" s="125"/>
      <c r="AK395" s="125"/>
      <c r="AL395" s="125"/>
      <c r="AM395" s="125"/>
      <c r="AN395" s="125"/>
      <c r="AO395" s="125"/>
      <c r="AP395" s="125"/>
      <c r="AQ395" s="125"/>
      <c r="AR395" s="125"/>
      <c r="AS395" s="125"/>
      <c r="AT395" s="125"/>
      <c r="AU395" s="125"/>
      <c r="AV395" s="125"/>
      <c r="AW395" s="125"/>
      <c r="AX395" s="125"/>
      <c r="AY395" s="125"/>
      <c r="AZ395" s="125"/>
      <c r="BA395" s="125"/>
      <c r="BB395" s="125"/>
      <c r="BC395" s="125"/>
      <c r="BD395" s="125"/>
      <c r="BE395" s="125"/>
      <c r="BF395" s="125"/>
    </row>
    <row r="396" spans="24:58">
      <c r="X396" s="125"/>
      <c r="Y396" s="125"/>
      <c r="Z396" s="125"/>
      <c r="AA396" s="125"/>
      <c r="AB396" s="125"/>
      <c r="AC396" s="125"/>
      <c r="AD396" s="125"/>
      <c r="AE396" s="125"/>
      <c r="AF396" s="125"/>
      <c r="AG396" s="125"/>
      <c r="AH396" s="125"/>
      <c r="AI396" s="125"/>
      <c r="AJ396" s="125"/>
      <c r="AK396" s="125"/>
      <c r="AL396" s="125"/>
      <c r="AM396" s="125"/>
      <c r="AN396" s="125"/>
      <c r="AO396" s="125"/>
      <c r="AP396" s="125"/>
      <c r="AQ396" s="125"/>
      <c r="AR396" s="125"/>
      <c r="AS396" s="125"/>
      <c r="AT396" s="125"/>
      <c r="AU396" s="125"/>
      <c r="AV396" s="125"/>
      <c r="AW396" s="125"/>
      <c r="AX396" s="125"/>
      <c r="AY396" s="125"/>
      <c r="AZ396" s="125"/>
      <c r="BA396" s="125"/>
      <c r="BB396" s="125"/>
      <c r="BC396" s="125"/>
      <c r="BD396" s="125"/>
      <c r="BE396" s="125"/>
      <c r="BF396" s="125"/>
    </row>
    <row r="397" spans="24:58">
      <c r="X397" s="125"/>
      <c r="Y397" s="125"/>
      <c r="Z397" s="125"/>
      <c r="AA397" s="125"/>
      <c r="AB397" s="125"/>
      <c r="AC397" s="125"/>
      <c r="AD397" s="125"/>
      <c r="AE397" s="125"/>
      <c r="AF397" s="125"/>
      <c r="AG397" s="125"/>
      <c r="AH397" s="125"/>
      <c r="AI397" s="125"/>
      <c r="AJ397" s="125"/>
      <c r="AK397" s="125"/>
      <c r="AL397" s="125"/>
      <c r="AM397" s="125"/>
      <c r="AN397" s="125"/>
      <c r="AO397" s="125"/>
      <c r="AP397" s="125"/>
      <c r="AQ397" s="125"/>
      <c r="AR397" s="125"/>
      <c r="AS397" s="125"/>
      <c r="AT397" s="125"/>
      <c r="AU397" s="125"/>
      <c r="AV397" s="125"/>
      <c r="AW397" s="125"/>
      <c r="AX397" s="125"/>
      <c r="AY397" s="125"/>
      <c r="AZ397" s="125"/>
      <c r="BA397" s="125"/>
      <c r="BB397" s="125"/>
      <c r="BC397" s="125"/>
      <c r="BD397" s="125"/>
      <c r="BE397" s="125"/>
      <c r="BF397" s="125"/>
    </row>
    <row r="398" spans="24:58">
      <c r="X398" s="125"/>
      <c r="Y398" s="125"/>
      <c r="Z398" s="125"/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5"/>
      <c r="AL398" s="125"/>
      <c r="AM398" s="125"/>
      <c r="AN398" s="125"/>
      <c r="AO398" s="125"/>
      <c r="AP398" s="125"/>
      <c r="AQ398" s="125"/>
      <c r="AR398" s="125"/>
      <c r="AS398" s="125"/>
      <c r="AT398" s="125"/>
      <c r="AU398" s="125"/>
      <c r="AV398" s="125"/>
      <c r="AW398" s="125"/>
      <c r="AX398" s="125"/>
      <c r="AY398" s="125"/>
      <c r="AZ398" s="125"/>
      <c r="BA398" s="125"/>
      <c r="BB398" s="125"/>
      <c r="BC398" s="125"/>
      <c r="BD398" s="125"/>
      <c r="BE398" s="125"/>
      <c r="BF398" s="125"/>
    </row>
    <row r="399" spans="24:58">
      <c r="X399" s="125"/>
      <c r="Y399" s="125"/>
      <c r="Z399" s="125"/>
      <c r="AA399" s="125"/>
      <c r="AB399" s="125"/>
      <c r="AC399" s="125"/>
      <c r="AD399" s="125"/>
      <c r="AE399" s="125"/>
      <c r="AF399" s="125"/>
      <c r="AG399" s="125"/>
      <c r="AH399" s="125"/>
      <c r="AI399" s="125"/>
      <c r="AJ399" s="125"/>
      <c r="AK399" s="125"/>
      <c r="AL399" s="125"/>
      <c r="AM399" s="125"/>
      <c r="AN399" s="125"/>
      <c r="AO399" s="125"/>
      <c r="AP399" s="125"/>
      <c r="AQ399" s="125"/>
      <c r="AR399" s="125"/>
      <c r="AS399" s="125"/>
      <c r="AT399" s="125"/>
      <c r="AU399" s="125"/>
      <c r="AV399" s="125"/>
      <c r="AW399" s="125"/>
      <c r="AX399" s="125"/>
      <c r="AY399" s="125"/>
      <c r="AZ399" s="125"/>
      <c r="BA399" s="125"/>
      <c r="BB399" s="125"/>
      <c r="BC399" s="125"/>
      <c r="BD399" s="125"/>
      <c r="BE399" s="125"/>
      <c r="BF399" s="125"/>
    </row>
    <row r="400" spans="24:58">
      <c r="X400" s="125"/>
      <c r="Y400" s="125"/>
      <c r="Z400" s="125"/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5"/>
      <c r="AL400" s="125"/>
      <c r="AM400" s="125"/>
      <c r="AN400" s="125"/>
      <c r="AO400" s="125"/>
      <c r="AP400" s="125"/>
      <c r="AQ400" s="125"/>
      <c r="AR400" s="125"/>
      <c r="AS400" s="125"/>
      <c r="AT400" s="125"/>
      <c r="AU400" s="125"/>
      <c r="AV400" s="125"/>
      <c r="AW400" s="125"/>
      <c r="AX400" s="125"/>
      <c r="AY400" s="125"/>
      <c r="AZ400" s="125"/>
      <c r="BA400" s="125"/>
      <c r="BB400" s="125"/>
      <c r="BC400" s="125"/>
      <c r="BD400" s="125"/>
      <c r="BE400" s="125"/>
      <c r="BF400" s="125"/>
    </row>
    <row r="401" spans="24:58">
      <c r="X401" s="125"/>
      <c r="Y401" s="125"/>
      <c r="Z401" s="125"/>
      <c r="AA401" s="125"/>
      <c r="AB401" s="125"/>
      <c r="AC401" s="125"/>
      <c r="AD401" s="125"/>
      <c r="AE401" s="125"/>
      <c r="AF401" s="125"/>
      <c r="AG401" s="125"/>
      <c r="AH401" s="125"/>
      <c r="AI401" s="125"/>
      <c r="AJ401" s="125"/>
      <c r="AK401" s="125"/>
      <c r="AL401" s="125"/>
      <c r="AM401" s="125"/>
      <c r="AN401" s="125"/>
      <c r="AO401" s="125"/>
      <c r="AP401" s="125"/>
      <c r="AQ401" s="125"/>
      <c r="AR401" s="125"/>
      <c r="AS401" s="125"/>
      <c r="AT401" s="125"/>
      <c r="AU401" s="125"/>
      <c r="AV401" s="125"/>
      <c r="AW401" s="125"/>
      <c r="AX401" s="125"/>
      <c r="AY401" s="125"/>
      <c r="AZ401" s="125"/>
      <c r="BA401" s="125"/>
      <c r="BB401" s="125"/>
      <c r="BC401" s="125"/>
      <c r="BD401" s="125"/>
      <c r="BE401" s="125"/>
      <c r="BF401" s="125"/>
    </row>
    <row r="402" spans="24:58">
      <c r="X402" s="125"/>
      <c r="Y402" s="125"/>
      <c r="Z402" s="125"/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5"/>
      <c r="AL402" s="125"/>
      <c r="AM402" s="125"/>
      <c r="AN402" s="125"/>
      <c r="AO402" s="125"/>
      <c r="AP402" s="125"/>
      <c r="AQ402" s="125"/>
      <c r="AR402" s="125"/>
      <c r="AS402" s="125"/>
      <c r="AT402" s="125"/>
      <c r="AU402" s="125"/>
      <c r="AV402" s="125"/>
      <c r="AW402" s="125"/>
      <c r="AX402" s="125"/>
      <c r="AY402" s="125"/>
      <c r="AZ402" s="125"/>
      <c r="BA402" s="125"/>
      <c r="BB402" s="125"/>
      <c r="BC402" s="125"/>
      <c r="BD402" s="125"/>
      <c r="BE402" s="125"/>
      <c r="BF402" s="125"/>
    </row>
    <row r="403" spans="24:58">
      <c r="X403" s="125"/>
      <c r="Y403" s="125"/>
      <c r="Z403" s="125"/>
      <c r="AA403" s="125"/>
      <c r="AB403" s="125"/>
      <c r="AC403" s="125"/>
      <c r="AD403" s="125"/>
      <c r="AE403" s="125"/>
      <c r="AF403" s="125"/>
      <c r="AG403" s="125"/>
      <c r="AH403" s="125"/>
      <c r="AI403" s="125"/>
      <c r="AJ403" s="125"/>
      <c r="AK403" s="125"/>
      <c r="AL403" s="125"/>
      <c r="AM403" s="125"/>
      <c r="AN403" s="125"/>
      <c r="AO403" s="125"/>
      <c r="AP403" s="125"/>
      <c r="AQ403" s="125"/>
      <c r="AR403" s="125"/>
      <c r="AS403" s="125"/>
      <c r="AT403" s="125"/>
      <c r="AU403" s="125"/>
      <c r="AV403" s="125"/>
      <c r="AW403" s="125"/>
      <c r="AX403" s="125"/>
      <c r="AY403" s="125"/>
      <c r="AZ403" s="125"/>
      <c r="BA403" s="125"/>
      <c r="BB403" s="125"/>
      <c r="BC403" s="125"/>
      <c r="BD403" s="125"/>
      <c r="BE403" s="125"/>
      <c r="BF403" s="125"/>
    </row>
    <row r="404" spans="24:58">
      <c r="X404" s="125"/>
      <c r="Y404" s="125"/>
      <c r="Z404" s="125"/>
      <c r="AA404" s="125"/>
      <c r="AB404" s="125"/>
      <c r="AC404" s="125"/>
      <c r="AD404" s="125"/>
      <c r="AE404" s="125"/>
      <c r="AF404" s="125"/>
      <c r="AG404" s="125"/>
      <c r="AH404" s="125"/>
      <c r="AI404" s="125"/>
      <c r="AJ404" s="125"/>
      <c r="AK404" s="125"/>
      <c r="AL404" s="125"/>
      <c r="AM404" s="125"/>
      <c r="AN404" s="125"/>
      <c r="AO404" s="125"/>
      <c r="AP404" s="125"/>
      <c r="AQ404" s="125"/>
      <c r="AR404" s="125"/>
      <c r="AS404" s="125"/>
      <c r="AT404" s="125"/>
      <c r="AU404" s="125"/>
      <c r="AV404" s="125"/>
      <c r="AW404" s="125"/>
      <c r="AX404" s="125"/>
      <c r="AY404" s="125"/>
      <c r="AZ404" s="125"/>
      <c r="BA404" s="125"/>
      <c r="BB404" s="125"/>
      <c r="BC404" s="125"/>
      <c r="BD404" s="125"/>
      <c r="BE404" s="125"/>
      <c r="BF404" s="125"/>
    </row>
    <row r="405" spans="24:58">
      <c r="X405" s="125"/>
      <c r="Y405" s="125"/>
      <c r="Z405" s="125"/>
      <c r="AA405" s="125"/>
      <c r="AB405" s="125"/>
      <c r="AC405" s="125"/>
      <c r="AD405" s="125"/>
      <c r="AE405" s="125"/>
      <c r="AF405" s="125"/>
      <c r="AG405" s="125"/>
      <c r="AH405" s="125"/>
      <c r="AI405" s="125"/>
      <c r="AJ405" s="125"/>
      <c r="AK405" s="125"/>
      <c r="AL405" s="125"/>
      <c r="AM405" s="125"/>
      <c r="AN405" s="125"/>
      <c r="AO405" s="125"/>
      <c r="AP405" s="125"/>
      <c r="AQ405" s="125"/>
      <c r="AR405" s="125"/>
      <c r="AS405" s="125"/>
      <c r="AT405" s="125"/>
      <c r="AU405" s="125"/>
      <c r="AV405" s="125"/>
      <c r="AW405" s="125"/>
      <c r="AX405" s="125"/>
      <c r="AY405" s="125"/>
      <c r="AZ405" s="125"/>
      <c r="BA405" s="125"/>
      <c r="BB405" s="125"/>
      <c r="BC405" s="125"/>
      <c r="BD405" s="125"/>
      <c r="BE405" s="125"/>
      <c r="BF405" s="125"/>
    </row>
    <row r="406" spans="24:58">
      <c r="X406" s="125"/>
      <c r="Y406" s="125"/>
      <c r="Z406" s="125"/>
      <c r="AA406" s="125"/>
      <c r="AB406" s="125"/>
      <c r="AC406" s="125"/>
      <c r="AD406" s="125"/>
      <c r="AE406" s="125"/>
      <c r="AF406" s="125"/>
      <c r="AG406" s="125"/>
      <c r="AH406" s="125"/>
      <c r="AI406" s="125"/>
      <c r="AJ406" s="125"/>
      <c r="AK406" s="125"/>
      <c r="AL406" s="125"/>
      <c r="AM406" s="125"/>
      <c r="AN406" s="125"/>
      <c r="AO406" s="125"/>
      <c r="AP406" s="125"/>
      <c r="AQ406" s="125"/>
      <c r="AR406" s="125"/>
      <c r="AS406" s="125"/>
      <c r="AT406" s="125"/>
      <c r="AU406" s="125"/>
      <c r="AV406" s="125"/>
      <c r="AW406" s="125"/>
      <c r="AX406" s="125"/>
      <c r="AY406" s="125"/>
      <c r="AZ406" s="125"/>
      <c r="BA406" s="125"/>
      <c r="BB406" s="125"/>
      <c r="BC406" s="125"/>
      <c r="BD406" s="125"/>
      <c r="BE406" s="125"/>
      <c r="BF406" s="125"/>
    </row>
    <row r="407" spans="24:58">
      <c r="X407" s="125"/>
      <c r="Y407" s="125"/>
      <c r="Z407" s="125"/>
      <c r="AA407" s="125"/>
      <c r="AB407" s="125"/>
      <c r="AC407" s="125"/>
      <c r="AD407" s="125"/>
      <c r="AE407" s="125"/>
      <c r="AF407" s="125"/>
      <c r="AG407" s="125"/>
      <c r="AH407" s="125"/>
      <c r="AI407" s="125"/>
      <c r="AJ407" s="125"/>
      <c r="AK407" s="125"/>
      <c r="AL407" s="125"/>
      <c r="AM407" s="125"/>
      <c r="AN407" s="125"/>
      <c r="AO407" s="125"/>
      <c r="AP407" s="125"/>
      <c r="AQ407" s="125"/>
      <c r="AR407" s="125"/>
      <c r="AS407" s="125"/>
      <c r="AT407" s="125"/>
      <c r="AU407" s="125"/>
      <c r="AV407" s="125"/>
      <c r="AW407" s="125"/>
      <c r="AX407" s="125"/>
      <c r="AY407" s="125"/>
      <c r="AZ407" s="125"/>
      <c r="BA407" s="125"/>
      <c r="BB407" s="125"/>
      <c r="BC407" s="125"/>
      <c r="BD407" s="125"/>
      <c r="BE407" s="125"/>
      <c r="BF407" s="125"/>
    </row>
    <row r="408" spans="24:58">
      <c r="X408" s="125"/>
      <c r="Y408" s="125"/>
      <c r="Z408" s="125"/>
      <c r="AA408" s="125"/>
      <c r="AB408" s="125"/>
      <c r="AC408" s="125"/>
      <c r="AD408" s="125"/>
      <c r="AE408" s="125"/>
      <c r="AF408" s="125"/>
      <c r="AG408" s="125"/>
      <c r="AH408" s="125"/>
      <c r="AI408" s="125"/>
      <c r="AJ408" s="125"/>
      <c r="AK408" s="125"/>
      <c r="AL408" s="125"/>
      <c r="AM408" s="125"/>
      <c r="AN408" s="125"/>
      <c r="AO408" s="125"/>
      <c r="AP408" s="125"/>
      <c r="AQ408" s="125"/>
      <c r="AR408" s="125"/>
      <c r="AS408" s="125"/>
      <c r="AT408" s="125"/>
      <c r="AU408" s="125"/>
      <c r="AV408" s="125"/>
      <c r="AW408" s="125"/>
      <c r="AX408" s="125"/>
      <c r="AY408" s="125"/>
      <c r="AZ408" s="125"/>
      <c r="BA408" s="125"/>
      <c r="BB408" s="125"/>
      <c r="BC408" s="125"/>
      <c r="BD408" s="125"/>
      <c r="BE408" s="125"/>
      <c r="BF408" s="125"/>
    </row>
    <row r="409" spans="24:58">
      <c r="X409" s="125"/>
      <c r="Y409" s="125"/>
      <c r="Z409" s="125"/>
      <c r="AA409" s="125"/>
      <c r="AB409" s="125"/>
      <c r="AC409" s="125"/>
      <c r="AD409" s="125"/>
      <c r="AE409" s="125"/>
      <c r="AF409" s="125"/>
      <c r="AG409" s="125"/>
      <c r="AH409" s="125"/>
      <c r="AI409" s="125"/>
      <c r="AJ409" s="125"/>
      <c r="AK409" s="125"/>
      <c r="AL409" s="125"/>
      <c r="AM409" s="125"/>
      <c r="AN409" s="125"/>
      <c r="AO409" s="125"/>
      <c r="AP409" s="125"/>
      <c r="AQ409" s="125"/>
      <c r="AR409" s="125"/>
      <c r="AS409" s="125"/>
      <c r="AT409" s="125"/>
      <c r="AU409" s="125"/>
      <c r="AV409" s="125"/>
      <c r="AW409" s="125"/>
      <c r="AX409" s="125"/>
      <c r="AY409" s="125"/>
      <c r="AZ409" s="125"/>
      <c r="BA409" s="125"/>
      <c r="BB409" s="125"/>
      <c r="BC409" s="125"/>
      <c r="BD409" s="125"/>
      <c r="BE409" s="125"/>
      <c r="BF409" s="125"/>
    </row>
    <row r="410" spans="24:58">
      <c r="X410" s="125"/>
      <c r="Y410" s="125"/>
      <c r="Z410" s="125"/>
      <c r="AA410" s="125"/>
      <c r="AB410" s="125"/>
      <c r="AC410" s="125"/>
      <c r="AD410" s="125"/>
      <c r="AE410" s="125"/>
      <c r="AF410" s="125"/>
      <c r="AG410" s="125"/>
      <c r="AH410" s="125"/>
      <c r="AI410" s="125"/>
      <c r="AJ410" s="125"/>
      <c r="AK410" s="125"/>
      <c r="AL410" s="125"/>
      <c r="AM410" s="125"/>
      <c r="AN410" s="125"/>
      <c r="AO410" s="125"/>
      <c r="AP410" s="125"/>
      <c r="AQ410" s="125"/>
      <c r="AR410" s="125"/>
      <c r="AS410" s="125"/>
      <c r="AT410" s="125"/>
      <c r="AU410" s="125"/>
      <c r="AV410" s="125"/>
      <c r="AW410" s="125"/>
      <c r="AX410" s="125"/>
      <c r="AY410" s="125"/>
      <c r="AZ410" s="125"/>
      <c r="BA410" s="125"/>
      <c r="BB410" s="125"/>
      <c r="BC410" s="125"/>
      <c r="BD410" s="125"/>
      <c r="BE410" s="125"/>
      <c r="BF410" s="125"/>
    </row>
    <row r="411" spans="24:58">
      <c r="X411" s="125"/>
      <c r="Y411" s="125"/>
      <c r="Z411" s="125"/>
      <c r="AA411" s="125"/>
      <c r="AB411" s="125"/>
      <c r="AC411" s="125"/>
      <c r="AD411" s="125"/>
      <c r="AE411" s="125"/>
      <c r="AF411" s="125"/>
      <c r="AG411" s="125"/>
      <c r="AH411" s="125"/>
      <c r="AI411" s="125"/>
      <c r="AJ411" s="125"/>
      <c r="AK411" s="125"/>
      <c r="AL411" s="125"/>
      <c r="AM411" s="125"/>
      <c r="AN411" s="125"/>
      <c r="AO411" s="125"/>
      <c r="AP411" s="125"/>
      <c r="AQ411" s="125"/>
      <c r="AR411" s="125"/>
      <c r="AS411" s="125"/>
      <c r="AT411" s="125"/>
      <c r="AU411" s="125"/>
      <c r="AV411" s="125"/>
      <c r="AW411" s="125"/>
      <c r="AX411" s="125"/>
      <c r="AY411" s="125"/>
      <c r="AZ411" s="125"/>
      <c r="BA411" s="125"/>
      <c r="BB411" s="125"/>
      <c r="BC411" s="125"/>
      <c r="BD411" s="125"/>
      <c r="BE411" s="125"/>
      <c r="BF411" s="125"/>
    </row>
    <row r="412" spans="24:58">
      <c r="X412" s="125"/>
      <c r="Y412" s="125"/>
      <c r="Z412" s="125"/>
      <c r="AA412" s="125"/>
      <c r="AB412" s="125"/>
      <c r="AC412" s="125"/>
      <c r="AD412" s="125"/>
      <c r="AE412" s="125"/>
      <c r="AF412" s="125"/>
      <c r="AG412" s="125"/>
      <c r="AH412" s="125"/>
      <c r="AI412" s="125"/>
      <c r="AJ412" s="125"/>
      <c r="AK412" s="125"/>
      <c r="AL412" s="125"/>
      <c r="AM412" s="125"/>
      <c r="AN412" s="125"/>
      <c r="AO412" s="125"/>
      <c r="AP412" s="125"/>
      <c r="AQ412" s="125"/>
      <c r="AR412" s="125"/>
      <c r="AS412" s="125"/>
      <c r="AT412" s="125"/>
      <c r="AU412" s="125"/>
      <c r="AV412" s="125"/>
      <c r="AW412" s="125"/>
      <c r="AX412" s="125"/>
      <c r="AY412" s="125"/>
      <c r="AZ412" s="125"/>
      <c r="BA412" s="125"/>
      <c r="BB412" s="125"/>
      <c r="BC412" s="125"/>
      <c r="BD412" s="125"/>
      <c r="BE412" s="125"/>
      <c r="BF412" s="125"/>
    </row>
    <row r="413" spans="24:58">
      <c r="X413" s="125"/>
      <c r="Y413" s="125"/>
      <c r="Z413" s="125"/>
      <c r="AA413" s="125"/>
      <c r="AB413" s="125"/>
      <c r="AC413" s="125"/>
      <c r="AD413" s="125"/>
      <c r="AE413" s="125"/>
      <c r="AF413" s="125"/>
      <c r="AG413" s="125"/>
      <c r="AH413" s="125"/>
      <c r="AI413" s="125"/>
      <c r="AJ413" s="125"/>
      <c r="AK413" s="125"/>
      <c r="AL413" s="125"/>
      <c r="AM413" s="125"/>
      <c r="AN413" s="125"/>
      <c r="AO413" s="125"/>
      <c r="AP413" s="125"/>
      <c r="AQ413" s="125"/>
      <c r="AR413" s="125"/>
      <c r="AS413" s="125"/>
      <c r="AT413" s="125"/>
      <c r="AU413" s="125"/>
      <c r="AV413" s="125"/>
      <c r="AW413" s="125"/>
      <c r="AX413" s="125"/>
      <c r="AY413" s="125"/>
      <c r="AZ413" s="125"/>
      <c r="BA413" s="125"/>
      <c r="BB413" s="125"/>
      <c r="BC413" s="125"/>
      <c r="BD413" s="125"/>
      <c r="BE413" s="125"/>
      <c r="BF413" s="125"/>
    </row>
    <row r="414" spans="24:58">
      <c r="X414" s="125"/>
      <c r="Y414" s="125"/>
      <c r="Z414" s="125"/>
      <c r="AA414" s="125"/>
      <c r="AB414" s="125"/>
      <c r="AC414" s="125"/>
      <c r="AD414" s="125"/>
      <c r="AE414" s="125"/>
      <c r="AF414" s="125"/>
      <c r="AG414" s="125"/>
      <c r="AH414" s="125"/>
      <c r="AI414" s="125"/>
      <c r="AJ414" s="125"/>
      <c r="AK414" s="125"/>
      <c r="AL414" s="125"/>
      <c r="AM414" s="125"/>
      <c r="AN414" s="125"/>
      <c r="AO414" s="125"/>
      <c r="AP414" s="125"/>
      <c r="AQ414" s="125"/>
      <c r="AR414" s="125"/>
      <c r="AS414" s="125"/>
      <c r="AT414" s="125"/>
      <c r="AU414" s="125"/>
      <c r="AV414" s="125"/>
      <c r="AW414" s="125"/>
      <c r="AX414" s="125"/>
      <c r="AY414" s="125"/>
      <c r="AZ414" s="125"/>
      <c r="BA414" s="125"/>
      <c r="BB414" s="125"/>
      <c r="BC414" s="125"/>
      <c r="BD414" s="125"/>
      <c r="BE414" s="125"/>
      <c r="BF414" s="125"/>
    </row>
    <row r="415" spans="24:58">
      <c r="X415" s="125"/>
      <c r="Y415" s="125"/>
      <c r="Z415" s="125"/>
      <c r="AA415" s="125"/>
      <c r="AB415" s="125"/>
      <c r="AC415" s="125"/>
      <c r="AD415" s="125"/>
      <c r="AE415" s="125"/>
      <c r="AF415" s="125"/>
      <c r="AG415" s="125"/>
      <c r="AH415" s="125"/>
      <c r="AI415" s="125"/>
      <c r="AJ415" s="125"/>
      <c r="AK415" s="125"/>
      <c r="AL415" s="125"/>
      <c r="AM415" s="125"/>
      <c r="AN415" s="125"/>
      <c r="AO415" s="125"/>
      <c r="AP415" s="125"/>
      <c r="AQ415" s="125"/>
      <c r="AR415" s="125"/>
      <c r="AS415" s="125"/>
      <c r="AT415" s="125"/>
      <c r="AU415" s="125"/>
      <c r="AV415" s="125"/>
      <c r="AW415" s="125"/>
      <c r="AX415" s="125"/>
      <c r="AY415" s="125"/>
      <c r="AZ415" s="125"/>
      <c r="BA415" s="125"/>
      <c r="BB415" s="125"/>
      <c r="BC415" s="125"/>
      <c r="BD415" s="125"/>
      <c r="BE415" s="125"/>
      <c r="BF415" s="125"/>
    </row>
    <row r="416" spans="24:58">
      <c r="X416" s="125"/>
      <c r="Y416" s="125"/>
      <c r="Z416" s="125"/>
      <c r="AA416" s="125"/>
      <c r="AB416" s="125"/>
      <c r="AC416" s="125"/>
      <c r="AD416" s="125"/>
      <c r="AE416" s="125"/>
      <c r="AF416" s="125"/>
      <c r="AG416" s="125"/>
      <c r="AH416" s="125"/>
      <c r="AI416" s="125"/>
      <c r="AJ416" s="125"/>
      <c r="AK416" s="125"/>
      <c r="AL416" s="125"/>
      <c r="AM416" s="125"/>
      <c r="AN416" s="125"/>
      <c r="AO416" s="125"/>
      <c r="AP416" s="125"/>
      <c r="AQ416" s="125"/>
      <c r="AR416" s="125"/>
      <c r="AS416" s="125"/>
      <c r="AT416" s="125"/>
      <c r="AU416" s="125"/>
      <c r="AV416" s="125"/>
      <c r="AW416" s="125"/>
      <c r="AX416" s="125"/>
      <c r="AY416" s="125"/>
      <c r="AZ416" s="125"/>
      <c r="BA416" s="125"/>
      <c r="BB416" s="125"/>
      <c r="BC416" s="125"/>
      <c r="BD416" s="125"/>
      <c r="BE416" s="125"/>
      <c r="BF416" s="125"/>
    </row>
    <row r="417" spans="24:58">
      <c r="X417" s="125"/>
      <c r="Y417" s="125"/>
      <c r="Z417" s="125"/>
      <c r="AA417" s="125"/>
      <c r="AB417" s="125"/>
      <c r="AC417" s="125"/>
      <c r="AD417" s="125"/>
      <c r="AE417" s="125"/>
      <c r="AF417" s="125"/>
      <c r="AG417" s="125"/>
      <c r="AH417" s="125"/>
      <c r="AI417" s="125"/>
      <c r="AJ417" s="125"/>
      <c r="AK417" s="125"/>
      <c r="AL417" s="125"/>
      <c r="AM417" s="125"/>
      <c r="AN417" s="125"/>
      <c r="AO417" s="125"/>
      <c r="AP417" s="125"/>
      <c r="AQ417" s="125"/>
      <c r="AR417" s="125"/>
      <c r="AS417" s="125"/>
      <c r="AT417" s="125"/>
      <c r="AU417" s="125"/>
      <c r="AV417" s="125"/>
      <c r="AW417" s="125"/>
      <c r="AX417" s="125"/>
      <c r="AY417" s="125"/>
      <c r="AZ417" s="125"/>
      <c r="BA417" s="125"/>
      <c r="BB417" s="125"/>
      <c r="BC417" s="125"/>
      <c r="BD417" s="125"/>
      <c r="BE417" s="125"/>
      <c r="BF417" s="125"/>
    </row>
    <row r="418" spans="24:58">
      <c r="X418" s="125"/>
      <c r="Y418" s="125"/>
      <c r="Z418" s="125"/>
      <c r="AA418" s="125"/>
      <c r="AB418" s="125"/>
      <c r="AC418" s="125"/>
      <c r="AD418" s="125"/>
      <c r="AE418" s="125"/>
      <c r="AF418" s="125"/>
      <c r="AG418" s="125"/>
      <c r="AH418" s="125"/>
      <c r="AI418" s="125"/>
      <c r="AJ418" s="125"/>
      <c r="AK418" s="125"/>
      <c r="AL418" s="125"/>
      <c r="AM418" s="125"/>
      <c r="AN418" s="125"/>
      <c r="AO418" s="125"/>
      <c r="AP418" s="125"/>
      <c r="AQ418" s="125"/>
      <c r="AR418" s="125"/>
      <c r="AS418" s="125"/>
      <c r="AT418" s="125"/>
      <c r="AU418" s="125"/>
      <c r="AV418" s="125"/>
      <c r="AW418" s="125"/>
      <c r="AX418" s="125"/>
      <c r="AY418" s="125"/>
      <c r="AZ418" s="125"/>
      <c r="BA418" s="125"/>
      <c r="BB418" s="125"/>
      <c r="BC418" s="125"/>
      <c r="BD418" s="125"/>
      <c r="BE418" s="125"/>
      <c r="BF418" s="125"/>
    </row>
    <row r="419" spans="24:58">
      <c r="X419" s="125"/>
      <c r="Y419" s="125"/>
      <c r="Z419" s="125"/>
      <c r="AA419" s="125"/>
      <c r="AB419" s="125"/>
      <c r="AC419" s="125"/>
      <c r="AD419" s="125"/>
      <c r="AE419" s="125"/>
      <c r="AF419" s="125"/>
      <c r="AG419" s="125"/>
      <c r="AH419" s="125"/>
      <c r="AI419" s="125"/>
      <c r="AJ419" s="125"/>
      <c r="AK419" s="125"/>
      <c r="AL419" s="125"/>
      <c r="AM419" s="125"/>
      <c r="AN419" s="125"/>
      <c r="AO419" s="125"/>
      <c r="AP419" s="125"/>
      <c r="AQ419" s="125"/>
      <c r="AR419" s="125"/>
      <c r="AS419" s="125"/>
      <c r="AT419" s="125"/>
      <c r="AU419" s="125"/>
      <c r="AV419" s="125"/>
      <c r="AW419" s="125"/>
      <c r="AX419" s="125"/>
      <c r="AY419" s="125"/>
      <c r="AZ419" s="125"/>
      <c r="BA419" s="125"/>
      <c r="BB419" s="125"/>
      <c r="BC419" s="125"/>
      <c r="BD419" s="125"/>
      <c r="BE419" s="125"/>
      <c r="BF419" s="125"/>
    </row>
    <row r="420" spans="24:58">
      <c r="X420" s="125"/>
      <c r="Y420" s="125"/>
      <c r="Z420" s="125"/>
      <c r="AA420" s="125"/>
      <c r="AB420" s="125"/>
      <c r="AC420" s="125"/>
      <c r="AD420" s="125"/>
      <c r="AE420" s="125"/>
      <c r="AF420" s="125"/>
      <c r="AG420" s="125"/>
      <c r="AH420" s="125"/>
      <c r="AI420" s="125"/>
      <c r="AJ420" s="125"/>
      <c r="AK420" s="125"/>
      <c r="AL420" s="125"/>
      <c r="AM420" s="125"/>
      <c r="AN420" s="125"/>
      <c r="AO420" s="125"/>
      <c r="AP420" s="125"/>
      <c r="AQ420" s="125"/>
      <c r="AR420" s="125"/>
      <c r="AS420" s="125"/>
      <c r="AT420" s="125"/>
      <c r="AU420" s="125"/>
      <c r="AV420" s="125"/>
      <c r="AW420" s="125"/>
      <c r="AX420" s="125"/>
      <c r="AY420" s="125"/>
      <c r="AZ420" s="125"/>
      <c r="BA420" s="125"/>
      <c r="BB420" s="125"/>
      <c r="BC420" s="125"/>
      <c r="BD420" s="125"/>
      <c r="BE420" s="125"/>
      <c r="BF420" s="125"/>
    </row>
    <row r="421" spans="24:58">
      <c r="X421" s="125"/>
      <c r="Y421" s="125"/>
      <c r="Z421" s="125"/>
      <c r="AA421" s="125"/>
      <c r="AB421" s="125"/>
      <c r="AC421" s="125"/>
      <c r="AD421" s="125"/>
      <c r="AE421" s="125"/>
      <c r="AF421" s="125"/>
      <c r="AG421" s="125"/>
      <c r="AH421" s="125"/>
      <c r="AI421" s="125"/>
      <c r="AJ421" s="125"/>
      <c r="AK421" s="125"/>
      <c r="AL421" s="125"/>
      <c r="AM421" s="125"/>
      <c r="AN421" s="125"/>
      <c r="AO421" s="125"/>
      <c r="AP421" s="125"/>
      <c r="AQ421" s="125"/>
      <c r="AR421" s="125"/>
      <c r="AS421" s="125"/>
      <c r="AT421" s="125"/>
      <c r="AU421" s="125"/>
      <c r="AV421" s="125"/>
      <c r="AW421" s="125"/>
      <c r="AX421" s="125"/>
      <c r="AY421" s="125"/>
      <c r="AZ421" s="125"/>
      <c r="BA421" s="125"/>
      <c r="BB421" s="125"/>
      <c r="BC421" s="125"/>
      <c r="BD421" s="125"/>
      <c r="BE421" s="125"/>
      <c r="BF421" s="125"/>
    </row>
    <row r="422" spans="24:58">
      <c r="X422" s="125"/>
      <c r="Y422" s="125"/>
      <c r="Z422" s="125"/>
      <c r="AA422" s="125"/>
      <c r="AB422" s="125"/>
      <c r="AC422" s="125"/>
      <c r="AD422" s="125"/>
      <c r="AE422" s="125"/>
      <c r="AF422" s="125"/>
      <c r="AG422" s="125"/>
      <c r="AH422" s="125"/>
      <c r="AI422" s="125"/>
      <c r="AJ422" s="125"/>
      <c r="AK422" s="125"/>
      <c r="AL422" s="125"/>
      <c r="AM422" s="125"/>
      <c r="AN422" s="125"/>
      <c r="AO422" s="125"/>
      <c r="AP422" s="125"/>
      <c r="AQ422" s="125"/>
      <c r="AR422" s="125"/>
      <c r="AS422" s="125"/>
      <c r="AT422" s="125"/>
      <c r="AU422" s="125"/>
      <c r="AV422" s="125"/>
      <c r="AW422" s="125"/>
      <c r="AX422" s="125"/>
      <c r="AY422" s="125"/>
      <c r="AZ422" s="125"/>
      <c r="BA422" s="125"/>
      <c r="BB422" s="125"/>
      <c r="BC422" s="125"/>
      <c r="BD422" s="125"/>
      <c r="BE422" s="125"/>
      <c r="BF422" s="125"/>
    </row>
    <row r="423" spans="24:58">
      <c r="X423" s="125"/>
      <c r="Y423" s="125"/>
      <c r="Z423" s="125"/>
      <c r="AA423" s="125"/>
      <c r="AB423" s="125"/>
      <c r="AC423" s="125"/>
      <c r="AD423" s="125"/>
      <c r="AE423" s="125"/>
      <c r="AF423" s="125"/>
      <c r="AG423" s="125"/>
      <c r="AH423" s="125"/>
      <c r="AI423" s="125"/>
      <c r="AJ423" s="125"/>
      <c r="AK423" s="125"/>
      <c r="AL423" s="125"/>
      <c r="AM423" s="125"/>
      <c r="AN423" s="125"/>
      <c r="AO423" s="125"/>
      <c r="AP423" s="125"/>
      <c r="AQ423" s="125"/>
      <c r="AR423" s="125"/>
      <c r="AS423" s="125"/>
      <c r="AT423" s="125"/>
      <c r="AU423" s="125"/>
      <c r="AV423" s="125"/>
      <c r="AW423" s="125"/>
      <c r="AX423" s="125"/>
      <c r="AY423" s="125"/>
      <c r="AZ423" s="125"/>
      <c r="BA423" s="125"/>
      <c r="BB423" s="125"/>
      <c r="BC423" s="125"/>
      <c r="BD423" s="125"/>
      <c r="BE423" s="125"/>
      <c r="BF423" s="125"/>
    </row>
    <row r="424" spans="24:58">
      <c r="X424" s="125"/>
      <c r="Y424" s="125"/>
      <c r="Z424" s="125"/>
      <c r="AA424" s="125"/>
      <c r="AB424" s="125"/>
      <c r="AC424" s="125"/>
      <c r="AD424" s="125"/>
      <c r="AE424" s="125"/>
      <c r="AF424" s="125"/>
      <c r="AG424" s="125"/>
      <c r="AH424" s="125"/>
      <c r="AI424" s="125"/>
      <c r="AJ424" s="125"/>
      <c r="AK424" s="125"/>
      <c r="AL424" s="125"/>
      <c r="AM424" s="125"/>
      <c r="AN424" s="125"/>
      <c r="AO424" s="125"/>
      <c r="AP424" s="125"/>
      <c r="AQ424" s="125"/>
      <c r="AR424" s="125"/>
      <c r="AS424" s="125"/>
      <c r="AT424" s="125"/>
      <c r="AU424" s="125"/>
      <c r="AV424" s="125"/>
      <c r="AW424" s="125"/>
      <c r="AX424" s="125"/>
      <c r="AY424" s="125"/>
      <c r="AZ424" s="125"/>
      <c r="BA424" s="125"/>
      <c r="BB424" s="125"/>
      <c r="BC424" s="125"/>
      <c r="BD424" s="125"/>
      <c r="BE424" s="125"/>
      <c r="BF424" s="125"/>
    </row>
    <row r="425" spans="24:58">
      <c r="X425" s="125"/>
      <c r="Y425" s="125"/>
      <c r="Z425" s="125"/>
      <c r="AA425" s="125"/>
      <c r="AB425" s="125"/>
      <c r="AC425" s="125"/>
      <c r="AD425" s="125"/>
      <c r="AE425" s="125"/>
      <c r="AF425" s="125"/>
      <c r="AG425" s="125"/>
      <c r="AH425" s="125"/>
      <c r="AI425" s="125"/>
      <c r="AJ425" s="125"/>
      <c r="AK425" s="125"/>
      <c r="AL425" s="125"/>
      <c r="AM425" s="125"/>
      <c r="AN425" s="125"/>
      <c r="AO425" s="125"/>
      <c r="AP425" s="125"/>
      <c r="AQ425" s="125"/>
      <c r="AR425" s="125"/>
      <c r="AS425" s="125"/>
      <c r="AT425" s="125"/>
      <c r="AU425" s="125"/>
      <c r="AV425" s="125"/>
      <c r="AW425" s="125"/>
      <c r="AX425" s="125"/>
      <c r="AY425" s="125"/>
      <c r="AZ425" s="125"/>
      <c r="BA425" s="125"/>
      <c r="BB425" s="125"/>
      <c r="BC425" s="125"/>
      <c r="BD425" s="125"/>
      <c r="BE425" s="125"/>
      <c r="BF425" s="125"/>
    </row>
    <row r="426" spans="24:58">
      <c r="X426" s="125"/>
      <c r="Y426" s="125"/>
      <c r="Z426" s="125"/>
      <c r="AA426" s="125"/>
      <c r="AB426" s="125"/>
      <c r="AC426" s="125"/>
      <c r="AD426" s="125"/>
      <c r="AE426" s="125"/>
      <c r="AF426" s="125"/>
      <c r="AG426" s="125"/>
      <c r="AH426" s="125"/>
      <c r="AI426" s="125"/>
      <c r="AJ426" s="125"/>
      <c r="AK426" s="125"/>
      <c r="AL426" s="125"/>
      <c r="AM426" s="125"/>
      <c r="AN426" s="125"/>
      <c r="AO426" s="125"/>
      <c r="AP426" s="125"/>
      <c r="AQ426" s="125"/>
      <c r="AR426" s="125"/>
      <c r="AS426" s="125"/>
      <c r="AT426" s="125"/>
      <c r="AU426" s="125"/>
      <c r="AV426" s="125"/>
      <c r="AW426" s="125"/>
      <c r="AX426" s="125"/>
      <c r="AY426" s="125"/>
      <c r="AZ426" s="125"/>
      <c r="BA426" s="125"/>
      <c r="BB426" s="125"/>
      <c r="BC426" s="125"/>
      <c r="BD426" s="125"/>
      <c r="BE426" s="125"/>
      <c r="BF426" s="125"/>
    </row>
    <row r="427" spans="24:58">
      <c r="X427" s="125"/>
      <c r="Y427" s="125"/>
      <c r="Z427" s="125"/>
      <c r="AA427" s="125"/>
      <c r="AB427" s="125"/>
      <c r="AC427" s="125"/>
      <c r="AD427" s="125"/>
      <c r="AE427" s="125"/>
      <c r="AF427" s="125"/>
      <c r="AG427" s="125"/>
      <c r="AH427" s="125"/>
      <c r="AI427" s="125"/>
      <c r="AJ427" s="125"/>
      <c r="AK427" s="125"/>
      <c r="AL427" s="125"/>
      <c r="AM427" s="125"/>
      <c r="AN427" s="125"/>
      <c r="AO427" s="125"/>
      <c r="AP427" s="125"/>
      <c r="AQ427" s="125"/>
      <c r="AR427" s="125"/>
      <c r="AS427" s="125"/>
      <c r="AT427" s="125"/>
      <c r="AU427" s="125"/>
      <c r="AV427" s="125"/>
      <c r="AW427" s="125"/>
      <c r="AX427" s="125"/>
      <c r="AY427" s="125"/>
      <c r="AZ427" s="125"/>
      <c r="BA427" s="125"/>
      <c r="BB427" s="125"/>
      <c r="BC427" s="125"/>
      <c r="BD427" s="125"/>
      <c r="BE427" s="125"/>
      <c r="BF427" s="125"/>
    </row>
    <row r="428" spans="24:58">
      <c r="X428" s="125"/>
      <c r="Y428" s="125"/>
      <c r="Z428" s="125"/>
      <c r="AA428" s="125"/>
      <c r="AB428" s="125"/>
      <c r="AC428" s="125"/>
      <c r="AD428" s="125"/>
      <c r="AE428" s="125"/>
      <c r="AF428" s="125"/>
      <c r="AG428" s="125"/>
      <c r="AH428" s="125"/>
      <c r="AI428" s="125"/>
      <c r="AJ428" s="125"/>
      <c r="AK428" s="125"/>
      <c r="AL428" s="125"/>
      <c r="AM428" s="125"/>
      <c r="AN428" s="125"/>
      <c r="AO428" s="125"/>
      <c r="AP428" s="125"/>
      <c r="AQ428" s="125"/>
      <c r="AR428" s="125"/>
      <c r="AS428" s="125"/>
      <c r="AT428" s="125"/>
      <c r="AU428" s="125"/>
      <c r="AV428" s="125"/>
      <c r="AW428" s="125"/>
      <c r="AX428" s="125"/>
      <c r="AY428" s="125"/>
      <c r="AZ428" s="125"/>
      <c r="BA428" s="125"/>
      <c r="BB428" s="125"/>
      <c r="BC428" s="125"/>
      <c r="BD428" s="125"/>
      <c r="BE428" s="125"/>
      <c r="BF428" s="125"/>
    </row>
    <row r="429" spans="24:58">
      <c r="X429" s="125"/>
      <c r="Y429" s="125"/>
      <c r="Z429" s="125"/>
      <c r="AA429" s="125"/>
      <c r="AB429" s="125"/>
      <c r="AC429" s="125"/>
      <c r="AD429" s="125"/>
      <c r="AE429" s="125"/>
      <c r="AF429" s="125"/>
      <c r="AG429" s="125"/>
      <c r="AH429" s="125"/>
      <c r="AI429" s="125"/>
      <c r="AJ429" s="125"/>
      <c r="AK429" s="125"/>
      <c r="AL429" s="125"/>
      <c r="AM429" s="125"/>
      <c r="AN429" s="125"/>
      <c r="AO429" s="125"/>
      <c r="AP429" s="125"/>
      <c r="AQ429" s="125"/>
      <c r="AR429" s="125"/>
      <c r="AS429" s="125"/>
      <c r="AT429" s="125"/>
      <c r="AU429" s="125"/>
      <c r="AV429" s="125"/>
      <c r="AW429" s="125"/>
      <c r="AX429" s="125"/>
      <c r="AY429" s="125"/>
      <c r="AZ429" s="125"/>
      <c r="BA429" s="125"/>
      <c r="BB429" s="125"/>
      <c r="BC429" s="125"/>
      <c r="BD429" s="125"/>
      <c r="BE429" s="125"/>
      <c r="BF429" s="125"/>
    </row>
    <row r="430" spans="24:58">
      <c r="X430" s="125"/>
      <c r="Y430" s="125"/>
      <c r="Z430" s="125"/>
      <c r="AA430" s="125"/>
      <c r="AB430" s="125"/>
      <c r="AC430" s="125"/>
      <c r="AD430" s="125"/>
      <c r="AE430" s="125"/>
      <c r="AF430" s="125"/>
      <c r="AG430" s="125"/>
      <c r="AH430" s="125"/>
      <c r="AI430" s="125"/>
      <c r="AJ430" s="125"/>
      <c r="AK430" s="125"/>
      <c r="AL430" s="125"/>
      <c r="AM430" s="125"/>
      <c r="AN430" s="125"/>
      <c r="AO430" s="125"/>
      <c r="AP430" s="125"/>
      <c r="AQ430" s="125"/>
      <c r="AR430" s="125"/>
      <c r="AS430" s="125"/>
      <c r="AT430" s="125"/>
      <c r="AU430" s="125"/>
      <c r="AV430" s="125"/>
      <c r="AW430" s="125"/>
      <c r="AX430" s="125"/>
      <c r="AY430" s="125"/>
      <c r="AZ430" s="125"/>
      <c r="BA430" s="125"/>
      <c r="BB430" s="125"/>
      <c r="BC430" s="125"/>
      <c r="BD430" s="125"/>
      <c r="BE430" s="125"/>
      <c r="BF430" s="125"/>
    </row>
    <row r="431" spans="24:58">
      <c r="X431" s="125"/>
      <c r="Y431" s="125"/>
      <c r="Z431" s="125"/>
      <c r="AA431" s="125"/>
      <c r="AB431" s="125"/>
      <c r="AC431" s="125"/>
      <c r="AD431" s="125"/>
      <c r="AE431" s="125"/>
      <c r="AF431" s="125"/>
      <c r="AG431" s="125"/>
      <c r="AH431" s="125"/>
      <c r="AI431" s="125"/>
      <c r="AJ431" s="125"/>
      <c r="AK431" s="125"/>
      <c r="AL431" s="125"/>
      <c r="AM431" s="125"/>
      <c r="AN431" s="125"/>
      <c r="AO431" s="125"/>
      <c r="AP431" s="125"/>
      <c r="AQ431" s="125"/>
      <c r="AR431" s="125"/>
      <c r="AS431" s="125"/>
      <c r="AT431" s="125"/>
      <c r="AU431" s="125"/>
      <c r="AV431" s="125"/>
      <c r="AW431" s="125"/>
      <c r="AX431" s="125"/>
      <c r="AY431" s="125"/>
      <c r="AZ431" s="125"/>
      <c r="BA431" s="125"/>
      <c r="BB431" s="125"/>
      <c r="BC431" s="125"/>
      <c r="BD431" s="125"/>
      <c r="BE431" s="125"/>
      <c r="BF431" s="125"/>
    </row>
    <row r="432" spans="24:58">
      <c r="X432" s="125"/>
      <c r="Y432" s="125"/>
      <c r="Z432" s="125"/>
      <c r="AA432" s="125"/>
      <c r="AB432" s="125"/>
      <c r="AC432" s="125"/>
      <c r="AD432" s="125"/>
      <c r="AE432" s="125"/>
      <c r="AF432" s="125"/>
      <c r="AG432" s="125"/>
      <c r="AH432" s="125"/>
      <c r="AI432" s="125"/>
      <c r="AJ432" s="125"/>
      <c r="AK432" s="125"/>
      <c r="AL432" s="125"/>
      <c r="AM432" s="125"/>
      <c r="AN432" s="125"/>
      <c r="AO432" s="125"/>
      <c r="AP432" s="125"/>
      <c r="AQ432" s="125"/>
      <c r="AR432" s="125"/>
      <c r="AS432" s="125"/>
      <c r="AT432" s="125"/>
      <c r="AU432" s="125"/>
      <c r="AV432" s="125"/>
      <c r="AW432" s="125"/>
      <c r="AX432" s="125"/>
      <c r="AY432" s="125"/>
      <c r="AZ432" s="125"/>
      <c r="BA432" s="125"/>
      <c r="BB432" s="125"/>
      <c r="BC432" s="125"/>
      <c r="BD432" s="125"/>
      <c r="BE432" s="125"/>
      <c r="BF432" s="125"/>
    </row>
    <row r="433" spans="24:58">
      <c r="X433" s="125"/>
      <c r="Y433" s="125"/>
      <c r="Z433" s="125"/>
      <c r="AA433" s="125"/>
      <c r="AB433" s="125"/>
      <c r="AC433" s="125"/>
      <c r="AD433" s="125"/>
      <c r="AE433" s="125"/>
      <c r="AF433" s="125"/>
      <c r="AG433" s="125"/>
      <c r="AH433" s="125"/>
      <c r="AI433" s="125"/>
      <c r="AJ433" s="125"/>
      <c r="AK433" s="125"/>
      <c r="AL433" s="125"/>
      <c r="AM433" s="125"/>
      <c r="AN433" s="125"/>
      <c r="AO433" s="125"/>
      <c r="AP433" s="125"/>
      <c r="AQ433" s="125"/>
      <c r="AR433" s="125"/>
      <c r="AS433" s="125"/>
      <c r="AT433" s="125"/>
      <c r="AU433" s="125"/>
      <c r="AV433" s="125"/>
      <c r="AW433" s="125"/>
      <c r="AX433" s="125"/>
      <c r="AY433" s="125"/>
      <c r="AZ433" s="125"/>
      <c r="BA433" s="125"/>
      <c r="BB433" s="125"/>
      <c r="BC433" s="125"/>
      <c r="BD433" s="125"/>
      <c r="BE433" s="125"/>
      <c r="BF433" s="125"/>
    </row>
    <row r="434" spans="24:58">
      <c r="X434" s="125"/>
      <c r="Y434" s="125"/>
      <c r="Z434" s="125"/>
      <c r="AA434" s="125"/>
      <c r="AB434" s="125"/>
      <c r="AC434" s="125"/>
      <c r="AD434" s="125"/>
      <c r="AE434" s="125"/>
      <c r="AF434" s="125"/>
      <c r="AG434" s="125"/>
      <c r="AH434" s="125"/>
      <c r="AI434" s="125"/>
      <c r="AJ434" s="125"/>
      <c r="AK434" s="125"/>
      <c r="AL434" s="125"/>
      <c r="AM434" s="125"/>
      <c r="AN434" s="125"/>
      <c r="AO434" s="125"/>
      <c r="AP434" s="125"/>
      <c r="AQ434" s="125"/>
      <c r="AR434" s="125"/>
      <c r="AS434" s="125"/>
      <c r="AT434" s="125"/>
      <c r="AU434" s="125"/>
      <c r="AV434" s="125"/>
      <c r="AW434" s="125"/>
      <c r="AX434" s="125"/>
      <c r="AY434" s="125"/>
      <c r="AZ434" s="125"/>
      <c r="BA434" s="125"/>
      <c r="BB434" s="125"/>
      <c r="BC434" s="125"/>
      <c r="BD434" s="125"/>
      <c r="BE434" s="125"/>
      <c r="BF434" s="125"/>
    </row>
    <row r="435" spans="24:58">
      <c r="X435" s="125"/>
      <c r="Y435" s="125"/>
      <c r="Z435" s="125"/>
      <c r="AA435" s="125"/>
      <c r="AB435" s="125"/>
      <c r="AC435" s="125"/>
      <c r="AD435" s="125"/>
      <c r="AE435" s="125"/>
      <c r="AF435" s="125"/>
      <c r="AG435" s="125"/>
      <c r="AH435" s="125"/>
      <c r="AI435" s="125"/>
      <c r="AJ435" s="125"/>
      <c r="AK435" s="125"/>
      <c r="AL435" s="125"/>
      <c r="AM435" s="125"/>
      <c r="AN435" s="125"/>
      <c r="AO435" s="125"/>
      <c r="AP435" s="125"/>
      <c r="AQ435" s="125"/>
      <c r="AR435" s="125"/>
      <c r="AS435" s="125"/>
      <c r="AT435" s="125"/>
      <c r="AU435" s="125"/>
      <c r="AV435" s="125"/>
      <c r="AW435" s="125"/>
      <c r="AX435" s="125"/>
      <c r="AY435" s="125"/>
      <c r="AZ435" s="125"/>
      <c r="BA435" s="125"/>
      <c r="BB435" s="125"/>
      <c r="BC435" s="125"/>
      <c r="BD435" s="125"/>
      <c r="BE435" s="125"/>
      <c r="BF435" s="125"/>
    </row>
    <row r="436" spans="24:58">
      <c r="X436" s="125"/>
      <c r="Y436" s="125"/>
      <c r="Z436" s="125"/>
      <c r="AA436" s="125"/>
      <c r="AB436" s="125"/>
      <c r="AC436" s="125"/>
      <c r="AD436" s="125"/>
      <c r="AE436" s="125"/>
      <c r="AF436" s="125"/>
      <c r="AG436" s="125"/>
      <c r="AH436" s="125"/>
      <c r="AI436" s="125"/>
      <c r="AJ436" s="125"/>
      <c r="AK436" s="125"/>
      <c r="AL436" s="125"/>
      <c r="AM436" s="125"/>
      <c r="AN436" s="125"/>
      <c r="AO436" s="125"/>
      <c r="AP436" s="125"/>
      <c r="AQ436" s="125"/>
      <c r="AR436" s="125"/>
      <c r="AS436" s="125"/>
      <c r="AT436" s="125"/>
      <c r="AU436" s="125"/>
      <c r="AV436" s="125"/>
      <c r="AW436" s="125"/>
      <c r="AX436" s="125"/>
      <c r="AY436" s="125"/>
      <c r="AZ436" s="125"/>
      <c r="BA436" s="125"/>
      <c r="BB436" s="125"/>
      <c r="BC436" s="125"/>
      <c r="BD436" s="125"/>
      <c r="BE436" s="125"/>
      <c r="BF436" s="125"/>
    </row>
    <row r="437" spans="24:58">
      <c r="X437" s="125"/>
      <c r="Y437" s="125"/>
      <c r="Z437" s="125"/>
      <c r="AA437" s="125"/>
      <c r="AB437" s="125"/>
      <c r="AC437" s="125"/>
      <c r="AD437" s="125"/>
      <c r="AE437" s="125"/>
      <c r="AF437" s="125"/>
      <c r="AG437" s="125"/>
      <c r="AH437" s="125"/>
      <c r="AI437" s="125"/>
      <c r="AJ437" s="125"/>
      <c r="AK437" s="125"/>
      <c r="AL437" s="125"/>
      <c r="AM437" s="125"/>
      <c r="AN437" s="125"/>
      <c r="AO437" s="125"/>
      <c r="AP437" s="125"/>
      <c r="AQ437" s="125"/>
      <c r="AR437" s="125"/>
      <c r="AS437" s="125"/>
      <c r="AT437" s="125"/>
      <c r="AU437" s="125"/>
      <c r="AV437" s="125"/>
      <c r="AW437" s="125"/>
      <c r="AX437" s="125"/>
      <c r="AY437" s="125"/>
      <c r="AZ437" s="125"/>
      <c r="BA437" s="125"/>
      <c r="BB437" s="125"/>
      <c r="BC437" s="125"/>
      <c r="BD437" s="125"/>
      <c r="BE437" s="125"/>
      <c r="BF437" s="125"/>
    </row>
    <row r="438" spans="24:58">
      <c r="X438" s="125"/>
      <c r="Y438" s="125"/>
      <c r="Z438" s="125"/>
      <c r="AA438" s="125"/>
      <c r="AB438" s="125"/>
      <c r="AC438" s="125"/>
      <c r="AD438" s="125"/>
      <c r="AE438" s="125"/>
      <c r="AF438" s="125"/>
      <c r="AG438" s="125"/>
      <c r="AH438" s="125"/>
      <c r="AI438" s="125"/>
      <c r="AJ438" s="125"/>
      <c r="AK438" s="125"/>
      <c r="AL438" s="125"/>
      <c r="AM438" s="125"/>
      <c r="AN438" s="125"/>
      <c r="AO438" s="125"/>
      <c r="AP438" s="125"/>
      <c r="AQ438" s="125"/>
      <c r="AR438" s="125"/>
      <c r="AS438" s="125"/>
      <c r="AT438" s="125"/>
      <c r="AU438" s="125"/>
      <c r="AV438" s="125"/>
      <c r="AW438" s="125"/>
      <c r="AX438" s="125"/>
      <c r="AY438" s="125"/>
      <c r="AZ438" s="125"/>
      <c r="BA438" s="125"/>
      <c r="BB438" s="125"/>
      <c r="BC438" s="125"/>
      <c r="BD438" s="125"/>
      <c r="BE438" s="125"/>
      <c r="BF438" s="125"/>
    </row>
    <row r="439" spans="24:58">
      <c r="X439" s="125"/>
      <c r="Y439" s="125"/>
      <c r="Z439" s="125"/>
      <c r="AA439" s="125"/>
      <c r="AB439" s="125"/>
      <c r="AC439" s="125"/>
      <c r="AD439" s="125"/>
      <c r="AE439" s="125"/>
      <c r="AF439" s="125"/>
      <c r="AG439" s="125"/>
      <c r="AH439" s="125"/>
      <c r="AI439" s="125"/>
      <c r="AJ439" s="125"/>
      <c r="AK439" s="125"/>
      <c r="AL439" s="125"/>
      <c r="AM439" s="125"/>
      <c r="AN439" s="125"/>
      <c r="AO439" s="125"/>
      <c r="AP439" s="125"/>
      <c r="AQ439" s="125"/>
      <c r="AR439" s="125"/>
      <c r="AS439" s="125"/>
      <c r="AT439" s="125"/>
      <c r="AU439" s="125"/>
      <c r="AV439" s="125"/>
      <c r="AW439" s="125"/>
      <c r="AX439" s="125"/>
      <c r="AY439" s="125"/>
      <c r="AZ439" s="125"/>
      <c r="BA439" s="125"/>
      <c r="BB439" s="125"/>
      <c r="BC439" s="125"/>
      <c r="BD439" s="125"/>
      <c r="BE439" s="125"/>
      <c r="BF439" s="125"/>
    </row>
    <row r="440" spans="24:58">
      <c r="X440" s="125"/>
      <c r="Y440" s="125"/>
      <c r="Z440" s="125"/>
      <c r="AA440" s="125"/>
      <c r="AB440" s="125"/>
      <c r="AC440" s="125"/>
      <c r="AD440" s="125"/>
      <c r="AE440" s="125"/>
      <c r="AF440" s="125"/>
      <c r="AG440" s="125"/>
      <c r="AH440" s="125"/>
      <c r="AI440" s="125"/>
      <c r="AJ440" s="125"/>
      <c r="AK440" s="125"/>
      <c r="AL440" s="125"/>
      <c r="AM440" s="125"/>
      <c r="AN440" s="125"/>
      <c r="AO440" s="125"/>
      <c r="AP440" s="125"/>
      <c r="AQ440" s="125"/>
      <c r="AR440" s="125"/>
      <c r="AS440" s="125"/>
      <c r="AT440" s="125"/>
      <c r="AU440" s="125"/>
      <c r="AV440" s="125"/>
      <c r="AW440" s="125"/>
      <c r="AX440" s="125"/>
      <c r="AY440" s="125"/>
      <c r="AZ440" s="125"/>
      <c r="BA440" s="125"/>
      <c r="BB440" s="125"/>
      <c r="BC440" s="125"/>
      <c r="BD440" s="125"/>
      <c r="BE440" s="125"/>
      <c r="BF440" s="125"/>
    </row>
    <row r="441" spans="24:58">
      <c r="X441" s="125"/>
      <c r="Y441" s="125"/>
      <c r="Z441" s="125"/>
      <c r="AA441" s="125"/>
      <c r="AB441" s="125"/>
      <c r="AC441" s="125"/>
      <c r="AD441" s="125"/>
      <c r="AE441" s="125"/>
      <c r="AF441" s="125"/>
      <c r="AG441" s="125"/>
      <c r="AH441" s="125"/>
      <c r="AI441" s="125"/>
      <c r="AJ441" s="125"/>
      <c r="AK441" s="125"/>
      <c r="AL441" s="125"/>
      <c r="AM441" s="125"/>
      <c r="AN441" s="125"/>
      <c r="AO441" s="125"/>
      <c r="AP441" s="125"/>
      <c r="AQ441" s="125"/>
      <c r="AR441" s="125"/>
      <c r="AS441" s="125"/>
      <c r="AT441" s="125"/>
      <c r="AU441" s="125"/>
      <c r="AV441" s="125"/>
      <c r="AW441" s="125"/>
      <c r="AX441" s="125"/>
      <c r="AY441" s="125"/>
      <c r="AZ441" s="125"/>
      <c r="BA441" s="125"/>
      <c r="BB441" s="125"/>
      <c r="BC441" s="125"/>
      <c r="BD441" s="125"/>
      <c r="BE441" s="125"/>
      <c r="BF441" s="125"/>
    </row>
    <row r="442" spans="24:58">
      <c r="X442" s="125"/>
      <c r="Y442" s="125"/>
      <c r="Z442" s="125"/>
      <c r="AA442" s="125"/>
      <c r="AB442" s="125"/>
      <c r="AC442" s="125"/>
      <c r="AD442" s="125"/>
      <c r="AE442" s="125"/>
      <c r="AF442" s="125"/>
      <c r="AG442" s="125"/>
      <c r="AH442" s="125"/>
      <c r="AI442" s="125"/>
      <c r="AJ442" s="125"/>
      <c r="AK442" s="125"/>
      <c r="AL442" s="125"/>
      <c r="AM442" s="125"/>
      <c r="AN442" s="125"/>
      <c r="AO442" s="125"/>
      <c r="AP442" s="125"/>
      <c r="AQ442" s="125"/>
      <c r="AR442" s="125"/>
      <c r="AS442" s="125"/>
      <c r="AT442" s="125"/>
      <c r="AU442" s="125"/>
      <c r="AV442" s="125"/>
      <c r="AW442" s="125"/>
      <c r="AX442" s="125"/>
      <c r="AY442" s="125"/>
      <c r="AZ442" s="125"/>
      <c r="BA442" s="125"/>
      <c r="BB442" s="125"/>
      <c r="BC442" s="125"/>
      <c r="BD442" s="125"/>
      <c r="BE442" s="125"/>
      <c r="BF442" s="125"/>
    </row>
    <row r="443" spans="24:58">
      <c r="X443" s="125"/>
      <c r="Y443" s="125"/>
      <c r="Z443" s="125"/>
      <c r="AA443" s="125"/>
      <c r="AB443" s="125"/>
      <c r="AC443" s="125"/>
      <c r="AD443" s="125"/>
      <c r="AE443" s="125"/>
      <c r="AF443" s="125"/>
      <c r="AG443" s="125"/>
      <c r="AH443" s="125"/>
      <c r="AI443" s="125"/>
      <c r="AJ443" s="125"/>
      <c r="AK443" s="125"/>
      <c r="AL443" s="125"/>
      <c r="AM443" s="125"/>
      <c r="AN443" s="125"/>
      <c r="AO443" s="125"/>
      <c r="AP443" s="125"/>
      <c r="AQ443" s="125"/>
      <c r="AR443" s="125"/>
      <c r="AS443" s="125"/>
      <c r="AT443" s="125"/>
      <c r="AU443" s="125"/>
      <c r="AV443" s="125"/>
      <c r="AW443" s="125"/>
      <c r="AX443" s="125"/>
      <c r="AY443" s="125"/>
      <c r="AZ443" s="125"/>
      <c r="BA443" s="125"/>
      <c r="BB443" s="125"/>
      <c r="BC443" s="125"/>
      <c r="BD443" s="125"/>
      <c r="BE443" s="125"/>
      <c r="BF443" s="125"/>
    </row>
    <row r="444" spans="24:58">
      <c r="X444" s="125"/>
      <c r="Y444" s="125"/>
      <c r="Z444" s="125"/>
      <c r="AA444" s="125"/>
      <c r="AB444" s="125"/>
      <c r="AC444" s="125"/>
      <c r="AD444" s="125"/>
      <c r="AE444" s="125"/>
      <c r="AF444" s="125"/>
      <c r="AG444" s="125"/>
      <c r="AH444" s="125"/>
      <c r="AI444" s="125"/>
      <c r="AJ444" s="125"/>
      <c r="AK444" s="125"/>
      <c r="AL444" s="125"/>
      <c r="AM444" s="125"/>
      <c r="AN444" s="125"/>
      <c r="AO444" s="125"/>
      <c r="AP444" s="125"/>
      <c r="AQ444" s="125"/>
      <c r="AR444" s="125"/>
      <c r="AS444" s="125"/>
      <c r="AT444" s="125"/>
      <c r="AU444" s="125"/>
      <c r="AV444" s="125"/>
      <c r="AW444" s="125"/>
      <c r="AX444" s="125"/>
      <c r="AY444" s="125"/>
      <c r="AZ444" s="125"/>
      <c r="BA444" s="125"/>
      <c r="BB444" s="125"/>
      <c r="BC444" s="125"/>
      <c r="BD444" s="125"/>
      <c r="BE444" s="125"/>
      <c r="BF444" s="125"/>
    </row>
    <row r="445" spans="24:58">
      <c r="X445" s="125"/>
      <c r="Y445" s="125"/>
      <c r="Z445" s="125"/>
      <c r="AA445" s="125"/>
      <c r="AB445" s="125"/>
      <c r="AC445" s="125"/>
      <c r="AD445" s="125"/>
      <c r="AE445" s="125"/>
      <c r="AF445" s="125"/>
      <c r="AG445" s="125"/>
      <c r="AH445" s="125"/>
      <c r="AI445" s="125"/>
      <c r="AJ445" s="125"/>
      <c r="AK445" s="125"/>
      <c r="AL445" s="125"/>
      <c r="AM445" s="125"/>
      <c r="AN445" s="125"/>
      <c r="AO445" s="125"/>
      <c r="AP445" s="125"/>
      <c r="AQ445" s="125"/>
      <c r="AR445" s="125"/>
      <c r="AS445" s="125"/>
      <c r="AT445" s="125"/>
      <c r="AU445" s="125"/>
      <c r="AV445" s="125"/>
      <c r="AW445" s="125"/>
      <c r="AX445" s="125"/>
      <c r="AY445" s="125"/>
      <c r="AZ445" s="125"/>
      <c r="BA445" s="125"/>
      <c r="BB445" s="125"/>
      <c r="BC445" s="125"/>
      <c r="BD445" s="125"/>
      <c r="BE445" s="125"/>
      <c r="BF445" s="125"/>
    </row>
    <row r="446" spans="24:58">
      <c r="X446" s="125"/>
      <c r="Y446" s="125"/>
      <c r="Z446" s="125"/>
      <c r="AA446" s="125"/>
      <c r="AB446" s="125"/>
      <c r="AC446" s="125"/>
      <c r="AD446" s="125"/>
      <c r="AE446" s="125"/>
      <c r="AF446" s="125"/>
      <c r="AG446" s="125"/>
      <c r="AH446" s="125"/>
      <c r="AI446" s="125"/>
      <c r="AJ446" s="125"/>
      <c r="AK446" s="125"/>
      <c r="AL446" s="125"/>
      <c r="AM446" s="125"/>
      <c r="AN446" s="125"/>
      <c r="AO446" s="125"/>
      <c r="AP446" s="125"/>
      <c r="AQ446" s="125"/>
      <c r="AR446" s="125"/>
      <c r="AS446" s="125"/>
      <c r="AT446" s="125"/>
      <c r="AU446" s="125"/>
      <c r="AV446" s="125"/>
      <c r="AW446" s="125"/>
      <c r="AX446" s="125"/>
      <c r="AY446" s="125"/>
      <c r="AZ446" s="125"/>
      <c r="BA446" s="125"/>
      <c r="BB446" s="125"/>
      <c r="BC446" s="125"/>
      <c r="BD446" s="125"/>
      <c r="BE446" s="125"/>
      <c r="BF446" s="125"/>
    </row>
    <row r="447" spans="24:58">
      <c r="X447" s="125"/>
      <c r="Y447" s="125"/>
      <c r="Z447" s="125"/>
      <c r="AA447" s="125"/>
      <c r="AB447" s="125"/>
      <c r="AC447" s="125"/>
      <c r="AD447" s="125"/>
      <c r="AE447" s="125"/>
      <c r="AF447" s="125"/>
      <c r="AG447" s="125"/>
      <c r="AH447" s="125"/>
      <c r="AI447" s="125"/>
      <c r="AJ447" s="125"/>
      <c r="AK447" s="125"/>
      <c r="AL447" s="125"/>
      <c r="AM447" s="125"/>
      <c r="AN447" s="125"/>
      <c r="AO447" s="125"/>
      <c r="AP447" s="125"/>
      <c r="AQ447" s="125"/>
      <c r="AR447" s="125"/>
      <c r="AS447" s="125"/>
      <c r="AT447" s="125"/>
      <c r="AU447" s="125"/>
      <c r="AV447" s="125"/>
      <c r="AW447" s="125"/>
      <c r="AX447" s="125"/>
      <c r="AY447" s="125"/>
      <c r="AZ447" s="125"/>
      <c r="BA447" s="125"/>
      <c r="BB447" s="125"/>
      <c r="BC447" s="125"/>
      <c r="BD447" s="125"/>
      <c r="BE447" s="125"/>
      <c r="BF447" s="125"/>
    </row>
    <row r="448" spans="24:58">
      <c r="X448" s="125"/>
      <c r="Y448" s="125"/>
      <c r="Z448" s="125"/>
      <c r="AA448" s="125"/>
      <c r="AB448" s="125"/>
      <c r="AC448" s="125"/>
      <c r="AD448" s="125"/>
      <c r="AE448" s="125"/>
      <c r="AF448" s="125"/>
      <c r="AG448" s="125"/>
      <c r="AH448" s="125"/>
      <c r="AI448" s="125"/>
      <c r="AJ448" s="125"/>
      <c r="AK448" s="125"/>
      <c r="AL448" s="125"/>
      <c r="AM448" s="125"/>
      <c r="AN448" s="125"/>
      <c r="AO448" s="125"/>
      <c r="AP448" s="125"/>
      <c r="AQ448" s="125"/>
      <c r="AR448" s="125"/>
      <c r="AS448" s="125"/>
      <c r="AT448" s="125"/>
      <c r="AU448" s="125"/>
      <c r="AV448" s="125"/>
      <c r="AW448" s="125"/>
      <c r="AX448" s="125"/>
      <c r="AY448" s="125"/>
      <c r="AZ448" s="125"/>
      <c r="BA448" s="125"/>
      <c r="BB448" s="125"/>
      <c r="BC448" s="125"/>
      <c r="BD448" s="125"/>
      <c r="BE448" s="125"/>
      <c r="BF448" s="125"/>
    </row>
    <row r="449" spans="24:58">
      <c r="X449" s="125"/>
      <c r="Y449" s="125"/>
      <c r="Z449" s="125"/>
      <c r="AA449" s="125"/>
      <c r="AB449" s="125"/>
      <c r="AC449" s="125"/>
      <c r="AD449" s="125"/>
      <c r="AE449" s="125"/>
      <c r="AF449" s="125"/>
      <c r="AG449" s="125"/>
      <c r="AH449" s="125"/>
      <c r="AI449" s="125"/>
      <c r="AJ449" s="125"/>
      <c r="AK449" s="125"/>
      <c r="AL449" s="125"/>
      <c r="AM449" s="125"/>
      <c r="AN449" s="125"/>
      <c r="AO449" s="125"/>
      <c r="AP449" s="125"/>
      <c r="AQ449" s="125"/>
      <c r="AR449" s="125"/>
      <c r="AS449" s="125"/>
      <c r="AT449" s="125"/>
      <c r="AU449" s="125"/>
      <c r="AV449" s="125"/>
      <c r="AW449" s="125"/>
      <c r="AX449" s="125"/>
      <c r="AY449" s="125"/>
      <c r="AZ449" s="125"/>
      <c r="BA449" s="125"/>
      <c r="BB449" s="125"/>
      <c r="BC449" s="125"/>
      <c r="BD449" s="125"/>
      <c r="BE449" s="125"/>
      <c r="BF449" s="125"/>
    </row>
    <row r="450" spans="24:58">
      <c r="X450" s="125"/>
      <c r="Y450" s="125"/>
      <c r="Z450" s="125"/>
      <c r="AA450" s="125"/>
      <c r="AB450" s="125"/>
      <c r="AC450" s="125"/>
      <c r="AD450" s="125"/>
      <c r="AE450" s="125"/>
      <c r="AF450" s="125"/>
      <c r="AG450" s="125"/>
      <c r="AH450" s="125"/>
      <c r="AI450" s="125"/>
      <c r="AJ450" s="125"/>
      <c r="AK450" s="125"/>
      <c r="AL450" s="125"/>
      <c r="AM450" s="125"/>
      <c r="AN450" s="125"/>
      <c r="AO450" s="125"/>
      <c r="AP450" s="125"/>
      <c r="AQ450" s="125"/>
      <c r="AR450" s="125"/>
      <c r="AS450" s="125"/>
      <c r="AT450" s="125"/>
      <c r="AU450" s="125"/>
      <c r="AV450" s="125"/>
      <c r="AW450" s="125"/>
      <c r="AX450" s="125"/>
      <c r="AY450" s="125"/>
      <c r="AZ450" s="125"/>
      <c r="BA450" s="125"/>
      <c r="BB450" s="125"/>
      <c r="BC450" s="125"/>
      <c r="BD450" s="125"/>
      <c r="BE450" s="125"/>
      <c r="BF450" s="125"/>
    </row>
    <row r="451" spans="24:58">
      <c r="X451" s="125"/>
      <c r="Y451" s="125"/>
      <c r="Z451" s="125"/>
      <c r="AA451" s="125"/>
      <c r="AB451" s="125"/>
      <c r="AC451" s="125"/>
      <c r="AD451" s="125"/>
      <c r="AE451" s="125"/>
      <c r="AF451" s="125"/>
      <c r="AG451" s="125"/>
      <c r="AH451" s="125"/>
      <c r="AI451" s="125"/>
      <c r="AJ451" s="125"/>
      <c r="AK451" s="125"/>
      <c r="AL451" s="125"/>
      <c r="AM451" s="125"/>
      <c r="AN451" s="125"/>
      <c r="AO451" s="125"/>
      <c r="AP451" s="125"/>
      <c r="AQ451" s="125"/>
      <c r="AR451" s="125"/>
      <c r="AS451" s="125"/>
      <c r="AT451" s="125"/>
      <c r="AU451" s="125"/>
      <c r="AV451" s="125"/>
      <c r="AW451" s="125"/>
      <c r="AX451" s="125"/>
      <c r="AY451" s="125"/>
      <c r="AZ451" s="125"/>
      <c r="BA451" s="125"/>
      <c r="BB451" s="125"/>
      <c r="BC451" s="125"/>
      <c r="BD451" s="125"/>
      <c r="BE451" s="125"/>
      <c r="BF451" s="125"/>
    </row>
    <row r="452" spans="24:58">
      <c r="X452" s="125"/>
      <c r="Y452" s="125"/>
      <c r="Z452" s="125"/>
      <c r="AA452" s="125"/>
      <c r="AB452" s="125"/>
      <c r="AC452" s="125"/>
      <c r="AD452" s="125"/>
      <c r="AE452" s="125"/>
      <c r="AF452" s="125"/>
      <c r="AG452" s="125"/>
      <c r="AH452" s="125"/>
      <c r="AI452" s="125"/>
      <c r="AJ452" s="125"/>
      <c r="AK452" s="125"/>
      <c r="AL452" s="125"/>
      <c r="AM452" s="125"/>
      <c r="AN452" s="125"/>
      <c r="AO452" s="125"/>
      <c r="AP452" s="125"/>
      <c r="AQ452" s="125"/>
      <c r="AR452" s="125"/>
      <c r="AS452" s="125"/>
      <c r="AT452" s="125"/>
      <c r="AU452" s="125"/>
      <c r="AV452" s="125"/>
      <c r="AW452" s="125"/>
      <c r="AX452" s="125"/>
      <c r="AY452" s="125"/>
      <c r="AZ452" s="125"/>
      <c r="BA452" s="125"/>
      <c r="BB452" s="125"/>
      <c r="BC452" s="125"/>
      <c r="BD452" s="125"/>
      <c r="BE452" s="125"/>
      <c r="BF452" s="125"/>
    </row>
    <row r="453" spans="24:58">
      <c r="X453" s="125"/>
      <c r="Y453" s="125"/>
      <c r="Z453" s="125"/>
      <c r="AA453" s="125"/>
      <c r="AB453" s="125"/>
      <c r="AC453" s="125"/>
      <c r="AD453" s="125"/>
      <c r="AE453" s="125"/>
      <c r="AF453" s="125"/>
      <c r="AG453" s="125"/>
      <c r="AH453" s="125"/>
      <c r="AI453" s="125"/>
      <c r="AJ453" s="125"/>
      <c r="AK453" s="125"/>
      <c r="AL453" s="125"/>
      <c r="AM453" s="125"/>
      <c r="AN453" s="125"/>
      <c r="AO453" s="125"/>
      <c r="AP453" s="125"/>
      <c r="AQ453" s="125"/>
      <c r="AR453" s="125"/>
      <c r="AS453" s="125"/>
      <c r="AT453" s="125"/>
      <c r="AU453" s="125"/>
      <c r="AV453" s="125"/>
      <c r="AW453" s="125"/>
      <c r="AX453" s="125"/>
      <c r="AY453" s="125"/>
      <c r="AZ453" s="125"/>
      <c r="BA453" s="125"/>
      <c r="BB453" s="125"/>
      <c r="BC453" s="125"/>
      <c r="BD453" s="125"/>
      <c r="BE453" s="125"/>
      <c r="BF453" s="125"/>
    </row>
    <row r="454" spans="24:58">
      <c r="X454" s="125"/>
      <c r="Y454" s="125"/>
      <c r="Z454" s="125"/>
      <c r="AA454" s="125"/>
      <c r="AB454" s="125"/>
      <c r="AC454" s="125"/>
      <c r="AD454" s="125"/>
      <c r="AE454" s="125"/>
      <c r="AF454" s="125"/>
      <c r="AG454" s="125"/>
      <c r="AH454" s="125"/>
      <c r="AI454" s="125"/>
      <c r="AJ454" s="125"/>
      <c r="AK454" s="125"/>
      <c r="AL454" s="125"/>
      <c r="AM454" s="125"/>
      <c r="AN454" s="125"/>
      <c r="AO454" s="125"/>
      <c r="AP454" s="125"/>
      <c r="AQ454" s="125"/>
      <c r="AR454" s="125"/>
      <c r="AS454" s="125"/>
      <c r="AT454" s="125"/>
      <c r="AU454" s="125"/>
      <c r="AV454" s="125"/>
      <c r="AW454" s="125"/>
      <c r="AX454" s="125"/>
      <c r="AY454" s="125"/>
      <c r="AZ454" s="125"/>
      <c r="BA454" s="125"/>
      <c r="BB454" s="125"/>
      <c r="BC454" s="125"/>
      <c r="BD454" s="125"/>
      <c r="BE454" s="125"/>
      <c r="BF454" s="125"/>
    </row>
    <row r="455" spans="24:58">
      <c r="X455" s="125"/>
      <c r="Y455" s="125"/>
      <c r="Z455" s="125"/>
      <c r="AA455" s="125"/>
      <c r="AB455" s="125"/>
      <c r="AC455" s="125"/>
      <c r="AD455" s="125"/>
      <c r="AE455" s="125"/>
      <c r="AF455" s="125"/>
      <c r="AG455" s="125"/>
      <c r="AH455" s="125"/>
      <c r="AI455" s="125"/>
      <c r="AJ455" s="125"/>
      <c r="AK455" s="125"/>
      <c r="AL455" s="125"/>
      <c r="AM455" s="125"/>
      <c r="AN455" s="125"/>
      <c r="AO455" s="125"/>
      <c r="AP455" s="125"/>
      <c r="AQ455" s="125"/>
      <c r="AR455" s="125"/>
      <c r="AS455" s="125"/>
      <c r="AT455" s="125"/>
      <c r="AU455" s="125"/>
      <c r="AV455" s="125"/>
      <c r="AW455" s="125"/>
      <c r="AX455" s="125"/>
      <c r="AY455" s="125"/>
      <c r="AZ455" s="125"/>
      <c r="BA455" s="125"/>
      <c r="BB455" s="125"/>
      <c r="BC455" s="125"/>
      <c r="BD455" s="125"/>
      <c r="BE455" s="125"/>
      <c r="BF455" s="125"/>
    </row>
    <row r="456" spans="24:58">
      <c r="X456" s="125"/>
      <c r="Y456" s="125"/>
      <c r="Z456" s="125"/>
      <c r="AA456" s="125"/>
      <c r="AB456" s="125"/>
      <c r="AC456" s="125"/>
      <c r="AD456" s="125"/>
      <c r="AE456" s="125"/>
      <c r="AF456" s="125"/>
      <c r="AG456" s="125"/>
      <c r="AH456" s="125"/>
      <c r="AI456" s="125"/>
      <c r="AJ456" s="125"/>
      <c r="AK456" s="125"/>
      <c r="AL456" s="125"/>
      <c r="AM456" s="125"/>
      <c r="AN456" s="125"/>
      <c r="AO456" s="125"/>
      <c r="AP456" s="125"/>
      <c r="AQ456" s="125"/>
      <c r="AR456" s="125"/>
      <c r="AS456" s="125"/>
      <c r="AT456" s="125"/>
      <c r="AU456" s="125"/>
      <c r="AV456" s="125"/>
      <c r="AW456" s="125"/>
      <c r="AX456" s="125"/>
      <c r="AY456" s="125"/>
      <c r="AZ456" s="125"/>
      <c r="BA456" s="125"/>
      <c r="BB456" s="125"/>
      <c r="BC456" s="125"/>
      <c r="BD456" s="125"/>
      <c r="BE456" s="125"/>
      <c r="BF456" s="125"/>
    </row>
    <row r="457" spans="24:58">
      <c r="X457" s="125"/>
      <c r="Y457" s="125"/>
      <c r="Z457" s="125"/>
      <c r="AA457" s="125"/>
      <c r="AB457" s="125"/>
      <c r="AC457" s="125"/>
      <c r="AD457" s="125"/>
      <c r="AE457" s="125"/>
      <c r="AF457" s="125"/>
      <c r="AG457" s="125"/>
      <c r="AH457" s="125"/>
      <c r="AI457" s="125"/>
      <c r="AJ457" s="125"/>
      <c r="AK457" s="125"/>
      <c r="AL457" s="125"/>
      <c r="AM457" s="125"/>
      <c r="AN457" s="125"/>
      <c r="AO457" s="125"/>
      <c r="AP457" s="125"/>
      <c r="AQ457" s="125"/>
      <c r="AR457" s="125"/>
      <c r="AS457" s="125"/>
      <c r="AT457" s="125"/>
      <c r="AU457" s="125"/>
      <c r="AV457" s="125"/>
      <c r="AW457" s="125"/>
      <c r="AX457" s="125"/>
      <c r="AY457" s="125"/>
      <c r="AZ457" s="125"/>
      <c r="BA457" s="125"/>
      <c r="BB457" s="125"/>
      <c r="BC457" s="125"/>
      <c r="BD457" s="125"/>
      <c r="BE457" s="125"/>
      <c r="BF457" s="125"/>
    </row>
    <row r="458" spans="24:58">
      <c r="X458" s="125"/>
      <c r="Y458" s="125"/>
      <c r="Z458" s="125"/>
      <c r="AA458" s="125"/>
      <c r="AB458" s="125"/>
      <c r="AC458" s="125"/>
      <c r="AD458" s="125"/>
      <c r="AE458" s="125"/>
      <c r="AF458" s="125"/>
      <c r="AG458" s="125"/>
      <c r="AH458" s="125"/>
      <c r="AI458" s="125"/>
      <c r="AJ458" s="125"/>
      <c r="AK458" s="125"/>
      <c r="AL458" s="125"/>
      <c r="AM458" s="125"/>
      <c r="AN458" s="125"/>
      <c r="AO458" s="125"/>
      <c r="AP458" s="125"/>
      <c r="AQ458" s="125"/>
      <c r="AR458" s="125"/>
      <c r="AS458" s="125"/>
      <c r="AT458" s="125"/>
      <c r="AU458" s="125"/>
      <c r="AV458" s="125"/>
      <c r="AW458" s="125"/>
      <c r="AX458" s="125"/>
      <c r="AY458" s="125"/>
      <c r="AZ458" s="125"/>
      <c r="BA458" s="125"/>
      <c r="BB458" s="125"/>
      <c r="BC458" s="125"/>
      <c r="BD458" s="125"/>
      <c r="BE458" s="125"/>
      <c r="BF458" s="125"/>
    </row>
    <row r="459" spans="24:58">
      <c r="X459" s="125"/>
      <c r="Y459" s="125"/>
      <c r="Z459" s="125"/>
      <c r="AA459" s="125"/>
      <c r="AB459" s="125"/>
      <c r="AC459" s="125"/>
      <c r="AD459" s="125"/>
      <c r="AE459" s="125"/>
      <c r="AF459" s="125"/>
      <c r="AG459" s="125"/>
      <c r="AH459" s="125"/>
      <c r="AI459" s="125"/>
      <c r="AJ459" s="125"/>
      <c r="AK459" s="125"/>
      <c r="AL459" s="125"/>
      <c r="AM459" s="125"/>
      <c r="AN459" s="125"/>
      <c r="AO459" s="125"/>
      <c r="AP459" s="125"/>
      <c r="AQ459" s="125"/>
      <c r="AR459" s="125"/>
      <c r="AS459" s="125"/>
      <c r="AT459" s="125"/>
      <c r="AU459" s="125"/>
      <c r="AV459" s="125"/>
      <c r="AW459" s="125"/>
      <c r="AX459" s="125"/>
      <c r="AY459" s="125"/>
      <c r="AZ459" s="125"/>
      <c r="BA459" s="125"/>
      <c r="BB459" s="125"/>
      <c r="BC459" s="125"/>
      <c r="BD459" s="125"/>
      <c r="BE459" s="125"/>
      <c r="BF459" s="125"/>
    </row>
    <row r="460" spans="24:58">
      <c r="X460" s="125"/>
      <c r="Y460" s="125"/>
      <c r="Z460" s="125"/>
      <c r="AA460" s="125"/>
      <c r="AB460" s="125"/>
      <c r="AC460" s="125"/>
      <c r="AD460" s="125"/>
      <c r="AE460" s="125"/>
      <c r="AF460" s="125"/>
      <c r="AG460" s="125"/>
      <c r="AH460" s="125"/>
      <c r="AI460" s="125"/>
      <c r="AJ460" s="125"/>
      <c r="AK460" s="125"/>
      <c r="AL460" s="125"/>
      <c r="AM460" s="125"/>
      <c r="AN460" s="125"/>
      <c r="AO460" s="125"/>
      <c r="AP460" s="125"/>
      <c r="AQ460" s="125"/>
      <c r="AR460" s="125"/>
      <c r="AS460" s="125"/>
      <c r="AT460" s="125"/>
      <c r="AU460" s="125"/>
      <c r="AV460" s="125"/>
      <c r="AW460" s="125"/>
      <c r="AX460" s="125"/>
      <c r="AY460" s="125"/>
      <c r="AZ460" s="125"/>
      <c r="BA460" s="125"/>
      <c r="BB460" s="125"/>
      <c r="BC460" s="125"/>
      <c r="BD460" s="125"/>
      <c r="BE460" s="125"/>
      <c r="BF460" s="125"/>
    </row>
    <row r="461" spans="24:58">
      <c r="X461" s="125"/>
      <c r="Y461" s="125"/>
      <c r="Z461" s="125"/>
      <c r="AA461" s="125"/>
      <c r="AB461" s="125"/>
      <c r="AC461" s="125"/>
      <c r="AD461" s="125"/>
      <c r="AE461" s="125"/>
      <c r="AF461" s="125"/>
      <c r="AG461" s="125"/>
      <c r="AH461" s="125"/>
      <c r="AI461" s="125"/>
      <c r="AJ461" s="125"/>
      <c r="AK461" s="125"/>
      <c r="AL461" s="125"/>
      <c r="AM461" s="125"/>
      <c r="AN461" s="125"/>
      <c r="AO461" s="125"/>
      <c r="AP461" s="125"/>
      <c r="AQ461" s="125"/>
      <c r="AR461" s="125"/>
      <c r="AS461" s="125"/>
      <c r="AT461" s="125"/>
      <c r="AU461" s="125"/>
      <c r="AV461" s="125"/>
      <c r="AW461" s="125"/>
      <c r="AX461" s="125"/>
      <c r="AY461" s="125"/>
      <c r="AZ461" s="125"/>
      <c r="BA461" s="125"/>
      <c r="BB461" s="125"/>
      <c r="BC461" s="125"/>
      <c r="BD461" s="125"/>
      <c r="BE461" s="125"/>
      <c r="BF461" s="125"/>
    </row>
    <row r="462" spans="24:58">
      <c r="X462" s="125"/>
      <c r="Y462" s="125"/>
      <c r="Z462" s="125"/>
      <c r="AA462" s="125"/>
      <c r="AB462" s="125"/>
      <c r="AC462" s="125"/>
      <c r="AD462" s="125"/>
      <c r="AE462" s="125"/>
      <c r="AF462" s="125"/>
      <c r="AG462" s="125"/>
      <c r="AH462" s="125"/>
      <c r="AI462" s="125"/>
      <c r="AJ462" s="125"/>
      <c r="AK462" s="125"/>
      <c r="AL462" s="125"/>
      <c r="AM462" s="125"/>
      <c r="AN462" s="125"/>
      <c r="AO462" s="125"/>
      <c r="AP462" s="125"/>
      <c r="AQ462" s="125"/>
      <c r="AR462" s="125"/>
      <c r="AS462" s="125"/>
      <c r="AT462" s="125"/>
      <c r="AU462" s="125"/>
      <c r="AV462" s="125"/>
      <c r="AW462" s="125"/>
      <c r="AX462" s="125"/>
      <c r="AY462" s="125"/>
      <c r="AZ462" s="125"/>
      <c r="BA462" s="125"/>
      <c r="BB462" s="125"/>
      <c r="BC462" s="125"/>
      <c r="BD462" s="125"/>
      <c r="BE462" s="125"/>
      <c r="BF462" s="125"/>
    </row>
    <row r="463" spans="24:58">
      <c r="X463" s="125"/>
      <c r="Y463" s="125"/>
      <c r="Z463" s="125"/>
      <c r="AA463" s="125"/>
      <c r="AB463" s="125"/>
      <c r="AC463" s="125"/>
      <c r="AD463" s="125"/>
      <c r="AE463" s="125"/>
      <c r="AF463" s="125"/>
      <c r="AG463" s="125"/>
      <c r="AH463" s="125"/>
      <c r="AI463" s="125"/>
      <c r="AJ463" s="125"/>
      <c r="AK463" s="125"/>
      <c r="AL463" s="125"/>
      <c r="AM463" s="125"/>
      <c r="AN463" s="125"/>
      <c r="AO463" s="125"/>
      <c r="AP463" s="125"/>
      <c r="AQ463" s="125"/>
      <c r="AR463" s="125"/>
      <c r="AS463" s="125"/>
      <c r="AT463" s="125"/>
      <c r="AU463" s="125"/>
      <c r="AV463" s="125"/>
      <c r="AW463" s="125"/>
      <c r="AX463" s="125"/>
      <c r="AY463" s="125"/>
      <c r="AZ463" s="125"/>
      <c r="BA463" s="125"/>
      <c r="BB463" s="125"/>
      <c r="BC463" s="125"/>
      <c r="BD463" s="125"/>
      <c r="BE463" s="125"/>
      <c r="BF463" s="125"/>
    </row>
    <row r="464" spans="24:58">
      <c r="X464" s="125"/>
      <c r="Y464" s="125"/>
      <c r="Z464" s="125"/>
      <c r="AA464" s="125"/>
      <c r="AB464" s="125"/>
      <c r="AC464" s="125"/>
      <c r="AD464" s="125"/>
      <c r="AE464" s="125"/>
      <c r="AF464" s="125"/>
      <c r="AG464" s="125"/>
      <c r="AH464" s="125"/>
      <c r="AI464" s="125"/>
      <c r="AJ464" s="125"/>
      <c r="AK464" s="125"/>
      <c r="AL464" s="125"/>
      <c r="AM464" s="125"/>
      <c r="AN464" s="125"/>
      <c r="AO464" s="125"/>
      <c r="AP464" s="125"/>
      <c r="AQ464" s="125"/>
      <c r="AR464" s="125"/>
      <c r="AS464" s="125"/>
      <c r="AT464" s="125"/>
      <c r="AU464" s="125"/>
      <c r="AV464" s="125"/>
      <c r="AW464" s="125"/>
      <c r="AX464" s="125"/>
      <c r="AY464" s="125"/>
      <c r="AZ464" s="125"/>
      <c r="BA464" s="125"/>
      <c r="BB464" s="125"/>
      <c r="BC464" s="125"/>
      <c r="BD464" s="125"/>
      <c r="BE464" s="125"/>
      <c r="BF464" s="125"/>
    </row>
    <row r="465" spans="24:58">
      <c r="X465" s="125"/>
      <c r="Y465" s="125"/>
      <c r="Z465" s="125"/>
      <c r="AA465" s="125"/>
      <c r="AB465" s="125"/>
      <c r="AC465" s="125"/>
      <c r="AD465" s="125"/>
      <c r="AE465" s="125"/>
      <c r="AF465" s="125"/>
      <c r="AG465" s="125"/>
      <c r="AH465" s="125"/>
      <c r="AI465" s="125"/>
      <c r="AJ465" s="125"/>
      <c r="AK465" s="125"/>
      <c r="AL465" s="125"/>
      <c r="AM465" s="125"/>
      <c r="AN465" s="125"/>
      <c r="AO465" s="125"/>
      <c r="AP465" s="125"/>
      <c r="AQ465" s="125"/>
      <c r="AR465" s="125"/>
      <c r="AS465" s="125"/>
      <c r="AT465" s="125"/>
      <c r="AU465" s="125"/>
      <c r="AV465" s="125"/>
      <c r="AW465" s="125"/>
      <c r="AX465" s="125"/>
      <c r="AY465" s="125"/>
      <c r="AZ465" s="125"/>
      <c r="BA465" s="125"/>
      <c r="BB465" s="125"/>
      <c r="BC465" s="125"/>
      <c r="BD465" s="125"/>
      <c r="BE465" s="125"/>
      <c r="BF465" s="125"/>
    </row>
    <row r="466" spans="24:58">
      <c r="X466" s="125"/>
      <c r="Y466" s="125"/>
      <c r="Z466" s="125"/>
      <c r="AA466" s="125"/>
      <c r="AB466" s="125"/>
      <c r="AC466" s="125"/>
      <c r="AD466" s="125"/>
      <c r="AE466" s="125"/>
      <c r="AF466" s="125"/>
      <c r="AG466" s="125"/>
      <c r="AH466" s="125"/>
      <c r="AI466" s="125"/>
      <c r="AJ466" s="125"/>
      <c r="AK466" s="125"/>
      <c r="AL466" s="125"/>
      <c r="AM466" s="125"/>
      <c r="AN466" s="125"/>
      <c r="AO466" s="125"/>
      <c r="AP466" s="125"/>
      <c r="AQ466" s="125"/>
      <c r="AR466" s="125"/>
      <c r="AS466" s="125"/>
      <c r="AT466" s="125"/>
      <c r="AU466" s="125"/>
      <c r="AV466" s="125"/>
      <c r="AW466" s="125"/>
      <c r="AX466" s="125"/>
      <c r="AY466" s="125"/>
      <c r="AZ466" s="125"/>
      <c r="BA466" s="125"/>
      <c r="BB466" s="125"/>
      <c r="BC466" s="125"/>
      <c r="BD466" s="125"/>
      <c r="BE466" s="125"/>
      <c r="BF466" s="125"/>
    </row>
    <row r="467" spans="24:58">
      <c r="X467" s="125"/>
      <c r="Y467" s="125"/>
      <c r="Z467" s="125"/>
      <c r="AA467" s="125"/>
      <c r="AB467" s="125"/>
      <c r="AC467" s="125"/>
      <c r="AD467" s="125"/>
      <c r="AE467" s="125"/>
      <c r="AF467" s="125"/>
      <c r="AG467" s="125"/>
      <c r="AH467" s="125"/>
      <c r="AI467" s="125"/>
      <c r="AJ467" s="125"/>
      <c r="AK467" s="125"/>
      <c r="AL467" s="125"/>
      <c r="AM467" s="125"/>
      <c r="AN467" s="125"/>
      <c r="AO467" s="125"/>
      <c r="AP467" s="125"/>
      <c r="AQ467" s="125"/>
      <c r="AR467" s="125"/>
      <c r="AS467" s="125"/>
      <c r="AT467" s="125"/>
      <c r="AU467" s="125"/>
      <c r="AV467" s="125"/>
      <c r="AW467" s="125"/>
      <c r="AX467" s="125"/>
      <c r="AY467" s="125"/>
      <c r="AZ467" s="125"/>
      <c r="BA467" s="125"/>
      <c r="BB467" s="125"/>
      <c r="BC467" s="125"/>
      <c r="BD467" s="125"/>
      <c r="BE467" s="125"/>
      <c r="BF467" s="125"/>
    </row>
    <row r="468" spans="24:58">
      <c r="X468" s="125"/>
      <c r="Y468" s="125"/>
      <c r="Z468" s="125"/>
      <c r="AA468" s="125"/>
      <c r="AB468" s="125"/>
      <c r="AC468" s="125"/>
      <c r="AD468" s="125"/>
      <c r="AE468" s="125"/>
      <c r="AF468" s="125"/>
      <c r="AG468" s="125"/>
      <c r="AH468" s="125"/>
      <c r="AI468" s="125"/>
      <c r="AJ468" s="125"/>
      <c r="AK468" s="125"/>
      <c r="AL468" s="125"/>
      <c r="AM468" s="125"/>
      <c r="AN468" s="125"/>
      <c r="AO468" s="125"/>
      <c r="AP468" s="125"/>
      <c r="AQ468" s="125"/>
      <c r="AR468" s="125"/>
      <c r="AS468" s="125"/>
      <c r="AT468" s="125"/>
      <c r="AU468" s="125"/>
      <c r="AV468" s="125"/>
      <c r="AW468" s="125"/>
      <c r="AX468" s="125"/>
      <c r="AY468" s="125"/>
      <c r="AZ468" s="125"/>
      <c r="BA468" s="125"/>
      <c r="BB468" s="125"/>
      <c r="BC468" s="125"/>
      <c r="BD468" s="125"/>
      <c r="BE468" s="125"/>
      <c r="BF468" s="125"/>
    </row>
    <row r="469" spans="24:58">
      <c r="X469" s="125"/>
      <c r="Y469" s="125"/>
      <c r="Z469" s="125"/>
      <c r="AA469" s="125"/>
      <c r="AB469" s="125"/>
      <c r="AC469" s="125"/>
      <c r="AD469" s="125"/>
      <c r="AE469" s="125"/>
      <c r="AF469" s="125"/>
      <c r="AG469" s="125"/>
      <c r="AH469" s="125"/>
      <c r="AI469" s="125"/>
      <c r="AJ469" s="125"/>
      <c r="AK469" s="125"/>
      <c r="AL469" s="125"/>
      <c r="AM469" s="125"/>
      <c r="AN469" s="125"/>
      <c r="AO469" s="125"/>
      <c r="AP469" s="125"/>
      <c r="AQ469" s="125"/>
      <c r="AR469" s="125"/>
      <c r="AS469" s="125"/>
      <c r="AT469" s="125"/>
      <c r="AU469" s="125"/>
      <c r="AV469" s="125"/>
      <c r="AW469" s="125"/>
      <c r="AX469" s="125"/>
      <c r="AY469" s="125"/>
      <c r="AZ469" s="125"/>
      <c r="BA469" s="125"/>
      <c r="BB469" s="125"/>
      <c r="BC469" s="125"/>
      <c r="BD469" s="125"/>
      <c r="BE469" s="125"/>
      <c r="BF469" s="125"/>
    </row>
    <row r="470" spans="24:58">
      <c r="X470" s="125"/>
      <c r="Y470" s="125"/>
      <c r="Z470" s="125"/>
      <c r="AA470" s="125"/>
      <c r="AB470" s="125"/>
      <c r="AC470" s="125"/>
      <c r="AD470" s="125"/>
      <c r="AE470" s="125"/>
      <c r="AF470" s="125"/>
      <c r="AG470" s="125"/>
      <c r="AH470" s="125"/>
      <c r="AI470" s="125"/>
      <c r="AJ470" s="125"/>
      <c r="AK470" s="125"/>
      <c r="AL470" s="125"/>
      <c r="AM470" s="125"/>
      <c r="AN470" s="125"/>
      <c r="AO470" s="125"/>
      <c r="AP470" s="125"/>
      <c r="AQ470" s="125"/>
      <c r="AR470" s="125"/>
      <c r="AS470" s="125"/>
      <c r="AT470" s="125"/>
      <c r="AU470" s="125"/>
      <c r="AV470" s="125"/>
      <c r="AW470" s="125"/>
      <c r="AX470" s="125"/>
      <c r="AY470" s="125"/>
      <c r="AZ470" s="125"/>
      <c r="BA470" s="125"/>
      <c r="BB470" s="125"/>
      <c r="BC470" s="125"/>
      <c r="BD470" s="125"/>
      <c r="BE470" s="125"/>
      <c r="BF470" s="125"/>
    </row>
    <row r="471" spans="24:58">
      <c r="X471" s="125"/>
      <c r="Y471" s="125"/>
      <c r="Z471" s="125"/>
      <c r="AA471" s="125"/>
      <c r="AB471" s="125"/>
      <c r="AC471" s="125"/>
      <c r="AD471" s="125"/>
      <c r="AE471" s="125"/>
      <c r="AF471" s="125"/>
      <c r="AG471" s="125"/>
      <c r="AH471" s="125"/>
      <c r="AI471" s="125"/>
      <c r="AJ471" s="125"/>
      <c r="AK471" s="125"/>
      <c r="AL471" s="125"/>
      <c r="AM471" s="125"/>
      <c r="AN471" s="125"/>
      <c r="AO471" s="125"/>
      <c r="AP471" s="125"/>
      <c r="AQ471" s="125"/>
      <c r="AR471" s="125"/>
      <c r="AS471" s="125"/>
      <c r="AT471" s="125"/>
      <c r="AU471" s="125"/>
      <c r="AV471" s="125"/>
      <c r="AW471" s="125"/>
      <c r="AX471" s="125"/>
      <c r="AY471" s="125"/>
      <c r="AZ471" s="125"/>
      <c r="BA471" s="125"/>
      <c r="BB471" s="125"/>
      <c r="BC471" s="125"/>
      <c r="BD471" s="125"/>
      <c r="BE471" s="125"/>
      <c r="BF471" s="125"/>
    </row>
    <row r="472" spans="24:58">
      <c r="X472" s="125"/>
      <c r="Y472" s="125"/>
      <c r="Z472" s="125"/>
      <c r="AA472" s="125"/>
      <c r="AB472" s="125"/>
      <c r="AC472" s="125"/>
      <c r="AD472" s="125"/>
      <c r="AE472" s="125"/>
      <c r="AF472" s="125"/>
      <c r="AG472" s="125"/>
      <c r="AH472" s="125"/>
      <c r="AI472" s="125"/>
      <c r="AJ472" s="125"/>
      <c r="AK472" s="125"/>
      <c r="AL472" s="125"/>
      <c r="AM472" s="125"/>
      <c r="AN472" s="125"/>
      <c r="AO472" s="125"/>
      <c r="AP472" s="125"/>
      <c r="AQ472" s="125"/>
      <c r="AR472" s="125"/>
      <c r="AS472" s="125"/>
      <c r="AT472" s="125"/>
      <c r="AU472" s="125"/>
      <c r="AV472" s="125"/>
      <c r="AW472" s="125"/>
      <c r="AX472" s="125"/>
      <c r="AY472" s="125"/>
      <c r="AZ472" s="125"/>
      <c r="BA472" s="125"/>
      <c r="BB472" s="125"/>
      <c r="BC472" s="125"/>
      <c r="BD472" s="125"/>
      <c r="BE472" s="125"/>
      <c r="BF472" s="125"/>
    </row>
    <row r="473" spans="24:58">
      <c r="X473" s="125"/>
      <c r="Y473" s="125"/>
      <c r="Z473" s="125"/>
      <c r="AA473" s="125"/>
      <c r="AB473" s="125"/>
      <c r="AC473" s="125"/>
      <c r="AD473" s="125"/>
      <c r="AE473" s="125"/>
      <c r="AF473" s="125"/>
      <c r="AG473" s="125"/>
      <c r="AH473" s="125"/>
      <c r="AI473" s="125"/>
      <c r="AJ473" s="125"/>
      <c r="AK473" s="125"/>
      <c r="AL473" s="125"/>
      <c r="AM473" s="125"/>
      <c r="AN473" s="125"/>
      <c r="AO473" s="125"/>
      <c r="AP473" s="125"/>
      <c r="AQ473" s="125"/>
      <c r="AR473" s="125"/>
      <c r="AS473" s="125"/>
      <c r="AT473" s="125"/>
      <c r="AU473" s="125"/>
      <c r="AV473" s="125"/>
      <c r="AW473" s="125"/>
      <c r="AX473" s="125"/>
      <c r="AY473" s="125"/>
      <c r="AZ473" s="125"/>
      <c r="BA473" s="125"/>
      <c r="BB473" s="125"/>
      <c r="BC473" s="125"/>
      <c r="BD473" s="125"/>
      <c r="BE473" s="125"/>
      <c r="BF473" s="125"/>
    </row>
    <row r="474" spans="24:58">
      <c r="X474" s="125"/>
      <c r="Y474" s="125"/>
      <c r="Z474" s="125"/>
      <c r="AA474" s="125"/>
      <c r="AB474" s="125"/>
      <c r="AC474" s="125"/>
      <c r="AD474" s="125"/>
      <c r="AE474" s="125"/>
      <c r="AF474" s="125"/>
      <c r="AG474" s="125"/>
      <c r="AH474" s="125"/>
      <c r="AI474" s="125"/>
      <c r="AJ474" s="125"/>
      <c r="AK474" s="125"/>
      <c r="AL474" s="125"/>
      <c r="AM474" s="125"/>
      <c r="AN474" s="125"/>
      <c r="AO474" s="125"/>
      <c r="AP474" s="125"/>
      <c r="AQ474" s="125"/>
      <c r="AR474" s="125"/>
      <c r="AS474" s="125"/>
      <c r="AT474" s="125"/>
      <c r="AU474" s="125"/>
      <c r="AV474" s="125"/>
      <c r="AW474" s="125"/>
      <c r="AX474" s="125"/>
      <c r="AY474" s="125"/>
      <c r="AZ474" s="125"/>
      <c r="BA474" s="125"/>
      <c r="BB474" s="125"/>
      <c r="BC474" s="125"/>
      <c r="BD474" s="125"/>
      <c r="BE474" s="125"/>
      <c r="BF474" s="125"/>
    </row>
    <row r="475" spans="24:58">
      <c r="X475" s="125"/>
      <c r="Y475" s="125"/>
      <c r="Z475" s="125"/>
      <c r="AA475" s="125"/>
      <c r="AB475" s="125"/>
      <c r="AC475" s="125"/>
      <c r="AD475" s="125"/>
      <c r="AE475" s="125"/>
      <c r="AF475" s="125"/>
      <c r="AG475" s="125"/>
      <c r="AH475" s="125"/>
      <c r="AI475" s="125"/>
      <c r="AJ475" s="125"/>
      <c r="AK475" s="125"/>
      <c r="AL475" s="125"/>
      <c r="AM475" s="125"/>
      <c r="AN475" s="125"/>
      <c r="AO475" s="125"/>
      <c r="AP475" s="125"/>
      <c r="AQ475" s="125"/>
      <c r="AR475" s="125"/>
      <c r="AS475" s="125"/>
      <c r="AT475" s="125"/>
      <c r="AU475" s="125"/>
      <c r="AV475" s="125"/>
      <c r="AW475" s="125"/>
      <c r="AX475" s="125"/>
      <c r="AY475" s="125"/>
      <c r="AZ475" s="125"/>
      <c r="BA475" s="125"/>
      <c r="BB475" s="125"/>
      <c r="BC475" s="125"/>
      <c r="BD475" s="125"/>
      <c r="BE475" s="125"/>
      <c r="BF475" s="125"/>
    </row>
    <row r="476" spans="24:58">
      <c r="X476" s="125"/>
      <c r="Y476" s="125"/>
      <c r="Z476" s="125"/>
      <c r="AA476" s="125"/>
      <c r="AB476" s="125"/>
      <c r="AC476" s="125"/>
      <c r="AD476" s="125"/>
      <c r="AE476" s="125"/>
      <c r="AF476" s="125"/>
      <c r="AG476" s="125"/>
      <c r="AH476" s="125"/>
      <c r="AI476" s="125"/>
      <c r="AJ476" s="125"/>
      <c r="AK476" s="125"/>
      <c r="AL476" s="125"/>
      <c r="AM476" s="125"/>
      <c r="AN476" s="125"/>
      <c r="AO476" s="125"/>
      <c r="AP476" s="125"/>
      <c r="AQ476" s="125"/>
      <c r="AR476" s="125"/>
      <c r="AS476" s="125"/>
      <c r="AT476" s="125"/>
      <c r="AU476" s="125"/>
      <c r="AV476" s="125"/>
      <c r="AW476" s="125"/>
      <c r="AX476" s="125"/>
      <c r="AY476" s="125"/>
      <c r="AZ476" s="125"/>
      <c r="BA476" s="125"/>
      <c r="BB476" s="125"/>
      <c r="BC476" s="125"/>
      <c r="BD476" s="125"/>
      <c r="BE476" s="125"/>
      <c r="BF476" s="125"/>
    </row>
    <row r="477" spans="24:58">
      <c r="X477" s="125"/>
      <c r="Y477" s="125"/>
      <c r="Z477" s="125"/>
      <c r="AA477" s="125"/>
      <c r="AB477" s="125"/>
      <c r="AC477" s="125"/>
      <c r="AD477" s="125"/>
      <c r="AE477" s="125"/>
      <c r="AF477" s="125"/>
      <c r="AG477" s="125"/>
      <c r="AH477" s="125"/>
      <c r="AI477" s="125"/>
      <c r="AJ477" s="125"/>
      <c r="AK477" s="125"/>
      <c r="AL477" s="125"/>
      <c r="AM477" s="125"/>
      <c r="AN477" s="125"/>
      <c r="AO477" s="125"/>
      <c r="AP477" s="125"/>
      <c r="AQ477" s="125"/>
      <c r="AR477" s="125"/>
      <c r="AS477" s="125"/>
      <c r="AT477" s="125"/>
      <c r="AU477" s="125"/>
      <c r="AV477" s="125"/>
      <c r="AW477" s="125"/>
      <c r="AX477" s="125"/>
      <c r="AY477" s="125"/>
      <c r="AZ477" s="125"/>
      <c r="BA477" s="125"/>
      <c r="BB477" s="125"/>
      <c r="BC477" s="125"/>
      <c r="BD477" s="125"/>
      <c r="BE477" s="125"/>
      <c r="BF477" s="125"/>
    </row>
    <row r="478" spans="24:58">
      <c r="X478" s="125"/>
      <c r="Y478" s="125"/>
      <c r="Z478" s="125"/>
      <c r="AA478" s="125"/>
      <c r="AB478" s="125"/>
      <c r="AC478" s="125"/>
      <c r="AD478" s="125"/>
      <c r="AE478" s="125"/>
      <c r="AF478" s="125"/>
      <c r="AG478" s="125"/>
      <c r="AH478" s="125"/>
      <c r="AI478" s="125"/>
      <c r="AJ478" s="125"/>
      <c r="AK478" s="125"/>
      <c r="AL478" s="125"/>
      <c r="AM478" s="125"/>
      <c r="AN478" s="125"/>
      <c r="AO478" s="125"/>
      <c r="AP478" s="125"/>
      <c r="AQ478" s="125"/>
      <c r="AR478" s="125"/>
      <c r="AS478" s="125"/>
      <c r="AT478" s="125"/>
      <c r="AU478" s="125"/>
      <c r="AV478" s="125"/>
      <c r="AW478" s="125"/>
      <c r="AX478" s="125"/>
      <c r="AY478" s="125"/>
      <c r="AZ478" s="125"/>
      <c r="BA478" s="125"/>
      <c r="BB478" s="125"/>
      <c r="BC478" s="125"/>
      <c r="BD478" s="125"/>
      <c r="BE478" s="125"/>
      <c r="BF478" s="125"/>
    </row>
    <row r="479" spans="24:58">
      <c r="X479" s="125"/>
      <c r="Y479" s="125"/>
      <c r="Z479" s="125"/>
      <c r="AA479" s="125"/>
      <c r="AB479" s="125"/>
      <c r="AC479" s="125"/>
      <c r="AD479" s="125"/>
      <c r="AE479" s="125"/>
      <c r="AF479" s="125"/>
      <c r="AG479" s="125"/>
      <c r="AH479" s="125"/>
      <c r="AI479" s="125"/>
      <c r="AJ479" s="125"/>
      <c r="AK479" s="125"/>
      <c r="AL479" s="125"/>
      <c r="AM479" s="125"/>
      <c r="AN479" s="125"/>
      <c r="AO479" s="125"/>
      <c r="AP479" s="125"/>
      <c r="AQ479" s="125"/>
      <c r="AR479" s="125"/>
      <c r="AS479" s="125"/>
      <c r="AT479" s="125"/>
      <c r="AU479" s="125"/>
      <c r="AV479" s="125"/>
      <c r="AW479" s="125"/>
      <c r="AX479" s="125"/>
      <c r="AY479" s="125"/>
      <c r="AZ479" s="125"/>
      <c r="BA479" s="125"/>
      <c r="BB479" s="125"/>
      <c r="BC479" s="125"/>
      <c r="BD479" s="125"/>
      <c r="BE479" s="125"/>
      <c r="BF479" s="125"/>
    </row>
    <row r="480" spans="24:58">
      <c r="X480" s="125"/>
      <c r="Y480" s="125"/>
      <c r="Z480" s="125"/>
      <c r="AA480" s="125"/>
      <c r="AB480" s="125"/>
      <c r="AC480" s="125"/>
      <c r="AD480" s="125"/>
      <c r="AE480" s="125"/>
      <c r="AF480" s="125"/>
      <c r="AG480" s="125"/>
      <c r="AH480" s="125"/>
      <c r="AI480" s="125"/>
      <c r="AJ480" s="125"/>
      <c r="AK480" s="125"/>
      <c r="AL480" s="125"/>
      <c r="AM480" s="125"/>
      <c r="AN480" s="125"/>
      <c r="AO480" s="125"/>
      <c r="AP480" s="125"/>
      <c r="AQ480" s="125"/>
      <c r="AR480" s="125"/>
      <c r="AS480" s="125"/>
      <c r="AT480" s="125"/>
      <c r="AU480" s="125"/>
      <c r="AV480" s="125"/>
      <c r="AW480" s="125"/>
      <c r="AX480" s="125"/>
      <c r="AY480" s="125"/>
      <c r="AZ480" s="125"/>
      <c r="BA480" s="125"/>
      <c r="BB480" s="125"/>
      <c r="BC480" s="125"/>
      <c r="BD480" s="125"/>
      <c r="BE480" s="125"/>
      <c r="BF480" s="125"/>
    </row>
    <row r="481" spans="24:58">
      <c r="X481" s="125"/>
      <c r="Y481" s="125"/>
      <c r="Z481" s="125"/>
      <c r="AA481" s="125"/>
      <c r="AB481" s="125"/>
      <c r="AC481" s="125"/>
      <c r="AD481" s="125"/>
      <c r="AE481" s="125"/>
      <c r="AF481" s="125"/>
      <c r="AG481" s="125"/>
      <c r="AH481" s="125"/>
      <c r="AI481" s="125"/>
      <c r="AJ481" s="125"/>
      <c r="AK481" s="125"/>
      <c r="AL481" s="125"/>
      <c r="AM481" s="125"/>
      <c r="AN481" s="125"/>
      <c r="AO481" s="125"/>
      <c r="AP481" s="125"/>
      <c r="AQ481" s="125"/>
      <c r="AR481" s="125"/>
      <c r="AS481" s="125"/>
      <c r="AT481" s="125"/>
      <c r="AU481" s="125"/>
      <c r="AV481" s="125"/>
      <c r="AW481" s="125"/>
      <c r="AX481" s="125"/>
      <c r="AY481" s="125"/>
      <c r="AZ481" s="125"/>
      <c r="BA481" s="125"/>
      <c r="BB481" s="125"/>
      <c r="BC481" s="125"/>
      <c r="BD481" s="125"/>
      <c r="BE481" s="125"/>
      <c r="BF481" s="125"/>
    </row>
    <row r="482" spans="24:58">
      <c r="X482" s="125"/>
      <c r="Y482" s="125"/>
      <c r="Z482" s="125"/>
      <c r="AA482" s="125"/>
      <c r="AB482" s="125"/>
      <c r="AC482" s="125"/>
      <c r="AD482" s="125"/>
      <c r="AE482" s="125"/>
      <c r="AF482" s="125"/>
      <c r="AG482" s="125"/>
      <c r="AH482" s="125"/>
      <c r="AI482" s="125"/>
      <c r="AJ482" s="125"/>
      <c r="AK482" s="125"/>
      <c r="AL482" s="125"/>
      <c r="AM482" s="125"/>
      <c r="AN482" s="125"/>
      <c r="AO482" s="125"/>
      <c r="AP482" s="125"/>
      <c r="AQ482" s="125"/>
      <c r="AR482" s="125"/>
      <c r="AS482" s="125"/>
      <c r="AT482" s="125"/>
      <c r="AU482" s="125"/>
      <c r="AV482" s="125"/>
      <c r="AW482" s="125"/>
      <c r="AX482" s="125"/>
      <c r="AY482" s="125"/>
      <c r="AZ482" s="125"/>
      <c r="BA482" s="125"/>
      <c r="BB482" s="125"/>
      <c r="BC482" s="125"/>
      <c r="BD482" s="125"/>
      <c r="BE482" s="125"/>
      <c r="BF482" s="125"/>
    </row>
    <row r="483" spans="24:58">
      <c r="X483" s="125"/>
      <c r="Y483" s="125"/>
      <c r="Z483" s="125"/>
      <c r="AA483" s="125"/>
      <c r="AB483" s="125"/>
      <c r="AC483" s="125"/>
      <c r="AD483" s="125"/>
      <c r="AE483" s="125"/>
      <c r="AF483" s="125"/>
      <c r="AG483" s="125"/>
      <c r="AH483" s="125"/>
      <c r="AI483" s="125"/>
      <c r="AJ483" s="125"/>
      <c r="AK483" s="125"/>
      <c r="AL483" s="125"/>
      <c r="AM483" s="125"/>
      <c r="AN483" s="125"/>
      <c r="AO483" s="125"/>
      <c r="AP483" s="125"/>
      <c r="AQ483" s="125"/>
      <c r="AR483" s="125"/>
      <c r="AS483" s="125"/>
      <c r="AT483" s="125"/>
      <c r="AU483" s="125"/>
      <c r="AV483" s="125"/>
      <c r="AW483" s="125"/>
      <c r="AX483" s="125"/>
      <c r="AY483" s="125"/>
      <c r="AZ483" s="125"/>
      <c r="BA483" s="125"/>
      <c r="BB483" s="125"/>
      <c r="BC483" s="125"/>
      <c r="BD483" s="125"/>
      <c r="BE483" s="125"/>
      <c r="BF483" s="125"/>
    </row>
    <row r="484" spans="24:58">
      <c r="X484" s="125"/>
      <c r="Y484" s="125"/>
      <c r="Z484" s="125"/>
      <c r="AA484" s="125"/>
      <c r="AB484" s="125"/>
      <c r="AC484" s="125"/>
      <c r="AD484" s="125"/>
      <c r="AE484" s="125"/>
      <c r="AF484" s="125"/>
      <c r="AG484" s="125"/>
      <c r="AH484" s="125"/>
      <c r="AI484" s="125"/>
      <c r="AJ484" s="125"/>
      <c r="AK484" s="125"/>
      <c r="AL484" s="125"/>
      <c r="AM484" s="125"/>
      <c r="AN484" s="125"/>
      <c r="AO484" s="125"/>
      <c r="AP484" s="125"/>
      <c r="AQ484" s="125"/>
      <c r="AR484" s="125"/>
      <c r="AS484" s="125"/>
      <c r="AT484" s="125"/>
      <c r="AU484" s="125"/>
      <c r="AV484" s="125"/>
      <c r="AW484" s="125"/>
      <c r="AX484" s="125"/>
      <c r="AY484" s="125"/>
      <c r="AZ484" s="125"/>
      <c r="BA484" s="125"/>
      <c r="BB484" s="125"/>
      <c r="BC484" s="125"/>
      <c r="BD484" s="125"/>
      <c r="BE484" s="125"/>
      <c r="BF484" s="125"/>
    </row>
    <row r="485" spans="24:58">
      <c r="X485" s="125"/>
      <c r="Y485" s="125"/>
      <c r="Z485" s="125"/>
      <c r="AA485" s="125"/>
      <c r="AB485" s="125"/>
      <c r="AC485" s="125"/>
      <c r="AD485" s="125"/>
      <c r="AE485" s="125"/>
      <c r="AF485" s="125"/>
      <c r="AG485" s="125"/>
      <c r="AH485" s="125"/>
      <c r="AI485" s="125"/>
      <c r="AJ485" s="125"/>
      <c r="AK485" s="125"/>
      <c r="AL485" s="125"/>
      <c r="AM485" s="125"/>
      <c r="AN485" s="125"/>
      <c r="AO485" s="125"/>
      <c r="AP485" s="125"/>
      <c r="AQ485" s="125"/>
      <c r="AR485" s="125"/>
      <c r="AS485" s="125"/>
      <c r="AT485" s="125"/>
      <c r="AU485" s="125"/>
      <c r="AV485" s="125"/>
      <c r="AW485" s="125"/>
      <c r="AX485" s="125"/>
      <c r="AY485" s="125"/>
      <c r="AZ485" s="125"/>
      <c r="BA485" s="125"/>
      <c r="BB485" s="125"/>
      <c r="BC485" s="125"/>
      <c r="BD485" s="125"/>
      <c r="BE485" s="125"/>
      <c r="BF485" s="125"/>
    </row>
    <row r="486" spans="24:58">
      <c r="X486" s="125"/>
      <c r="Y486" s="125"/>
      <c r="Z486" s="125"/>
      <c r="AA486" s="125"/>
      <c r="AB486" s="125"/>
      <c r="AC486" s="125"/>
      <c r="AD486" s="125"/>
      <c r="AE486" s="125"/>
      <c r="AF486" s="125"/>
      <c r="AG486" s="125"/>
      <c r="AH486" s="125"/>
      <c r="AI486" s="125"/>
      <c r="AJ486" s="125"/>
      <c r="AK486" s="125"/>
      <c r="AL486" s="125"/>
      <c r="AM486" s="125"/>
      <c r="AN486" s="125"/>
      <c r="AO486" s="125"/>
      <c r="AP486" s="125"/>
      <c r="AQ486" s="125"/>
      <c r="AR486" s="125"/>
      <c r="AS486" s="125"/>
      <c r="AT486" s="125"/>
      <c r="AU486" s="125"/>
      <c r="AV486" s="125"/>
      <c r="AW486" s="125"/>
      <c r="AX486" s="125"/>
      <c r="AY486" s="125"/>
      <c r="AZ486" s="125"/>
      <c r="BA486" s="125"/>
      <c r="BB486" s="125"/>
      <c r="BC486" s="125"/>
      <c r="BD486" s="125"/>
      <c r="BE486" s="125"/>
      <c r="BF486" s="125"/>
    </row>
    <row r="487" spans="24:58">
      <c r="X487" s="125"/>
      <c r="Y487" s="125"/>
      <c r="Z487" s="125"/>
      <c r="AA487" s="125"/>
      <c r="AB487" s="125"/>
      <c r="AC487" s="125"/>
      <c r="AD487" s="125"/>
      <c r="AE487" s="125"/>
      <c r="AF487" s="125"/>
      <c r="AG487" s="125"/>
      <c r="AH487" s="125"/>
      <c r="AI487" s="125"/>
      <c r="AJ487" s="125"/>
      <c r="AK487" s="125"/>
      <c r="AL487" s="125"/>
      <c r="AM487" s="125"/>
      <c r="AN487" s="125"/>
      <c r="AO487" s="125"/>
      <c r="AP487" s="125"/>
      <c r="AQ487" s="125"/>
      <c r="AR487" s="125"/>
      <c r="AS487" s="125"/>
      <c r="AT487" s="125"/>
      <c r="AU487" s="125"/>
      <c r="AV487" s="125"/>
      <c r="AW487" s="125"/>
      <c r="AX487" s="125"/>
      <c r="AY487" s="125"/>
      <c r="AZ487" s="125"/>
      <c r="BA487" s="125"/>
      <c r="BB487" s="125"/>
      <c r="BC487" s="125"/>
      <c r="BD487" s="125"/>
      <c r="BE487" s="125"/>
      <c r="BF487" s="125"/>
    </row>
    <row r="488" spans="24:58">
      <c r="X488" s="125"/>
      <c r="Y488" s="125"/>
      <c r="Z488" s="125"/>
      <c r="AA488" s="125"/>
      <c r="AB488" s="125"/>
      <c r="AC488" s="125"/>
      <c r="AD488" s="125"/>
      <c r="AE488" s="125"/>
      <c r="AF488" s="125"/>
      <c r="AG488" s="125"/>
      <c r="AH488" s="125"/>
      <c r="AI488" s="125"/>
      <c r="AJ488" s="125"/>
      <c r="AK488" s="125"/>
      <c r="AL488" s="125"/>
      <c r="AM488" s="125"/>
      <c r="AN488" s="125"/>
      <c r="AO488" s="125"/>
      <c r="AP488" s="125"/>
      <c r="AQ488" s="125"/>
      <c r="AR488" s="125"/>
      <c r="AS488" s="125"/>
      <c r="AT488" s="125"/>
      <c r="AU488" s="125"/>
      <c r="AV488" s="125"/>
      <c r="AW488" s="125"/>
      <c r="AX488" s="125"/>
      <c r="AY488" s="125"/>
      <c r="AZ488" s="125"/>
      <c r="BA488" s="125"/>
      <c r="BB488" s="125"/>
      <c r="BC488" s="125"/>
      <c r="BD488" s="125"/>
      <c r="BE488" s="125"/>
      <c r="BF488" s="125"/>
    </row>
    <row r="489" spans="24:58">
      <c r="X489" s="125"/>
      <c r="Y489" s="125"/>
      <c r="Z489" s="125"/>
      <c r="AA489" s="125"/>
      <c r="AB489" s="125"/>
      <c r="AC489" s="125"/>
      <c r="AD489" s="125"/>
      <c r="AE489" s="125"/>
      <c r="AF489" s="125"/>
      <c r="AG489" s="125"/>
      <c r="AH489" s="125"/>
      <c r="AI489" s="125"/>
      <c r="AJ489" s="125"/>
      <c r="AK489" s="125"/>
      <c r="AL489" s="125"/>
      <c r="AM489" s="125"/>
      <c r="AN489" s="125"/>
      <c r="AO489" s="125"/>
      <c r="AP489" s="125"/>
      <c r="AQ489" s="125"/>
      <c r="AR489" s="125"/>
      <c r="AS489" s="125"/>
      <c r="AT489" s="125"/>
      <c r="AU489" s="125"/>
      <c r="AV489" s="125"/>
      <c r="AW489" s="125"/>
      <c r="AX489" s="125"/>
      <c r="AY489" s="125"/>
      <c r="AZ489" s="125"/>
      <c r="BA489" s="125"/>
      <c r="BB489" s="125"/>
      <c r="BC489" s="125"/>
      <c r="BD489" s="125"/>
      <c r="BE489" s="125"/>
      <c r="BF489" s="125"/>
    </row>
    <row r="490" spans="24:58">
      <c r="X490" s="125"/>
      <c r="Y490" s="125"/>
      <c r="Z490" s="125"/>
      <c r="AA490" s="125"/>
      <c r="AB490" s="125"/>
      <c r="AC490" s="125"/>
      <c r="AD490" s="125"/>
      <c r="AE490" s="125"/>
      <c r="AF490" s="125"/>
      <c r="AG490" s="125"/>
      <c r="AH490" s="125"/>
      <c r="AI490" s="125"/>
      <c r="AJ490" s="125"/>
      <c r="AK490" s="125"/>
      <c r="AL490" s="125"/>
      <c r="AM490" s="125"/>
      <c r="AN490" s="125"/>
      <c r="AO490" s="125"/>
      <c r="AP490" s="125"/>
      <c r="AQ490" s="125"/>
      <c r="AR490" s="125"/>
      <c r="AS490" s="125"/>
      <c r="AT490" s="125"/>
      <c r="AU490" s="125"/>
      <c r="AV490" s="125"/>
      <c r="AW490" s="125"/>
      <c r="AX490" s="125"/>
      <c r="AY490" s="125"/>
      <c r="AZ490" s="125"/>
      <c r="BA490" s="125"/>
      <c r="BB490" s="125"/>
      <c r="BC490" s="125"/>
      <c r="BD490" s="125"/>
      <c r="BE490" s="125"/>
      <c r="BF490" s="125"/>
    </row>
    <row r="491" spans="24:58">
      <c r="X491" s="125"/>
      <c r="Y491" s="125"/>
      <c r="Z491" s="125"/>
      <c r="AA491" s="125"/>
      <c r="AB491" s="125"/>
      <c r="AC491" s="125"/>
      <c r="AD491" s="125"/>
      <c r="AE491" s="125"/>
      <c r="AF491" s="125"/>
      <c r="AG491" s="125"/>
      <c r="AH491" s="125"/>
      <c r="AI491" s="125"/>
      <c r="AJ491" s="125"/>
      <c r="AK491" s="125"/>
      <c r="AL491" s="125"/>
      <c r="AM491" s="125"/>
      <c r="AN491" s="125"/>
      <c r="AO491" s="125"/>
      <c r="AP491" s="125"/>
      <c r="AQ491" s="125"/>
      <c r="AR491" s="125"/>
      <c r="AS491" s="125"/>
      <c r="AT491" s="125"/>
      <c r="AU491" s="125"/>
      <c r="AV491" s="125"/>
      <c r="AW491" s="125"/>
      <c r="AX491" s="125"/>
      <c r="AY491" s="125"/>
      <c r="AZ491" s="125"/>
      <c r="BA491" s="125"/>
      <c r="BB491" s="125"/>
      <c r="BC491" s="125"/>
      <c r="BD491" s="125"/>
      <c r="BE491" s="125"/>
      <c r="BF491" s="125"/>
    </row>
    <row r="492" spans="24:58">
      <c r="X492" s="125"/>
      <c r="Y492" s="125"/>
      <c r="Z492" s="125"/>
      <c r="AA492" s="125"/>
      <c r="AB492" s="125"/>
      <c r="AC492" s="125"/>
      <c r="AD492" s="125"/>
      <c r="AE492" s="125"/>
      <c r="AF492" s="125"/>
      <c r="AG492" s="125"/>
      <c r="AH492" s="125"/>
      <c r="AI492" s="125"/>
      <c r="AJ492" s="125"/>
      <c r="AK492" s="125"/>
      <c r="AL492" s="125"/>
      <c r="AM492" s="125"/>
      <c r="AN492" s="125"/>
      <c r="AO492" s="125"/>
      <c r="AP492" s="125"/>
      <c r="AQ492" s="125"/>
      <c r="AR492" s="125"/>
      <c r="AS492" s="125"/>
      <c r="AT492" s="125"/>
      <c r="AU492" s="125"/>
      <c r="AV492" s="125"/>
      <c r="AW492" s="125"/>
      <c r="AX492" s="125"/>
      <c r="AY492" s="125"/>
      <c r="AZ492" s="125"/>
      <c r="BA492" s="125"/>
      <c r="BB492" s="125"/>
      <c r="BC492" s="125"/>
      <c r="BD492" s="125"/>
      <c r="BE492" s="125"/>
      <c r="BF492" s="125"/>
    </row>
    <row r="493" spans="24:58">
      <c r="X493" s="125"/>
      <c r="Y493" s="125"/>
      <c r="Z493" s="125"/>
      <c r="AA493" s="125"/>
      <c r="AB493" s="125"/>
      <c r="AC493" s="125"/>
      <c r="AD493" s="125"/>
      <c r="AE493" s="125"/>
      <c r="AF493" s="125"/>
      <c r="AG493" s="125"/>
      <c r="AH493" s="125"/>
      <c r="AI493" s="125"/>
      <c r="AJ493" s="125"/>
      <c r="AK493" s="125"/>
      <c r="AL493" s="125"/>
      <c r="AM493" s="125"/>
      <c r="AN493" s="125"/>
      <c r="AO493" s="125"/>
      <c r="AP493" s="125"/>
      <c r="AQ493" s="125"/>
      <c r="AR493" s="125"/>
      <c r="AS493" s="125"/>
      <c r="AT493" s="125"/>
      <c r="AU493" s="125"/>
      <c r="AV493" s="125"/>
      <c r="AW493" s="125"/>
      <c r="AX493" s="125"/>
      <c r="AY493" s="125"/>
      <c r="AZ493" s="125"/>
      <c r="BA493" s="125"/>
      <c r="BB493" s="125"/>
      <c r="BC493" s="125"/>
      <c r="BD493" s="125"/>
      <c r="BE493" s="125"/>
      <c r="BF493" s="125"/>
    </row>
    <row r="494" spans="24:58">
      <c r="X494" s="125"/>
      <c r="Y494" s="125"/>
      <c r="Z494" s="125"/>
      <c r="AA494" s="125"/>
      <c r="AB494" s="125"/>
      <c r="AC494" s="125"/>
      <c r="AD494" s="125"/>
      <c r="AE494" s="125"/>
      <c r="AF494" s="125"/>
      <c r="AG494" s="125"/>
      <c r="AH494" s="125"/>
      <c r="AI494" s="125"/>
      <c r="AJ494" s="125"/>
      <c r="AK494" s="125"/>
      <c r="AL494" s="125"/>
      <c r="AM494" s="125"/>
      <c r="AN494" s="125"/>
      <c r="AO494" s="125"/>
      <c r="AP494" s="125"/>
      <c r="AQ494" s="125"/>
      <c r="AR494" s="125"/>
      <c r="AS494" s="125"/>
      <c r="AT494" s="125"/>
      <c r="AU494" s="125"/>
      <c r="AV494" s="125"/>
      <c r="AW494" s="125"/>
      <c r="AX494" s="125"/>
      <c r="AY494" s="125"/>
      <c r="AZ494" s="125"/>
      <c r="BA494" s="125"/>
      <c r="BB494" s="125"/>
      <c r="BC494" s="125"/>
      <c r="BD494" s="125"/>
      <c r="BE494" s="125"/>
      <c r="BF494" s="125"/>
    </row>
    <row r="495" spans="24:58">
      <c r="X495" s="125"/>
      <c r="Y495" s="125"/>
      <c r="Z495" s="125"/>
      <c r="AA495" s="125"/>
      <c r="AB495" s="125"/>
      <c r="AC495" s="125"/>
      <c r="AD495" s="125"/>
      <c r="AE495" s="125"/>
      <c r="AF495" s="125"/>
      <c r="AG495" s="125"/>
      <c r="AH495" s="125"/>
      <c r="AI495" s="125"/>
      <c r="AJ495" s="125"/>
      <c r="AK495" s="125"/>
      <c r="AL495" s="125"/>
      <c r="AM495" s="125"/>
      <c r="AN495" s="125"/>
      <c r="AO495" s="125"/>
      <c r="AP495" s="125"/>
      <c r="AQ495" s="125"/>
      <c r="AR495" s="125"/>
      <c r="AS495" s="125"/>
      <c r="AT495" s="125"/>
      <c r="AU495" s="125"/>
      <c r="AV495" s="125"/>
      <c r="AW495" s="125"/>
      <c r="AX495" s="125"/>
      <c r="AY495" s="125"/>
      <c r="AZ495" s="125"/>
      <c r="BA495" s="125"/>
      <c r="BB495" s="125"/>
      <c r="BC495" s="125"/>
      <c r="BD495" s="125"/>
      <c r="BE495" s="125"/>
      <c r="BF495" s="125"/>
    </row>
    <row r="496" spans="24:58">
      <c r="X496" s="125"/>
      <c r="Y496" s="125"/>
      <c r="Z496" s="125"/>
      <c r="AA496" s="125"/>
      <c r="AB496" s="125"/>
      <c r="AC496" s="125"/>
      <c r="AD496" s="125"/>
      <c r="AE496" s="125"/>
      <c r="AF496" s="125"/>
      <c r="AG496" s="125"/>
      <c r="AH496" s="125"/>
      <c r="AI496" s="125"/>
      <c r="AJ496" s="125"/>
      <c r="AK496" s="125"/>
      <c r="AL496" s="125"/>
      <c r="AM496" s="125"/>
      <c r="AN496" s="125"/>
      <c r="AO496" s="125"/>
      <c r="AP496" s="125"/>
      <c r="AQ496" s="125"/>
      <c r="AR496" s="125"/>
      <c r="AS496" s="125"/>
      <c r="AT496" s="125"/>
      <c r="AU496" s="125"/>
      <c r="AV496" s="125"/>
      <c r="AW496" s="125"/>
      <c r="AX496" s="125"/>
      <c r="AY496" s="125"/>
      <c r="AZ496" s="125"/>
      <c r="BA496" s="125"/>
      <c r="BB496" s="125"/>
      <c r="BC496" s="125"/>
      <c r="BD496" s="125"/>
      <c r="BE496" s="125"/>
      <c r="BF496" s="125"/>
    </row>
    <row r="497" spans="24:58">
      <c r="X497" s="125"/>
      <c r="Y497" s="125"/>
      <c r="Z497" s="125"/>
      <c r="AA497" s="125"/>
      <c r="AB497" s="125"/>
      <c r="AC497" s="125"/>
      <c r="AD497" s="125"/>
      <c r="AE497" s="125"/>
      <c r="AF497" s="125"/>
      <c r="AG497" s="125"/>
      <c r="AH497" s="125"/>
      <c r="AI497" s="125"/>
      <c r="AJ497" s="125"/>
      <c r="AK497" s="125"/>
      <c r="AL497" s="125"/>
      <c r="AM497" s="125"/>
      <c r="AN497" s="125"/>
      <c r="AO497" s="125"/>
      <c r="AP497" s="125"/>
      <c r="AQ497" s="125"/>
      <c r="AR497" s="125"/>
      <c r="AS497" s="125"/>
      <c r="AT497" s="125"/>
      <c r="AU497" s="125"/>
      <c r="AV497" s="125"/>
      <c r="AW497" s="125"/>
      <c r="AX497" s="125"/>
      <c r="AY497" s="125"/>
      <c r="AZ497" s="125"/>
      <c r="BA497" s="125"/>
      <c r="BB497" s="125"/>
      <c r="BC497" s="125"/>
      <c r="BD497" s="125"/>
      <c r="BE497" s="125"/>
      <c r="BF497" s="125"/>
    </row>
    <row r="498" spans="24:58">
      <c r="X498" s="125"/>
      <c r="Y498" s="125"/>
      <c r="Z498" s="125"/>
      <c r="AA498" s="125"/>
      <c r="AB498" s="125"/>
      <c r="AC498" s="125"/>
      <c r="AD498" s="125"/>
      <c r="AE498" s="125"/>
      <c r="AF498" s="125"/>
      <c r="AG498" s="125"/>
      <c r="AH498" s="125"/>
      <c r="AI498" s="125"/>
      <c r="AJ498" s="125"/>
      <c r="AK498" s="125"/>
      <c r="AL498" s="125"/>
      <c r="AM498" s="125"/>
      <c r="AN498" s="125"/>
      <c r="AO498" s="125"/>
      <c r="AP498" s="125"/>
      <c r="AQ498" s="125"/>
      <c r="AR498" s="125"/>
      <c r="AS498" s="125"/>
      <c r="AT498" s="125"/>
      <c r="AU498" s="125"/>
      <c r="AV498" s="125"/>
      <c r="AW498" s="125"/>
      <c r="AX498" s="125"/>
      <c r="AY498" s="125"/>
      <c r="AZ498" s="125"/>
      <c r="BA498" s="125"/>
      <c r="BB498" s="125"/>
      <c r="BC498" s="125"/>
      <c r="BD498" s="125"/>
      <c r="BE498" s="125"/>
      <c r="BF498" s="125"/>
    </row>
    <row r="499" spans="24:58">
      <c r="X499" s="125"/>
      <c r="Y499" s="125"/>
      <c r="Z499" s="125"/>
      <c r="AA499" s="125"/>
      <c r="AB499" s="125"/>
      <c r="AC499" s="125"/>
      <c r="AD499" s="125"/>
      <c r="AE499" s="125"/>
      <c r="AF499" s="125"/>
      <c r="AG499" s="125"/>
      <c r="AH499" s="125"/>
      <c r="AI499" s="125"/>
      <c r="AJ499" s="125"/>
      <c r="AK499" s="125"/>
      <c r="AL499" s="125"/>
      <c r="AM499" s="125"/>
      <c r="AN499" s="125"/>
      <c r="AO499" s="125"/>
      <c r="AP499" s="125"/>
      <c r="AQ499" s="125"/>
      <c r="AR499" s="125"/>
      <c r="AS499" s="125"/>
      <c r="AT499" s="125"/>
      <c r="AU499" s="125"/>
      <c r="AV499" s="125"/>
      <c r="AW499" s="125"/>
      <c r="AX499" s="125"/>
      <c r="AY499" s="125"/>
      <c r="AZ499" s="125"/>
      <c r="BA499" s="125"/>
      <c r="BB499" s="125"/>
      <c r="BC499" s="125"/>
      <c r="BD499" s="125"/>
      <c r="BE499" s="125"/>
      <c r="BF499" s="125"/>
    </row>
    <row r="500" spans="24:58">
      <c r="X500" s="125"/>
      <c r="Y500" s="125"/>
      <c r="Z500" s="125"/>
      <c r="AA500" s="125"/>
      <c r="AB500" s="125"/>
      <c r="AC500" s="125"/>
      <c r="AD500" s="125"/>
      <c r="AE500" s="125"/>
      <c r="AF500" s="125"/>
      <c r="AG500" s="125"/>
      <c r="AH500" s="125"/>
      <c r="AI500" s="125"/>
      <c r="AJ500" s="125"/>
      <c r="AK500" s="125"/>
      <c r="AL500" s="125"/>
      <c r="AM500" s="125"/>
      <c r="AN500" s="125"/>
      <c r="AO500" s="125"/>
      <c r="AP500" s="125"/>
      <c r="AQ500" s="125"/>
      <c r="AR500" s="125"/>
      <c r="AS500" s="125"/>
      <c r="AT500" s="125"/>
      <c r="AU500" s="125"/>
      <c r="AV500" s="125"/>
      <c r="AW500" s="125"/>
      <c r="AX500" s="125"/>
      <c r="AY500" s="125"/>
      <c r="AZ500" s="125"/>
      <c r="BA500" s="125"/>
      <c r="BB500" s="125"/>
      <c r="BC500" s="125"/>
      <c r="BD500" s="125"/>
      <c r="BE500" s="125"/>
      <c r="BF500" s="125"/>
    </row>
    <row r="501" spans="24:58">
      <c r="X501" s="125"/>
      <c r="Y501" s="125"/>
      <c r="Z501" s="125"/>
      <c r="AA501" s="125"/>
      <c r="AB501" s="125"/>
      <c r="AC501" s="125"/>
      <c r="AD501" s="125"/>
      <c r="AE501" s="125"/>
      <c r="AF501" s="125"/>
      <c r="AG501" s="125"/>
      <c r="AH501" s="125"/>
      <c r="AI501" s="125"/>
      <c r="AJ501" s="125"/>
      <c r="AK501" s="125"/>
      <c r="AL501" s="125"/>
      <c r="AM501" s="125"/>
      <c r="AN501" s="125"/>
      <c r="AO501" s="125"/>
      <c r="AP501" s="125"/>
      <c r="AQ501" s="125"/>
      <c r="AR501" s="125"/>
      <c r="AS501" s="125"/>
      <c r="AT501" s="125"/>
      <c r="AU501" s="125"/>
      <c r="AV501" s="125"/>
      <c r="AW501" s="125"/>
      <c r="AX501" s="125"/>
      <c r="AY501" s="125"/>
      <c r="AZ501" s="125"/>
      <c r="BA501" s="125"/>
      <c r="BB501" s="125"/>
      <c r="BC501" s="125"/>
      <c r="BD501" s="125"/>
      <c r="BE501" s="125"/>
      <c r="BF501" s="125"/>
    </row>
    <row r="502" spans="24:58">
      <c r="X502" s="125"/>
      <c r="Y502" s="125"/>
      <c r="Z502" s="125"/>
      <c r="AA502" s="125"/>
      <c r="AB502" s="125"/>
      <c r="AC502" s="125"/>
      <c r="AD502" s="125"/>
      <c r="AE502" s="125"/>
      <c r="AF502" s="125"/>
      <c r="AG502" s="125"/>
      <c r="AH502" s="125"/>
      <c r="AI502" s="125"/>
      <c r="AJ502" s="125"/>
      <c r="AK502" s="125"/>
      <c r="AL502" s="125"/>
      <c r="AM502" s="125"/>
      <c r="AN502" s="125"/>
      <c r="AO502" s="125"/>
      <c r="AP502" s="125"/>
      <c r="AQ502" s="125"/>
      <c r="AR502" s="125"/>
      <c r="AS502" s="125"/>
      <c r="AT502" s="125"/>
      <c r="AU502" s="125"/>
      <c r="AV502" s="125"/>
      <c r="AW502" s="125"/>
      <c r="AX502" s="125"/>
      <c r="AY502" s="125"/>
      <c r="AZ502" s="125"/>
      <c r="BA502" s="125"/>
      <c r="BB502" s="125"/>
      <c r="BC502" s="125"/>
      <c r="BD502" s="125"/>
      <c r="BE502" s="125"/>
      <c r="BF502" s="125"/>
    </row>
    <row r="503" spans="24:58">
      <c r="X503" s="125"/>
      <c r="Y503" s="125"/>
      <c r="Z503" s="125"/>
      <c r="AA503" s="125"/>
      <c r="AB503" s="125"/>
      <c r="AC503" s="125"/>
      <c r="AD503" s="125"/>
      <c r="AE503" s="125"/>
      <c r="AF503" s="125"/>
      <c r="AG503" s="125"/>
      <c r="AH503" s="125"/>
      <c r="AI503" s="125"/>
      <c r="AJ503" s="125"/>
      <c r="AK503" s="125"/>
      <c r="AL503" s="125"/>
      <c r="AM503" s="125"/>
      <c r="AN503" s="125"/>
      <c r="AO503" s="125"/>
      <c r="AP503" s="125"/>
      <c r="AQ503" s="125"/>
      <c r="AR503" s="125"/>
      <c r="AS503" s="125"/>
      <c r="AT503" s="125"/>
      <c r="AU503" s="125"/>
      <c r="AV503" s="125"/>
      <c r="AW503" s="125"/>
      <c r="AX503" s="125"/>
      <c r="AY503" s="125"/>
      <c r="AZ503" s="125"/>
      <c r="BA503" s="125"/>
      <c r="BB503" s="125"/>
      <c r="BC503" s="125"/>
      <c r="BD503" s="125"/>
      <c r="BE503" s="125"/>
      <c r="BF503" s="125"/>
    </row>
    <row r="504" spans="24:58">
      <c r="X504" s="125"/>
      <c r="Y504" s="125"/>
      <c r="Z504" s="125"/>
      <c r="AA504" s="125"/>
      <c r="AB504" s="125"/>
      <c r="AC504" s="125"/>
      <c r="AD504" s="125"/>
      <c r="AE504" s="125"/>
      <c r="AF504" s="125"/>
      <c r="AG504" s="125"/>
      <c r="AH504" s="125"/>
      <c r="AI504" s="125"/>
      <c r="AJ504" s="125"/>
      <c r="AK504" s="125"/>
      <c r="AL504" s="125"/>
      <c r="AM504" s="125"/>
      <c r="AN504" s="125"/>
      <c r="AO504" s="125"/>
      <c r="AP504" s="125"/>
      <c r="AQ504" s="125"/>
      <c r="AR504" s="125"/>
      <c r="AS504" s="125"/>
      <c r="AT504" s="125"/>
      <c r="AU504" s="125"/>
      <c r="AV504" s="125"/>
      <c r="AW504" s="125"/>
      <c r="AX504" s="125"/>
      <c r="AY504" s="125"/>
      <c r="AZ504" s="125"/>
      <c r="BA504" s="125"/>
      <c r="BB504" s="125"/>
      <c r="BC504" s="125"/>
      <c r="BD504" s="125"/>
      <c r="BE504" s="125"/>
      <c r="BF504" s="125"/>
    </row>
    <row r="505" spans="24:58">
      <c r="X505" s="125"/>
      <c r="Y505" s="125"/>
      <c r="Z505" s="125"/>
      <c r="AA505" s="125"/>
      <c r="AB505" s="125"/>
      <c r="AC505" s="125"/>
      <c r="AD505" s="125"/>
      <c r="AE505" s="125"/>
      <c r="AF505" s="125"/>
      <c r="AG505" s="125"/>
      <c r="AH505" s="125"/>
      <c r="AI505" s="125"/>
      <c r="AJ505" s="125"/>
      <c r="AK505" s="125"/>
      <c r="AL505" s="125"/>
      <c r="AM505" s="125"/>
      <c r="AN505" s="125"/>
      <c r="AO505" s="125"/>
      <c r="AP505" s="125"/>
      <c r="AQ505" s="125"/>
      <c r="AR505" s="125"/>
      <c r="AS505" s="125"/>
      <c r="AT505" s="125"/>
      <c r="AU505" s="125"/>
      <c r="AV505" s="125"/>
      <c r="AW505" s="125"/>
      <c r="AX505" s="125"/>
      <c r="AY505" s="125"/>
      <c r="AZ505" s="125"/>
      <c r="BA505" s="125"/>
      <c r="BB505" s="125"/>
      <c r="BC505" s="125"/>
      <c r="BD505" s="125"/>
      <c r="BE505" s="125"/>
      <c r="BF505" s="125"/>
    </row>
    <row r="506" spans="24:58">
      <c r="X506" s="125"/>
      <c r="Y506" s="125"/>
      <c r="Z506" s="125"/>
      <c r="AA506" s="125"/>
      <c r="AB506" s="125"/>
      <c r="AC506" s="125"/>
      <c r="AD506" s="125"/>
      <c r="AE506" s="125"/>
      <c r="AF506" s="125"/>
      <c r="AG506" s="125"/>
      <c r="AH506" s="125"/>
      <c r="AI506" s="125"/>
      <c r="AJ506" s="125"/>
      <c r="AK506" s="125"/>
      <c r="AL506" s="125"/>
      <c r="AM506" s="125"/>
      <c r="AN506" s="125"/>
      <c r="AO506" s="125"/>
      <c r="AP506" s="125"/>
      <c r="AQ506" s="125"/>
      <c r="AR506" s="125"/>
      <c r="AS506" s="125"/>
      <c r="AT506" s="125"/>
      <c r="AU506" s="125"/>
      <c r="AV506" s="125"/>
      <c r="AW506" s="125"/>
      <c r="AX506" s="125"/>
      <c r="AY506" s="125"/>
      <c r="AZ506" s="125"/>
      <c r="BA506" s="125"/>
      <c r="BB506" s="125"/>
      <c r="BC506" s="125"/>
      <c r="BD506" s="125"/>
      <c r="BE506" s="125"/>
      <c r="BF506" s="125"/>
    </row>
    <row r="507" spans="24:58">
      <c r="X507" s="125"/>
      <c r="Y507" s="125"/>
      <c r="Z507" s="125"/>
      <c r="AA507" s="125"/>
      <c r="AB507" s="125"/>
      <c r="AC507" s="125"/>
      <c r="AD507" s="125"/>
      <c r="AE507" s="125"/>
      <c r="AF507" s="125"/>
      <c r="AG507" s="125"/>
      <c r="AH507" s="125"/>
      <c r="AI507" s="125"/>
      <c r="AJ507" s="125"/>
      <c r="AK507" s="125"/>
      <c r="AL507" s="125"/>
      <c r="AM507" s="125"/>
      <c r="AN507" s="125"/>
      <c r="AO507" s="125"/>
      <c r="AP507" s="125"/>
      <c r="AQ507" s="125"/>
      <c r="AR507" s="125"/>
      <c r="AS507" s="125"/>
      <c r="AT507" s="125"/>
      <c r="AU507" s="125"/>
      <c r="AV507" s="125"/>
      <c r="AW507" s="125"/>
      <c r="AX507" s="125"/>
      <c r="AY507" s="125"/>
      <c r="AZ507" s="125"/>
      <c r="BA507" s="125"/>
      <c r="BB507" s="125"/>
      <c r="BC507" s="125"/>
      <c r="BD507" s="125"/>
      <c r="BE507" s="125"/>
      <c r="BF507" s="125"/>
    </row>
    <row r="508" spans="24:58">
      <c r="X508" s="125"/>
      <c r="Y508" s="125"/>
      <c r="Z508" s="125"/>
      <c r="AA508" s="125"/>
      <c r="AB508" s="125"/>
      <c r="AC508" s="125"/>
      <c r="AD508" s="125"/>
      <c r="AE508" s="125"/>
      <c r="AF508" s="125"/>
      <c r="AG508" s="125"/>
      <c r="AH508" s="125"/>
      <c r="AI508" s="125"/>
      <c r="AJ508" s="125"/>
      <c r="AK508" s="125"/>
      <c r="AL508" s="125"/>
      <c r="AM508" s="125"/>
      <c r="AN508" s="125"/>
      <c r="AO508" s="125"/>
      <c r="AP508" s="125"/>
      <c r="AQ508" s="125"/>
      <c r="AR508" s="125"/>
      <c r="AS508" s="125"/>
      <c r="AT508" s="125"/>
      <c r="AU508" s="125"/>
      <c r="AV508" s="125"/>
      <c r="AW508" s="125"/>
      <c r="AX508" s="125"/>
      <c r="AY508" s="125"/>
      <c r="AZ508" s="125"/>
      <c r="BA508" s="125"/>
      <c r="BB508" s="125"/>
      <c r="BC508" s="125"/>
      <c r="BD508" s="125"/>
      <c r="BE508" s="125"/>
      <c r="BF508" s="125"/>
    </row>
    <row r="509" spans="24:58">
      <c r="X509" s="125"/>
      <c r="Y509" s="125"/>
      <c r="Z509" s="125"/>
      <c r="AA509" s="125"/>
      <c r="AB509" s="125"/>
      <c r="AC509" s="125"/>
      <c r="AD509" s="125"/>
      <c r="AE509" s="125"/>
      <c r="AF509" s="125"/>
      <c r="AG509" s="125"/>
      <c r="AH509" s="125"/>
      <c r="AI509" s="125"/>
      <c r="AJ509" s="125"/>
      <c r="AK509" s="125"/>
      <c r="AL509" s="125"/>
      <c r="AM509" s="125"/>
      <c r="AN509" s="125"/>
      <c r="AO509" s="125"/>
      <c r="AP509" s="125"/>
      <c r="AQ509" s="125"/>
      <c r="AR509" s="125"/>
      <c r="AS509" s="125"/>
      <c r="AT509" s="125"/>
      <c r="AU509" s="125"/>
      <c r="AV509" s="125"/>
      <c r="AW509" s="125"/>
      <c r="AX509" s="125"/>
      <c r="AY509" s="125"/>
      <c r="AZ509" s="125"/>
      <c r="BA509" s="125"/>
      <c r="BB509" s="125"/>
      <c r="BC509" s="125"/>
      <c r="BD509" s="125"/>
      <c r="BE509" s="125"/>
      <c r="BF509" s="125"/>
    </row>
    <row r="510" spans="24:58">
      <c r="X510" s="125"/>
      <c r="Y510" s="125"/>
      <c r="Z510" s="125"/>
      <c r="AA510" s="125"/>
      <c r="AB510" s="125"/>
      <c r="AC510" s="125"/>
      <c r="AD510" s="125"/>
      <c r="AE510" s="125"/>
      <c r="AF510" s="125"/>
      <c r="AG510" s="125"/>
      <c r="AH510" s="125"/>
      <c r="AI510" s="125"/>
      <c r="AJ510" s="125"/>
      <c r="AK510" s="125"/>
      <c r="AL510" s="125"/>
      <c r="AM510" s="125"/>
      <c r="AN510" s="125"/>
      <c r="AO510" s="125"/>
      <c r="AP510" s="125"/>
      <c r="AQ510" s="125"/>
      <c r="AR510" s="125"/>
      <c r="AS510" s="125"/>
      <c r="AT510" s="125"/>
      <c r="AU510" s="125"/>
      <c r="AV510" s="125"/>
      <c r="AW510" s="125"/>
      <c r="AX510" s="125"/>
      <c r="AY510" s="125"/>
      <c r="AZ510" s="125"/>
      <c r="BA510" s="125"/>
      <c r="BB510" s="125"/>
      <c r="BC510" s="125"/>
      <c r="BD510" s="125"/>
      <c r="BE510" s="125"/>
      <c r="BF510" s="125"/>
    </row>
    <row r="511" spans="24:58">
      <c r="X511" s="125"/>
      <c r="Y511" s="125"/>
      <c r="Z511" s="125"/>
      <c r="AA511" s="125"/>
      <c r="AB511" s="125"/>
      <c r="AC511" s="125"/>
      <c r="AD511" s="125"/>
      <c r="AE511" s="125"/>
      <c r="AF511" s="125"/>
      <c r="AG511" s="125"/>
      <c r="AH511" s="125"/>
      <c r="AI511" s="125"/>
      <c r="AJ511" s="125"/>
      <c r="AK511" s="125"/>
      <c r="AL511" s="125"/>
      <c r="AM511" s="125"/>
      <c r="AN511" s="125"/>
      <c r="AO511" s="125"/>
      <c r="AP511" s="125"/>
      <c r="AQ511" s="125"/>
      <c r="AR511" s="125"/>
      <c r="AS511" s="125"/>
      <c r="AT511" s="125"/>
      <c r="AU511" s="125"/>
      <c r="AV511" s="125"/>
      <c r="AW511" s="125"/>
      <c r="AX511" s="125"/>
      <c r="AY511" s="125"/>
      <c r="AZ511" s="125"/>
      <c r="BA511" s="125"/>
      <c r="BB511" s="125"/>
      <c r="BC511" s="125"/>
      <c r="BD511" s="125"/>
      <c r="BE511" s="125"/>
      <c r="BF511" s="125"/>
    </row>
    <row r="512" spans="24:58">
      <c r="X512" s="125"/>
      <c r="Y512" s="125"/>
      <c r="Z512" s="125"/>
      <c r="AA512" s="125"/>
      <c r="AB512" s="125"/>
      <c r="AC512" s="125"/>
      <c r="AD512" s="125"/>
      <c r="AE512" s="125"/>
      <c r="AF512" s="125"/>
      <c r="AG512" s="125"/>
      <c r="AH512" s="125"/>
      <c r="AI512" s="125"/>
      <c r="AJ512" s="125"/>
      <c r="AK512" s="125"/>
      <c r="AL512" s="125"/>
      <c r="AM512" s="125"/>
      <c r="AN512" s="125"/>
      <c r="AO512" s="125"/>
      <c r="AP512" s="125"/>
      <c r="AQ512" s="125"/>
      <c r="AR512" s="125"/>
      <c r="AS512" s="125"/>
      <c r="AT512" s="125"/>
      <c r="AU512" s="125"/>
      <c r="AV512" s="125"/>
      <c r="AW512" s="125"/>
      <c r="AX512" s="125"/>
      <c r="AY512" s="125"/>
      <c r="AZ512" s="125"/>
      <c r="BA512" s="125"/>
      <c r="BB512" s="125"/>
      <c r="BC512" s="125"/>
      <c r="BD512" s="125"/>
      <c r="BE512" s="125"/>
      <c r="BF512" s="125"/>
    </row>
    <row r="513" spans="24:58">
      <c r="X513" s="125"/>
      <c r="Y513" s="125"/>
      <c r="Z513" s="125"/>
      <c r="AA513" s="125"/>
      <c r="AB513" s="125"/>
      <c r="AC513" s="125"/>
      <c r="AD513" s="125"/>
      <c r="AE513" s="125"/>
      <c r="AF513" s="125"/>
      <c r="AG513" s="125"/>
      <c r="AH513" s="125"/>
      <c r="AI513" s="125"/>
      <c r="AJ513" s="125"/>
      <c r="AK513" s="125"/>
      <c r="AL513" s="125"/>
      <c r="AM513" s="125"/>
      <c r="AN513" s="125"/>
      <c r="AO513" s="125"/>
      <c r="AP513" s="125"/>
      <c r="AQ513" s="125"/>
      <c r="AR513" s="125"/>
      <c r="AS513" s="125"/>
      <c r="AT513" s="125"/>
      <c r="AU513" s="125"/>
      <c r="AV513" s="125"/>
      <c r="AW513" s="125"/>
      <c r="AX513" s="125"/>
      <c r="AY513" s="125"/>
      <c r="AZ513" s="125"/>
      <c r="BA513" s="125"/>
      <c r="BB513" s="125"/>
      <c r="BC513" s="125"/>
      <c r="BD513" s="125"/>
      <c r="BE513" s="125"/>
      <c r="BF513" s="125"/>
    </row>
    <row r="514" spans="24:58">
      <c r="X514" s="125"/>
      <c r="Y514" s="125"/>
      <c r="Z514" s="125"/>
      <c r="AA514" s="125"/>
      <c r="AB514" s="125"/>
      <c r="AC514" s="125"/>
      <c r="AD514" s="125"/>
      <c r="AE514" s="125"/>
      <c r="AF514" s="125"/>
      <c r="AG514" s="125"/>
      <c r="AH514" s="125"/>
      <c r="AI514" s="125"/>
      <c r="AJ514" s="125"/>
      <c r="AK514" s="125"/>
      <c r="AL514" s="125"/>
      <c r="AM514" s="125"/>
      <c r="AN514" s="125"/>
      <c r="AO514" s="125"/>
      <c r="AP514" s="125"/>
      <c r="AQ514" s="125"/>
      <c r="AR514" s="125"/>
      <c r="AS514" s="125"/>
      <c r="AT514" s="125"/>
      <c r="AU514" s="125"/>
      <c r="AV514" s="125"/>
      <c r="AW514" s="125"/>
      <c r="AX514" s="125"/>
      <c r="AY514" s="125"/>
      <c r="AZ514" s="125"/>
      <c r="BA514" s="125"/>
      <c r="BB514" s="125"/>
      <c r="BC514" s="125"/>
      <c r="BD514" s="125"/>
      <c r="BE514" s="125"/>
      <c r="BF514" s="125"/>
    </row>
    <row r="515" spans="24:58">
      <c r="X515" s="125"/>
      <c r="Y515" s="125"/>
      <c r="Z515" s="125"/>
      <c r="AA515" s="125"/>
      <c r="AB515" s="125"/>
      <c r="AC515" s="125"/>
      <c r="AD515" s="125"/>
      <c r="AE515" s="125"/>
      <c r="AF515" s="125"/>
      <c r="AG515" s="125"/>
      <c r="AH515" s="125"/>
      <c r="AI515" s="125"/>
      <c r="AJ515" s="125"/>
      <c r="AK515" s="125"/>
      <c r="AL515" s="125"/>
      <c r="AM515" s="125"/>
      <c r="AN515" s="125"/>
      <c r="AO515" s="125"/>
      <c r="AP515" s="125"/>
      <c r="AQ515" s="125"/>
      <c r="AR515" s="125"/>
      <c r="AS515" s="125"/>
      <c r="AT515" s="125"/>
      <c r="AU515" s="125"/>
      <c r="AV515" s="125"/>
      <c r="AW515" s="125"/>
      <c r="AX515" s="125"/>
      <c r="AY515" s="125"/>
      <c r="AZ515" s="125"/>
      <c r="BA515" s="125"/>
      <c r="BB515" s="125"/>
      <c r="BC515" s="125"/>
      <c r="BD515" s="125"/>
      <c r="BE515" s="125"/>
      <c r="BF515" s="125"/>
    </row>
    <row r="516" spans="24:58">
      <c r="X516" s="125"/>
      <c r="Y516" s="125"/>
      <c r="Z516" s="125"/>
      <c r="AA516" s="125"/>
      <c r="AB516" s="125"/>
      <c r="AC516" s="125"/>
      <c r="AD516" s="125"/>
      <c r="AE516" s="125"/>
      <c r="AF516" s="125"/>
      <c r="AG516" s="125"/>
      <c r="AH516" s="125"/>
      <c r="AI516" s="125"/>
      <c r="AJ516" s="125"/>
      <c r="AK516" s="125"/>
      <c r="AL516" s="125"/>
      <c r="AM516" s="125"/>
      <c r="AN516" s="125"/>
      <c r="AO516" s="125"/>
      <c r="AP516" s="125"/>
      <c r="AQ516" s="125"/>
      <c r="AR516" s="125"/>
      <c r="AS516" s="125"/>
      <c r="AT516" s="125"/>
      <c r="AU516" s="125"/>
      <c r="AV516" s="125"/>
      <c r="AW516" s="125"/>
      <c r="AX516" s="125"/>
      <c r="AY516" s="125"/>
      <c r="AZ516" s="125"/>
      <c r="BA516" s="125"/>
      <c r="BB516" s="125"/>
      <c r="BC516" s="125"/>
      <c r="BD516" s="125"/>
      <c r="BE516" s="125"/>
      <c r="BF516" s="125"/>
    </row>
    <row r="517" spans="24:58">
      <c r="X517" s="125"/>
      <c r="Y517" s="125"/>
      <c r="Z517" s="125"/>
      <c r="AA517" s="125"/>
      <c r="AB517" s="125"/>
      <c r="AC517" s="125"/>
      <c r="AD517" s="125"/>
      <c r="AE517" s="125"/>
      <c r="AF517" s="125"/>
      <c r="AG517" s="125"/>
      <c r="AH517" s="125"/>
      <c r="AI517" s="125"/>
      <c r="AJ517" s="125"/>
      <c r="AK517" s="125"/>
      <c r="AL517" s="125"/>
      <c r="AM517" s="125"/>
      <c r="AN517" s="125"/>
      <c r="AO517" s="125"/>
      <c r="AP517" s="125"/>
      <c r="AQ517" s="125"/>
      <c r="AR517" s="125"/>
      <c r="AS517" s="125"/>
      <c r="AT517" s="125"/>
      <c r="AU517" s="125"/>
      <c r="AV517" s="125"/>
      <c r="AW517" s="125"/>
      <c r="AX517" s="125"/>
      <c r="AY517" s="125"/>
      <c r="AZ517" s="125"/>
      <c r="BA517" s="125"/>
      <c r="BB517" s="125"/>
      <c r="BC517" s="125"/>
      <c r="BD517" s="125"/>
      <c r="BE517" s="125"/>
      <c r="BF517" s="125"/>
    </row>
    <row r="518" spans="24:58">
      <c r="X518" s="125"/>
      <c r="Y518" s="125"/>
      <c r="Z518" s="125"/>
      <c r="AA518" s="125"/>
      <c r="AB518" s="125"/>
      <c r="AC518" s="125"/>
      <c r="AD518" s="125"/>
      <c r="AE518" s="125"/>
      <c r="AF518" s="125"/>
      <c r="AG518" s="125"/>
      <c r="AH518" s="125"/>
      <c r="AI518" s="125"/>
      <c r="AJ518" s="125"/>
      <c r="AK518" s="125"/>
      <c r="AL518" s="125"/>
      <c r="AM518" s="125"/>
      <c r="AN518" s="125"/>
      <c r="AO518" s="125"/>
      <c r="AP518" s="125"/>
      <c r="AQ518" s="125"/>
      <c r="AR518" s="125"/>
      <c r="AS518" s="125"/>
      <c r="AT518" s="125"/>
      <c r="AU518" s="125"/>
      <c r="AV518" s="125"/>
      <c r="AW518" s="125"/>
      <c r="AX518" s="125"/>
      <c r="AY518" s="125"/>
      <c r="AZ518" s="125"/>
      <c r="BA518" s="125"/>
      <c r="BB518" s="125"/>
      <c r="BC518" s="125"/>
      <c r="BD518" s="125"/>
      <c r="BE518" s="125"/>
      <c r="BF518" s="125"/>
    </row>
    <row r="519" spans="24:58">
      <c r="X519" s="125"/>
      <c r="Y519" s="125"/>
      <c r="Z519" s="125"/>
      <c r="AA519" s="125"/>
      <c r="AB519" s="125"/>
      <c r="AC519" s="125"/>
      <c r="AD519" s="125"/>
      <c r="AE519" s="125"/>
      <c r="AF519" s="125"/>
      <c r="AG519" s="125"/>
      <c r="AH519" s="125"/>
      <c r="AI519" s="125"/>
      <c r="AJ519" s="125"/>
      <c r="AK519" s="125"/>
      <c r="AL519" s="125"/>
      <c r="AM519" s="125"/>
      <c r="AN519" s="125"/>
      <c r="AO519" s="125"/>
      <c r="AP519" s="125"/>
      <c r="AQ519" s="125"/>
      <c r="AR519" s="125"/>
      <c r="AS519" s="125"/>
      <c r="AT519" s="125"/>
      <c r="AU519" s="125"/>
      <c r="AV519" s="125"/>
      <c r="AW519" s="125"/>
      <c r="AX519" s="125"/>
      <c r="AY519" s="125"/>
      <c r="AZ519" s="125"/>
      <c r="BA519" s="125"/>
      <c r="BB519" s="125"/>
      <c r="BC519" s="125"/>
      <c r="BD519" s="125"/>
      <c r="BE519" s="125"/>
      <c r="BF519" s="125"/>
    </row>
    <row r="520" spans="24:58">
      <c r="X520" s="125"/>
      <c r="Y520" s="125"/>
      <c r="Z520" s="125"/>
      <c r="AA520" s="125"/>
      <c r="AB520" s="125"/>
      <c r="AC520" s="125"/>
      <c r="AD520" s="125"/>
      <c r="AE520" s="125"/>
      <c r="AF520" s="125"/>
      <c r="AG520" s="125"/>
      <c r="AH520" s="125"/>
      <c r="AI520" s="125"/>
      <c r="AJ520" s="125"/>
      <c r="AK520" s="125"/>
      <c r="AL520" s="125"/>
      <c r="AM520" s="125"/>
      <c r="AN520" s="125"/>
      <c r="AO520" s="125"/>
      <c r="AP520" s="125"/>
      <c r="AQ520" s="125"/>
      <c r="AR520" s="125"/>
      <c r="AS520" s="125"/>
      <c r="AT520" s="125"/>
      <c r="AU520" s="125"/>
      <c r="AV520" s="125"/>
      <c r="AW520" s="125"/>
      <c r="AX520" s="125"/>
      <c r="AY520" s="125"/>
      <c r="AZ520" s="125"/>
      <c r="BA520" s="125"/>
      <c r="BB520" s="125"/>
      <c r="BC520" s="125"/>
      <c r="BD520" s="125"/>
      <c r="BE520" s="125"/>
      <c r="BF520" s="125"/>
    </row>
    <row r="521" spans="24:58">
      <c r="X521" s="125"/>
      <c r="Y521" s="125"/>
      <c r="Z521" s="125"/>
      <c r="AA521" s="125"/>
      <c r="AB521" s="125"/>
      <c r="AC521" s="125"/>
      <c r="AD521" s="125"/>
      <c r="AE521" s="125"/>
      <c r="AF521" s="125"/>
      <c r="AG521" s="125"/>
      <c r="AH521" s="125"/>
      <c r="AI521" s="125"/>
      <c r="AJ521" s="125"/>
      <c r="AK521" s="125"/>
      <c r="AL521" s="125"/>
      <c r="AM521" s="125"/>
      <c r="AN521" s="125"/>
      <c r="AO521" s="125"/>
      <c r="AP521" s="125"/>
      <c r="AQ521" s="125"/>
      <c r="AR521" s="125"/>
      <c r="AS521" s="125"/>
      <c r="AT521" s="125"/>
      <c r="AU521" s="125"/>
      <c r="AV521" s="125"/>
      <c r="AW521" s="125"/>
      <c r="AX521" s="125"/>
      <c r="AY521" s="125"/>
      <c r="AZ521" s="125"/>
      <c r="BA521" s="125"/>
      <c r="BB521" s="125"/>
      <c r="BC521" s="125"/>
      <c r="BD521" s="125"/>
      <c r="BE521" s="125"/>
      <c r="BF521" s="125"/>
    </row>
    <row r="522" spans="24:58">
      <c r="X522" s="125"/>
      <c r="Y522" s="125"/>
      <c r="Z522" s="125"/>
      <c r="AA522" s="125"/>
      <c r="AB522" s="125"/>
      <c r="AC522" s="125"/>
      <c r="AD522" s="125"/>
      <c r="AE522" s="125"/>
      <c r="AF522" s="125"/>
      <c r="AG522" s="125"/>
      <c r="AH522" s="125"/>
      <c r="AI522" s="125"/>
      <c r="AJ522" s="125"/>
      <c r="AK522" s="125"/>
      <c r="AL522" s="125"/>
      <c r="AM522" s="125"/>
      <c r="AN522" s="125"/>
      <c r="AO522" s="125"/>
      <c r="AP522" s="125"/>
      <c r="AQ522" s="125"/>
      <c r="AR522" s="125"/>
      <c r="AS522" s="125"/>
      <c r="AT522" s="125"/>
      <c r="AU522" s="125"/>
      <c r="AV522" s="125"/>
      <c r="AW522" s="125"/>
      <c r="AX522" s="125"/>
      <c r="AY522" s="125"/>
      <c r="AZ522" s="125"/>
      <c r="BA522" s="125"/>
      <c r="BB522" s="125"/>
      <c r="BC522" s="125"/>
      <c r="BD522" s="125"/>
      <c r="BE522" s="125"/>
      <c r="BF522" s="125"/>
    </row>
    <row r="523" spans="24:58">
      <c r="X523" s="125"/>
      <c r="Y523" s="125"/>
      <c r="Z523" s="125"/>
      <c r="AA523" s="125"/>
      <c r="AB523" s="125"/>
      <c r="AC523" s="125"/>
      <c r="AD523" s="125"/>
      <c r="AE523" s="125"/>
      <c r="AF523" s="125"/>
      <c r="AG523" s="125"/>
      <c r="AH523" s="125"/>
      <c r="AI523" s="125"/>
      <c r="AJ523" s="125"/>
      <c r="AK523" s="125"/>
      <c r="AL523" s="125"/>
      <c r="AM523" s="125"/>
      <c r="AN523" s="125"/>
      <c r="AO523" s="125"/>
      <c r="AP523" s="125"/>
      <c r="AQ523" s="125"/>
      <c r="AR523" s="125"/>
      <c r="AS523" s="125"/>
      <c r="AT523" s="125"/>
      <c r="AU523" s="125"/>
      <c r="AV523" s="125"/>
      <c r="AW523" s="125"/>
      <c r="AX523" s="125"/>
      <c r="AY523" s="125"/>
      <c r="AZ523" s="125"/>
      <c r="BA523" s="125"/>
      <c r="BB523" s="125"/>
      <c r="BC523" s="125"/>
      <c r="BD523" s="125"/>
      <c r="BE523" s="125"/>
      <c r="BF523" s="125"/>
    </row>
    <row r="524" spans="24:58">
      <c r="X524" s="125"/>
      <c r="Y524" s="125"/>
      <c r="Z524" s="125"/>
      <c r="AA524" s="125"/>
      <c r="AB524" s="125"/>
      <c r="AC524" s="125"/>
      <c r="AD524" s="125"/>
      <c r="AE524" s="125"/>
      <c r="AF524" s="125"/>
      <c r="AG524" s="125"/>
      <c r="AH524" s="125"/>
      <c r="AI524" s="125"/>
      <c r="AJ524" s="125"/>
      <c r="AK524" s="125"/>
      <c r="AL524" s="125"/>
      <c r="AM524" s="125"/>
      <c r="AN524" s="125"/>
      <c r="AO524" s="125"/>
      <c r="AP524" s="125"/>
      <c r="AQ524" s="125"/>
      <c r="AR524" s="125"/>
      <c r="AS524" s="125"/>
      <c r="AT524" s="125"/>
      <c r="AU524" s="125"/>
      <c r="AV524" s="125"/>
      <c r="AW524" s="125"/>
      <c r="AX524" s="125"/>
      <c r="AY524" s="125"/>
      <c r="AZ524" s="125"/>
      <c r="BA524" s="125"/>
      <c r="BB524" s="125"/>
      <c r="BC524" s="125"/>
      <c r="BD524" s="125"/>
      <c r="BE524" s="125"/>
      <c r="BF524" s="125"/>
    </row>
    <row r="525" spans="24:58">
      <c r="X525" s="125"/>
      <c r="Y525" s="125"/>
      <c r="Z525" s="125"/>
      <c r="AA525" s="125"/>
      <c r="AB525" s="125"/>
      <c r="AC525" s="125"/>
      <c r="AD525" s="125"/>
      <c r="AE525" s="125"/>
      <c r="AF525" s="125"/>
      <c r="AG525" s="125"/>
      <c r="AH525" s="125"/>
      <c r="AI525" s="125"/>
      <c r="AJ525" s="125"/>
      <c r="AK525" s="125"/>
      <c r="AL525" s="125"/>
      <c r="AM525" s="125"/>
      <c r="AN525" s="125"/>
      <c r="AO525" s="125"/>
      <c r="AP525" s="125"/>
      <c r="AQ525" s="125"/>
      <c r="AR525" s="125"/>
      <c r="AS525" s="125"/>
      <c r="AT525" s="125"/>
      <c r="AU525" s="125"/>
      <c r="AV525" s="125"/>
      <c r="AW525" s="125"/>
      <c r="AX525" s="125"/>
      <c r="AY525" s="125"/>
      <c r="AZ525" s="125"/>
      <c r="BA525" s="125"/>
      <c r="BB525" s="125"/>
      <c r="BC525" s="125"/>
      <c r="BD525" s="125"/>
      <c r="BE525" s="125"/>
      <c r="BF525" s="125"/>
    </row>
    <row r="526" spans="24:58">
      <c r="X526" s="125"/>
      <c r="Y526" s="125"/>
      <c r="Z526" s="125"/>
      <c r="AA526" s="125"/>
      <c r="AB526" s="125"/>
      <c r="AC526" s="125"/>
      <c r="AD526" s="125"/>
      <c r="AE526" s="125"/>
      <c r="AF526" s="125"/>
      <c r="AG526" s="125"/>
      <c r="AH526" s="125"/>
      <c r="AI526" s="125"/>
      <c r="AJ526" s="125"/>
      <c r="AK526" s="125"/>
      <c r="AL526" s="125"/>
      <c r="AM526" s="125"/>
      <c r="AN526" s="125"/>
      <c r="AO526" s="125"/>
      <c r="AP526" s="125"/>
      <c r="AQ526" s="125"/>
      <c r="AR526" s="125"/>
      <c r="AS526" s="125"/>
      <c r="AT526" s="125"/>
      <c r="AU526" s="125"/>
      <c r="AV526" s="125"/>
      <c r="AW526" s="125"/>
      <c r="AX526" s="125"/>
      <c r="AY526" s="125"/>
      <c r="AZ526" s="125"/>
      <c r="BA526" s="125"/>
      <c r="BB526" s="125"/>
      <c r="BC526" s="125"/>
      <c r="BD526" s="125"/>
      <c r="BE526" s="125"/>
      <c r="BF526" s="125"/>
    </row>
    <row r="527" spans="24:58">
      <c r="X527" s="125"/>
      <c r="Y527" s="125"/>
      <c r="Z527" s="125"/>
      <c r="AA527" s="125"/>
      <c r="AB527" s="125"/>
      <c r="AC527" s="125"/>
      <c r="AD527" s="125"/>
      <c r="AE527" s="125"/>
      <c r="AF527" s="125"/>
      <c r="AG527" s="125"/>
      <c r="AH527" s="125"/>
      <c r="AI527" s="125"/>
      <c r="AJ527" s="125"/>
      <c r="AK527" s="125"/>
      <c r="AL527" s="125"/>
      <c r="AM527" s="125"/>
      <c r="AN527" s="125"/>
      <c r="AO527" s="125"/>
      <c r="AP527" s="125"/>
      <c r="AQ527" s="125"/>
      <c r="AR527" s="125"/>
      <c r="AS527" s="125"/>
      <c r="AT527" s="125"/>
      <c r="AU527" s="125"/>
      <c r="AV527" s="125"/>
      <c r="AW527" s="125"/>
      <c r="AX527" s="125"/>
      <c r="AY527" s="125"/>
      <c r="AZ527" s="125"/>
      <c r="BA527" s="125"/>
      <c r="BB527" s="125"/>
      <c r="BC527" s="125"/>
      <c r="BD527" s="125"/>
      <c r="BE527" s="125"/>
      <c r="BF527" s="125"/>
    </row>
    <row r="528" spans="24:58">
      <c r="X528" s="125"/>
      <c r="Y528" s="125"/>
      <c r="Z528" s="125"/>
      <c r="AA528" s="125"/>
      <c r="AB528" s="125"/>
      <c r="AC528" s="125"/>
      <c r="AD528" s="125"/>
      <c r="AE528" s="125"/>
      <c r="AF528" s="125"/>
      <c r="AG528" s="125"/>
      <c r="AH528" s="125"/>
      <c r="AI528" s="125"/>
      <c r="AJ528" s="125"/>
      <c r="AK528" s="125"/>
      <c r="AL528" s="125"/>
      <c r="AM528" s="125"/>
      <c r="AN528" s="125"/>
      <c r="AO528" s="125"/>
      <c r="AP528" s="125"/>
      <c r="AQ528" s="125"/>
      <c r="AR528" s="125"/>
      <c r="AS528" s="125"/>
      <c r="AT528" s="125"/>
      <c r="AU528" s="125"/>
      <c r="AV528" s="125"/>
      <c r="AW528" s="125"/>
      <c r="AX528" s="125"/>
      <c r="AY528" s="125"/>
      <c r="AZ528" s="125"/>
      <c r="BA528" s="125"/>
      <c r="BB528" s="125"/>
      <c r="BC528" s="125"/>
      <c r="BD528" s="125"/>
      <c r="BE528" s="125"/>
      <c r="BF528" s="125"/>
    </row>
    <row r="529" spans="24:58">
      <c r="X529" s="125"/>
      <c r="Y529" s="125"/>
      <c r="Z529" s="125"/>
      <c r="AA529" s="125"/>
      <c r="AB529" s="125"/>
      <c r="AC529" s="125"/>
      <c r="AD529" s="125"/>
      <c r="AE529" s="125"/>
      <c r="AF529" s="125"/>
      <c r="AG529" s="125"/>
      <c r="AH529" s="125"/>
      <c r="AI529" s="125"/>
      <c r="AJ529" s="125"/>
      <c r="AK529" s="125"/>
      <c r="AL529" s="125"/>
      <c r="AM529" s="125"/>
      <c r="AN529" s="125"/>
      <c r="AO529" s="125"/>
      <c r="AP529" s="125"/>
      <c r="AQ529" s="125"/>
      <c r="AR529" s="125"/>
      <c r="AS529" s="125"/>
      <c r="AT529" s="125"/>
      <c r="AU529" s="125"/>
      <c r="AV529" s="125"/>
      <c r="AW529" s="125"/>
      <c r="AX529" s="125"/>
      <c r="AY529" s="125"/>
      <c r="AZ529" s="125"/>
      <c r="BA529" s="125"/>
      <c r="BB529" s="125"/>
      <c r="BC529" s="125"/>
      <c r="BD529" s="125"/>
      <c r="BE529" s="125"/>
      <c r="BF529" s="125"/>
    </row>
    <row r="530" spans="24:58">
      <c r="X530" s="125"/>
      <c r="Y530" s="125"/>
      <c r="Z530" s="125"/>
      <c r="AA530" s="125"/>
      <c r="AB530" s="125"/>
      <c r="AC530" s="125"/>
      <c r="AD530" s="125"/>
      <c r="AE530" s="125"/>
      <c r="AF530" s="125"/>
      <c r="AG530" s="125"/>
      <c r="AH530" s="125"/>
      <c r="AI530" s="125"/>
      <c r="AJ530" s="125"/>
      <c r="AK530" s="125"/>
      <c r="AL530" s="125"/>
      <c r="AM530" s="125"/>
      <c r="AN530" s="125"/>
      <c r="AO530" s="125"/>
      <c r="AP530" s="125"/>
      <c r="AQ530" s="125"/>
      <c r="AR530" s="125"/>
      <c r="AS530" s="125"/>
      <c r="AT530" s="125"/>
      <c r="AU530" s="125"/>
      <c r="AV530" s="125"/>
      <c r="AW530" s="125"/>
      <c r="AX530" s="125"/>
      <c r="AY530" s="125"/>
      <c r="AZ530" s="125"/>
      <c r="BA530" s="125"/>
      <c r="BB530" s="125"/>
      <c r="BC530" s="125"/>
      <c r="BD530" s="125"/>
      <c r="BE530" s="125"/>
      <c r="BF530" s="125"/>
    </row>
    <row r="531" spans="24:58">
      <c r="X531" s="125"/>
      <c r="Y531" s="125"/>
      <c r="Z531" s="125"/>
      <c r="AA531" s="125"/>
      <c r="AB531" s="125"/>
      <c r="AC531" s="125"/>
      <c r="AD531" s="125"/>
      <c r="AE531" s="125"/>
      <c r="AF531" s="125"/>
      <c r="AG531" s="125"/>
      <c r="AH531" s="125"/>
      <c r="AI531" s="125"/>
      <c r="AJ531" s="125"/>
      <c r="AK531" s="125"/>
      <c r="AL531" s="125"/>
      <c r="AM531" s="125"/>
      <c r="AN531" s="125"/>
      <c r="AO531" s="125"/>
      <c r="AP531" s="125"/>
      <c r="AQ531" s="125"/>
      <c r="AR531" s="125"/>
      <c r="AS531" s="125"/>
      <c r="AT531" s="125"/>
      <c r="AU531" s="125"/>
      <c r="AV531" s="125"/>
      <c r="AW531" s="125"/>
      <c r="AX531" s="125"/>
      <c r="AY531" s="125"/>
      <c r="AZ531" s="125"/>
      <c r="BA531" s="125"/>
      <c r="BB531" s="125"/>
      <c r="BC531" s="125"/>
      <c r="BD531" s="125"/>
      <c r="BE531" s="125"/>
      <c r="BF531" s="125"/>
    </row>
    <row r="532" spans="24:58">
      <c r="X532" s="125"/>
      <c r="Y532" s="125"/>
      <c r="Z532" s="125"/>
      <c r="AA532" s="125"/>
      <c r="AB532" s="125"/>
      <c r="AC532" s="125"/>
      <c r="AD532" s="125"/>
      <c r="AE532" s="125"/>
      <c r="AF532" s="125"/>
      <c r="AG532" s="125"/>
      <c r="AH532" s="125"/>
      <c r="AI532" s="125"/>
      <c r="AJ532" s="125"/>
      <c r="AK532" s="125"/>
      <c r="AL532" s="125"/>
      <c r="AM532" s="125"/>
      <c r="AN532" s="125"/>
      <c r="AO532" s="125"/>
      <c r="AP532" s="125"/>
      <c r="AQ532" s="125"/>
      <c r="AR532" s="125"/>
      <c r="AS532" s="125"/>
      <c r="AT532" s="125"/>
      <c r="AU532" s="125"/>
      <c r="AV532" s="125"/>
      <c r="AW532" s="125"/>
      <c r="AX532" s="125"/>
      <c r="AY532" s="125"/>
      <c r="AZ532" s="125"/>
      <c r="BA532" s="125"/>
      <c r="BB532" s="125"/>
      <c r="BC532" s="125"/>
      <c r="BD532" s="125"/>
      <c r="BE532" s="125"/>
      <c r="BF532" s="125"/>
    </row>
    <row r="533" spans="24:58">
      <c r="X533" s="125"/>
      <c r="Y533" s="125"/>
      <c r="Z533" s="125"/>
      <c r="AA533" s="125"/>
      <c r="AB533" s="125"/>
      <c r="AC533" s="125"/>
      <c r="AD533" s="125"/>
      <c r="AE533" s="125"/>
      <c r="AF533" s="125"/>
      <c r="AG533" s="125"/>
      <c r="AH533" s="125"/>
      <c r="AI533" s="125"/>
      <c r="AJ533" s="125"/>
      <c r="AK533" s="125"/>
      <c r="AL533" s="125"/>
      <c r="AM533" s="125"/>
      <c r="AN533" s="125"/>
      <c r="AO533" s="125"/>
      <c r="AP533" s="125"/>
      <c r="AQ533" s="125"/>
      <c r="AR533" s="125"/>
      <c r="AS533" s="125"/>
      <c r="AT533" s="125"/>
      <c r="AU533" s="125"/>
      <c r="AV533" s="125"/>
      <c r="AW533" s="125"/>
      <c r="AX533" s="125"/>
      <c r="AY533" s="125"/>
      <c r="AZ533" s="125"/>
      <c r="BA533" s="125"/>
      <c r="BB533" s="125"/>
      <c r="BC533" s="125"/>
      <c r="BD533" s="125"/>
      <c r="BE533" s="125"/>
      <c r="BF533" s="125"/>
    </row>
    <row r="534" spans="24:58">
      <c r="X534" s="125"/>
      <c r="Y534" s="125"/>
      <c r="Z534" s="125"/>
      <c r="AA534" s="125"/>
      <c r="AB534" s="125"/>
      <c r="AC534" s="125"/>
      <c r="AD534" s="125"/>
      <c r="AE534" s="125"/>
      <c r="AF534" s="125"/>
      <c r="AG534" s="125"/>
      <c r="AH534" s="125"/>
      <c r="AI534" s="125"/>
      <c r="AJ534" s="125"/>
      <c r="AK534" s="125"/>
      <c r="AL534" s="125"/>
      <c r="AM534" s="125"/>
      <c r="AN534" s="125"/>
      <c r="AO534" s="125"/>
      <c r="AP534" s="125"/>
      <c r="AQ534" s="125"/>
      <c r="AR534" s="125"/>
      <c r="AS534" s="125"/>
      <c r="AT534" s="125"/>
      <c r="AU534" s="125"/>
      <c r="AV534" s="125"/>
      <c r="AW534" s="125"/>
      <c r="AX534" s="125"/>
      <c r="AY534" s="125"/>
      <c r="AZ534" s="125"/>
      <c r="BA534" s="125"/>
      <c r="BB534" s="125"/>
      <c r="BC534" s="125"/>
      <c r="BD534" s="125"/>
      <c r="BE534" s="125"/>
      <c r="BF534" s="125"/>
    </row>
    <row r="535" spans="24:58">
      <c r="X535" s="125"/>
      <c r="Y535" s="125"/>
      <c r="Z535" s="125"/>
      <c r="AA535" s="125"/>
      <c r="AB535" s="125"/>
      <c r="AC535" s="125"/>
      <c r="AD535" s="125"/>
      <c r="AE535" s="125"/>
      <c r="AF535" s="125"/>
      <c r="AG535" s="125"/>
      <c r="AH535" s="125"/>
      <c r="AI535" s="125"/>
      <c r="AJ535" s="125"/>
      <c r="AK535" s="125"/>
      <c r="AL535" s="125"/>
      <c r="AM535" s="125"/>
      <c r="AN535" s="125"/>
      <c r="AO535" s="125"/>
      <c r="AP535" s="125"/>
      <c r="AQ535" s="125"/>
      <c r="AR535" s="125"/>
      <c r="AS535" s="125"/>
      <c r="AT535" s="125"/>
      <c r="AU535" s="125"/>
      <c r="AV535" s="125"/>
      <c r="AW535" s="125"/>
      <c r="AX535" s="125"/>
      <c r="AY535" s="125"/>
      <c r="AZ535" s="125"/>
      <c r="BA535" s="125"/>
      <c r="BB535" s="125"/>
      <c r="BC535" s="125"/>
      <c r="BD535" s="125"/>
      <c r="BE535" s="125"/>
      <c r="BF535" s="125"/>
    </row>
    <row r="536" spans="24:58">
      <c r="X536" s="125"/>
      <c r="Y536" s="125"/>
      <c r="Z536" s="125"/>
      <c r="AA536" s="125"/>
      <c r="AB536" s="125"/>
      <c r="AC536" s="125"/>
      <c r="AD536" s="125"/>
      <c r="AE536" s="125"/>
      <c r="AF536" s="125"/>
      <c r="AG536" s="125"/>
      <c r="AH536" s="125"/>
      <c r="AI536" s="125"/>
      <c r="AJ536" s="125"/>
      <c r="AK536" s="125"/>
      <c r="AL536" s="125"/>
      <c r="AM536" s="125"/>
      <c r="AN536" s="125"/>
      <c r="AO536" s="125"/>
      <c r="AP536" s="125"/>
      <c r="AQ536" s="125"/>
      <c r="AR536" s="125"/>
      <c r="AS536" s="125"/>
      <c r="AT536" s="125"/>
      <c r="AU536" s="125"/>
      <c r="AV536" s="125"/>
      <c r="AW536" s="125"/>
      <c r="AX536" s="125"/>
      <c r="AY536" s="125"/>
      <c r="AZ536" s="125"/>
      <c r="BA536" s="125"/>
      <c r="BB536" s="125"/>
      <c r="BC536" s="125"/>
      <c r="BD536" s="125"/>
      <c r="BE536" s="125"/>
      <c r="BF536" s="125"/>
    </row>
    <row r="537" spans="24:58">
      <c r="X537" s="125"/>
      <c r="Y537" s="125"/>
      <c r="Z537" s="125"/>
      <c r="AA537" s="125"/>
      <c r="AB537" s="125"/>
      <c r="AC537" s="125"/>
      <c r="AD537" s="125"/>
      <c r="AE537" s="125"/>
      <c r="AF537" s="125"/>
      <c r="AG537" s="125"/>
      <c r="AH537" s="125"/>
      <c r="AI537" s="125"/>
      <c r="AJ537" s="125"/>
      <c r="AK537" s="125"/>
      <c r="AL537" s="125"/>
      <c r="AM537" s="125"/>
      <c r="AN537" s="125"/>
      <c r="AO537" s="125"/>
      <c r="AP537" s="125"/>
      <c r="AQ537" s="125"/>
      <c r="AR537" s="125"/>
      <c r="AS537" s="125"/>
      <c r="AT537" s="125"/>
      <c r="AU537" s="125"/>
      <c r="AV537" s="125"/>
      <c r="AW537" s="125"/>
      <c r="AX537" s="125"/>
      <c r="AY537" s="125"/>
      <c r="AZ537" s="125"/>
      <c r="BA537" s="125"/>
      <c r="BB537" s="125"/>
      <c r="BC537" s="125"/>
      <c r="BD537" s="125"/>
      <c r="BE537" s="125"/>
      <c r="BF537" s="125"/>
    </row>
    <row r="538" spans="24:58">
      <c r="X538" s="125"/>
      <c r="Y538" s="125"/>
      <c r="Z538" s="125"/>
      <c r="AA538" s="125"/>
      <c r="AB538" s="125"/>
      <c r="AC538" s="125"/>
      <c r="AD538" s="125"/>
      <c r="AE538" s="125"/>
      <c r="AF538" s="125"/>
      <c r="AG538" s="125"/>
      <c r="AH538" s="125"/>
      <c r="AI538" s="125"/>
      <c r="AJ538" s="125"/>
      <c r="AK538" s="125"/>
      <c r="AL538" s="125"/>
      <c r="AM538" s="125"/>
      <c r="AN538" s="125"/>
      <c r="AO538" s="125"/>
      <c r="AP538" s="125"/>
      <c r="AQ538" s="125"/>
      <c r="AR538" s="125"/>
      <c r="AS538" s="125"/>
      <c r="AT538" s="125"/>
      <c r="AU538" s="125"/>
      <c r="AV538" s="125"/>
      <c r="AW538" s="125"/>
      <c r="AX538" s="125"/>
      <c r="AY538" s="125"/>
      <c r="AZ538" s="125"/>
      <c r="BA538" s="125"/>
      <c r="BB538" s="125"/>
      <c r="BC538" s="125"/>
      <c r="BD538" s="125"/>
      <c r="BE538" s="125"/>
      <c r="BF538" s="125"/>
    </row>
    <row r="539" spans="24:58">
      <c r="X539" s="125"/>
      <c r="Y539" s="125"/>
      <c r="Z539" s="125"/>
      <c r="AA539" s="125"/>
      <c r="AB539" s="125"/>
      <c r="AC539" s="125"/>
      <c r="AD539" s="125"/>
      <c r="AE539" s="125"/>
      <c r="AF539" s="125"/>
      <c r="AG539" s="125"/>
      <c r="AH539" s="125"/>
      <c r="AI539" s="125"/>
      <c r="AJ539" s="125"/>
      <c r="AK539" s="125"/>
      <c r="AL539" s="125"/>
      <c r="AM539" s="125"/>
      <c r="AN539" s="125"/>
      <c r="AO539" s="125"/>
      <c r="AP539" s="125"/>
      <c r="AQ539" s="125"/>
      <c r="AR539" s="125"/>
      <c r="AS539" s="125"/>
      <c r="AT539" s="125"/>
      <c r="AU539" s="125"/>
      <c r="AV539" s="125"/>
      <c r="AW539" s="125"/>
      <c r="AX539" s="125"/>
      <c r="AY539" s="125"/>
      <c r="AZ539" s="125"/>
      <c r="BA539" s="125"/>
      <c r="BB539" s="125"/>
      <c r="BC539" s="125"/>
      <c r="BD539" s="125"/>
      <c r="BE539" s="125"/>
      <c r="BF539" s="125"/>
    </row>
    <row r="540" spans="24:58">
      <c r="X540" s="125"/>
      <c r="Y540" s="125"/>
      <c r="Z540" s="125"/>
      <c r="AA540" s="125"/>
      <c r="AB540" s="125"/>
      <c r="AC540" s="125"/>
      <c r="AD540" s="125"/>
      <c r="AE540" s="125"/>
      <c r="AF540" s="125"/>
      <c r="AG540" s="125"/>
      <c r="AH540" s="125"/>
      <c r="AI540" s="125"/>
      <c r="AJ540" s="125"/>
      <c r="AK540" s="125"/>
      <c r="AL540" s="125"/>
      <c r="AM540" s="125"/>
      <c r="AN540" s="125"/>
      <c r="AO540" s="125"/>
      <c r="AP540" s="125"/>
      <c r="AQ540" s="125"/>
      <c r="AR540" s="125"/>
      <c r="AS540" s="125"/>
      <c r="AT540" s="125"/>
      <c r="AU540" s="125"/>
      <c r="AV540" s="125"/>
      <c r="AW540" s="125"/>
      <c r="AX540" s="125"/>
      <c r="AY540" s="125"/>
      <c r="AZ540" s="125"/>
      <c r="BA540" s="125"/>
      <c r="BB540" s="125"/>
      <c r="BC540" s="125"/>
      <c r="BD540" s="125"/>
      <c r="BE540" s="125"/>
      <c r="BF540" s="125"/>
    </row>
    <row r="541" spans="24:58">
      <c r="X541" s="125"/>
      <c r="Y541" s="125"/>
      <c r="Z541" s="125"/>
      <c r="AA541" s="125"/>
      <c r="AB541" s="125"/>
      <c r="AC541" s="125"/>
      <c r="AD541" s="125"/>
      <c r="AE541" s="125"/>
      <c r="AF541" s="125"/>
      <c r="AG541" s="125"/>
      <c r="AH541" s="125"/>
      <c r="AI541" s="125"/>
      <c r="AJ541" s="125"/>
      <c r="AK541" s="125"/>
      <c r="AL541" s="125"/>
      <c r="AM541" s="125"/>
      <c r="AN541" s="125"/>
      <c r="AO541" s="125"/>
      <c r="AP541" s="125"/>
      <c r="AQ541" s="125"/>
      <c r="AR541" s="125"/>
      <c r="AS541" s="125"/>
      <c r="AT541" s="125"/>
      <c r="AU541" s="125"/>
      <c r="AV541" s="125"/>
      <c r="AW541" s="125"/>
      <c r="AX541" s="125"/>
      <c r="AY541" s="125"/>
      <c r="AZ541" s="125"/>
      <c r="BA541" s="125"/>
      <c r="BB541" s="125"/>
      <c r="BC541" s="125"/>
      <c r="BD541" s="125"/>
      <c r="BE541" s="125"/>
      <c r="BF541" s="125"/>
    </row>
    <row r="542" spans="24:58">
      <c r="X542" s="125"/>
      <c r="Y542" s="125"/>
      <c r="Z542" s="125"/>
      <c r="AA542" s="125"/>
      <c r="AB542" s="125"/>
      <c r="AC542" s="125"/>
      <c r="AD542" s="125"/>
      <c r="AE542" s="125"/>
      <c r="AF542" s="125"/>
      <c r="AG542" s="125"/>
      <c r="AH542" s="125"/>
      <c r="AI542" s="125"/>
      <c r="AJ542" s="125"/>
      <c r="AK542" s="125"/>
      <c r="AL542" s="125"/>
      <c r="AM542" s="125"/>
      <c r="AN542" s="125"/>
      <c r="AO542" s="125"/>
      <c r="AP542" s="125"/>
      <c r="AQ542" s="125"/>
      <c r="AR542" s="125"/>
      <c r="AS542" s="125"/>
      <c r="AT542" s="125"/>
      <c r="AU542" s="125"/>
      <c r="AV542" s="125"/>
      <c r="AW542" s="125"/>
      <c r="AX542" s="125"/>
      <c r="AY542" s="125"/>
      <c r="AZ542" s="125"/>
      <c r="BA542" s="125"/>
      <c r="BB542" s="125"/>
      <c r="BC542" s="125"/>
      <c r="BD542" s="125"/>
      <c r="BE542" s="125"/>
      <c r="BF542" s="125"/>
    </row>
    <row r="543" spans="24:58">
      <c r="X543" s="125"/>
      <c r="Y543" s="125"/>
      <c r="Z543" s="125"/>
      <c r="AA543" s="125"/>
      <c r="AB543" s="125"/>
      <c r="AC543" s="125"/>
      <c r="AD543" s="125"/>
      <c r="AE543" s="125"/>
      <c r="AF543" s="125"/>
      <c r="AG543" s="125"/>
      <c r="AH543" s="125"/>
      <c r="AI543" s="125"/>
      <c r="AJ543" s="125"/>
      <c r="AK543" s="125"/>
      <c r="AL543" s="125"/>
      <c r="AM543" s="125"/>
      <c r="AN543" s="125"/>
      <c r="AO543" s="125"/>
      <c r="AP543" s="125"/>
      <c r="AQ543" s="125"/>
      <c r="AR543" s="125"/>
      <c r="AS543" s="125"/>
      <c r="AT543" s="125"/>
      <c r="AU543" s="125"/>
      <c r="AV543" s="125"/>
      <c r="AW543" s="125"/>
      <c r="AX543" s="125"/>
      <c r="AY543" s="125"/>
      <c r="AZ543" s="125"/>
      <c r="BA543" s="125"/>
      <c r="BB543" s="125"/>
      <c r="BC543" s="125"/>
      <c r="BD543" s="125"/>
      <c r="BE543" s="125"/>
      <c r="BF543" s="125"/>
    </row>
    <row r="544" spans="24:58">
      <c r="X544" s="125"/>
      <c r="Y544" s="125"/>
      <c r="Z544" s="125"/>
      <c r="AA544" s="125"/>
      <c r="AB544" s="125"/>
      <c r="AC544" s="125"/>
      <c r="AD544" s="125"/>
      <c r="AE544" s="125"/>
      <c r="AF544" s="125"/>
      <c r="AG544" s="125"/>
      <c r="AH544" s="125"/>
      <c r="AI544" s="125"/>
      <c r="AJ544" s="125"/>
      <c r="AK544" s="125"/>
      <c r="AL544" s="125"/>
      <c r="AM544" s="125"/>
      <c r="AN544" s="125"/>
      <c r="AO544" s="125"/>
      <c r="AP544" s="125"/>
      <c r="AQ544" s="125"/>
      <c r="AR544" s="125"/>
      <c r="AS544" s="125"/>
      <c r="AT544" s="125"/>
      <c r="AU544" s="125"/>
      <c r="AV544" s="125"/>
      <c r="AW544" s="125"/>
      <c r="AX544" s="125"/>
      <c r="AY544" s="125"/>
      <c r="AZ544" s="125"/>
      <c r="BA544" s="125"/>
      <c r="BB544" s="125"/>
      <c r="BC544" s="125"/>
      <c r="BD544" s="125"/>
      <c r="BE544" s="125"/>
      <c r="BF544" s="125"/>
    </row>
    <row r="545" spans="24:58">
      <c r="X545" s="125"/>
      <c r="Y545" s="125"/>
      <c r="Z545" s="125"/>
      <c r="AA545" s="125"/>
      <c r="AB545" s="125"/>
      <c r="AC545" s="125"/>
      <c r="AD545" s="125"/>
      <c r="AE545" s="125"/>
      <c r="AF545" s="125"/>
      <c r="AG545" s="125"/>
      <c r="AH545" s="125"/>
      <c r="AI545" s="125"/>
      <c r="AJ545" s="125"/>
      <c r="AK545" s="125"/>
      <c r="AL545" s="125"/>
      <c r="AM545" s="125"/>
      <c r="AN545" s="125"/>
      <c r="AO545" s="125"/>
      <c r="AP545" s="125"/>
      <c r="AQ545" s="125"/>
      <c r="AR545" s="125"/>
      <c r="AS545" s="125"/>
      <c r="AT545" s="125"/>
      <c r="AU545" s="125"/>
      <c r="AV545" s="125"/>
      <c r="AW545" s="125"/>
      <c r="AX545" s="125"/>
      <c r="AY545" s="125"/>
      <c r="AZ545" s="125"/>
      <c r="BA545" s="125"/>
      <c r="BB545" s="125"/>
      <c r="BC545" s="125"/>
      <c r="BD545" s="125"/>
      <c r="BE545" s="125"/>
      <c r="BF545" s="125"/>
    </row>
    <row r="546" spans="24:58">
      <c r="X546" s="125"/>
      <c r="Y546" s="125"/>
      <c r="Z546" s="125"/>
      <c r="AA546" s="125"/>
      <c r="AB546" s="125"/>
      <c r="AC546" s="125"/>
      <c r="AD546" s="125"/>
      <c r="AE546" s="125"/>
      <c r="AF546" s="125"/>
      <c r="AG546" s="125"/>
      <c r="AH546" s="125"/>
      <c r="AI546" s="125"/>
      <c r="AJ546" s="125"/>
      <c r="AK546" s="125"/>
      <c r="AL546" s="125"/>
      <c r="AM546" s="125"/>
      <c r="AN546" s="125"/>
      <c r="AO546" s="125"/>
      <c r="AP546" s="125"/>
      <c r="AQ546" s="125"/>
      <c r="AR546" s="125"/>
      <c r="AS546" s="125"/>
      <c r="AT546" s="125"/>
      <c r="AU546" s="125"/>
      <c r="AV546" s="125"/>
      <c r="AW546" s="125"/>
      <c r="AX546" s="125"/>
      <c r="AY546" s="125"/>
      <c r="AZ546" s="125"/>
      <c r="BA546" s="125"/>
      <c r="BB546" s="125"/>
      <c r="BC546" s="125"/>
      <c r="BD546" s="125"/>
      <c r="BE546" s="125"/>
      <c r="BF546" s="125"/>
    </row>
    <row r="547" spans="24:58">
      <c r="X547" s="125"/>
      <c r="Y547" s="125"/>
      <c r="Z547" s="125"/>
      <c r="AA547" s="125"/>
      <c r="AB547" s="125"/>
      <c r="AC547" s="125"/>
      <c r="AD547" s="125"/>
      <c r="AE547" s="125"/>
      <c r="AF547" s="125"/>
      <c r="AG547" s="125"/>
      <c r="AH547" s="125"/>
      <c r="AI547" s="125"/>
      <c r="AJ547" s="125"/>
      <c r="AK547" s="125"/>
      <c r="AL547" s="125"/>
      <c r="AM547" s="125"/>
      <c r="AN547" s="125"/>
      <c r="AO547" s="125"/>
      <c r="AP547" s="125"/>
      <c r="AQ547" s="125"/>
      <c r="AR547" s="125"/>
      <c r="AS547" s="125"/>
      <c r="AT547" s="125"/>
      <c r="AU547" s="125"/>
      <c r="AV547" s="125"/>
      <c r="AW547" s="125"/>
      <c r="AX547" s="125"/>
      <c r="AY547" s="125"/>
      <c r="AZ547" s="125"/>
      <c r="BA547" s="125"/>
      <c r="BB547" s="125"/>
      <c r="BC547" s="125"/>
      <c r="BD547" s="125"/>
      <c r="BE547" s="125"/>
      <c r="BF547" s="125"/>
    </row>
    <row r="548" spans="24:58">
      <c r="X548" s="125"/>
      <c r="Y548" s="125"/>
      <c r="Z548" s="125"/>
      <c r="AA548" s="125"/>
      <c r="AB548" s="125"/>
      <c r="AC548" s="125"/>
      <c r="AD548" s="125"/>
      <c r="AE548" s="125"/>
      <c r="AF548" s="125"/>
      <c r="AG548" s="125"/>
      <c r="AH548" s="125"/>
      <c r="AI548" s="125"/>
      <c r="AJ548" s="125"/>
      <c r="AK548" s="125"/>
      <c r="AL548" s="125"/>
      <c r="AM548" s="125"/>
      <c r="AN548" s="125"/>
      <c r="AO548" s="125"/>
      <c r="AP548" s="125"/>
      <c r="AQ548" s="125"/>
      <c r="AR548" s="125"/>
      <c r="AS548" s="125"/>
      <c r="AT548" s="125"/>
      <c r="AU548" s="125"/>
      <c r="AV548" s="125"/>
      <c r="AW548" s="125"/>
      <c r="AX548" s="125"/>
      <c r="AY548" s="125"/>
      <c r="AZ548" s="125"/>
      <c r="BA548" s="125"/>
      <c r="BB548" s="125"/>
      <c r="BC548" s="125"/>
      <c r="BD548" s="125"/>
      <c r="BE548" s="125"/>
      <c r="BF548" s="125"/>
    </row>
    <row r="549" spans="24:58">
      <c r="X549" s="125"/>
      <c r="Y549" s="125"/>
      <c r="Z549" s="125"/>
      <c r="AA549" s="125"/>
      <c r="AB549" s="125"/>
      <c r="AC549" s="125"/>
      <c r="AD549" s="125"/>
      <c r="AE549" s="125"/>
      <c r="AF549" s="125"/>
      <c r="AG549" s="125"/>
      <c r="AH549" s="125"/>
      <c r="AI549" s="125"/>
      <c r="AJ549" s="125"/>
      <c r="AK549" s="125"/>
      <c r="AL549" s="125"/>
      <c r="AM549" s="125"/>
      <c r="AN549" s="125"/>
      <c r="AO549" s="125"/>
      <c r="AP549" s="125"/>
      <c r="AQ549" s="125"/>
      <c r="AR549" s="125"/>
      <c r="AS549" s="125"/>
      <c r="AT549" s="125"/>
      <c r="AU549" s="125"/>
      <c r="AV549" s="125"/>
      <c r="AW549" s="125"/>
      <c r="AX549" s="125"/>
      <c r="AY549" s="125"/>
      <c r="AZ549" s="125"/>
      <c r="BA549" s="125"/>
      <c r="BB549" s="125"/>
      <c r="BC549" s="125"/>
      <c r="BD549" s="125"/>
      <c r="BE549" s="125"/>
      <c r="BF549" s="125"/>
    </row>
    <row r="550" spans="24:58">
      <c r="X550" s="125"/>
      <c r="Y550" s="125"/>
      <c r="Z550" s="125"/>
      <c r="AA550" s="125"/>
      <c r="AB550" s="125"/>
      <c r="AC550" s="125"/>
      <c r="AD550" s="125"/>
      <c r="AE550" s="125"/>
      <c r="AF550" s="125"/>
      <c r="AG550" s="125"/>
      <c r="AH550" s="125"/>
      <c r="AI550" s="125"/>
      <c r="AJ550" s="125"/>
      <c r="AK550" s="125"/>
      <c r="AL550" s="125"/>
      <c r="AM550" s="125"/>
      <c r="AN550" s="125"/>
      <c r="AO550" s="125"/>
      <c r="AP550" s="125"/>
      <c r="AQ550" s="125"/>
      <c r="AR550" s="125"/>
      <c r="AS550" s="125"/>
      <c r="AT550" s="125"/>
      <c r="AU550" s="125"/>
      <c r="AV550" s="125"/>
      <c r="AW550" s="125"/>
      <c r="AX550" s="125"/>
      <c r="AY550" s="125"/>
      <c r="AZ550" s="125"/>
      <c r="BA550" s="125"/>
      <c r="BB550" s="125"/>
      <c r="BC550" s="125"/>
      <c r="BD550" s="125"/>
      <c r="BE550" s="125"/>
      <c r="BF550" s="125"/>
    </row>
    <row r="551" spans="24:58">
      <c r="X551" s="125"/>
      <c r="Y551" s="125"/>
      <c r="Z551" s="125"/>
      <c r="AA551" s="125"/>
      <c r="AB551" s="125"/>
      <c r="AC551" s="125"/>
      <c r="AD551" s="125"/>
      <c r="AE551" s="125"/>
      <c r="AF551" s="125"/>
      <c r="AG551" s="125"/>
      <c r="AH551" s="125"/>
      <c r="AI551" s="125"/>
      <c r="AJ551" s="125"/>
      <c r="AK551" s="125"/>
      <c r="AL551" s="125"/>
      <c r="AM551" s="125"/>
      <c r="AN551" s="125"/>
      <c r="AO551" s="125"/>
      <c r="AP551" s="125"/>
      <c r="AQ551" s="125"/>
      <c r="AR551" s="125"/>
      <c r="AS551" s="125"/>
      <c r="AT551" s="125"/>
      <c r="AU551" s="125"/>
      <c r="AV551" s="125"/>
      <c r="AW551" s="125"/>
      <c r="AX551" s="125"/>
      <c r="AY551" s="125"/>
      <c r="AZ551" s="125"/>
      <c r="BA551" s="125"/>
      <c r="BB551" s="125"/>
      <c r="BC551" s="125"/>
      <c r="BD551" s="125"/>
      <c r="BE551" s="125"/>
      <c r="BF551" s="125"/>
    </row>
    <row r="552" spans="24:58">
      <c r="X552" s="125"/>
      <c r="Y552" s="125"/>
      <c r="Z552" s="125"/>
      <c r="AA552" s="125"/>
      <c r="AB552" s="125"/>
      <c r="AC552" s="125"/>
      <c r="AD552" s="125"/>
      <c r="AE552" s="125"/>
      <c r="AF552" s="125"/>
      <c r="AG552" s="125"/>
      <c r="AH552" s="125"/>
      <c r="AI552" s="125"/>
      <c r="AJ552" s="125"/>
      <c r="AK552" s="125"/>
      <c r="AL552" s="125"/>
      <c r="AM552" s="125"/>
      <c r="AN552" s="125"/>
      <c r="AO552" s="125"/>
      <c r="AP552" s="125"/>
      <c r="AQ552" s="125"/>
      <c r="AR552" s="125"/>
      <c r="AS552" s="125"/>
      <c r="AT552" s="125"/>
      <c r="AU552" s="125"/>
      <c r="AV552" s="125"/>
      <c r="AW552" s="125"/>
      <c r="AX552" s="125"/>
      <c r="AY552" s="125"/>
      <c r="AZ552" s="125"/>
      <c r="BA552" s="125"/>
      <c r="BB552" s="125"/>
      <c r="BC552" s="125"/>
      <c r="BD552" s="125"/>
      <c r="BE552" s="125"/>
      <c r="BF552" s="125"/>
    </row>
    <row r="553" spans="24:58">
      <c r="X553" s="125"/>
      <c r="Y553" s="125"/>
      <c r="Z553" s="125"/>
      <c r="AA553" s="125"/>
      <c r="AB553" s="125"/>
      <c r="AC553" s="125"/>
      <c r="AD553" s="125"/>
      <c r="AE553" s="125"/>
      <c r="AF553" s="125"/>
      <c r="AG553" s="125"/>
      <c r="AH553" s="125"/>
      <c r="AI553" s="125"/>
      <c r="AJ553" s="125"/>
      <c r="AK553" s="125"/>
      <c r="AL553" s="125"/>
      <c r="AM553" s="125"/>
      <c r="AN553" s="125"/>
      <c r="AO553" s="125"/>
      <c r="AP553" s="125"/>
      <c r="AQ553" s="125"/>
      <c r="AR553" s="125"/>
      <c r="AS553" s="125"/>
      <c r="AT553" s="125"/>
      <c r="AU553" s="125"/>
      <c r="AV553" s="125"/>
      <c r="AW553" s="125"/>
      <c r="AX553" s="125"/>
      <c r="AY553" s="125"/>
      <c r="AZ553" s="125"/>
      <c r="BA553" s="125"/>
      <c r="BB553" s="125"/>
      <c r="BC553" s="125"/>
      <c r="BD553" s="125"/>
      <c r="BE553" s="125"/>
      <c r="BF553" s="125"/>
    </row>
    <row r="554" spans="24:58">
      <c r="X554" s="125"/>
      <c r="Y554" s="125"/>
      <c r="Z554" s="125"/>
      <c r="AA554" s="125"/>
      <c r="AB554" s="125"/>
      <c r="AC554" s="125"/>
      <c r="AD554" s="125"/>
      <c r="AE554" s="125"/>
      <c r="AF554" s="125"/>
      <c r="AG554" s="125"/>
      <c r="AH554" s="125"/>
      <c r="AI554" s="125"/>
      <c r="AJ554" s="125"/>
      <c r="AK554" s="125"/>
      <c r="AL554" s="125"/>
      <c r="AM554" s="125"/>
      <c r="AN554" s="125"/>
      <c r="AO554" s="125"/>
      <c r="AP554" s="125"/>
      <c r="AQ554" s="125"/>
      <c r="AR554" s="125"/>
      <c r="AS554" s="125"/>
      <c r="AT554" s="125"/>
      <c r="AU554" s="125"/>
      <c r="AV554" s="125"/>
      <c r="AW554" s="125"/>
      <c r="AX554" s="125"/>
      <c r="AY554" s="125"/>
      <c r="AZ554" s="125"/>
      <c r="BA554" s="125"/>
      <c r="BB554" s="125"/>
      <c r="BC554" s="125"/>
      <c r="BD554" s="125"/>
      <c r="BE554" s="125"/>
      <c r="BF554" s="125"/>
    </row>
    <row r="555" spans="24:58">
      <c r="X555" s="125"/>
      <c r="Y555" s="125"/>
      <c r="Z555" s="125"/>
      <c r="AA555" s="125"/>
      <c r="AB555" s="125"/>
      <c r="AC555" s="125"/>
      <c r="AD555" s="125"/>
      <c r="AE555" s="125"/>
      <c r="AF555" s="125"/>
      <c r="AG555" s="125"/>
      <c r="AH555" s="125"/>
      <c r="AI555" s="125"/>
      <c r="AJ555" s="125"/>
      <c r="AK555" s="125"/>
      <c r="AL555" s="125"/>
      <c r="AM555" s="125"/>
      <c r="AN555" s="125"/>
      <c r="AO555" s="125"/>
      <c r="AP555" s="125"/>
      <c r="AQ555" s="125"/>
      <c r="AR555" s="125"/>
      <c r="AS555" s="125"/>
      <c r="AT555" s="125"/>
      <c r="AU555" s="125"/>
      <c r="AV555" s="125"/>
      <c r="AW555" s="125"/>
      <c r="AX555" s="125"/>
      <c r="AY555" s="125"/>
      <c r="AZ555" s="125"/>
      <c r="BA555" s="125"/>
      <c r="BB555" s="125"/>
      <c r="BC555" s="125"/>
      <c r="BD555" s="125"/>
      <c r="BE555" s="125"/>
      <c r="BF555" s="125"/>
    </row>
    <row r="556" spans="24:58">
      <c r="X556" s="125"/>
      <c r="Y556" s="125"/>
      <c r="Z556" s="125"/>
      <c r="AA556" s="125"/>
      <c r="AB556" s="125"/>
      <c r="AC556" s="125"/>
      <c r="AD556" s="125"/>
      <c r="AE556" s="125"/>
      <c r="AF556" s="125"/>
      <c r="AG556" s="125"/>
      <c r="AH556" s="125"/>
      <c r="AI556" s="125"/>
      <c r="AJ556" s="125"/>
      <c r="AK556" s="125"/>
      <c r="AL556" s="125"/>
      <c r="AM556" s="125"/>
      <c r="AN556" s="125"/>
      <c r="AO556" s="125"/>
      <c r="AP556" s="125"/>
      <c r="AQ556" s="125"/>
      <c r="AR556" s="125"/>
      <c r="AS556" s="125"/>
      <c r="AT556" s="125"/>
      <c r="AU556" s="125"/>
      <c r="AV556" s="125"/>
      <c r="AW556" s="125"/>
      <c r="AX556" s="125"/>
      <c r="AY556" s="125"/>
      <c r="AZ556" s="125"/>
      <c r="BA556" s="125"/>
      <c r="BB556" s="125"/>
      <c r="BC556" s="125"/>
      <c r="BD556" s="125"/>
      <c r="BE556" s="125"/>
      <c r="BF556" s="125"/>
    </row>
    <row r="557" spans="24:58">
      <c r="X557" s="125"/>
      <c r="Y557" s="125"/>
      <c r="Z557" s="125"/>
      <c r="AA557" s="125"/>
      <c r="AB557" s="125"/>
      <c r="AC557" s="125"/>
      <c r="AD557" s="125"/>
      <c r="AE557" s="125"/>
      <c r="AF557" s="125"/>
      <c r="AG557" s="125"/>
      <c r="AH557" s="125"/>
      <c r="AI557" s="125"/>
      <c r="AJ557" s="125"/>
      <c r="AK557" s="125"/>
      <c r="AL557" s="125"/>
      <c r="AM557" s="125"/>
      <c r="AN557" s="125"/>
      <c r="AO557" s="125"/>
      <c r="AP557" s="125"/>
      <c r="AQ557" s="125"/>
      <c r="AR557" s="125"/>
      <c r="AS557" s="125"/>
      <c r="AT557" s="125"/>
      <c r="AU557" s="125"/>
      <c r="AV557" s="125"/>
      <c r="AW557" s="125"/>
      <c r="AX557" s="125"/>
      <c r="AY557" s="125"/>
      <c r="AZ557" s="125"/>
      <c r="BA557" s="125"/>
      <c r="BB557" s="125"/>
      <c r="BC557" s="125"/>
      <c r="BD557" s="125"/>
      <c r="BE557" s="125"/>
      <c r="BF557" s="125"/>
    </row>
    <row r="558" spans="24:58">
      <c r="X558" s="125"/>
      <c r="Y558" s="125"/>
      <c r="Z558" s="125"/>
      <c r="AA558" s="125"/>
      <c r="AB558" s="125"/>
      <c r="AC558" s="125"/>
      <c r="AD558" s="125"/>
      <c r="AE558" s="125"/>
      <c r="AF558" s="125"/>
      <c r="AG558" s="125"/>
      <c r="AH558" s="125"/>
      <c r="AI558" s="125"/>
      <c r="AJ558" s="125"/>
      <c r="AK558" s="125"/>
      <c r="AL558" s="125"/>
      <c r="AM558" s="125"/>
      <c r="AN558" s="125"/>
      <c r="AO558" s="125"/>
      <c r="AP558" s="125"/>
      <c r="AQ558" s="125"/>
      <c r="AR558" s="125"/>
      <c r="AS558" s="125"/>
      <c r="AT558" s="125"/>
      <c r="AU558" s="125"/>
      <c r="AV558" s="125"/>
      <c r="AW558" s="125"/>
      <c r="AX558" s="125"/>
      <c r="AY558" s="125"/>
      <c r="AZ558" s="125"/>
      <c r="BA558" s="125"/>
      <c r="BB558" s="125"/>
      <c r="BC558" s="125"/>
      <c r="BD558" s="125"/>
      <c r="BE558" s="125"/>
      <c r="BF558" s="125"/>
    </row>
    <row r="559" spans="24:58">
      <c r="X559" s="125"/>
      <c r="Y559" s="125"/>
      <c r="Z559" s="125"/>
      <c r="AA559" s="125"/>
      <c r="AB559" s="125"/>
      <c r="AC559" s="125"/>
      <c r="AD559" s="125"/>
      <c r="AE559" s="125"/>
      <c r="AF559" s="125"/>
      <c r="AG559" s="125"/>
      <c r="AH559" s="125"/>
      <c r="AI559" s="125"/>
      <c r="AJ559" s="125"/>
      <c r="AK559" s="125"/>
      <c r="AL559" s="125"/>
      <c r="AM559" s="125"/>
      <c r="AN559" s="125"/>
      <c r="AO559" s="125"/>
      <c r="AP559" s="125"/>
      <c r="AQ559" s="125"/>
      <c r="AR559" s="125"/>
      <c r="AS559" s="125"/>
      <c r="AT559" s="125"/>
      <c r="AU559" s="125"/>
      <c r="AV559" s="125"/>
      <c r="AW559" s="125"/>
      <c r="AX559" s="125"/>
      <c r="AY559" s="125"/>
      <c r="AZ559" s="125"/>
      <c r="BA559" s="125"/>
      <c r="BB559" s="125"/>
      <c r="BC559" s="125"/>
      <c r="BD559" s="125"/>
      <c r="BE559" s="125"/>
      <c r="BF559" s="125"/>
    </row>
    <row r="560" spans="24:58">
      <c r="X560" s="125"/>
      <c r="Y560" s="125"/>
      <c r="Z560" s="125"/>
      <c r="AA560" s="125"/>
      <c r="AB560" s="125"/>
      <c r="AC560" s="125"/>
      <c r="AD560" s="125"/>
      <c r="AE560" s="125"/>
      <c r="AF560" s="125"/>
      <c r="AG560" s="125"/>
      <c r="AH560" s="125"/>
      <c r="AI560" s="125"/>
      <c r="AJ560" s="125"/>
      <c r="AK560" s="125"/>
      <c r="AL560" s="125"/>
      <c r="AM560" s="125"/>
      <c r="AN560" s="125"/>
      <c r="AO560" s="125"/>
      <c r="AP560" s="125"/>
      <c r="AQ560" s="125"/>
      <c r="AR560" s="125"/>
      <c r="AS560" s="125"/>
      <c r="AT560" s="125"/>
      <c r="AU560" s="125"/>
      <c r="AV560" s="125"/>
      <c r="AW560" s="125"/>
      <c r="AX560" s="125"/>
      <c r="AY560" s="125"/>
      <c r="AZ560" s="125"/>
      <c r="BA560" s="125"/>
      <c r="BB560" s="125"/>
      <c r="BC560" s="125"/>
      <c r="BD560" s="125"/>
      <c r="BE560" s="125"/>
      <c r="BF560" s="125"/>
    </row>
    <row r="561" spans="24:58">
      <c r="X561" s="125"/>
      <c r="Y561" s="125"/>
      <c r="Z561" s="125"/>
      <c r="AA561" s="125"/>
      <c r="AB561" s="125"/>
      <c r="AC561" s="125"/>
      <c r="AD561" s="125"/>
      <c r="AE561" s="125"/>
      <c r="AF561" s="125"/>
      <c r="AG561" s="125"/>
      <c r="AH561" s="125"/>
      <c r="AI561" s="125"/>
      <c r="AJ561" s="125"/>
      <c r="AK561" s="125"/>
      <c r="AL561" s="125"/>
      <c r="AM561" s="125"/>
      <c r="AN561" s="125"/>
      <c r="AO561" s="125"/>
      <c r="AP561" s="125"/>
      <c r="AQ561" s="125"/>
      <c r="AR561" s="125"/>
      <c r="AS561" s="125"/>
      <c r="AT561" s="125"/>
      <c r="AU561" s="125"/>
      <c r="AV561" s="125"/>
      <c r="AW561" s="125"/>
      <c r="AX561" s="125"/>
      <c r="AY561" s="125"/>
      <c r="AZ561" s="125"/>
      <c r="BA561" s="125"/>
      <c r="BB561" s="125"/>
      <c r="BC561" s="125"/>
      <c r="BD561" s="125"/>
      <c r="BE561" s="125"/>
      <c r="BF561" s="125"/>
    </row>
    <row r="562" spans="24:58">
      <c r="X562" s="125"/>
      <c r="Y562" s="125"/>
      <c r="Z562" s="125"/>
      <c r="AA562" s="125"/>
      <c r="AB562" s="125"/>
      <c r="AC562" s="125"/>
      <c r="AD562" s="125"/>
      <c r="AE562" s="125"/>
      <c r="AF562" s="125"/>
      <c r="AG562" s="125"/>
      <c r="AH562" s="125"/>
      <c r="AI562" s="125"/>
      <c r="AJ562" s="125"/>
      <c r="AK562" s="125"/>
      <c r="AL562" s="125"/>
      <c r="AM562" s="125"/>
      <c r="AN562" s="125"/>
      <c r="AO562" s="125"/>
      <c r="AP562" s="125"/>
      <c r="AQ562" s="125"/>
      <c r="AR562" s="125"/>
      <c r="AS562" s="125"/>
      <c r="AT562" s="125"/>
      <c r="AU562" s="125"/>
      <c r="AV562" s="125"/>
      <c r="AW562" s="125"/>
      <c r="AX562" s="125"/>
      <c r="AY562" s="125"/>
      <c r="AZ562" s="125"/>
      <c r="BA562" s="125"/>
      <c r="BB562" s="125"/>
      <c r="BC562" s="125"/>
      <c r="BD562" s="125"/>
      <c r="BE562" s="125"/>
      <c r="BF562" s="125"/>
    </row>
    <row r="563" spans="24:58">
      <c r="X563" s="125"/>
      <c r="Y563" s="125"/>
      <c r="Z563" s="125"/>
      <c r="AA563" s="125"/>
      <c r="AB563" s="125"/>
      <c r="AC563" s="125"/>
      <c r="AD563" s="125"/>
      <c r="AE563" s="125"/>
      <c r="AF563" s="125"/>
      <c r="AG563" s="125"/>
      <c r="AH563" s="125"/>
      <c r="AI563" s="125"/>
      <c r="AJ563" s="125"/>
      <c r="AK563" s="125"/>
      <c r="AL563" s="125"/>
      <c r="AM563" s="125"/>
      <c r="AN563" s="125"/>
      <c r="AO563" s="125"/>
      <c r="AP563" s="125"/>
      <c r="AQ563" s="125"/>
      <c r="AR563" s="125"/>
      <c r="AS563" s="125"/>
      <c r="AT563" s="125"/>
      <c r="AU563" s="125"/>
      <c r="AV563" s="125"/>
      <c r="AW563" s="125"/>
      <c r="AX563" s="125"/>
      <c r="AY563" s="125"/>
      <c r="AZ563" s="125"/>
      <c r="BA563" s="125"/>
      <c r="BB563" s="125"/>
      <c r="BC563" s="125"/>
      <c r="BD563" s="125"/>
      <c r="BE563" s="125"/>
      <c r="BF563" s="125"/>
    </row>
    <row r="564" spans="24:58">
      <c r="X564" s="125"/>
      <c r="Y564" s="125"/>
      <c r="Z564" s="125"/>
      <c r="AA564" s="125"/>
      <c r="AB564" s="125"/>
      <c r="AC564" s="125"/>
      <c r="AD564" s="125"/>
      <c r="AE564" s="125"/>
      <c r="AF564" s="125"/>
      <c r="AG564" s="125"/>
      <c r="AH564" s="125"/>
      <c r="AI564" s="125"/>
      <c r="AJ564" s="125"/>
      <c r="AK564" s="125"/>
      <c r="AL564" s="125"/>
      <c r="AM564" s="125"/>
      <c r="AN564" s="125"/>
      <c r="AO564" s="125"/>
      <c r="AP564" s="125"/>
      <c r="AQ564" s="125"/>
      <c r="AR564" s="125"/>
      <c r="AS564" s="125"/>
      <c r="AT564" s="125"/>
      <c r="AU564" s="125"/>
      <c r="AV564" s="125"/>
      <c r="AW564" s="125"/>
      <c r="AX564" s="125"/>
      <c r="AY564" s="125"/>
      <c r="AZ564" s="125"/>
      <c r="BA564" s="125"/>
      <c r="BB564" s="125"/>
      <c r="BC564" s="125"/>
      <c r="BD564" s="125"/>
      <c r="BE564" s="125"/>
      <c r="BF564" s="125"/>
    </row>
    <row r="565" spans="24:58">
      <c r="X565" s="125"/>
      <c r="Y565" s="125"/>
      <c r="Z565" s="125"/>
      <c r="AA565" s="125"/>
      <c r="AB565" s="125"/>
      <c r="AC565" s="125"/>
      <c r="AD565" s="125"/>
      <c r="AE565" s="125"/>
      <c r="AF565" s="125"/>
      <c r="AG565" s="125"/>
      <c r="AH565" s="125"/>
      <c r="AI565" s="125"/>
      <c r="AJ565" s="125"/>
      <c r="AK565" s="125"/>
      <c r="AL565" s="125"/>
      <c r="AM565" s="125"/>
      <c r="AN565" s="125"/>
      <c r="AO565" s="125"/>
      <c r="AP565" s="125"/>
      <c r="AQ565" s="125"/>
      <c r="AR565" s="125"/>
      <c r="AS565" s="125"/>
      <c r="AT565" s="125"/>
      <c r="AU565" s="125"/>
      <c r="AV565" s="125"/>
      <c r="AW565" s="125"/>
      <c r="AX565" s="125"/>
      <c r="AY565" s="125"/>
      <c r="AZ565" s="125"/>
      <c r="BA565" s="125"/>
      <c r="BB565" s="125"/>
      <c r="BC565" s="125"/>
      <c r="BD565" s="125"/>
      <c r="BE565" s="125"/>
      <c r="BF565" s="125"/>
    </row>
    <row r="566" spans="24:58">
      <c r="X566" s="125"/>
      <c r="Y566" s="125"/>
      <c r="Z566" s="125"/>
      <c r="AA566" s="125"/>
      <c r="AB566" s="125"/>
      <c r="AC566" s="125"/>
      <c r="AD566" s="125"/>
      <c r="AE566" s="125"/>
      <c r="AF566" s="125"/>
      <c r="AG566" s="125"/>
      <c r="AH566" s="125"/>
      <c r="AI566" s="125"/>
      <c r="AJ566" s="125"/>
      <c r="AK566" s="125"/>
      <c r="AL566" s="125"/>
      <c r="AM566" s="125"/>
      <c r="AN566" s="125"/>
      <c r="AO566" s="125"/>
      <c r="AP566" s="125"/>
      <c r="AQ566" s="125"/>
      <c r="AR566" s="125"/>
      <c r="AS566" s="125"/>
      <c r="AT566" s="125"/>
      <c r="AU566" s="125"/>
      <c r="AV566" s="125"/>
      <c r="AW566" s="125"/>
      <c r="AX566" s="125"/>
      <c r="AY566" s="125"/>
      <c r="AZ566" s="125"/>
      <c r="BA566" s="125"/>
      <c r="BB566" s="125"/>
      <c r="BC566" s="125"/>
      <c r="BD566" s="125"/>
      <c r="BE566" s="125"/>
      <c r="BF566" s="125"/>
    </row>
    <row r="567" spans="24:58">
      <c r="X567" s="125"/>
      <c r="Y567" s="125"/>
      <c r="Z567" s="125"/>
      <c r="AA567" s="125"/>
      <c r="AB567" s="125"/>
      <c r="AC567" s="125"/>
      <c r="AD567" s="125"/>
      <c r="AE567" s="125"/>
      <c r="AF567" s="125"/>
      <c r="AG567" s="125"/>
      <c r="AH567" s="125"/>
      <c r="AI567" s="125"/>
      <c r="AJ567" s="125"/>
      <c r="AK567" s="125"/>
      <c r="AL567" s="125"/>
      <c r="AM567" s="125"/>
      <c r="AN567" s="125"/>
      <c r="AO567" s="125"/>
      <c r="AP567" s="125"/>
      <c r="AQ567" s="125"/>
      <c r="AR567" s="125"/>
      <c r="AS567" s="125"/>
      <c r="AT567" s="125"/>
      <c r="AU567" s="125"/>
      <c r="AV567" s="125"/>
      <c r="AW567" s="125"/>
      <c r="AX567" s="125"/>
      <c r="AY567" s="125"/>
      <c r="AZ567" s="125"/>
      <c r="BA567" s="125"/>
      <c r="BB567" s="125"/>
      <c r="BC567" s="125"/>
      <c r="BD567" s="125"/>
      <c r="BE567" s="125"/>
      <c r="BF567" s="125"/>
    </row>
    <row r="568" spans="24:58">
      <c r="X568" s="125"/>
      <c r="Y568" s="125"/>
      <c r="Z568" s="125"/>
      <c r="AA568" s="125"/>
      <c r="AB568" s="125"/>
      <c r="AC568" s="125"/>
      <c r="AD568" s="125"/>
      <c r="AE568" s="125"/>
      <c r="AF568" s="125"/>
      <c r="AG568" s="125"/>
      <c r="AH568" s="125"/>
      <c r="AI568" s="125"/>
      <c r="AJ568" s="125"/>
      <c r="AK568" s="125"/>
      <c r="AL568" s="125"/>
      <c r="AM568" s="125"/>
      <c r="AN568" s="125"/>
      <c r="AO568" s="125"/>
      <c r="AP568" s="125"/>
      <c r="AQ568" s="125"/>
      <c r="AR568" s="125"/>
      <c r="AS568" s="125"/>
      <c r="AT568" s="125"/>
      <c r="AU568" s="125"/>
      <c r="AV568" s="125"/>
      <c r="AW568" s="125"/>
      <c r="AX568" s="125"/>
      <c r="AY568" s="125"/>
      <c r="AZ568" s="125"/>
      <c r="BA568" s="125"/>
      <c r="BB568" s="125"/>
      <c r="BC568" s="125"/>
      <c r="BD568" s="125"/>
      <c r="BE568" s="125"/>
      <c r="BF568" s="125"/>
    </row>
    <row r="569" spans="24:58">
      <c r="X569" s="125"/>
      <c r="Y569" s="125"/>
      <c r="Z569" s="125"/>
      <c r="AA569" s="125"/>
      <c r="AB569" s="125"/>
      <c r="AC569" s="125"/>
      <c r="AD569" s="125"/>
      <c r="AE569" s="125"/>
      <c r="AF569" s="125"/>
      <c r="AG569" s="125"/>
      <c r="AH569" s="125"/>
      <c r="AI569" s="125"/>
      <c r="AJ569" s="125"/>
      <c r="AK569" s="125"/>
      <c r="AL569" s="125"/>
      <c r="AM569" s="125"/>
      <c r="AN569" s="125"/>
      <c r="AO569" s="125"/>
      <c r="AP569" s="125"/>
      <c r="AQ569" s="125"/>
      <c r="AR569" s="125"/>
      <c r="AS569" s="125"/>
      <c r="AT569" s="125"/>
      <c r="AU569" s="125"/>
      <c r="AV569" s="125"/>
      <c r="AW569" s="125"/>
      <c r="AX569" s="125"/>
      <c r="AY569" s="125"/>
      <c r="AZ569" s="125"/>
      <c r="BA569" s="125"/>
      <c r="BB569" s="125"/>
      <c r="BC569" s="125"/>
      <c r="BD569" s="125"/>
      <c r="BE569" s="125"/>
      <c r="BF569" s="125"/>
    </row>
    <row r="570" spans="24:58">
      <c r="X570" s="125"/>
      <c r="Y570" s="125"/>
      <c r="Z570" s="125"/>
      <c r="AA570" s="125"/>
      <c r="AB570" s="125"/>
      <c r="AC570" s="125"/>
      <c r="AD570" s="125"/>
      <c r="AE570" s="125"/>
      <c r="AF570" s="125"/>
      <c r="AG570" s="125"/>
      <c r="AH570" s="125"/>
      <c r="AI570" s="125"/>
      <c r="AJ570" s="125"/>
      <c r="AK570" s="125"/>
      <c r="AL570" s="125"/>
      <c r="AM570" s="125"/>
      <c r="AN570" s="125"/>
      <c r="AO570" s="125"/>
      <c r="AP570" s="125"/>
      <c r="AQ570" s="125"/>
      <c r="AR570" s="125"/>
      <c r="AS570" s="125"/>
      <c r="AT570" s="125"/>
      <c r="AU570" s="125"/>
      <c r="AV570" s="125"/>
      <c r="AW570" s="125"/>
      <c r="AX570" s="125"/>
      <c r="AY570" s="125"/>
      <c r="AZ570" s="125"/>
      <c r="BA570" s="125"/>
      <c r="BB570" s="125"/>
      <c r="BC570" s="125"/>
      <c r="BD570" s="125"/>
      <c r="BE570" s="125"/>
      <c r="BF570" s="125"/>
    </row>
    <row r="571" spans="24:58">
      <c r="X571" s="125"/>
      <c r="Y571" s="125"/>
      <c r="Z571" s="125"/>
      <c r="AA571" s="125"/>
      <c r="AB571" s="125"/>
      <c r="AC571" s="125"/>
      <c r="AD571" s="125"/>
      <c r="AE571" s="125"/>
      <c r="AF571" s="125"/>
      <c r="AG571" s="125"/>
      <c r="AH571" s="125"/>
      <c r="AI571" s="125"/>
      <c r="AJ571" s="125"/>
      <c r="AK571" s="125"/>
      <c r="AL571" s="125"/>
      <c r="AM571" s="125"/>
      <c r="AN571" s="125"/>
      <c r="AO571" s="125"/>
      <c r="AP571" s="125"/>
      <c r="AQ571" s="125"/>
      <c r="AR571" s="125"/>
      <c r="AS571" s="125"/>
      <c r="AT571" s="125"/>
      <c r="AU571" s="125"/>
      <c r="AV571" s="125"/>
      <c r="AW571" s="125"/>
      <c r="AX571" s="125"/>
      <c r="AY571" s="125"/>
      <c r="AZ571" s="125"/>
      <c r="BA571" s="125"/>
      <c r="BB571" s="125"/>
      <c r="BC571" s="125"/>
      <c r="BD571" s="125"/>
      <c r="BE571" s="125"/>
      <c r="BF571" s="125"/>
    </row>
    <row r="572" spans="24:58">
      <c r="X572" s="125"/>
      <c r="Y572" s="125"/>
      <c r="Z572" s="125"/>
      <c r="AA572" s="125"/>
      <c r="AB572" s="125"/>
      <c r="AC572" s="125"/>
      <c r="AD572" s="125"/>
      <c r="AE572" s="125"/>
      <c r="AF572" s="125"/>
      <c r="AG572" s="125"/>
      <c r="AH572" s="125"/>
      <c r="AI572" s="125"/>
      <c r="AJ572" s="125"/>
      <c r="AK572" s="125"/>
      <c r="AL572" s="125"/>
      <c r="AM572" s="125"/>
      <c r="AN572" s="125"/>
      <c r="AO572" s="125"/>
      <c r="AP572" s="125"/>
      <c r="AQ572" s="125"/>
      <c r="AR572" s="125"/>
      <c r="AS572" s="125"/>
      <c r="AT572" s="125"/>
      <c r="AU572" s="125"/>
      <c r="AV572" s="125"/>
      <c r="AW572" s="125"/>
      <c r="AX572" s="125"/>
      <c r="AY572" s="125"/>
      <c r="AZ572" s="125"/>
      <c r="BA572" s="125"/>
      <c r="BB572" s="125"/>
      <c r="BC572" s="125"/>
      <c r="BD572" s="125"/>
      <c r="BE572" s="125"/>
      <c r="BF572" s="125"/>
    </row>
    <row r="573" spans="24:58">
      <c r="X573" s="125"/>
      <c r="Y573" s="125"/>
      <c r="Z573" s="125"/>
      <c r="AA573" s="125"/>
      <c r="AB573" s="125"/>
      <c r="AC573" s="125"/>
      <c r="AD573" s="125"/>
      <c r="AE573" s="125"/>
      <c r="AF573" s="125"/>
      <c r="AG573" s="125"/>
      <c r="AH573" s="125"/>
      <c r="AI573" s="125"/>
      <c r="AJ573" s="125"/>
      <c r="AK573" s="125"/>
      <c r="AL573" s="125"/>
      <c r="AM573" s="125"/>
      <c r="AN573" s="125"/>
      <c r="AO573" s="125"/>
      <c r="AP573" s="125"/>
      <c r="AQ573" s="125"/>
      <c r="AR573" s="125"/>
      <c r="AS573" s="125"/>
      <c r="AT573" s="125"/>
      <c r="AU573" s="125"/>
      <c r="AV573" s="125"/>
      <c r="AW573" s="125"/>
      <c r="AX573" s="125"/>
      <c r="AY573" s="125"/>
      <c r="AZ573" s="125"/>
      <c r="BA573" s="125"/>
      <c r="BB573" s="125"/>
      <c r="BC573" s="125"/>
      <c r="BD573" s="125"/>
      <c r="BE573" s="125"/>
      <c r="BF573" s="125"/>
    </row>
    <row r="574" spans="24:58">
      <c r="X574" s="125"/>
      <c r="Y574" s="125"/>
      <c r="Z574" s="125"/>
      <c r="AA574" s="125"/>
      <c r="AB574" s="125"/>
      <c r="AC574" s="125"/>
      <c r="AD574" s="125"/>
      <c r="AE574" s="125"/>
      <c r="AF574" s="125"/>
      <c r="AG574" s="125"/>
      <c r="AH574" s="125"/>
      <c r="AI574" s="125"/>
      <c r="AJ574" s="125"/>
      <c r="AK574" s="125"/>
      <c r="AL574" s="125"/>
      <c r="AM574" s="125"/>
      <c r="AN574" s="125"/>
      <c r="AO574" s="125"/>
      <c r="AP574" s="125"/>
      <c r="AQ574" s="125"/>
      <c r="AR574" s="125"/>
      <c r="AS574" s="125"/>
      <c r="AT574" s="125"/>
      <c r="AU574" s="125"/>
      <c r="AV574" s="125"/>
      <c r="AW574" s="125"/>
      <c r="AX574" s="125"/>
      <c r="AY574" s="125"/>
      <c r="AZ574" s="125"/>
      <c r="BA574" s="125"/>
      <c r="BB574" s="125"/>
      <c r="BC574" s="125"/>
      <c r="BD574" s="125"/>
      <c r="BE574" s="125"/>
      <c r="BF574" s="125"/>
    </row>
    <row r="575" spans="24:58">
      <c r="X575" s="125"/>
      <c r="Y575" s="125"/>
      <c r="Z575" s="125"/>
      <c r="AA575" s="125"/>
      <c r="AB575" s="125"/>
      <c r="AC575" s="125"/>
      <c r="AD575" s="125"/>
      <c r="AE575" s="125"/>
      <c r="AF575" s="125"/>
      <c r="AG575" s="125"/>
      <c r="AH575" s="125"/>
      <c r="AI575" s="125"/>
      <c r="AJ575" s="125"/>
      <c r="AK575" s="125"/>
      <c r="AL575" s="125"/>
      <c r="AM575" s="125"/>
      <c r="AN575" s="125"/>
      <c r="AO575" s="125"/>
      <c r="AP575" s="125"/>
      <c r="AQ575" s="125"/>
      <c r="AR575" s="125"/>
      <c r="AS575" s="125"/>
      <c r="AT575" s="125"/>
      <c r="AU575" s="125"/>
      <c r="AV575" s="125"/>
      <c r="AW575" s="125"/>
      <c r="AX575" s="125"/>
      <c r="AY575" s="125"/>
      <c r="AZ575" s="125"/>
      <c r="BA575" s="125"/>
      <c r="BB575" s="125"/>
      <c r="BC575" s="125"/>
      <c r="BD575" s="125"/>
      <c r="BE575" s="125"/>
      <c r="BF575" s="125"/>
    </row>
    <row r="576" spans="24:58">
      <c r="X576" s="125"/>
      <c r="Y576" s="125"/>
      <c r="Z576" s="125"/>
      <c r="AA576" s="125"/>
      <c r="AB576" s="125"/>
      <c r="AC576" s="125"/>
      <c r="AD576" s="125"/>
      <c r="AE576" s="125"/>
      <c r="AF576" s="125"/>
      <c r="AG576" s="125"/>
      <c r="AH576" s="125"/>
      <c r="AI576" s="125"/>
      <c r="AJ576" s="125"/>
      <c r="AK576" s="125"/>
      <c r="AL576" s="125"/>
      <c r="AM576" s="125"/>
      <c r="AN576" s="125"/>
      <c r="AO576" s="125"/>
      <c r="AP576" s="125"/>
      <c r="AQ576" s="125"/>
      <c r="AR576" s="125"/>
      <c r="AS576" s="125"/>
      <c r="AT576" s="125"/>
      <c r="AU576" s="125"/>
      <c r="AV576" s="125"/>
      <c r="AW576" s="125"/>
      <c r="AX576" s="125"/>
      <c r="AY576" s="125"/>
      <c r="AZ576" s="125"/>
      <c r="BA576" s="125"/>
      <c r="BB576" s="125"/>
      <c r="BC576" s="125"/>
      <c r="BD576" s="125"/>
      <c r="BE576" s="125"/>
      <c r="BF576" s="125"/>
    </row>
    <row r="577" spans="24:58">
      <c r="X577" s="125"/>
      <c r="Y577" s="125"/>
      <c r="Z577" s="125"/>
      <c r="AA577" s="125"/>
      <c r="AB577" s="125"/>
      <c r="AC577" s="125"/>
      <c r="AD577" s="125"/>
      <c r="AE577" s="125"/>
      <c r="AF577" s="125"/>
      <c r="AG577" s="125"/>
      <c r="AH577" s="125"/>
      <c r="AI577" s="125"/>
      <c r="AJ577" s="125"/>
      <c r="AK577" s="125"/>
      <c r="AL577" s="125"/>
      <c r="AM577" s="125"/>
      <c r="AN577" s="125"/>
      <c r="AO577" s="125"/>
      <c r="AP577" s="125"/>
      <c r="AQ577" s="125"/>
      <c r="AR577" s="125"/>
      <c r="AS577" s="125"/>
      <c r="AT577" s="125"/>
      <c r="AU577" s="125"/>
      <c r="AV577" s="125"/>
      <c r="AW577" s="125"/>
      <c r="AX577" s="125"/>
      <c r="AY577" s="125"/>
      <c r="AZ577" s="125"/>
      <c r="BA577" s="125"/>
      <c r="BB577" s="125"/>
      <c r="BC577" s="125"/>
      <c r="BD577" s="125"/>
      <c r="BE577" s="125"/>
      <c r="BF577" s="125"/>
    </row>
    <row r="578" spans="24:58">
      <c r="X578" s="125"/>
      <c r="Y578" s="125"/>
      <c r="Z578" s="125"/>
      <c r="AA578" s="125"/>
      <c r="AB578" s="125"/>
      <c r="AC578" s="125"/>
      <c r="AD578" s="125"/>
      <c r="AE578" s="125"/>
      <c r="AF578" s="125"/>
      <c r="AG578" s="125"/>
      <c r="AH578" s="125"/>
      <c r="AI578" s="125"/>
      <c r="AJ578" s="125"/>
      <c r="AK578" s="125"/>
      <c r="AL578" s="125"/>
      <c r="AM578" s="125"/>
      <c r="AN578" s="125"/>
      <c r="AO578" s="125"/>
      <c r="AP578" s="125"/>
      <c r="AQ578" s="125"/>
      <c r="AR578" s="125"/>
      <c r="AS578" s="125"/>
      <c r="AT578" s="125"/>
      <c r="AU578" s="125"/>
      <c r="AV578" s="125"/>
      <c r="AW578" s="125"/>
      <c r="AX578" s="125"/>
      <c r="AY578" s="125"/>
      <c r="AZ578" s="125"/>
      <c r="BA578" s="125"/>
      <c r="BB578" s="125"/>
      <c r="BC578" s="125"/>
      <c r="BD578" s="125"/>
      <c r="BE578" s="125"/>
      <c r="BF578" s="125"/>
    </row>
    <row r="579" spans="24:58">
      <c r="X579" s="125"/>
      <c r="Y579" s="125"/>
      <c r="Z579" s="125"/>
      <c r="AA579" s="125"/>
      <c r="AB579" s="125"/>
      <c r="AC579" s="125"/>
      <c r="AD579" s="125"/>
      <c r="AE579" s="125"/>
      <c r="AF579" s="125"/>
      <c r="AG579" s="125"/>
      <c r="AH579" s="125"/>
      <c r="AI579" s="125"/>
      <c r="AJ579" s="125"/>
      <c r="AK579" s="125"/>
      <c r="AL579" s="125"/>
      <c r="AM579" s="125"/>
      <c r="AN579" s="125"/>
      <c r="AO579" s="125"/>
      <c r="AP579" s="125"/>
      <c r="AQ579" s="125"/>
      <c r="AR579" s="125"/>
      <c r="AS579" s="125"/>
      <c r="AT579" s="125"/>
      <c r="AU579" s="125"/>
      <c r="AV579" s="125"/>
      <c r="AW579" s="125"/>
      <c r="AX579" s="125"/>
      <c r="AY579" s="125"/>
      <c r="AZ579" s="125"/>
      <c r="BA579" s="125"/>
      <c r="BB579" s="125"/>
      <c r="BC579" s="125"/>
      <c r="BD579" s="125"/>
      <c r="BE579" s="125"/>
      <c r="BF579" s="125"/>
    </row>
    <row r="580" spans="24:58">
      <c r="X580" s="125"/>
      <c r="Y580" s="125"/>
      <c r="Z580" s="125"/>
      <c r="AA580" s="125"/>
      <c r="AB580" s="125"/>
      <c r="AC580" s="125"/>
      <c r="AD580" s="125"/>
      <c r="AE580" s="125"/>
      <c r="AF580" s="125"/>
      <c r="AG580" s="125"/>
      <c r="AH580" s="125"/>
      <c r="AI580" s="125"/>
      <c r="AJ580" s="125"/>
      <c r="AK580" s="125"/>
      <c r="AL580" s="125"/>
      <c r="AM580" s="125"/>
      <c r="AN580" s="125"/>
      <c r="AO580" s="125"/>
      <c r="AP580" s="125"/>
      <c r="AQ580" s="125"/>
      <c r="AR580" s="125"/>
      <c r="AS580" s="125"/>
      <c r="AT580" s="125"/>
      <c r="AU580" s="125"/>
      <c r="AV580" s="125"/>
      <c r="AW580" s="125"/>
      <c r="AX580" s="125"/>
      <c r="AY580" s="125"/>
      <c r="AZ580" s="125"/>
      <c r="BA580" s="125"/>
      <c r="BB580" s="125"/>
      <c r="BC580" s="125"/>
      <c r="BD580" s="125"/>
      <c r="BE580" s="125"/>
      <c r="BF580" s="125"/>
    </row>
    <row r="581" spans="24:58">
      <c r="X581" s="125"/>
      <c r="Y581" s="125"/>
      <c r="Z581" s="125"/>
      <c r="AA581" s="125"/>
      <c r="AB581" s="125"/>
      <c r="AC581" s="125"/>
      <c r="AD581" s="125"/>
      <c r="AE581" s="125"/>
      <c r="AF581" s="125"/>
      <c r="AG581" s="125"/>
      <c r="AH581" s="125"/>
      <c r="AI581" s="125"/>
      <c r="AJ581" s="125"/>
      <c r="AK581" s="125"/>
      <c r="AL581" s="125"/>
      <c r="AM581" s="125"/>
      <c r="AN581" s="125"/>
      <c r="AO581" s="125"/>
      <c r="AP581" s="125"/>
      <c r="AQ581" s="125"/>
      <c r="AR581" s="125"/>
      <c r="AS581" s="125"/>
      <c r="AT581" s="125"/>
      <c r="AU581" s="125"/>
      <c r="AV581" s="125"/>
      <c r="AW581" s="125"/>
      <c r="AX581" s="125"/>
      <c r="AY581" s="125"/>
      <c r="AZ581" s="125"/>
      <c r="BA581" s="125"/>
      <c r="BB581" s="125"/>
      <c r="BC581" s="125"/>
      <c r="BD581" s="125"/>
      <c r="BE581" s="125"/>
      <c r="BF581" s="125"/>
    </row>
    <row r="582" spans="24:58">
      <c r="X582" s="125"/>
      <c r="Y582" s="125"/>
      <c r="Z582" s="125"/>
      <c r="AA582" s="125"/>
      <c r="AB582" s="125"/>
      <c r="AC582" s="125"/>
      <c r="AD582" s="125"/>
      <c r="AE582" s="125"/>
      <c r="AF582" s="125"/>
      <c r="AG582" s="125"/>
      <c r="AH582" s="125"/>
      <c r="AI582" s="125"/>
      <c r="AJ582" s="125"/>
      <c r="AK582" s="125"/>
      <c r="AL582" s="125"/>
      <c r="AM582" s="125"/>
      <c r="AN582" s="125"/>
      <c r="AO582" s="125"/>
      <c r="AP582" s="125"/>
      <c r="AQ582" s="125"/>
      <c r="AR582" s="125"/>
      <c r="AS582" s="125"/>
      <c r="AT582" s="125"/>
      <c r="AU582" s="125"/>
      <c r="AV582" s="125"/>
      <c r="AW582" s="125"/>
      <c r="AX582" s="125"/>
      <c r="AY582" s="125"/>
      <c r="AZ582" s="125"/>
      <c r="BA582" s="125"/>
      <c r="BB582" s="125"/>
      <c r="BC582" s="125"/>
      <c r="BD582" s="125"/>
      <c r="BE582" s="125"/>
      <c r="BF582" s="125"/>
    </row>
    <row r="583" spans="24:58">
      <c r="X583" s="125"/>
      <c r="Y583" s="125"/>
      <c r="Z583" s="125"/>
      <c r="AA583" s="125"/>
      <c r="AB583" s="125"/>
      <c r="AC583" s="125"/>
      <c r="AD583" s="125"/>
      <c r="AE583" s="125"/>
      <c r="AF583" s="125"/>
      <c r="AG583" s="125"/>
      <c r="AH583" s="125"/>
      <c r="AI583" s="125"/>
      <c r="AJ583" s="125"/>
      <c r="AK583" s="125"/>
      <c r="AL583" s="125"/>
      <c r="AM583" s="125"/>
      <c r="AN583" s="125"/>
      <c r="AO583" s="125"/>
      <c r="AP583" s="125"/>
      <c r="AQ583" s="125"/>
      <c r="AR583" s="125"/>
      <c r="AS583" s="125"/>
      <c r="AT583" s="125"/>
      <c r="AU583" s="125"/>
      <c r="AV583" s="125"/>
      <c r="AW583" s="125"/>
      <c r="AX583" s="125"/>
      <c r="AY583" s="125"/>
      <c r="AZ583" s="125"/>
      <c r="BA583" s="125"/>
      <c r="BB583" s="125"/>
      <c r="BC583" s="125"/>
      <c r="BD583" s="125"/>
      <c r="BE583" s="125"/>
      <c r="BF583" s="125"/>
    </row>
    <row r="584" spans="24:58">
      <c r="X584" s="125"/>
      <c r="Y584" s="125"/>
      <c r="Z584" s="125"/>
      <c r="AA584" s="125"/>
      <c r="AB584" s="125"/>
      <c r="AC584" s="125"/>
      <c r="AD584" s="125"/>
      <c r="AE584" s="125"/>
      <c r="AF584" s="125"/>
      <c r="AG584" s="125"/>
      <c r="AH584" s="125"/>
      <c r="AI584" s="125"/>
      <c r="AJ584" s="125"/>
      <c r="AK584" s="125"/>
      <c r="AL584" s="125"/>
      <c r="AM584" s="125"/>
      <c r="AN584" s="125"/>
      <c r="AO584" s="125"/>
      <c r="AP584" s="125"/>
      <c r="AQ584" s="125"/>
      <c r="AR584" s="125"/>
      <c r="AS584" s="125"/>
      <c r="AT584" s="125"/>
      <c r="AU584" s="125"/>
      <c r="AV584" s="125"/>
      <c r="AW584" s="125"/>
      <c r="AX584" s="125"/>
      <c r="AY584" s="125"/>
      <c r="AZ584" s="125"/>
      <c r="BA584" s="125"/>
      <c r="BB584" s="125"/>
      <c r="BC584" s="125"/>
      <c r="BD584" s="125"/>
      <c r="BE584" s="125"/>
      <c r="BF584" s="125"/>
    </row>
    <row r="585" spans="24:58">
      <c r="X585" s="125"/>
      <c r="Y585" s="125"/>
      <c r="Z585" s="125"/>
      <c r="AA585" s="125"/>
      <c r="AB585" s="125"/>
      <c r="AC585" s="125"/>
      <c r="AD585" s="125"/>
      <c r="AE585" s="125"/>
      <c r="AF585" s="125"/>
      <c r="AG585" s="125"/>
      <c r="AH585" s="125"/>
      <c r="AI585" s="125"/>
      <c r="AJ585" s="125"/>
      <c r="AK585" s="125"/>
      <c r="AL585" s="125"/>
      <c r="AM585" s="125"/>
      <c r="AN585" s="125"/>
      <c r="AO585" s="125"/>
      <c r="AP585" s="125"/>
      <c r="AQ585" s="125"/>
      <c r="AR585" s="125"/>
      <c r="AS585" s="125"/>
      <c r="AT585" s="125"/>
      <c r="AU585" s="125"/>
      <c r="AV585" s="125"/>
      <c r="AW585" s="125"/>
      <c r="AX585" s="125"/>
      <c r="AY585" s="125"/>
      <c r="AZ585" s="125"/>
      <c r="BA585" s="125"/>
      <c r="BB585" s="125"/>
      <c r="BC585" s="125"/>
      <c r="BD585" s="125"/>
      <c r="BE585" s="125"/>
      <c r="BF585" s="125"/>
    </row>
    <row r="586" spans="24:58">
      <c r="X586" s="125"/>
      <c r="Y586" s="125"/>
      <c r="Z586" s="125"/>
      <c r="AA586" s="125"/>
      <c r="AB586" s="125"/>
      <c r="AC586" s="125"/>
      <c r="AD586" s="125"/>
      <c r="AE586" s="125"/>
      <c r="AF586" s="125"/>
      <c r="AG586" s="125"/>
      <c r="AH586" s="125"/>
      <c r="AI586" s="125"/>
      <c r="AJ586" s="125"/>
      <c r="AK586" s="125"/>
      <c r="AL586" s="125"/>
      <c r="AM586" s="125"/>
      <c r="AN586" s="125"/>
      <c r="AO586" s="125"/>
      <c r="AP586" s="125"/>
      <c r="AQ586" s="125"/>
      <c r="AR586" s="125"/>
      <c r="AS586" s="125"/>
      <c r="AT586" s="125"/>
      <c r="AU586" s="125"/>
      <c r="AV586" s="125"/>
      <c r="AW586" s="125"/>
      <c r="AX586" s="125"/>
      <c r="AY586" s="125"/>
      <c r="AZ586" s="125"/>
      <c r="BA586" s="125"/>
      <c r="BB586" s="125"/>
      <c r="BC586" s="125"/>
      <c r="BD586" s="125"/>
      <c r="BE586" s="125"/>
      <c r="BF586" s="125"/>
    </row>
    <row r="587" spans="24:58">
      <c r="X587" s="125"/>
      <c r="Y587" s="125"/>
      <c r="Z587" s="125"/>
      <c r="AA587" s="125"/>
      <c r="AB587" s="125"/>
      <c r="AC587" s="125"/>
      <c r="AD587" s="125"/>
      <c r="AE587" s="125"/>
      <c r="AF587" s="125"/>
      <c r="AG587" s="125"/>
      <c r="AH587" s="125"/>
      <c r="AI587" s="125"/>
      <c r="AJ587" s="125"/>
      <c r="AK587" s="125"/>
      <c r="AL587" s="125"/>
      <c r="AM587" s="125"/>
      <c r="AN587" s="125"/>
      <c r="AO587" s="125"/>
      <c r="AP587" s="125"/>
      <c r="AQ587" s="125"/>
      <c r="AR587" s="125"/>
      <c r="AS587" s="125"/>
      <c r="AT587" s="125"/>
      <c r="AU587" s="125"/>
      <c r="AV587" s="125"/>
      <c r="AW587" s="125"/>
      <c r="AX587" s="125"/>
      <c r="AY587" s="125"/>
      <c r="AZ587" s="125"/>
      <c r="BA587" s="125"/>
      <c r="BB587" s="125"/>
      <c r="BC587" s="125"/>
      <c r="BD587" s="125"/>
      <c r="BE587" s="125"/>
      <c r="BF587" s="125"/>
    </row>
    <row r="588" spans="24:58">
      <c r="X588" s="125"/>
      <c r="Y588" s="125"/>
      <c r="Z588" s="125"/>
      <c r="AA588" s="125"/>
      <c r="AB588" s="125"/>
      <c r="AC588" s="125"/>
      <c r="AD588" s="125"/>
      <c r="AE588" s="125"/>
      <c r="AF588" s="125"/>
      <c r="AG588" s="125"/>
      <c r="AH588" s="125"/>
      <c r="AI588" s="125"/>
      <c r="AJ588" s="125"/>
      <c r="AK588" s="125"/>
      <c r="AL588" s="125"/>
      <c r="AM588" s="125"/>
      <c r="AN588" s="125"/>
      <c r="AO588" s="125"/>
      <c r="AP588" s="125"/>
      <c r="AQ588" s="125"/>
      <c r="AR588" s="125"/>
      <c r="AS588" s="125"/>
      <c r="AT588" s="125"/>
      <c r="AU588" s="125"/>
      <c r="AV588" s="125"/>
      <c r="AW588" s="125"/>
      <c r="AX588" s="125"/>
      <c r="AY588" s="125"/>
      <c r="AZ588" s="125"/>
      <c r="BA588" s="125"/>
      <c r="BB588" s="125"/>
      <c r="BC588" s="125"/>
      <c r="BD588" s="125"/>
      <c r="BE588" s="125"/>
      <c r="BF588" s="125"/>
    </row>
    <row r="589" spans="24:58">
      <c r="X589" s="125"/>
      <c r="Y589" s="125"/>
      <c r="Z589" s="125"/>
      <c r="AA589" s="125"/>
      <c r="AB589" s="125"/>
      <c r="AC589" s="125"/>
      <c r="AD589" s="125"/>
      <c r="AE589" s="125"/>
      <c r="AF589" s="125"/>
      <c r="AG589" s="125"/>
      <c r="AH589" s="125"/>
      <c r="AI589" s="125"/>
      <c r="AJ589" s="125"/>
      <c r="AK589" s="125"/>
      <c r="AL589" s="125"/>
      <c r="AM589" s="125"/>
      <c r="AN589" s="125"/>
      <c r="AO589" s="125"/>
      <c r="AP589" s="125"/>
      <c r="AQ589" s="125"/>
      <c r="AR589" s="125"/>
      <c r="AS589" s="125"/>
      <c r="AT589" s="125"/>
      <c r="AU589" s="125"/>
      <c r="AV589" s="125"/>
      <c r="AW589" s="125"/>
      <c r="AX589" s="125"/>
      <c r="AY589" s="125"/>
      <c r="AZ589" s="125"/>
      <c r="BA589" s="125"/>
      <c r="BB589" s="125"/>
      <c r="BC589" s="125"/>
      <c r="BD589" s="125"/>
      <c r="BE589" s="125"/>
      <c r="BF589" s="125"/>
    </row>
    <row r="590" spans="24:58">
      <c r="X590" s="125"/>
      <c r="Y590" s="125"/>
      <c r="Z590" s="125"/>
      <c r="AA590" s="125"/>
      <c r="AB590" s="125"/>
      <c r="AC590" s="125"/>
      <c r="AD590" s="125"/>
      <c r="AE590" s="125"/>
      <c r="AF590" s="125"/>
      <c r="AG590" s="125"/>
      <c r="AH590" s="125"/>
      <c r="AI590" s="125"/>
      <c r="AJ590" s="125"/>
      <c r="AK590" s="125"/>
      <c r="AL590" s="125"/>
      <c r="AM590" s="125"/>
      <c r="AN590" s="125"/>
      <c r="AO590" s="125"/>
      <c r="AP590" s="125"/>
      <c r="AQ590" s="125"/>
      <c r="AR590" s="125"/>
      <c r="AS590" s="125"/>
      <c r="AT590" s="125"/>
      <c r="AU590" s="125"/>
      <c r="AV590" s="125"/>
      <c r="AW590" s="125"/>
      <c r="AX590" s="125"/>
      <c r="AY590" s="125"/>
      <c r="AZ590" s="125"/>
      <c r="BA590" s="125"/>
      <c r="BB590" s="125"/>
      <c r="BC590" s="125"/>
      <c r="BD590" s="125"/>
      <c r="BE590" s="125"/>
      <c r="BF590" s="125"/>
    </row>
    <row r="591" spans="24:58">
      <c r="X591" s="125"/>
      <c r="Y591" s="125"/>
      <c r="Z591" s="125"/>
      <c r="AA591" s="125"/>
      <c r="AB591" s="125"/>
      <c r="AC591" s="125"/>
      <c r="AD591" s="125"/>
      <c r="AE591" s="125"/>
      <c r="AF591" s="125"/>
      <c r="AG591" s="125"/>
      <c r="AH591" s="125"/>
      <c r="AI591" s="125"/>
      <c r="AJ591" s="125"/>
      <c r="AK591" s="125"/>
      <c r="AL591" s="125"/>
      <c r="AM591" s="125"/>
      <c r="AN591" s="125"/>
      <c r="AO591" s="125"/>
      <c r="AP591" s="125"/>
      <c r="AQ591" s="125"/>
      <c r="AR591" s="125"/>
      <c r="AS591" s="125"/>
      <c r="AT591" s="125"/>
      <c r="AU591" s="125"/>
      <c r="AV591" s="125"/>
      <c r="AW591" s="125"/>
      <c r="AX591" s="125"/>
      <c r="AY591" s="125"/>
      <c r="AZ591" s="125"/>
      <c r="BA591" s="125"/>
      <c r="BB591" s="125"/>
      <c r="BC591" s="125"/>
      <c r="BD591" s="125"/>
      <c r="BE591" s="125"/>
      <c r="BF591" s="125"/>
    </row>
    <row r="592" spans="24:58">
      <c r="X592" s="125"/>
      <c r="Y592" s="125"/>
      <c r="Z592" s="125"/>
      <c r="AA592" s="125"/>
      <c r="AB592" s="125"/>
      <c r="AC592" s="125"/>
      <c r="AD592" s="125"/>
      <c r="AE592" s="125"/>
      <c r="AF592" s="125"/>
      <c r="AG592" s="125"/>
      <c r="AH592" s="125"/>
      <c r="AI592" s="125"/>
      <c r="AJ592" s="125"/>
      <c r="AK592" s="125"/>
      <c r="AL592" s="125"/>
      <c r="AM592" s="125"/>
      <c r="AN592" s="125"/>
      <c r="AO592" s="125"/>
      <c r="AP592" s="125"/>
      <c r="AQ592" s="125"/>
      <c r="AR592" s="125"/>
      <c r="AS592" s="125"/>
      <c r="AT592" s="125"/>
      <c r="AU592" s="125"/>
      <c r="AV592" s="125"/>
      <c r="AW592" s="125"/>
      <c r="AX592" s="125"/>
      <c r="AY592" s="125"/>
      <c r="AZ592" s="125"/>
      <c r="BA592" s="125"/>
      <c r="BB592" s="125"/>
      <c r="BC592" s="125"/>
      <c r="BD592" s="125"/>
      <c r="BE592" s="125"/>
      <c r="BF592" s="125"/>
    </row>
    <row r="593" spans="24:58">
      <c r="X593" s="125"/>
      <c r="Y593" s="125"/>
      <c r="Z593" s="125"/>
      <c r="AA593" s="125"/>
      <c r="AB593" s="125"/>
      <c r="AC593" s="125"/>
      <c r="AD593" s="125"/>
      <c r="AE593" s="125"/>
      <c r="AF593" s="125"/>
      <c r="AG593" s="125"/>
      <c r="AH593" s="125"/>
      <c r="AI593" s="125"/>
      <c r="AJ593" s="125"/>
      <c r="AK593" s="125"/>
      <c r="AL593" s="125"/>
      <c r="AM593" s="125"/>
      <c r="AN593" s="125"/>
      <c r="AO593" s="125"/>
      <c r="AP593" s="125"/>
      <c r="AQ593" s="125"/>
      <c r="AR593" s="125"/>
      <c r="AS593" s="125"/>
      <c r="AT593" s="125"/>
      <c r="AU593" s="125"/>
      <c r="AV593" s="125"/>
      <c r="AW593" s="125"/>
      <c r="AX593" s="125"/>
      <c r="AY593" s="125"/>
      <c r="AZ593" s="125"/>
      <c r="BA593" s="125"/>
      <c r="BB593" s="125"/>
      <c r="BC593" s="125"/>
      <c r="BD593" s="125"/>
      <c r="BE593" s="125"/>
      <c r="BF593" s="125"/>
    </row>
    <row r="594" spans="24:58">
      <c r="X594" s="125"/>
      <c r="Y594" s="125"/>
      <c r="Z594" s="125"/>
      <c r="AA594" s="125"/>
      <c r="AB594" s="125"/>
      <c r="AC594" s="125"/>
      <c r="AD594" s="125"/>
      <c r="AE594" s="125"/>
      <c r="AF594" s="125"/>
      <c r="AG594" s="125"/>
      <c r="AH594" s="125"/>
      <c r="AI594" s="125"/>
      <c r="AJ594" s="125"/>
      <c r="AK594" s="125"/>
      <c r="AL594" s="125"/>
      <c r="AM594" s="125"/>
      <c r="AN594" s="125"/>
      <c r="AO594" s="125"/>
      <c r="AP594" s="125"/>
      <c r="AQ594" s="125"/>
      <c r="AR594" s="125"/>
      <c r="AS594" s="125"/>
      <c r="AT594" s="125"/>
      <c r="AU594" s="125"/>
      <c r="AV594" s="125"/>
      <c r="AW594" s="125"/>
      <c r="AX594" s="125"/>
      <c r="AY594" s="125"/>
      <c r="AZ594" s="125"/>
      <c r="BA594" s="125"/>
      <c r="BB594" s="125"/>
      <c r="BC594" s="125"/>
      <c r="BD594" s="125"/>
      <c r="BE594" s="125"/>
      <c r="BF594" s="125"/>
    </row>
    <row r="595" spans="24:58">
      <c r="X595" s="125"/>
      <c r="Y595" s="125"/>
      <c r="Z595" s="125"/>
      <c r="AA595" s="125"/>
      <c r="AB595" s="125"/>
      <c r="AC595" s="125"/>
      <c r="AD595" s="125"/>
      <c r="AE595" s="125"/>
      <c r="AF595" s="125"/>
      <c r="AG595" s="125"/>
      <c r="AH595" s="125"/>
      <c r="AI595" s="125"/>
      <c r="AJ595" s="125"/>
      <c r="AK595" s="125"/>
      <c r="AL595" s="125"/>
      <c r="AM595" s="125"/>
      <c r="AN595" s="125"/>
      <c r="AO595" s="125"/>
      <c r="AP595" s="125"/>
      <c r="AQ595" s="125"/>
      <c r="AR595" s="125"/>
      <c r="AS595" s="125"/>
      <c r="AT595" s="125"/>
      <c r="AU595" s="125"/>
      <c r="AV595" s="125"/>
      <c r="AW595" s="125"/>
      <c r="AX595" s="125"/>
      <c r="AY595" s="125"/>
      <c r="AZ595" s="125"/>
      <c r="BA595" s="125"/>
      <c r="BB595" s="125"/>
      <c r="BC595" s="125"/>
      <c r="BD595" s="125"/>
      <c r="BE595" s="125"/>
      <c r="BF595" s="125"/>
    </row>
    <row r="596" spans="24:58">
      <c r="X596" s="125"/>
      <c r="Y596" s="125"/>
      <c r="Z596" s="125"/>
      <c r="AA596" s="125"/>
      <c r="AB596" s="125"/>
      <c r="AC596" s="125"/>
      <c r="AD596" s="125"/>
      <c r="AE596" s="125"/>
      <c r="AF596" s="125"/>
      <c r="AG596" s="125"/>
      <c r="AH596" s="125"/>
      <c r="AI596" s="125"/>
      <c r="AJ596" s="125"/>
      <c r="AK596" s="125"/>
      <c r="AL596" s="125"/>
      <c r="AM596" s="125"/>
      <c r="AN596" s="125"/>
      <c r="AO596" s="125"/>
      <c r="AP596" s="125"/>
      <c r="AQ596" s="125"/>
      <c r="AR596" s="125"/>
      <c r="AS596" s="125"/>
      <c r="AT596" s="125"/>
      <c r="AU596" s="125"/>
      <c r="AV596" s="125"/>
      <c r="AW596" s="125"/>
      <c r="AX596" s="125"/>
      <c r="AY596" s="125"/>
      <c r="AZ596" s="125"/>
      <c r="BA596" s="125"/>
      <c r="BB596" s="125"/>
      <c r="BC596" s="125"/>
      <c r="BD596" s="125"/>
      <c r="BE596" s="125"/>
      <c r="BF596" s="125"/>
    </row>
    <row r="597" spans="24:58">
      <c r="X597" s="125"/>
      <c r="Y597" s="125"/>
      <c r="Z597" s="125"/>
      <c r="AA597" s="125"/>
      <c r="AB597" s="125"/>
      <c r="AC597" s="125"/>
      <c r="AD597" s="125"/>
      <c r="AE597" s="125"/>
      <c r="AF597" s="125"/>
      <c r="AG597" s="125"/>
      <c r="AH597" s="125"/>
      <c r="AI597" s="125"/>
      <c r="AJ597" s="125"/>
      <c r="AK597" s="125"/>
      <c r="AL597" s="125"/>
      <c r="AM597" s="125"/>
      <c r="AN597" s="125"/>
      <c r="AO597" s="125"/>
      <c r="AP597" s="125"/>
      <c r="AQ597" s="125"/>
      <c r="AR597" s="125"/>
      <c r="AS597" s="125"/>
      <c r="AT597" s="125"/>
      <c r="AU597" s="125"/>
      <c r="AV597" s="125"/>
      <c r="AW597" s="125"/>
      <c r="AX597" s="125"/>
      <c r="AY597" s="125"/>
      <c r="AZ597" s="125"/>
      <c r="BA597" s="125"/>
      <c r="BB597" s="125"/>
      <c r="BC597" s="125"/>
      <c r="BD597" s="125"/>
      <c r="BE597" s="125"/>
      <c r="BF597" s="125"/>
    </row>
    <row r="598" spans="24:58">
      <c r="X598" s="125"/>
      <c r="Y598" s="125"/>
      <c r="Z598" s="125"/>
      <c r="AA598" s="125"/>
      <c r="AB598" s="125"/>
      <c r="AC598" s="125"/>
      <c r="AD598" s="125"/>
      <c r="AE598" s="125"/>
      <c r="AF598" s="125"/>
      <c r="AG598" s="125"/>
      <c r="AH598" s="125"/>
      <c r="AI598" s="125"/>
      <c r="AJ598" s="125"/>
      <c r="AK598" s="125"/>
      <c r="AL598" s="125"/>
      <c r="AM598" s="125"/>
      <c r="AN598" s="125"/>
      <c r="AO598" s="125"/>
      <c r="AP598" s="125"/>
      <c r="AQ598" s="125"/>
      <c r="AR598" s="125"/>
      <c r="AS598" s="125"/>
      <c r="AT598" s="125"/>
      <c r="AU598" s="125"/>
      <c r="AV598" s="125"/>
      <c r="AW598" s="125"/>
      <c r="AX598" s="125"/>
      <c r="AY598" s="125"/>
      <c r="AZ598" s="125"/>
      <c r="BA598" s="125"/>
      <c r="BB598" s="125"/>
      <c r="BC598" s="125"/>
      <c r="BD598" s="125"/>
      <c r="BE598" s="125"/>
      <c r="BF598" s="125"/>
    </row>
    <row r="599" spans="24:58">
      <c r="X599" s="125"/>
      <c r="Y599" s="125"/>
      <c r="Z599" s="125"/>
      <c r="AA599" s="125"/>
      <c r="AB599" s="125"/>
      <c r="AC599" s="125"/>
      <c r="AD599" s="125"/>
      <c r="AE599" s="125"/>
      <c r="AF599" s="125"/>
      <c r="AG599" s="125"/>
      <c r="AH599" s="125"/>
      <c r="AI599" s="125"/>
      <c r="AJ599" s="125"/>
      <c r="AK599" s="125"/>
      <c r="AL599" s="125"/>
      <c r="AM599" s="125"/>
      <c r="AN599" s="125"/>
      <c r="AO599" s="125"/>
      <c r="AP599" s="125"/>
      <c r="AQ599" s="125"/>
      <c r="AR599" s="125"/>
      <c r="AS599" s="125"/>
      <c r="AT599" s="125"/>
      <c r="AU599" s="125"/>
      <c r="AV599" s="125"/>
      <c r="AW599" s="125"/>
      <c r="AX599" s="125"/>
      <c r="AY599" s="125"/>
      <c r="AZ599" s="125"/>
      <c r="BA599" s="125"/>
      <c r="BB599" s="125"/>
      <c r="BC599" s="125"/>
      <c r="BD599" s="125"/>
      <c r="BE599" s="125"/>
      <c r="BF599" s="125"/>
    </row>
    <row r="600" spans="24:58">
      <c r="X600" s="125"/>
      <c r="Y600" s="125"/>
      <c r="Z600" s="125"/>
      <c r="AA600" s="125"/>
      <c r="AB600" s="125"/>
      <c r="AC600" s="125"/>
      <c r="AD600" s="125"/>
      <c r="AE600" s="125"/>
      <c r="AF600" s="125"/>
      <c r="AG600" s="125"/>
      <c r="AH600" s="125"/>
      <c r="AI600" s="125"/>
      <c r="AJ600" s="125"/>
      <c r="AK600" s="125"/>
      <c r="AL600" s="125"/>
      <c r="AM600" s="125"/>
      <c r="AN600" s="125"/>
      <c r="AO600" s="125"/>
      <c r="AP600" s="125"/>
      <c r="AQ600" s="125"/>
      <c r="AR600" s="125"/>
      <c r="AS600" s="125"/>
      <c r="AT600" s="125"/>
      <c r="AU600" s="125"/>
      <c r="AV600" s="125"/>
      <c r="AW600" s="125"/>
      <c r="AX600" s="125"/>
      <c r="AY600" s="125"/>
      <c r="AZ600" s="125"/>
      <c r="BA600" s="125"/>
      <c r="BB600" s="125"/>
      <c r="BC600" s="125"/>
      <c r="BD600" s="125"/>
      <c r="BE600" s="125"/>
      <c r="BF600" s="125"/>
    </row>
    <row r="601" spans="24:58">
      <c r="X601" s="125"/>
      <c r="Y601" s="125"/>
      <c r="Z601" s="125"/>
      <c r="AA601" s="125"/>
      <c r="AB601" s="125"/>
      <c r="AC601" s="125"/>
      <c r="AD601" s="125"/>
      <c r="AE601" s="125"/>
      <c r="AF601" s="125"/>
      <c r="AG601" s="125"/>
      <c r="AH601" s="125"/>
      <c r="AI601" s="125"/>
      <c r="AJ601" s="125"/>
      <c r="AK601" s="125"/>
      <c r="AL601" s="125"/>
      <c r="AM601" s="125"/>
      <c r="AN601" s="125"/>
      <c r="AO601" s="125"/>
      <c r="AP601" s="125"/>
      <c r="AQ601" s="125"/>
      <c r="AR601" s="125"/>
      <c r="AS601" s="125"/>
      <c r="AT601" s="125"/>
      <c r="AU601" s="125"/>
      <c r="AV601" s="125"/>
      <c r="AW601" s="125"/>
      <c r="AX601" s="125"/>
      <c r="AY601" s="125"/>
      <c r="AZ601" s="125"/>
      <c r="BA601" s="125"/>
      <c r="BB601" s="125"/>
      <c r="BC601" s="125"/>
      <c r="BD601" s="125"/>
      <c r="BE601" s="125"/>
      <c r="BF601" s="125"/>
    </row>
    <row r="602" spans="24:58">
      <c r="X602" s="125"/>
      <c r="Y602" s="125"/>
      <c r="Z602" s="125"/>
      <c r="AA602" s="125"/>
      <c r="AB602" s="125"/>
      <c r="AC602" s="125"/>
      <c r="AD602" s="125"/>
      <c r="AE602" s="125"/>
      <c r="AF602" s="125"/>
      <c r="AG602" s="125"/>
      <c r="AH602" s="125"/>
      <c r="AI602" s="125"/>
      <c r="AJ602" s="125"/>
      <c r="AK602" s="125"/>
      <c r="AL602" s="125"/>
      <c r="AM602" s="125"/>
      <c r="AN602" s="125"/>
      <c r="AO602" s="125"/>
      <c r="AP602" s="125"/>
      <c r="AQ602" s="125"/>
      <c r="AR602" s="125"/>
      <c r="AS602" s="125"/>
      <c r="AT602" s="125"/>
      <c r="AU602" s="125"/>
      <c r="AV602" s="125"/>
      <c r="AW602" s="125"/>
      <c r="AX602" s="125"/>
      <c r="AY602" s="125"/>
      <c r="AZ602" s="125"/>
      <c r="BA602" s="125"/>
      <c r="BB602" s="125"/>
      <c r="BC602" s="125"/>
      <c r="BD602" s="125"/>
      <c r="BE602" s="125"/>
      <c r="BF602" s="125"/>
    </row>
    <row r="603" spans="24:58">
      <c r="X603" s="125"/>
      <c r="Y603" s="125"/>
      <c r="Z603" s="125"/>
      <c r="AA603" s="125"/>
      <c r="AB603" s="125"/>
      <c r="AC603" s="125"/>
      <c r="AD603" s="125"/>
      <c r="AE603" s="125"/>
      <c r="AF603" s="125"/>
      <c r="AG603" s="125"/>
      <c r="AH603" s="125"/>
      <c r="AI603" s="125"/>
      <c r="AJ603" s="125"/>
      <c r="AK603" s="125"/>
      <c r="AL603" s="125"/>
      <c r="AM603" s="125"/>
      <c r="AN603" s="125"/>
      <c r="AO603" s="125"/>
      <c r="AP603" s="125"/>
      <c r="AQ603" s="125"/>
      <c r="AR603" s="125"/>
      <c r="AS603" s="125"/>
      <c r="AT603" s="125"/>
      <c r="AU603" s="125"/>
      <c r="AV603" s="125"/>
      <c r="AW603" s="125"/>
      <c r="AX603" s="125"/>
      <c r="AY603" s="125"/>
      <c r="AZ603" s="125"/>
      <c r="BA603" s="125"/>
      <c r="BB603" s="125"/>
      <c r="BC603" s="125"/>
      <c r="BD603" s="125"/>
      <c r="BE603" s="125"/>
      <c r="BF603" s="125"/>
    </row>
    <row r="604" spans="24:58">
      <c r="X604" s="125"/>
      <c r="Y604" s="125"/>
      <c r="Z604" s="125"/>
      <c r="AA604" s="125"/>
      <c r="AB604" s="125"/>
      <c r="AC604" s="125"/>
      <c r="AD604" s="125"/>
      <c r="AE604" s="125"/>
      <c r="AF604" s="125"/>
      <c r="AG604" s="125"/>
      <c r="AH604" s="125"/>
      <c r="AI604" s="125"/>
      <c r="AJ604" s="125"/>
      <c r="AK604" s="125"/>
      <c r="AL604" s="125"/>
      <c r="AM604" s="125"/>
      <c r="AN604" s="125"/>
      <c r="AO604" s="125"/>
      <c r="AP604" s="125"/>
      <c r="AQ604" s="125"/>
      <c r="AR604" s="125"/>
      <c r="AS604" s="125"/>
      <c r="AT604" s="125"/>
      <c r="AU604" s="125"/>
      <c r="AV604" s="125"/>
      <c r="AW604" s="125"/>
      <c r="AX604" s="125"/>
      <c r="AY604" s="125"/>
      <c r="AZ604" s="125"/>
      <c r="BA604" s="125"/>
      <c r="BB604" s="125"/>
      <c r="BC604" s="125"/>
      <c r="BD604" s="125"/>
      <c r="BE604" s="125"/>
      <c r="BF604" s="125"/>
    </row>
    <row r="605" spans="24:58">
      <c r="X605" s="125"/>
      <c r="Y605" s="125"/>
      <c r="Z605" s="125"/>
      <c r="AA605" s="125"/>
      <c r="AB605" s="125"/>
      <c r="AC605" s="125"/>
      <c r="AD605" s="125"/>
      <c r="AE605" s="125"/>
      <c r="AF605" s="125"/>
      <c r="AG605" s="125"/>
      <c r="AH605" s="125"/>
      <c r="AI605" s="125"/>
      <c r="AJ605" s="125"/>
      <c r="AK605" s="125"/>
      <c r="AL605" s="125"/>
      <c r="AM605" s="125"/>
      <c r="AN605" s="125"/>
      <c r="AO605" s="125"/>
      <c r="AP605" s="125"/>
      <c r="AQ605" s="125"/>
      <c r="AR605" s="125"/>
      <c r="AS605" s="125"/>
      <c r="AT605" s="125"/>
      <c r="AU605" s="125"/>
      <c r="AV605" s="125"/>
      <c r="AW605" s="125"/>
      <c r="AX605" s="125"/>
      <c r="AY605" s="125"/>
      <c r="AZ605" s="125"/>
      <c r="BA605" s="125"/>
      <c r="BB605" s="125"/>
      <c r="BC605" s="125"/>
      <c r="BD605" s="125"/>
      <c r="BE605" s="125"/>
      <c r="BF605" s="125"/>
    </row>
    <row r="606" spans="24:58">
      <c r="X606" s="125"/>
      <c r="Y606" s="125"/>
      <c r="Z606" s="125"/>
      <c r="AA606" s="125"/>
      <c r="AB606" s="125"/>
      <c r="AC606" s="125"/>
      <c r="AD606" s="125"/>
      <c r="AE606" s="125"/>
      <c r="AF606" s="125"/>
      <c r="AG606" s="125"/>
      <c r="AH606" s="125"/>
      <c r="AI606" s="125"/>
      <c r="AJ606" s="125"/>
      <c r="AK606" s="125"/>
      <c r="AL606" s="125"/>
      <c r="AM606" s="125"/>
      <c r="AN606" s="125"/>
      <c r="AO606" s="125"/>
      <c r="AP606" s="125"/>
      <c r="AQ606" s="125"/>
      <c r="AR606" s="125"/>
      <c r="AS606" s="125"/>
      <c r="AT606" s="125"/>
      <c r="AU606" s="125"/>
      <c r="AV606" s="125"/>
      <c r="AW606" s="125"/>
      <c r="AX606" s="125"/>
      <c r="AY606" s="125"/>
      <c r="AZ606" s="125"/>
      <c r="BA606" s="125"/>
      <c r="BB606" s="125"/>
      <c r="BC606" s="125"/>
      <c r="BD606" s="125"/>
      <c r="BE606" s="125"/>
      <c r="BF606" s="125"/>
    </row>
    <row r="607" spans="24:58">
      <c r="X607" s="125"/>
      <c r="Y607" s="125"/>
      <c r="Z607" s="125"/>
      <c r="AA607" s="125"/>
      <c r="AB607" s="125"/>
      <c r="AC607" s="125"/>
      <c r="AD607" s="125"/>
      <c r="AE607" s="125"/>
      <c r="AF607" s="125"/>
      <c r="AG607" s="125"/>
      <c r="AH607" s="125"/>
      <c r="AI607" s="125"/>
      <c r="AJ607" s="125"/>
      <c r="AK607" s="125"/>
      <c r="AL607" s="125"/>
      <c r="AM607" s="125"/>
      <c r="AN607" s="125"/>
      <c r="AO607" s="125"/>
      <c r="AP607" s="125"/>
      <c r="AQ607" s="125"/>
      <c r="AR607" s="125"/>
      <c r="AS607" s="125"/>
      <c r="AT607" s="125"/>
      <c r="AU607" s="125"/>
      <c r="AV607" s="125"/>
      <c r="AW607" s="125"/>
      <c r="AX607" s="125"/>
      <c r="AY607" s="125"/>
      <c r="AZ607" s="125"/>
      <c r="BA607" s="125"/>
      <c r="BB607" s="125"/>
      <c r="BC607" s="125"/>
      <c r="BD607" s="125"/>
      <c r="BE607" s="125"/>
      <c r="BF607" s="125"/>
    </row>
    <row r="608" spans="24:58">
      <c r="X608" s="125"/>
      <c r="Y608" s="125"/>
      <c r="Z608" s="125"/>
      <c r="AA608" s="125"/>
      <c r="AB608" s="125"/>
      <c r="AC608" s="125"/>
      <c r="AD608" s="125"/>
      <c r="AE608" s="125"/>
      <c r="AF608" s="125"/>
      <c r="AG608" s="125"/>
      <c r="AH608" s="125"/>
      <c r="AI608" s="125"/>
      <c r="AJ608" s="125"/>
      <c r="AK608" s="125"/>
      <c r="AL608" s="125"/>
      <c r="AM608" s="125"/>
      <c r="AN608" s="125"/>
      <c r="AO608" s="125"/>
      <c r="AP608" s="125"/>
      <c r="AQ608" s="125"/>
      <c r="AR608" s="125"/>
      <c r="AS608" s="125"/>
      <c r="AT608" s="125"/>
      <c r="AU608" s="125"/>
      <c r="AV608" s="125"/>
      <c r="AW608" s="125"/>
      <c r="AX608" s="125"/>
      <c r="AY608" s="125"/>
      <c r="AZ608" s="125"/>
      <c r="BA608" s="125"/>
      <c r="BB608" s="125"/>
      <c r="BC608" s="125"/>
      <c r="BD608" s="125"/>
      <c r="BE608" s="125"/>
      <c r="BF608" s="125"/>
    </row>
    <row r="609" spans="24:58">
      <c r="X609" s="125"/>
      <c r="Y609" s="125"/>
      <c r="Z609" s="125"/>
      <c r="AA609" s="125"/>
      <c r="AB609" s="125"/>
      <c r="AC609" s="125"/>
      <c r="AD609" s="125"/>
      <c r="AE609" s="125"/>
      <c r="AF609" s="125"/>
      <c r="AG609" s="125"/>
      <c r="AH609" s="125"/>
      <c r="AI609" s="125"/>
      <c r="AJ609" s="125"/>
      <c r="AK609" s="125"/>
      <c r="AL609" s="125"/>
      <c r="AM609" s="125"/>
      <c r="AN609" s="125"/>
      <c r="AO609" s="125"/>
      <c r="AP609" s="125"/>
      <c r="AQ609" s="125"/>
      <c r="AR609" s="125"/>
      <c r="AS609" s="125"/>
      <c r="AT609" s="125"/>
      <c r="AU609" s="125"/>
      <c r="AV609" s="125"/>
      <c r="AW609" s="125"/>
      <c r="AX609" s="125"/>
      <c r="AY609" s="125"/>
      <c r="AZ609" s="125"/>
      <c r="BA609" s="125"/>
      <c r="BB609" s="125"/>
      <c r="BC609" s="125"/>
      <c r="BD609" s="125"/>
      <c r="BE609" s="125"/>
      <c r="BF609" s="125"/>
    </row>
    <row r="610" spans="24:58">
      <c r="X610" s="125"/>
      <c r="Y610" s="125"/>
      <c r="Z610" s="125"/>
      <c r="AA610" s="125"/>
      <c r="AB610" s="125"/>
      <c r="AC610" s="125"/>
      <c r="AD610" s="125"/>
      <c r="AE610" s="125"/>
      <c r="AF610" s="125"/>
      <c r="AG610" s="125"/>
      <c r="AH610" s="125"/>
      <c r="AI610" s="125"/>
      <c r="AJ610" s="125"/>
      <c r="AK610" s="125"/>
      <c r="AL610" s="125"/>
      <c r="AM610" s="125"/>
      <c r="AN610" s="125"/>
      <c r="AO610" s="125"/>
      <c r="AP610" s="125"/>
      <c r="AQ610" s="125"/>
      <c r="AR610" s="125"/>
      <c r="AS610" s="125"/>
      <c r="AT610" s="125"/>
      <c r="AU610" s="125"/>
      <c r="AV610" s="125"/>
      <c r="AW610" s="125"/>
      <c r="AX610" s="125"/>
      <c r="AY610" s="125"/>
      <c r="AZ610" s="125"/>
      <c r="BA610" s="125"/>
      <c r="BB610" s="125"/>
      <c r="BC610" s="125"/>
      <c r="BD610" s="125"/>
      <c r="BE610" s="125"/>
      <c r="BF610" s="125"/>
    </row>
    <row r="611" spans="24:58">
      <c r="X611" s="125"/>
      <c r="Y611" s="125"/>
      <c r="Z611" s="125"/>
      <c r="AA611" s="125"/>
      <c r="AB611" s="125"/>
      <c r="AC611" s="125"/>
      <c r="AD611" s="125"/>
      <c r="AE611" s="125"/>
      <c r="AF611" s="125"/>
      <c r="AG611" s="125"/>
      <c r="AH611" s="125"/>
      <c r="AI611" s="125"/>
      <c r="AJ611" s="125"/>
      <c r="AK611" s="125"/>
      <c r="AL611" s="125"/>
      <c r="AM611" s="125"/>
      <c r="AN611" s="125"/>
      <c r="AO611" s="125"/>
      <c r="AP611" s="125"/>
      <c r="AQ611" s="125"/>
      <c r="AR611" s="125"/>
      <c r="AS611" s="125"/>
      <c r="AT611" s="125"/>
      <c r="AU611" s="125"/>
      <c r="AV611" s="125"/>
      <c r="AW611" s="125"/>
      <c r="AX611" s="125"/>
      <c r="AY611" s="125"/>
      <c r="AZ611" s="125"/>
      <c r="BA611" s="125"/>
      <c r="BB611" s="125"/>
      <c r="BC611" s="125"/>
      <c r="BD611" s="125"/>
      <c r="BE611" s="125"/>
      <c r="BF611" s="125"/>
    </row>
    <row r="612" spans="24:58">
      <c r="X612" s="125"/>
      <c r="Y612" s="125"/>
      <c r="Z612" s="125"/>
      <c r="AA612" s="125"/>
      <c r="AB612" s="125"/>
      <c r="AC612" s="125"/>
      <c r="AD612" s="125"/>
      <c r="AE612" s="125"/>
      <c r="AF612" s="125"/>
      <c r="AG612" s="125"/>
      <c r="AH612" s="125"/>
      <c r="AI612" s="125"/>
      <c r="AJ612" s="125"/>
      <c r="AK612" s="125"/>
      <c r="AL612" s="125"/>
      <c r="AM612" s="125"/>
      <c r="AN612" s="125"/>
      <c r="AO612" s="125"/>
      <c r="AP612" s="125"/>
      <c r="AQ612" s="125"/>
      <c r="AR612" s="125"/>
      <c r="AS612" s="125"/>
      <c r="AT612" s="125"/>
      <c r="AU612" s="125"/>
      <c r="AV612" s="125"/>
      <c r="AW612" s="125"/>
      <c r="AX612" s="125"/>
      <c r="AY612" s="125"/>
      <c r="AZ612" s="125"/>
      <c r="BA612" s="125"/>
      <c r="BB612" s="125"/>
      <c r="BC612" s="125"/>
      <c r="BD612" s="125"/>
      <c r="BE612" s="125"/>
      <c r="BF612" s="125"/>
    </row>
    <row r="613" spans="24:58">
      <c r="X613" s="125"/>
      <c r="Y613" s="125"/>
      <c r="Z613" s="125"/>
      <c r="AA613" s="125"/>
      <c r="AB613" s="125"/>
      <c r="AC613" s="125"/>
      <c r="AD613" s="125"/>
      <c r="AE613" s="125"/>
      <c r="AF613" s="125"/>
      <c r="AG613" s="125"/>
      <c r="AH613" s="125"/>
      <c r="AI613" s="125"/>
      <c r="AJ613" s="125"/>
      <c r="AK613" s="125"/>
      <c r="AL613" s="125"/>
      <c r="AM613" s="125"/>
      <c r="AN613" s="125"/>
      <c r="AO613" s="125"/>
      <c r="AP613" s="125"/>
      <c r="AQ613" s="125"/>
      <c r="AR613" s="125"/>
      <c r="AS613" s="125"/>
      <c r="AT613" s="125"/>
      <c r="AU613" s="125"/>
      <c r="AV613" s="125"/>
      <c r="AW613" s="125"/>
      <c r="AX613" s="125"/>
      <c r="AY613" s="125"/>
      <c r="AZ613" s="125"/>
      <c r="BA613" s="125"/>
      <c r="BB613" s="125"/>
      <c r="BC613" s="125"/>
      <c r="BD613" s="125"/>
      <c r="BE613" s="125"/>
      <c r="BF613" s="125"/>
    </row>
    <row r="614" spans="24:58">
      <c r="X614" s="125"/>
      <c r="Y614" s="125"/>
      <c r="Z614" s="125"/>
      <c r="AA614" s="125"/>
      <c r="AB614" s="125"/>
      <c r="AC614" s="125"/>
      <c r="AD614" s="125"/>
      <c r="AE614" s="125"/>
      <c r="AF614" s="125"/>
      <c r="AG614" s="125"/>
      <c r="AH614" s="125"/>
      <c r="AI614" s="125"/>
      <c r="AJ614" s="125"/>
      <c r="AK614" s="125"/>
      <c r="AL614" s="125"/>
      <c r="AM614" s="125"/>
      <c r="AN614" s="125"/>
      <c r="AO614" s="125"/>
      <c r="AP614" s="125"/>
      <c r="AQ614" s="125"/>
      <c r="AR614" s="125"/>
      <c r="AS614" s="125"/>
      <c r="AT614" s="125"/>
      <c r="AU614" s="125"/>
      <c r="AV614" s="125"/>
      <c r="AW614" s="125"/>
      <c r="AX614" s="125"/>
      <c r="AY614" s="125"/>
      <c r="AZ614" s="125"/>
      <c r="BA614" s="125"/>
      <c r="BB614" s="125"/>
      <c r="BC614" s="125"/>
      <c r="BD614" s="125"/>
      <c r="BE614" s="125"/>
      <c r="BF614" s="125"/>
    </row>
    <row r="615" spans="24:58">
      <c r="X615" s="125"/>
      <c r="Y615" s="125"/>
      <c r="Z615" s="125"/>
      <c r="AA615" s="125"/>
      <c r="AB615" s="125"/>
      <c r="AC615" s="125"/>
      <c r="AD615" s="125"/>
      <c r="AE615" s="125"/>
      <c r="AF615" s="125"/>
      <c r="AG615" s="125"/>
      <c r="AH615" s="125"/>
      <c r="AI615" s="125"/>
      <c r="AJ615" s="125"/>
      <c r="AK615" s="125"/>
      <c r="AL615" s="125"/>
      <c r="AM615" s="125"/>
      <c r="AN615" s="125"/>
      <c r="AO615" s="125"/>
      <c r="AP615" s="125"/>
      <c r="AQ615" s="125"/>
      <c r="AR615" s="125"/>
      <c r="AS615" s="125"/>
      <c r="AT615" s="125"/>
      <c r="AU615" s="125"/>
      <c r="AV615" s="125"/>
      <c r="AW615" s="125"/>
      <c r="AX615" s="125"/>
      <c r="AY615" s="125"/>
      <c r="AZ615" s="125"/>
      <c r="BA615" s="125"/>
      <c r="BB615" s="125"/>
      <c r="BC615" s="125"/>
      <c r="BD615" s="125"/>
      <c r="BE615" s="125"/>
      <c r="BF615" s="125"/>
    </row>
    <row r="616" spans="24:58">
      <c r="X616" s="125"/>
      <c r="Y616" s="125"/>
      <c r="Z616" s="125"/>
      <c r="AA616" s="125"/>
      <c r="AB616" s="125"/>
      <c r="AC616" s="125"/>
      <c r="AD616" s="125"/>
      <c r="AE616" s="125"/>
      <c r="AF616" s="125"/>
      <c r="AG616" s="125"/>
      <c r="AH616" s="125"/>
      <c r="AI616" s="125"/>
      <c r="AJ616" s="125"/>
      <c r="AK616" s="125"/>
      <c r="AL616" s="125"/>
      <c r="AM616" s="125"/>
      <c r="AN616" s="125"/>
      <c r="AO616" s="125"/>
      <c r="AP616" s="125"/>
      <c r="AQ616" s="125"/>
      <c r="AR616" s="125"/>
      <c r="AS616" s="125"/>
      <c r="AT616" s="125"/>
      <c r="AU616" s="125"/>
      <c r="AV616" s="125"/>
      <c r="AW616" s="125"/>
      <c r="AX616" s="125"/>
      <c r="AY616" s="125"/>
      <c r="AZ616" s="125"/>
      <c r="BA616" s="125"/>
      <c r="BB616" s="125"/>
      <c r="BC616" s="125"/>
      <c r="BD616" s="125"/>
      <c r="BE616" s="125"/>
      <c r="BF616" s="125"/>
    </row>
    <row r="617" spans="24:58">
      <c r="X617" s="125"/>
      <c r="Y617" s="125"/>
      <c r="Z617" s="125"/>
      <c r="AA617" s="125"/>
      <c r="AB617" s="125"/>
      <c r="AC617" s="125"/>
      <c r="AD617" s="125"/>
      <c r="AE617" s="125"/>
      <c r="AF617" s="125"/>
      <c r="AG617" s="125"/>
      <c r="AH617" s="125"/>
      <c r="AI617" s="125"/>
      <c r="AJ617" s="125"/>
      <c r="AK617" s="125"/>
      <c r="AL617" s="125"/>
      <c r="AM617" s="125"/>
      <c r="AN617" s="125"/>
      <c r="AO617" s="125"/>
      <c r="AP617" s="125"/>
      <c r="AQ617" s="125"/>
      <c r="AR617" s="125"/>
      <c r="AS617" s="125"/>
      <c r="AT617" s="125"/>
      <c r="AU617" s="125"/>
      <c r="AV617" s="125"/>
      <c r="AW617" s="125"/>
      <c r="AX617" s="125"/>
      <c r="AY617" s="125"/>
      <c r="AZ617" s="125"/>
      <c r="BA617" s="125"/>
      <c r="BB617" s="125"/>
      <c r="BC617" s="125"/>
      <c r="BD617" s="125"/>
      <c r="BE617" s="125"/>
      <c r="BF617" s="125"/>
    </row>
    <row r="618" spans="24:58">
      <c r="X618" s="125"/>
      <c r="Y618" s="125"/>
      <c r="Z618" s="125"/>
      <c r="AA618" s="125"/>
      <c r="AB618" s="125"/>
      <c r="AC618" s="125"/>
      <c r="AD618" s="125"/>
      <c r="AE618" s="125"/>
      <c r="AF618" s="125"/>
      <c r="AG618" s="125"/>
      <c r="AH618" s="125"/>
      <c r="AI618" s="125"/>
      <c r="AJ618" s="125"/>
      <c r="AK618" s="125"/>
      <c r="AL618" s="125"/>
      <c r="AM618" s="125"/>
      <c r="AN618" s="125"/>
      <c r="AO618" s="125"/>
      <c r="AP618" s="125"/>
      <c r="AQ618" s="125"/>
      <c r="AR618" s="125"/>
      <c r="AS618" s="125"/>
      <c r="AT618" s="125"/>
      <c r="AU618" s="125"/>
      <c r="AV618" s="125"/>
      <c r="AW618" s="125"/>
      <c r="AX618" s="125"/>
      <c r="AY618" s="125"/>
      <c r="AZ618" s="125"/>
      <c r="BA618" s="125"/>
      <c r="BB618" s="125"/>
      <c r="BC618" s="125"/>
      <c r="BD618" s="125"/>
      <c r="BE618" s="125"/>
      <c r="BF618" s="125"/>
    </row>
    <row r="619" spans="24:58">
      <c r="X619" s="125"/>
      <c r="Y619" s="125"/>
      <c r="Z619" s="125"/>
      <c r="AA619" s="125"/>
      <c r="AB619" s="125"/>
      <c r="AC619" s="125"/>
      <c r="AD619" s="125"/>
      <c r="AE619" s="125"/>
      <c r="AF619" s="125"/>
      <c r="AG619" s="125"/>
      <c r="AH619" s="125"/>
      <c r="AI619" s="125"/>
      <c r="AJ619" s="125"/>
      <c r="AK619" s="125"/>
      <c r="AL619" s="125"/>
      <c r="AM619" s="125"/>
      <c r="AN619" s="125"/>
      <c r="AO619" s="125"/>
      <c r="AP619" s="125"/>
      <c r="AQ619" s="125"/>
      <c r="AR619" s="125"/>
      <c r="AS619" s="125"/>
      <c r="AT619" s="125"/>
      <c r="AU619" s="125"/>
      <c r="AV619" s="125"/>
      <c r="AW619" s="125"/>
      <c r="AX619" s="125"/>
      <c r="AY619" s="125"/>
      <c r="AZ619" s="125"/>
      <c r="BA619" s="125"/>
      <c r="BB619" s="125"/>
      <c r="BC619" s="125"/>
      <c r="BD619" s="125"/>
      <c r="BE619" s="125"/>
      <c r="BF619" s="125"/>
    </row>
    <row r="620" spans="24:58">
      <c r="X620" s="125"/>
      <c r="Y620" s="125"/>
      <c r="Z620" s="125"/>
      <c r="AA620" s="125"/>
      <c r="AB620" s="125"/>
      <c r="AC620" s="125"/>
      <c r="AD620" s="125"/>
      <c r="AE620" s="125"/>
      <c r="AF620" s="125"/>
      <c r="AG620" s="125"/>
      <c r="AH620" s="125"/>
      <c r="AI620" s="125"/>
      <c r="AJ620" s="125"/>
      <c r="AK620" s="125"/>
      <c r="AL620" s="125"/>
      <c r="AM620" s="125"/>
      <c r="AN620" s="125"/>
      <c r="AO620" s="125"/>
      <c r="AP620" s="125"/>
      <c r="AQ620" s="125"/>
      <c r="AR620" s="125"/>
      <c r="AS620" s="125"/>
      <c r="AT620" s="125"/>
      <c r="AU620" s="125"/>
      <c r="AV620" s="125"/>
      <c r="AW620" s="125"/>
      <c r="AX620" s="125"/>
      <c r="AY620" s="125"/>
      <c r="AZ620" s="125"/>
      <c r="BA620" s="125"/>
      <c r="BB620" s="125"/>
      <c r="BC620" s="125"/>
      <c r="BD620" s="125"/>
      <c r="BE620" s="125"/>
      <c r="BF620" s="125"/>
    </row>
    <row r="621" spans="24:58">
      <c r="X621" s="125"/>
      <c r="Y621" s="125"/>
      <c r="Z621" s="125"/>
      <c r="AA621" s="125"/>
      <c r="AB621" s="125"/>
      <c r="AC621" s="125"/>
      <c r="AD621" s="125"/>
      <c r="AE621" s="125"/>
      <c r="AF621" s="125"/>
      <c r="AG621" s="125"/>
      <c r="AH621" s="125"/>
      <c r="AI621" s="125"/>
      <c r="AJ621" s="125"/>
      <c r="AK621" s="125"/>
      <c r="AL621" s="125"/>
      <c r="AM621" s="125"/>
      <c r="AN621" s="125"/>
      <c r="AO621" s="125"/>
      <c r="AP621" s="125"/>
      <c r="AQ621" s="125"/>
      <c r="AR621" s="125"/>
      <c r="AS621" s="125"/>
      <c r="AT621" s="125"/>
      <c r="AU621" s="125"/>
      <c r="AV621" s="125"/>
      <c r="AW621" s="125"/>
      <c r="AX621" s="125"/>
      <c r="AY621" s="125"/>
      <c r="AZ621" s="125"/>
      <c r="BA621" s="125"/>
      <c r="BB621" s="125"/>
      <c r="BC621" s="125"/>
      <c r="BD621" s="125"/>
      <c r="BE621" s="125"/>
      <c r="BF621" s="125"/>
    </row>
    <row r="622" spans="24:58">
      <c r="X622" s="125"/>
      <c r="Y622" s="125"/>
      <c r="Z622" s="125"/>
      <c r="AA622" s="125"/>
      <c r="AB622" s="125"/>
      <c r="AC622" s="125"/>
      <c r="AD622" s="125"/>
      <c r="AE622" s="125"/>
      <c r="AF622" s="125"/>
      <c r="AG622" s="125"/>
      <c r="AH622" s="125"/>
      <c r="AI622" s="125"/>
      <c r="AJ622" s="125"/>
      <c r="AK622" s="125"/>
      <c r="AL622" s="125"/>
      <c r="AM622" s="125"/>
      <c r="AN622" s="125"/>
      <c r="AO622" s="125"/>
      <c r="AP622" s="125"/>
      <c r="AQ622" s="125"/>
      <c r="AR622" s="125"/>
      <c r="AS622" s="125"/>
      <c r="AT622" s="125"/>
      <c r="AU622" s="125"/>
      <c r="AV622" s="125"/>
      <c r="AW622" s="125"/>
      <c r="AX622" s="125"/>
      <c r="AY622" s="125"/>
      <c r="AZ622" s="125"/>
      <c r="BA622" s="125"/>
      <c r="BB622" s="125"/>
      <c r="BC622" s="125"/>
      <c r="BD622" s="125"/>
      <c r="BE622" s="125"/>
      <c r="BF622" s="125"/>
    </row>
    <row r="623" spans="24:58">
      <c r="X623" s="125"/>
      <c r="Y623" s="125"/>
      <c r="Z623" s="125"/>
      <c r="AA623" s="125"/>
      <c r="AB623" s="125"/>
      <c r="AC623" s="125"/>
      <c r="AD623" s="125"/>
      <c r="AE623" s="125"/>
      <c r="AF623" s="125"/>
      <c r="AG623" s="125"/>
      <c r="AH623" s="125"/>
      <c r="AI623" s="125"/>
      <c r="AJ623" s="125"/>
      <c r="AK623" s="125"/>
      <c r="AL623" s="125"/>
      <c r="AM623" s="125"/>
      <c r="AN623" s="125"/>
      <c r="AO623" s="125"/>
      <c r="AP623" s="125"/>
      <c r="AQ623" s="125"/>
      <c r="AR623" s="125"/>
      <c r="AS623" s="125"/>
      <c r="AT623" s="125"/>
      <c r="AU623" s="125"/>
      <c r="AV623" s="125"/>
      <c r="AW623" s="125"/>
      <c r="AX623" s="125"/>
      <c r="AY623" s="125"/>
      <c r="AZ623" s="125"/>
      <c r="BA623" s="125"/>
      <c r="BB623" s="125"/>
      <c r="BC623" s="125"/>
      <c r="BD623" s="125"/>
      <c r="BE623" s="125"/>
      <c r="BF623" s="125"/>
    </row>
    <row r="624" spans="24:58">
      <c r="X624" s="125"/>
      <c r="Y624" s="125"/>
      <c r="Z624" s="125"/>
      <c r="AA624" s="125"/>
      <c r="AB624" s="125"/>
      <c r="AC624" s="125"/>
      <c r="AD624" s="125"/>
      <c r="AE624" s="125"/>
      <c r="AF624" s="125"/>
      <c r="AG624" s="125"/>
      <c r="AH624" s="125"/>
      <c r="AI624" s="125"/>
      <c r="AJ624" s="125"/>
      <c r="AK624" s="125"/>
      <c r="AL624" s="125"/>
      <c r="AM624" s="125"/>
      <c r="AN624" s="125"/>
      <c r="AO624" s="125"/>
      <c r="AP624" s="125"/>
      <c r="AQ624" s="125"/>
      <c r="AR624" s="125"/>
      <c r="AS624" s="125"/>
      <c r="AT624" s="125"/>
      <c r="AU624" s="125"/>
      <c r="AV624" s="125"/>
      <c r="AW624" s="125"/>
      <c r="AX624" s="125"/>
      <c r="AY624" s="125"/>
      <c r="AZ624" s="125"/>
      <c r="BA624" s="125"/>
      <c r="BB624" s="125"/>
      <c r="BC624" s="125"/>
      <c r="BD624" s="125"/>
      <c r="BE624" s="125"/>
      <c r="BF624" s="125"/>
    </row>
    <row r="625" spans="24:58">
      <c r="X625" s="125"/>
      <c r="Y625" s="125"/>
      <c r="Z625" s="125"/>
      <c r="AA625" s="125"/>
      <c r="AB625" s="125"/>
      <c r="AC625" s="125"/>
      <c r="AD625" s="125"/>
      <c r="AE625" s="125"/>
      <c r="AF625" s="125"/>
      <c r="AG625" s="125"/>
      <c r="AH625" s="125"/>
      <c r="AI625" s="125"/>
      <c r="AJ625" s="125"/>
      <c r="AK625" s="125"/>
      <c r="AL625" s="125"/>
      <c r="AM625" s="125"/>
      <c r="AN625" s="125"/>
      <c r="AO625" s="125"/>
      <c r="AP625" s="125"/>
      <c r="AQ625" s="125"/>
      <c r="AR625" s="125"/>
      <c r="AS625" s="125"/>
      <c r="AT625" s="125"/>
      <c r="AU625" s="125"/>
      <c r="AV625" s="125"/>
      <c r="AW625" s="125"/>
      <c r="AX625" s="125"/>
      <c r="AY625" s="125"/>
      <c r="AZ625" s="125"/>
      <c r="BA625" s="125"/>
      <c r="BB625" s="125"/>
      <c r="BC625" s="125"/>
      <c r="BD625" s="125"/>
      <c r="BE625" s="125"/>
      <c r="BF625" s="125"/>
    </row>
    <row r="626" spans="24:58">
      <c r="X626" s="125"/>
      <c r="Y626" s="125"/>
      <c r="Z626" s="125"/>
      <c r="AA626" s="125"/>
      <c r="AB626" s="125"/>
      <c r="AC626" s="125"/>
      <c r="AD626" s="125"/>
      <c r="AE626" s="125"/>
      <c r="AF626" s="125"/>
      <c r="AG626" s="125"/>
      <c r="AH626" s="125"/>
      <c r="AI626" s="125"/>
      <c r="AJ626" s="125"/>
      <c r="AK626" s="125"/>
      <c r="AL626" s="125"/>
      <c r="AM626" s="125"/>
      <c r="AN626" s="125"/>
      <c r="AO626" s="125"/>
      <c r="AP626" s="125"/>
      <c r="AQ626" s="125"/>
      <c r="AR626" s="125"/>
      <c r="AS626" s="125"/>
      <c r="AT626" s="125"/>
      <c r="AU626" s="125"/>
      <c r="AV626" s="125"/>
      <c r="AW626" s="125"/>
      <c r="AX626" s="125"/>
      <c r="AY626" s="125"/>
      <c r="AZ626" s="125"/>
      <c r="BA626" s="125"/>
      <c r="BB626" s="125"/>
      <c r="BC626" s="125"/>
      <c r="BD626" s="125"/>
      <c r="BE626" s="125"/>
      <c r="BF626" s="125"/>
    </row>
    <row r="627" spans="24:58">
      <c r="X627" s="125"/>
      <c r="Y627" s="125"/>
      <c r="Z627" s="125"/>
      <c r="AA627" s="125"/>
      <c r="AB627" s="125"/>
      <c r="AC627" s="125"/>
      <c r="AD627" s="125"/>
      <c r="AE627" s="125"/>
      <c r="AF627" s="125"/>
      <c r="AG627" s="125"/>
      <c r="AH627" s="125"/>
      <c r="AI627" s="125"/>
      <c r="AJ627" s="125"/>
      <c r="AK627" s="125"/>
      <c r="AL627" s="125"/>
      <c r="AM627" s="125"/>
      <c r="AN627" s="125"/>
      <c r="AO627" s="125"/>
      <c r="AP627" s="125"/>
      <c r="AQ627" s="125"/>
      <c r="AR627" s="125"/>
      <c r="AS627" s="125"/>
      <c r="AT627" s="125"/>
      <c r="AU627" s="125"/>
      <c r="AV627" s="125"/>
      <c r="AW627" s="125"/>
      <c r="AX627" s="125"/>
      <c r="AY627" s="125"/>
      <c r="AZ627" s="125"/>
      <c r="BA627" s="125"/>
      <c r="BB627" s="125"/>
      <c r="BC627" s="125"/>
      <c r="BD627" s="125"/>
      <c r="BE627" s="125"/>
      <c r="BF627" s="125"/>
    </row>
    <row r="628" spans="24:58">
      <c r="X628" s="125"/>
      <c r="Y628" s="125"/>
      <c r="Z628" s="125"/>
      <c r="AA628" s="125"/>
      <c r="AB628" s="125"/>
      <c r="AC628" s="125"/>
      <c r="AD628" s="125"/>
      <c r="AE628" s="125"/>
      <c r="AF628" s="125"/>
      <c r="AG628" s="125"/>
      <c r="AH628" s="125"/>
      <c r="AI628" s="125"/>
      <c r="AJ628" s="125"/>
      <c r="AK628" s="125"/>
      <c r="AL628" s="125"/>
      <c r="AM628" s="125"/>
      <c r="AN628" s="125"/>
      <c r="AO628" s="125"/>
      <c r="AP628" s="125"/>
      <c r="AQ628" s="125"/>
      <c r="AR628" s="125"/>
      <c r="AS628" s="125"/>
      <c r="AT628" s="125"/>
      <c r="AU628" s="125"/>
      <c r="AV628" s="125"/>
      <c r="AW628" s="125"/>
      <c r="AX628" s="125"/>
      <c r="AY628" s="125"/>
      <c r="AZ628" s="125"/>
      <c r="BA628" s="125"/>
      <c r="BB628" s="125"/>
      <c r="BC628" s="125"/>
      <c r="BD628" s="125"/>
      <c r="BE628" s="125"/>
      <c r="BF628" s="125"/>
    </row>
    <row r="629" spans="24:58">
      <c r="X629" s="125"/>
      <c r="Y629" s="125"/>
      <c r="Z629" s="125"/>
      <c r="AA629" s="125"/>
      <c r="AB629" s="125"/>
      <c r="AC629" s="125"/>
      <c r="AD629" s="125"/>
      <c r="AE629" s="125"/>
      <c r="AF629" s="125"/>
      <c r="AG629" s="125"/>
      <c r="AH629" s="125"/>
      <c r="AI629" s="125"/>
      <c r="AJ629" s="125"/>
      <c r="AK629" s="125"/>
      <c r="AL629" s="125"/>
      <c r="AM629" s="125"/>
      <c r="AN629" s="125"/>
      <c r="AO629" s="125"/>
      <c r="AP629" s="125"/>
      <c r="AQ629" s="125"/>
      <c r="AR629" s="125"/>
      <c r="AS629" s="125"/>
      <c r="AT629" s="125"/>
      <c r="AU629" s="125"/>
      <c r="AV629" s="125"/>
      <c r="AW629" s="125"/>
      <c r="AX629" s="125"/>
      <c r="AY629" s="125"/>
      <c r="AZ629" s="125"/>
      <c r="BA629" s="125"/>
      <c r="BB629" s="125"/>
      <c r="BC629" s="125"/>
      <c r="BD629" s="125"/>
      <c r="BE629" s="125"/>
      <c r="BF629" s="125"/>
    </row>
    <row r="630" spans="24:58">
      <c r="X630" s="125"/>
      <c r="Y630" s="125"/>
      <c r="Z630" s="125"/>
      <c r="AA630" s="125"/>
      <c r="AB630" s="125"/>
      <c r="AC630" s="125"/>
      <c r="AD630" s="125"/>
      <c r="AE630" s="125"/>
      <c r="AF630" s="125"/>
      <c r="AG630" s="125"/>
      <c r="AH630" s="125"/>
      <c r="AI630" s="125"/>
      <c r="AJ630" s="125"/>
      <c r="AK630" s="125"/>
      <c r="AL630" s="125"/>
      <c r="AM630" s="125"/>
      <c r="AN630" s="125"/>
      <c r="AO630" s="125"/>
      <c r="AP630" s="125"/>
      <c r="AQ630" s="125"/>
      <c r="AR630" s="125"/>
      <c r="AS630" s="125"/>
      <c r="AT630" s="125"/>
      <c r="AU630" s="125"/>
      <c r="AV630" s="125"/>
      <c r="AW630" s="125"/>
      <c r="AX630" s="125"/>
      <c r="AY630" s="125"/>
      <c r="AZ630" s="125"/>
      <c r="BA630" s="125"/>
      <c r="BB630" s="125"/>
      <c r="BC630" s="125"/>
      <c r="BD630" s="125"/>
      <c r="BE630" s="125"/>
      <c r="BF630" s="125"/>
    </row>
    <row r="631" spans="24:58">
      <c r="X631" s="125"/>
      <c r="Y631" s="125"/>
      <c r="Z631" s="125"/>
      <c r="AA631" s="125"/>
      <c r="AB631" s="125"/>
      <c r="AC631" s="125"/>
      <c r="AD631" s="125"/>
      <c r="AE631" s="125"/>
      <c r="AF631" s="125"/>
      <c r="AG631" s="125"/>
      <c r="AH631" s="125"/>
      <c r="AI631" s="125"/>
      <c r="AJ631" s="125"/>
      <c r="AK631" s="125"/>
      <c r="AL631" s="125"/>
      <c r="AM631" s="125"/>
      <c r="AN631" s="125"/>
      <c r="AO631" s="125"/>
      <c r="AP631" s="125"/>
      <c r="AQ631" s="125"/>
      <c r="AR631" s="125"/>
      <c r="AS631" s="125"/>
      <c r="AT631" s="125"/>
      <c r="AU631" s="125"/>
      <c r="AV631" s="125"/>
      <c r="AW631" s="125"/>
      <c r="AX631" s="125"/>
      <c r="AY631" s="125"/>
      <c r="AZ631" s="125"/>
      <c r="BA631" s="125"/>
      <c r="BB631" s="125"/>
      <c r="BC631" s="125"/>
      <c r="BD631" s="125"/>
      <c r="BE631" s="125"/>
      <c r="BF631" s="125"/>
    </row>
    <row r="632" spans="24:58">
      <c r="X632" s="125"/>
      <c r="Y632" s="125"/>
      <c r="Z632" s="125"/>
      <c r="AA632" s="125"/>
      <c r="AB632" s="125"/>
      <c r="AC632" s="125"/>
      <c r="AD632" s="125"/>
      <c r="AE632" s="125"/>
      <c r="AF632" s="125"/>
      <c r="AG632" s="125"/>
      <c r="AH632" s="125"/>
      <c r="AI632" s="125"/>
      <c r="AJ632" s="125"/>
      <c r="AK632" s="125"/>
      <c r="AL632" s="125"/>
      <c r="AM632" s="125"/>
      <c r="AN632" s="125"/>
      <c r="AO632" s="125"/>
      <c r="AP632" s="125"/>
      <c r="AQ632" s="125"/>
      <c r="AR632" s="125"/>
      <c r="AS632" s="125"/>
      <c r="AT632" s="125"/>
      <c r="AU632" s="125"/>
      <c r="AV632" s="125"/>
      <c r="AW632" s="125"/>
      <c r="AX632" s="125"/>
      <c r="AY632" s="125"/>
      <c r="AZ632" s="125"/>
      <c r="BA632" s="125"/>
      <c r="BB632" s="125"/>
      <c r="BC632" s="125"/>
      <c r="BD632" s="125"/>
      <c r="BE632" s="125"/>
      <c r="BF632" s="125"/>
    </row>
    <row r="633" spans="24:58">
      <c r="X633" s="125"/>
      <c r="Y633" s="125"/>
      <c r="Z633" s="125"/>
      <c r="AA633" s="125"/>
      <c r="AB633" s="125"/>
      <c r="AC633" s="125"/>
      <c r="AD633" s="125"/>
      <c r="AE633" s="125"/>
      <c r="AF633" s="125"/>
      <c r="AG633" s="125"/>
      <c r="AH633" s="125"/>
      <c r="AI633" s="125"/>
      <c r="AJ633" s="125"/>
      <c r="AK633" s="125"/>
      <c r="AL633" s="125"/>
      <c r="AM633" s="125"/>
      <c r="AN633" s="125"/>
      <c r="AO633" s="125"/>
      <c r="AP633" s="125"/>
      <c r="AQ633" s="125"/>
      <c r="AR633" s="125"/>
      <c r="AS633" s="125"/>
      <c r="AT633" s="125"/>
      <c r="AU633" s="125"/>
      <c r="AV633" s="125"/>
      <c r="AW633" s="125"/>
      <c r="AX633" s="125"/>
      <c r="AY633" s="125"/>
      <c r="AZ633" s="125"/>
      <c r="BA633" s="125"/>
      <c r="BB633" s="125"/>
      <c r="BC633" s="125"/>
      <c r="BD633" s="125"/>
      <c r="BE633" s="125"/>
      <c r="BF633" s="125"/>
    </row>
    <row r="634" spans="24:58">
      <c r="X634" s="125"/>
      <c r="Y634" s="125"/>
      <c r="Z634" s="125"/>
      <c r="AA634" s="125"/>
      <c r="AB634" s="125"/>
      <c r="AC634" s="125"/>
      <c r="AD634" s="125"/>
      <c r="AE634" s="125"/>
      <c r="AF634" s="125"/>
      <c r="AG634" s="125"/>
      <c r="AH634" s="125"/>
      <c r="AI634" s="125"/>
      <c r="AJ634" s="125"/>
      <c r="AK634" s="125"/>
      <c r="AL634" s="125"/>
      <c r="AM634" s="125"/>
      <c r="AN634" s="125"/>
      <c r="AO634" s="125"/>
      <c r="AP634" s="125"/>
      <c r="AQ634" s="125"/>
      <c r="AR634" s="125"/>
      <c r="AS634" s="125"/>
      <c r="AT634" s="125"/>
      <c r="AU634" s="125"/>
      <c r="AV634" s="125"/>
      <c r="AW634" s="125"/>
      <c r="AX634" s="125"/>
      <c r="AY634" s="125"/>
      <c r="AZ634" s="125"/>
      <c r="BA634" s="125"/>
      <c r="BB634" s="125"/>
      <c r="BC634" s="125"/>
      <c r="BD634" s="125"/>
      <c r="BE634" s="125"/>
      <c r="BF634" s="125"/>
    </row>
    <row r="635" spans="24:58">
      <c r="X635" s="125"/>
      <c r="Y635" s="125"/>
      <c r="Z635" s="125"/>
      <c r="AA635" s="125"/>
      <c r="AB635" s="125"/>
      <c r="AC635" s="125"/>
      <c r="AD635" s="125"/>
      <c r="AE635" s="125"/>
      <c r="AF635" s="125"/>
      <c r="AG635" s="125"/>
      <c r="AH635" s="125"/>
      <c r="AI635" s="125"/>
      <c r="AJ635" s="125"/>
      <c r="AK635" s="125"/>
      <c r="AL635" s="125"/>
      <c r="AM635" s="125"/>
      <c r="AN635" s="125"/>
      <c r="AO635" s="125"/>
      <c r="AP635" s="125"/>
      <c r="AQ635" s="125"/>
      <c r="AR635" s="125"/>
      <c r="AS635" s="125"/>
      <c r="AT635" s="125"/>
      <c r="AU635" s="125"/>
      <c r="AV635" s="125"/>
      <c r="AW635" s="125"/>
      <c r="AX635" s="125"/>
      <c r="AY635" s="125"/>
      <c r="AZ635" s="125"/>
      <c r="BA635" s="125"/>
      <c r="BB635" s="125"/>
      <c r="BC635" s="125"/>
      <c r="BD635" s="125"/>
      <c r="BE635" s="125"/>
      <c r="BF635" s="125"/>
    </row>
    <row r="636" spans="24:58">
      <c r="X636" s="125"/>
      <c r="Y636" s="125"/>
      <c r="Z636" s="125"/>
      <c r="AA636" s="125"/>
      <c r="AB636" s="125"/>
      <c r="AC636" s="125"/>
      <c r="AD636" s="125"/>
      <c r="AE636" s="125"/>
      <c r="AF636" s="125"/>
      <c r="AG636" s="125"/>
      <c r="AH636" s="125"/>
      <c r="AI636" s="125"/>
      <c r="AJ636" s="125"/>
      <c r="AK636" s="125"/>
      <c r="AL636" s="125"/>
      <c r="AM636" s="125"/>
      <c r="AN636" s="125"/>
      <c r="AO636" s="125"/>
      <c r="AP636" s="125"/>
      <c r="AQ636" s="125"/>
      <c r="AR636" s="125"/>
      <c r="AS636" s="125"/>
      <c r="AT636" s="125"/>
      <c r="AU636" s="125"/>
      <c r="AV636" s="125"/>
      <c r="AW636" s="125"/>
      <c r="AX636" s="125"/>
      <c r="AY636" s="125"/>
      <c r="AZ636" s="125"/>
      <c r="BA636" s="125"/>
      <c r="BB636" s="125"/>
      <c r="BC636" s="125"/>
      <c r="BD636" s="125"/>
      <c r="BE636" s="125"/>
      <c r="BF636" s="125"/>
    </row>
    <row r="637" spans="24:58">
      <c r="X637" s="125"/>
      <c r="Y637" s="125"/>
      <c r="Z637" s="125"/>
      <c r="AA637" s="125"/>
      <c r="AB637" s="125"/>
      <c r="AC637" s="125"/>
      <c r="AD637" s="125"/>
      <c r="AE637" s="125"/>
      <c r="AF637" s="125"/>
      <c r="AG637" s="125"/>
      <c r="AH637" s="125"/>
      <c r="AI637" s="125"/>
      <c r="AJ637" s="125"/>
      <c r="AK637" s="125"/>
      <c r="AL637" s="125"/>
      <c r="AM637" s="125"/>
      <c r="AN637" s="125"/>
      <c r="AO637" s="125"/>
      <c r="AP637" s="125"/>
      <c r="AQ637" s="125"/>
      <c r="AR637" s="125"/>
      <c r="AS637" s="125"/>
      <c r="AT637" s="125"/>
      <c r="AU637" s="125"/>
      <c r="AV637" s="125"/>
      <c r="AW637" s="125"/>
      <c r="AX637" s="125"/>
      <c r="AY637" s="125"/>
      <c r="AZ637" s="125"/>
      <c r="BA637" s="125"/>
      <c r="BB637" s="125"/>
      <c r="BC637" s="125"/>
      <c r="BD637" s="125"/>
      <c r="BE637" s="125"/>
      <c r="BF637" s="125"/>
    </row>
    <row r="638" spans="24:58">
      <c r="X638" s="125"/>
      <c r="Y638" s="125"/>
      <c r="Z638" s="125"/>
      <c r="AA638" s="125"/>
      <c r="AB638" s="125"/>
      <c r="AC638" s="125"/>
      <c r="AD638" s="125"/>
      <c r="AE638" s="125"/>
      <c r="AF638" s="125"/>
      <c r="AG638" s="125"/>
      <c r="AH638" s="125"/>
      <c r="AI638" s="125"/>
      <c r="AJ638" s="125"/>
      <c r="AK638" s="125"/>
      <c r="AL638" s="125"/>
      <c r="AM638" s="125"/>
      <c r="AN638" s="125"/>
      <c r="AO638" s="125"/>
      <c r="AP638" s="125"/>
      <c r="AQ638" s="125"/>
      <c r="AR638" s="125"/>
      <c r="AS638" s="125"/>
      <c r="AT638" s="125"/>
      <c r="AU638" s="125"/>
      <c r="AV638" s="125"/>
      <c r="AW638" s="125"/>
      <c r="AX638" s="125"/>
      <c r="AY638" s="125"/>
      <c r="AZ638" s="125"/>
      <c r="BA638" s="125"/>
      <c r="BB638" s="125"/>
      <c r="BC638" s="125"/>
      <c r="BD638" s="125"/>
      <c r="BE638" s="125"/>
      <c r="BF638" s="125"/>
    </row>
    <row r="639" spans="24:58">
      <c r="X639" s="125"/>
      <c r="Y639" s="125"/>
      <c r="Z639" s="125"/>
      <c r="AA639" s="125"/>
      <c r="AB639" s="125"/>
      <c r="AC639" s="125"/>
      <c r="AD639" s="125"/>
      <c r="AE639" s="125"/>
      <c r="AF639" s="125"/>
      <c r="AG639" s="125"/>
      <c r="AH639" s="125"/>
      <c r="AI639" s="125"/>
      <c r="AJ639" s="125"/>
      <c r="AK639" s="125"/>
      <c r="AL639" s="125"/>
      <c r="AM639" s="125"/>
      <c r="AN639" s="125"/>
      <c r="AO639" s="125"/>
      <c r="AP639" s="125"/>
      <c r="AQ639" s="125"/>
      <c r="AR639" s="125"/>
      <c r="AS639" s="125"/>
      <c r="AT639" s="125"/>
      <c r="AU639" s="125"/>
      <c r="AV639" s="125"/>
      <c r="AW639" s="125"/>
      <c r="AX639" s="125"/>
      <c r="AY639" s="125"/>
      <c r="AZ639" s="125"/>
      <c r="BA639" s="125"/>
      <c r="BB639" s="125"/>
      <c r="BC639" s="125"/>
      <c r="BD639" s="125"/>
      <c r="BE639" s="125"/>
      <c r="BF639" s="125"/>
    </row>
    <row r="640" spans="24:58">
      <c r="X640" s="125"/>
      <c r="Y640" s="125"/>
      <c r="Z640" s="125"/>
      <c r="AA640" s="125"/>
      <c r="AB640" s="125"/>
      <c r="AC640" s="125"/>
      <c r="AD640" s="125"/>
      <c r="AE640" s="125"/>
      <c r="AF640" s="125"/>
      <c r="AG640" s="125"/>
      <c r="AH640" s="125"/>
      <c r="AI640" s="125"/>
      <c r="AJ640" s="125"/>
      <c r="AK640" s="125"/>
      <c r="AL640" s="125"/>
      <c r="AM640" s="125"/>
      <c r="AN640" s="125"/>
      <c r="AO640" s="125"/>
      <c r="AP640" s="125"/>
      <c r="AQ640" s="125"/>
      <c r="AR640" s="125"/>
      <c r="AS640" s="125"/>
      <c r="AT640" s="125"/>
      <c r="AU640" s="125"/>
      <c r="AV640" s="125"/>
      <c r="AW640" s="125"/>
      <c r="AX640" s="125"/>
      <c r="AY640" s="125"/>
      <c r="AZ640" s="125"/>
      <c r="BA640" s="125"/>
      <c r="BB640" s="125"/>
      <c r="BC640" s="125"/>
      <c r="BD640" s="125"/>
      <c r="BE640" s="125"/>
      <c r="BF640" s="125"/>
    </row>
    <row r="641" spans="24:58">
      <c r="X641" s="125"/>
      <c r="Y641" s="125"/>
      <c r="Z641" s="125"/>
      <c r="AA641" s="125"/>
      <c r="AB641" s="125"/>
      <c r="AC641" s="125"/>
      <c r="AD641" s="125"/>
      <c r="AE641" s="125"/>
      <c r="AF641" s="125"/>
      <c r="AG641" s="125"/>
      <c r="AH641" s="125"/>
      <c r="AI641" s="125"/>
      <c r="AJ641" s="125"/>
      <c r="AK641" s="125"/>
      <c r="AL641" s="125"/>
      <c r="AM641" s="125"/>
      <c r="AN641" s="125"/>
      <c r="AO641" s="125"/>
      <c r="AP641" s="125"/>
      <c r="AQ641" s="125"/>
      <c r="AR641" s="125"/>
      <c r="AS641" s="125"/>
      <c r="AT641" s="125"/>
      <c r="AU641" s="125"/>
      <c r="AV641" s="125"/>
      <c r="AW641" s="125"/>
      <c r="AX641" s="125"/>
      <c r="AY641" s="125"/>
      <c r="AZ641" s="125"/>
      <c r="BA641" s="125"/>
      <c r="BB641" s="125"/>
      <c r="BC641" s="125"/>
      <c r="BD641" s="125"/>
      <c r="BE641" s="125"/>
      <c r="BF641" s="125"/>
    </row>
    <row r="642" spans="24:58">
      <c r="X642" s="125"/>
      <c r="Y642" s="125"/>
      <c r="Z642" s="125"/>
      <c r="AA642" s="125"/>
      <c r="AB642" s="125"/>
      <c r="AC642" s="125"/>
      <c r="AD642" s="125"/>
      <c r="AE642" s="125"/>
      <c r="AF642" s="125"/>
      <c r="AG642" s="125"/>
      <c r="AH642" s="125"/>
      <c r="AI642" s="125"/>
      <c r="AJ642" s="125"/>
      <c r="AK642" s="125"/>
      <c r="AL642" s="125"/>
      <c r="AM642" s="125"/>
      <c r="AN642" s="125"/>
      <c r="AO642" s="125"/>
      <c r="AP642" s="125"/>
      <c r="AQ642" s="125"/>
      <c r="AR642" s="125"/>
      <c r="AS642" s="125"/>
      <c r="AT642" s="125"/>
      <c r="AU642" s="125"/>
      <c r="AV642" s="125"/>
      <c r="AW642" s="125"/>
      <c r="AX642" s="125"/>
      <c r="AY642" s="125"/>
      <c r="AZ642" s="125"/>
      <c r="BA642" s="125"/>
      <c r="BB642" s="125"/>
      <c r="BC642" s="125"/>
      <c r="BD642" s="125"/>
      <c r="BE642" s="125"/>
      <c r="BF642" s="125"/>
    </row>
    <row r="643" spans="24:58">
      <c r="X643" s="125"/>
      <c r="Y643" s="125"/>
      <c r="Z643" s="125"/>
      <c r="AA643" s="125"/>
      <c r="AB643" s="125"/>
      <c r="AC643" s="125"/>
      <c r="AD643" s="125"/>
      <c r="AE643" s="125"/>
      <c r="AF643" s="125"/>
      <c r="AG643" s="125"/>
      <c r="AH643" s="125"/>
      <c r="AI643" s="125"/>
      <c r="AJ643" s="125"/>
      <c r="AK643" s="125"/>
      <c r="AL643" s="125"/>
      <c r="AM643" s="125"/>
      <c r="AN643" s="125"/>
      <c r="AO643" s="125"/>
      <c r="AP643" s="125"/>
      <c r="AQ643" s="125"/>
      <c r="AR643" s="125"/>
      <c r="AS643" s="125"/>
      <c r="AT643" s="125"/>
      <c r="AU643" s="125"/>
      <c r="AV643" s="125"/>
      <c r="AW643" s="125"/>
      <c r="AX643" s="125"/>
      <c r="AY643" s="125"/>
      <c r="AZ643" s="125"/>
      <c r="BA643" s="125"/>
      <c r="BB643" s="125"/>
      <c r="BC643" s="125"/>
      <c r="BD643" s="125"/>
      <c r="BE643" s="125"/>
      <c r="BF643" s="125"/>
    </row>
    <row r="644" spans="24:58">
      <c r="X644" s="125"/>
      <c r="Y644" s="125"/>
      <c r="Z644" s="125"/>
      <c r="AA644" s="125"/>
      <c r="AB644" s="125"/>
      <c r="AC644" s="125"/>
      <c r="AD644" s="125"/>
      <c r="AE644" s="125"/>
      <c r="AF644" s="125"/>
      <c r="AG644" s="125"/>
      <c r="AH644" s="125"/>
      <c r="AI644" s="125"/>
      <c r="AJ644" s="125"/>
      <c r="AK644" s="125"/>
      <c r="AL644" s="125"/>
      <c r="AM644" s="125"/>
      <c r="AN644" s="125"/>
      <c r="AO644" s="125"/>
      <c r="AP644" s="125"/>
      <c r="AQ644" s="125"/>
      <c r="AR644" s="125"/>
      <c r="AS644" s="125"/>
      <c r="AT644" s="125"/>
      <c r="AU644" s="125"/>
      <c r="AV644" s="125"/>
      <c r="AW644" s="125"/>
      <c r="AX644" s="125"/>
      <c r="AY644" s="125"/>
      <c r="AZ644" s="125"/>
      <c r="BA644" s="125"/>
      <c r="BB644" s="125"/>
      <c r="BC644" s="125"/>
      <c r="BD644" s="125"/>
      <c r="BE644" s="125"/>
      <c r="BF644" s="125"/>
    </row>
    <row r="645" spans="24:58">
      <c r="X645" s="125"/>
      <c r="Y645" s="125"/>
      <c r="Z645" s="125"/>
      <c r="AA645" s="125"/>
      <c r="AB645" s="125"/>
      <c r="AC645" s="125"/>
      <c r="AD645" s="125"/>
      <c r="AE645" s="125"/>
      <c r="AF645" s="125"/>
      <c r="AG645" s="125"/>
      <c r="AH645" s="125"/>
      <c r="AI645" s="125"/>
      <c r="AJ645" s="125"/>
      <c r="AK645" s="125"/>
      <c r="AL645" s="125"/>
      <c r="AM645" s="125"/>
      <c r="AN645" s="125"/>
      <c r="AO645" s="125"/>
      <c r="AP645" s="125"/>
      <c r="AQ645" s="125"/>
      <c r="AR645" s="125"/>
      <c r="AS645" s="125"/>
      <c r="AT645" s="125"/>
      <c r="AU645" s="125"/>
      <c r="AV645" s="125"/>
      <c r="AW645" s="125"/>
      <c r="AX645" s="125"/>
      <c r="AY645" s="125"/>
      <c r="AZ645" s="125"/>
      <c r="BA645" s="125"/>
      <c r="BB645" s="125"/>
      <c r="BC645" s="125"/>
      <c r="BD645" s="125"/>
      <c r="BE645" s="125"/>
      <c r="BF645" s="125"/>
    </row>
    <row r="646" spans="24:58">
      <c r="X646" s="125"/>
      <c r="Y646" s="125"/>
      <c r="Z646" s="125"/>
      <c r="AA646" s="125"/>
      <c r="AB646" s="125"/>
      <c r="AC646" s="125"/>
      <c r="AD646" s="125"/>
      <c r="AE646" s="125"/>
      <c r="AF646" s="125"/>
      <c r="AG646" s="125"/>
      <c r="AH646" s="125"/>
      <c r="AI646" s="125"/>
      <c r="AJ646" s="125"/>
      <c r="AK646" s="125"/>
      <c r="AL646" s="125"/>
      <c r="AM646" s="125"/>
      <c r="AN646" s="125"/>
      <c r="AO646" s="125"/>
      <c r="AP646" s="125"/>
      <c r="AQ646" s="125"/>
      <c r="AR646" s="125"/>
      <c r="AS646" s="125"/>
      <c r="AT646" s="125"/>
      <c r="AU646" s="125"/>
      <c r="AV646" s="125"/>
      <c r="AW646" s="125"/>
      <c r="AX646" s="125"/>
      <c r="AY646" s="125"/>
      <c r="AZ646" s="125"/>
      <c r="BA646" s="125"/>
      <c r="BB646" s="125"/>
      <c r="BC646" s="125"/>
      <c r="BD646" s="125"/>
      <c r="BE646" s="125"/>
      <c r="BF646" s="125"/>
    </row>
    <row r="647" spans="24:58">
      <c r="X647" s="125"/>
      <c r="Y647" s="125"/>
      <c r="Z647" s="125"/>
      <c r="AA647" s="125"/>
      <c r="AB647" s="125"/>
      <c r="AC647" s="125"/>
      <c r="AD647" s="125"/>
      <c r="AE647" s="125"/>
      <c r="AF647" s="125"/>
      <c r="AG647" s="125"/>
      <c r="AH647" s="125"/>
      <c r="AI647" s="125"/>
      <c r="AJ647" s="125"/>
      <c r="AK647" s="125"/>
      <c r="AL647" s="125"/>
      <c r="AM647" s="125"/>
      <c r="AN647" s="125"/>
      <c r="AO647" s="125"/>
      <c r="AP647" s="125"/>
      <c r="AQ647" s="125"/>
      <c r="AR647" s="125"/>
      <c r="AS647" s="125"/>
      <c r="AT647" s="125"/>
      <c r="AU647" s="125"/>
      <c r="AV647" s="125"/>
      <c r="AW647" s="125"/>
      <c r="AX647" s="125"/>
      <c r="AY647" s="125"/>
      <c r="AZ647" s="125"/>
      <c r="BA647" s="125"/>
      <c r="BB647" s="125"/>
      <c r="BC647" s="125"/>
      <c r="BD647" s="125"/>
      <c r="BE647" s="125"/>
      <c r="BF647" s="125"/>
    </row>
    <row r="648" spans="24:58">
      <c r="X648" s="125"/>
      <c r="Y648" s="125"/>
      <c r="Z648" s="125"/>
      <c r="AA648" s="125"/>
      <c r="AB648" s="125"/>
      <c r="AC648" s="125"/>
      <c r="AD648" s="125"/>
      <c r="AE648" s="125"/>
      <c r="AF648" s="125"/>
      <c r="AG648" s="125"/>
      <c r="AH648" s="125"/>
      <c r="AI648" s="125"/>
      <c r="AJ648" s="125"/>
      <c r="AK648" s="125"/>
      <c r="AL648" s="125"/>
      <c r="AM648" s="125"/>
      <c r="AN648" s="125"/>
      <c r="AO648" s="125"/>
      <c r="AP648" s="125"/>
      <c r="AQ648" s="125"/>
      <c r="AR648" s="125"/>
      <c r="AS648" s="125"/>
      <c r="AT648" s="125"/>
      <c r="AU648" s="125"/>
      <c r="AV648" s="125"/>
      <c r="AW648" s="125"/>
      <c r="AX648" s="125"/>
      <c r="AY648" s="125"/>
      <c r="AZ648" s="125"/>
      <c r="BA648" s="125"/>
      <c r="BB648" s="125"/>
      <c r="BC648" s="125"/>
      <c r="BD648" s="125"/>
      <c r="BE648" s="125"/>
      <c r="BF648" s="125"/>
    </row>
    <row r="649" spans="24:58">
      <c r="X649" s="125"/>
      <c r="Y649" s="125"/>
      <c r="Z649" s="125"/>
      <c r="AA649" s="125"/>
      <c r="AB649" s="125"/>
      <c r="AC649" s="125"/>
      <c r="AD649" s="125"/>
      <c r="AE649" s="125"/>
      <c r="AF649" s="125"/>
      <c r="AG649" s="125"/>
      <c r="AH649" s="125"/>
      <c r="AI649" s="125"/>
      <c r="AJ649" s="125"/>
      <c r="AK649" s="125"/>
      <c r="AL649" s="125"/>
      <c r="AM649" s="125"/>
      <c r="AN649" s="125"/>
      <c r="AO649" s="125"/>
      <c r="AP649" s="125"/>
      <c r="AQ649" s="125"/>
      <c r="AR649" s="125"/>
      <c r="AS649" s="125"/>
      <c r="AT649" s="125"/>
      <c r="AU649" s="125"/>
      <c r="AV649" s="125"/>
      <c r="AW649" s="125"/>
      <c r="AX649" s="125"/>
      <c r="AY649" s="125"/>
      <c r="AZ649" s="125"/>
      <c r="BA649" s="125"/>
      <c r="BB649" s="125"/>
      <c r="BC649" s="125"/>
      <c r="BD649" s="125"/>
      <c r="BE649" s="125"/>
      <c r="BF649" s="125"/>
    </row>
    <row r="650" spans="24:58">
      <c r="X650" s="125"/>
      <c r="Y650" s="125"/>
      <c r="Z650" s="125"/>
      <c r="AA650" s="125"/>
      <c r="AB650" s="125"/>
      <c r="AC650" s="125"/>
      <c r="AD650" s="125"/>
      <c r="AE650" s="125"/>
      <c r="AF650" s="125"/>
      <c r="AG650" s="125"/>
      <c r="AH650" s="125"/>
      <c r="AI650" s="125"/>
      <c r="AJ650" s="125"/>
      <c r="AK650" s="125"/>
      <c r="AL650" s="125"/>
      <c r="AM650" s="125"/>
      <c r="AN650" s="125"/>
      <c r="AO650" s="125"/>
      <c r="AP650" s="125"/>
      <c r="AQ650" s="125"/>
      <c r="AR650" s="125"/>
      <c r="AS650" s="125"/>
      <c r="AT650" s="125"/>
      <c r="AU650" s="125"/>
      <c r="AV650" s="125"/>
      <c r="AW650" s="125"/>
      <c r="AX650" s="125"/>
      <c r="AY650" s="125"/>
      <c r="AZ650" s="125"/>
      <c r="BA650" s="125"/>
      <c r="BB650" s="125"/>
      <c r="BC650" s="125"/>
      <c r="BD650" s="125"/>
      <c r="BE650" s="125"/>
      <c r="BF650" s="125"/>
    </row>
    <row r="651" spans="24:58">
      <c r="X651" s="125"/>
      <c r="Y651" s="125"/>
      <c r="Z651" s="125"/>
      <c r="AA651" s="125"/>
      <c r="AB651" s="125"/>
      <c r="AC651" s="125"/>
      <c r="AD651" s="125"/>
      <c r="AE651" s="125"/>
      <c r="AF651" s="125"/>
      <c r="AG651" s="125"/>
      <c r="AH651" s="125"/>
      <c r="AI651" s="125"/>
      <c r="AJ651" s="125"/>
      <c r="AK651" s="125"/>
      <c r="AL651" s="125"/>
      <c r="AM651" s="125"/>
      <c r="AN651" s="125"/>
      <c r="AO651" s="125"/>
      <c r="AP651" s="125"/>
      <c r="AQ651" s="125"/>
      <c r="AR651" s="125"/>
      <c r="AS651" s="125"/>
      <c r="AT651" s="125"/>
      <c r="AU651" s="125"/>
      <c r="AV651" s="125"/>
      <c r="AW651" s="125"/>
      <c r="AX651" s="125"/>
      <c r="AY651" s="125"/>
      <c r="AZ651" s="125"/>
      <c r="BA651" s="125"/>
      <c r="BB651" s="125"/>
      <c r="BC651" s="125"/>
      <c r="BD651" s="125"/>
      <c r="BE651" s="125"/>
      <c r="BF651" s="125"/>
    </row>
    <row r="652" spans="24:58">
      <c r="X652" s="125"/>
      <c r="Y652" s="125"/>
      <c r="Z652" s="125"/>
      <c r="AA652" s="125"/>
      <c r="AB652" s="125"/>
      <c r="AC652" s="125"/>
      <c r="AD652" s="125"/>
      <c r="AE652" s="125"/>
      <c r="AF652" s="125"/>
      <c r="AG652" s="125"/>
      <c r="AH652" s="125"/>
      <c r="AI652" s="125"/>
      <c r="AJ652" s="125"/>
      <c r="AK652" s="125"/>
      <c r="AL652" s="125"/>
      <c r="AM652" s="125"/>
      <c r="AN652" s="125"/>
      <c r="AO652" s="125"/>
      <c r="AP652" s="125"/>
      <c r="AQ652" s="125"/>
      <c r="AR652" s="125"/>
      <c r="AS652" s="125"/>
      <c r="AT652" s="125"/>
      <c r="AU652" s="125"/>
      <c r="AV652" s="125"/>
      <c r="AW652" s="125"/>
      <c r="AX652" s="125"/>
      <c r="AY652" s="125"/>
      <c r="AZ652" s="125"/>
      <c r="BA652" s="125"/>
      <c r="BB652" s="125"/>
      <c r="BC652" s="125"/>
      <c r="BD652" s="125"/>
      <c r="BE652" s="125"/>
      <c r="BF652" s="125"/>
    </row>
    <row r="653" spans="24:58">
      <c r="X653" s="125"/>
      <c r="Y653" s="125"/>
      <c r="Z653" s="125"/>
      <c r="AA653" s="125"/>
      <c r="AB653" s="125"/>
      <c r="AC653" s="125"/>
      <c r="AD653" s="125"/>
      <c r="AE653" s="125"/>
      <c r="AF653" s="125"/>
      <c r="AG653" s="125"/>
      <c r="AH653" s="125"/>
      <c r="AI653" s="125"/>
      <c r="AJ653" s="125"/>
      <c r="AK653" s="125"/>
      <c r="AL653" s="125"/>
      <c r="AM653" s="125"/>
      <c r="AN653" s="125"/>
      <c r="AO653" s="125"/>
      <c r="AP653" s="125"/>
      <c r="AQ653" s="125"/>
      <c r="AR653" s="125"/>
      <c r="AS653" s="125"/>
      <c r="AT653" s="125"/>
      <c r="AU653" s="125"/>
      <c r="AV653" s="125"/>
      <c r="AW653" s="125"/>
      <c r="AX653" s="125"/>
      <c r="AY653" s="125"/>
      <c r="AZ653" s="125"/>
      <c r="BA653" s="125"/>
      <c r="BB653" s="125"/>
      <c r="BC653" s="125"/>
      <c r="BD653" s="125"/>
      <c r="BE653" s="125"/>
      <c r="BF653" s="125"/>
    </row>
    <row r="654" spans="24:58">
      <c r="X654" s="125"/>
      <c r="Y654" s="125"/>
      <c r="Z654" s="125"/>
      <c r="AA654" s="125"/>
      <c r="AB654" s="125"/>
      <c r="AC654" s="125"/>
      <c r="AD654" s="125"/>
      <c r="AE654" s="125"/>
      <c r="AF654" s="125"/>
      <c r="AG654" s="125"/>
      <c r="AH654" s="125"/>
      <c r="AI654" s="125"/>
      <c r="AJ654" s="125"/>
      <c r="AK654" s="125"/>
      <c r="AL654" s="125"/>
      <c r="AM654" s="125"/>
      <c r="AN654" s="125"/>
      <c r="AO654" s="125"/>
      <c r="AP654" s="125"/>
      <c r="AQ654" s="125"/>
      <c r="AR654" s="125"/>
      <c r="AS654" s="125"/>
      <c r="AT654" s="125"/>
      <c r="AU654" s="125"/>
      <c r="AV654" s="125"/>
      <c r="AW654" s="125"/>
      <c r="AX654" s="125"/>
      <c r="AY654" s="125"/>
      <c r="AZ654" s="125"/>
      <c r="BA654" s="125"/>
      <c r="BB654" s="125"/>
      <c r="BC654" s="125"/>
      <c r="BD654" s="125"/>
      <c r="BE654" s="125"/>
      <c r="BF654" s="125"/>
    </row>
    <row r="655" spans="24:58">
      <c r="X655" s="125"/>
      <c r="Y655" s="125"/>
      <c r="Z655" s="125"/>
      <c r="AA655" s="125"/>
      <c r="AB655" s="125"/>
      <c r="AC655" s="125"/>
      <c r="AD655" s="125"/>
      <c r="AE655" s="125"/>
      <c r="AF655" s="125"/>
      <c r="AG655" s="125"/>
      <c r="AH655" s="125"/>
      <c r="AI655" s="125"/>
      <c r="AJ655" s="125"/>
      <c r="AK655" s="125"/>
      <c r="AL655" s="125"/>
      <c r="AM655" s="125"/>
      <c r="AN655" s="125"/>
      <c r="AO655" s="125"/>
      <c r="AP655" s="125"/>
      <c r="AQ655" s="125"/>
      <c r="AR655" s="125"/>
      <c r="AS655" s="125"/>
      <c r="AT655" s="125"/>
      <c r="AU655" s="125"/>
      <c r="AV655" s="125"/>
      <c r="AW655" s="125"/>
      <c r="AX655" s="125"/>
      <c r="AY655" s="125"/>
      <c r="AZ655" s="125"/>
      <c r="BA655" s="125"/>
      <c r="BB655" s="125"/>
      <c r="BC655" s="125"/>
      <c r="BD655" s="125"/>
      <c r="BE655" s="125"/>
      <c r="BF655" s="125"/>
    </row>
    <row r="656" spans="24:58">
      <c r="X656" s="125"/>
      <c r="Y656" s="125"/>
      <c r="Z656" s="125"/>
      <c r="AA656" s="125"/>
      <c r="AB656" s="125"/>
      <c r="AC656" s="125"/>
      <c r="AD656" s="125"/>
      <c r="AE656" s="125"/>
      <c r="AF656" s="125"/>
      <c r="AG656" s="125"/>
      <c r="AH656" s="125"/>
      <c r="AI656" s="125"/>
      <c r="AJ656" s="125"/>
      <c r="AK656" s="125"/>
      <c r="AL656" s="125"/>
      <c r="AM656" s="125"/>
      <c r="AN656" s="125"/>
      <c r="AO656" s="125"/>
      <c r="AP656" s="125"/>
      <c r="AQ656" s="125"/>
      <c r="AR656" s="125"/>
      <c r="AS656" s="125"/>
      <c r="AT656" s="125"/>
      <c r="AU656" s="125"/>
      <c r="AV656" s="125"/>
      <c r="AW656" s="125"/>
      <c r="AX656" s="125"/>
      <c r="AY656" s="125"/>
      <c r="AZ656" s="125"/>
      <c r="BA656" s="125"/>
      <c r="BB656" s="125"/>
      <c r="BC656" s="125"/>
      <c r="BD656" s="125"/>
      <c r="BE656" s="125"/>
      <c r="BF656" s="125"/>
    </row>
    <row r="657" spans="24:58">
      <c r="X657" s="125"/>
      <c r="Y657" s="125"/>
      <c r="Z657" s="125"/>
      <c r="AA657" s="125"/>
      <c r="AB657" s="125"/>
      <c r="AC657" s="125"/>
      <c r="AD657" s="125"/>
      <c r="AE657" s="125"/>
      <c r="AF657" s="125"/>
      <c r="AG657" s="125"/>
      <c r="AH657" s="125"/>
      <c r="AI657" s="125"/>
      <c r="AJ657" s="125"/>
      <c r="AK657" s="125"/>
      <c r="AL657" s="125"/>
      <c r="AM657" s="125"/>
      <c r="AN657" s="125"/>
      <c r="AO657" s="125"/>
      <c r="AP657" s="125"/>
      <c r="AQ657" s="125"/>
      <c r="AR657" s="125"/>
      <c r="AS657" s="125"/>
      <c r="AT657" s="125"/>
      <c r="AU657" s="125"/>
      <c r="AV657" s="125"/>
      <c r="AW657" s="125"/>
      <c r="AX657" s="125"/>
      <c r="AY657" s="125"/>
      <c r="AZ657" s="125"/>
      <c r="BA657" s="125"/>
      <c r="BB657" s="125"/>
      <c r="BC657" s="125"/>
      <c r="BD657" s="125"/>
      <c r="BE657" s="125"/>
      <c r="BF657" s="125"/>
    </row>
    <row r="658" spans="24:58">
      <c r="X658" s="125"/>
      <c r="Y658" s="125"/>
      <c r="Z658" s="125"/>
      <c r="AA658" s="125"/>
      <c r="AB658" s="125"/>
      <c r="AC658" s="125"/>
      <c r="AD658" s="125"/>
      <c r="AE658" s="125"/>
      <c r="AF658" s="125"/>
      <c r="AG658" s="125"/>
      <c r="AH658" s="125"/>
      <c r="AI658" s="125"/>
      <c r="AJ658" s="125"/>
      <c r="AK658" s="125"/>
      <c r="AL658" s="125"/>
      <c r="AM658" s="125"/>
      <c r="AN658" s="125"/>
      <c r="AO658" s="125"/>
      <c r="AP658" s="125"/>
      <c r="AQ658" s="125"/>
      <c r="AR658" s="125"/>
      <c r="AS658" s="125"/>
      <c r="AT658" s="125"/>
      <c r="AU658" s="125"/>
      <c r="AV658" s="125"/>
      <c r="AW658" s="125"/>
      <c r="AX658" s="125"/>
      <c r="AY658" s="125"/>
      <c r="AZ658" s="125"/>
      <c r="BA658" s="125"/>
      <c r="BB658" s="125"/>
      <c r="BC658" s="125"/>
      <c r="BD658" s="125"/>
      <c r="BE658" s="125"/>
      <c r="BF658" s="125"/>
    </row>
    <row r="659" spans="24:58">
      <c r="X659" s="125"/>
      <c r="Y659" s="125"/>
      <c r="Z659" s="125"/>
      <c r="AA659" s="125"/>
      <c r="AB659" s="125"/>
      <c r="AC659" s="125"/>
      <c r="AD659" s="125"/>
      <c r="AE659" s="125"/>
      <c r="AF659" s="125"/>
      <c r="AG659" s="125"/>
      <c r="AH659" s="125"/>
      <c r="AI659" s="125"/>
      <c r="AJ659" s="125"/>
      <c r="AK659" s="125"/>
      <c r="AL659" s="125"/>
      <c r="AM659" s="125"/>
      <c r="AN659" s="125"/>
      <c r="AO659" s="125"/>
      <c r="AP659" s="125"/>
      <c r="AQ659" s="125"/>
      <c r="AR659" s="125"/>
      <c r="AS659" s="125"/>
      <c r="AT659" s="125"/>
      <c r="AU659" s="125"/>
      <c r="AV659" s="125"/>
      <c r="AW659" s="125"/>
      <c r="AX659" s="125"/>
      <c r="AY659" s="125"/>
      <c r="AZ659" s="125"/>
      <c r="BA659" s="125"/>
      <c r="BB659" s="125"/>
      <c r="BC659" s="125"/>
      <c r="BD659" s="125"/>
      <c r="BE659" s="125"/>
      <c r="BF659" s="125"/>
    </row>
    <row r="660" spans="24:58">
      <c r="X660" s="125"/>
      <c r="Y660" s="125"/>
      <c r="Z660" s="125"/>
      <c r="AA660" s="125"/>
      <c r="AB660" s="125"/>
      <c r="AC660" s="125"/>
      <c r="AD660" s="125"/>
      <c r="AE660" s="125"/>
      <c r="AF660" s="125"/>
      <c r="AG660" s="125"/>
      <c r="AH660" s="125"/>
      <c r="AI660" s="125"/>
      <c r="AJ660" s="125"/>
      <c r="AK660" s="125"/>
      <c r="AL660" s="125"/>
      <c r="AM660" s="125"/>
      <c r="AN660" s="125"/>
      <c r="AO660" s="125"/>
      <c r="AP660" s="125"/>
      <c r="AQ660" s="125"/>
      <c r="AR660" s="125"/>
      <c r="AS660" s="125"/>
      <c r="AT660" s="125"/>
      <c r="AU660" s="125"/>
      <c r="AV660" s="125"/>
      <c r="AW660" s="125"/>
      <c r="AX660" s="125"/>
      <c r="AY660" s="125"/>
      <c r="AZ660" s="125"/>
      <c r="BA660" s="125"/>
      <c r="BB660" s="125"/>
      <c r="BC660" s="125"/>
      <c r="BD660" s="125"/>
      <c r="BE660" s="125"/>
      <c r="BF660" s="125"/>
    </row>
    <row r="661" spans="24:58">
      <c r="X661" s="125"/>
      <c r="Y661" s="125"/>
      <c r="Z661" s="125"/>
      <c r="AA661" s="125"/>
      <c r="AB661" s="125"/>
      <c r="AC661" s="125"/>
      <c r="AD661" s="125"/>
      <c r="AE661" s="125"/>
      <c r="AF661" s="125"/>
      <c r="AG661" s="125"/>
      <c r="AH661" s="125"/>
      <c r="AI661" s="125"/>
      <c r="AJ661" s="125"/>
      <c r="AK661" s="125"/>
      <c r="AL661" s="125"/>
      <c r="AM661" s="125"/>
      <c r="AN661" s="125"/>
      <c r="AO661" s="125"/>
      <c r="AP661" s="125"/>
      <c r="AQ661" s="125"/>
      <c r="AR661" s="125"/>
      <c r="AS661" s="125"/>
      <c r="AT661" s="125"/>
      <c r="AU661" s="125"/>
      <c r="AV661" s="125"/>
      <c r="AW661" s="125"/>
      <c r="AX661" s="125"/>
      <c r="AY661" s="125"/>
      <c r="AZ661" s="125"/>
      <c r="BA661" s="125"/>
      <c r="BB661" s="125"/>
      <c r="BC661" s="125"/>
      <c r="BD661" s="125"/>
      <c r="BE661" s="125"/>
      <c r="BF661" s="125"/>
    </row>
    <row r="662" spans="24:58">
      <c r="X662" s="125"/>
      <c r="Y662" s="125"/>
      <c r="Z662" s="125"/>
      <c r="AA662" s="125"/>
      <c r="AB662" s="125"/>
      <c r="AC662" s="125"/>
      <c r="AD662" s="125"/>
      <c r="AE662" s="125"/>
      <c r="AF662" s="125"/>
      <c r="AG662" s="125"/>
      <c r="AH662" s="125"/>
      <c r="AI662" s="125"/>
      <c r="AJ662" s="125"/>
      <c r="AK662" s="125"/>
      <c r="AL662" s="125"/>
      <c r="AM662" s="125"/>
      <c r="AN662" s="125"/>
      <c r="AO662" s="125"/>
      <c r="AP662" s="125"/>
      <c r="AQ662" s="125"/>
      <c r="AR662" s="125"/>
      <c r="AS662" s="125"/>
      <c r="AT662" s="125"/>
      <c r="AU662" s="125"/>
      <c r="AV662" s="125"/>
      <c r="AW662" s="125"/>
      <c r="AX662" s="125"/>
      <c r="AY662" s="125"/>
      <c r="AZ662" s="125"/>
      <c r="BA662" s="125"/>
      <c r="BB662" s="125"/>
      <c r="BC662" s="125"/>
      <c r="BD662" s="125"/>
      <c r="BE662" s="125"/>
      <c r="BF662" s="125"/>
    </row>
    <row r="663" spans="24:58">
      <c r="X663" s="125"/>
      <c r="Y663" s="125"/>
      <c r="Z663" s="125"/>
      <c r="AA663" s="125"/>
      <c r="AB663" s="125"/>
      <c r="AC663" s="125"/>
      <c r="AD663" s="125"/>
      <c r="AE663" s="125"/>
      <c r="AF663" s="125"/>
      <c r="AG663" s="125"/>
      <c r="AH663" s="125"/>
      <c r="AI663" s="125"/>
      <c r="AJ663" s="125"/>
      <c r="AK663" s="125"/>
      <c r="AL663" s="125"/>
      <c r="AM663" s="125"/>
      <c r="AN663" s="125"/>
      <c r="AO663" s="125"/>
      <c r="AP663" s="125"/>
      <c r="AQ663" s="125"/>
      <c r="AR663" s="125"/>
      <c r="AS663" s="125"/>
      <c r="AT663" s="125"/>
      <c r="AU663" s="125"/>
      <c r="AV663" s="125"/>
      <c r="AW663" s="125"/>
      <c r="AX663" s="125"/>
      <c r="AY663" s="125"/>
      <c r="AZ663" s="125"/>
      <c r="BA663" s="125"/>
      <c r="BB663" s="125"/>
      <c r="BC663" s="125"/>
      <c r="BD663" s="125"/>
      <c r="BE663" s="125"/>
      <c r="BF663" s="125"/>
    </row>
    <row r="664" spans="24:58">
      <c r="X664" s="125"/>
      <c r="Y664" s="125"/>
      <c r="Z664" s="125"/>
      <c r="AA664" s="125"/>
      <c r="AB664" s="125"/>
      <c r="AC664" s="125"/>
      <c r="AD664" s="125"/>
      <c r="AE664" s="125"/>
      <c r="AF664" s="125"/>
      <c r="AG664" s="125"/>
      <c r="AH664" s="125"/>
      <c r="AI664" s="125"/>
      <c r="AJ664" s="125"/>
      <c r="AK664" s="125"/>
      <c r="AL664" s="125"/>
      <c r="AM664" s="125"/>
      <c r="AN664" s="125"/>
      <c r="AO664" s="125"/>
      <c r="AP664" s="125"/>
      <c r="AQ664" s="125"/>
      <c r="AR664" s="125"/>
      <c r="AS664" s="125"/>
      <c r="AT664" s="125"/>
      <c r="AU664" s="125"/>
      <c r="AV664" s="125"/>
      <c r="AW664" s="125"/>
      <c r="AX664" s="125"/>
      <c r="AY664" s="125"/>
      <c r="AZ664" s="125"/>
      <c r="BA664" s="125"/>
      <c r="BB664" s="125"/>
      <c r="BC664" s="125"/>
      <c r="BD664" s="125"/>
      <c r="BE664" s="125"/>
      <c r="BF664" s="125"/>
    </row>
    <row r="665" spans="24:58">
      <c r="X665" s="125"/>
      <c r="Y665" s="125"/>
      <c r="Z665" s="125"/>
      <c r="AA665" s="125"/>
      <c r="AB665" s="125"/>
      <c r="AC665" s="125"/>
      <c r="AD665" s="125"/>
      <c r="AE665" s="125"/>
      <c r="AF665" s="125"/>
      <c r="AG665" s="125"/>
      <c r="AH665" s="125"/>
      <c r="AI665" s="125"/>
      <c r="AJ665" s="125"/>
      <c r="AK665" s="125"/>
      <c r="AL665" s="125"/>
      <c r="AM665" s="125"/>
      <c r="AN665" s="125"/>
      <c r="AO665" s="125"/>
      <c r="AP665" s="125"/>
      <c r="AQ665" s="125"/>
      <c r="AR665" s="125"/>
      <c r="AS665" s="125"/>
      <c r="AT665" s="125"/>
      <c r="AU665" s="125"/>
      <c r="AV665" s="125"/>
      <c r="AW665" s="125"/>
      <c r="AX665" s="125"/>
      <c r="AY665" s="125"/>
      <c r="AZ665" s="125"/>
      <c r="BA665" s="125"/>
      <c r="BB665" s="125"/>
      <c r="BC665" s="125"/>
      <c r="BD665" s="125"/>
      <c r="BE665" s="125"/>
      <c r="BF665" s="125"/>
    </row>
    <row r="666" spans="24:58">
      <c r="X666" s="125"/>
      <c r="Y666" s="125"/>
      <c r="Z666" s="125"/>
      <c r="AA666" s="125"/>
      <c r="AB666" s="125"/>
      <c r="AC666" s="125"/>
      <c r="AD666" s="125"/>
      <c r="AE666" s="125"/>
      <c r="AF666" s="125"/>
      <c r="AG666" s="125"/>
      <c r="AH666" s="125"/>
      <c r="AI666" s="125"/>
      <c r="AJ666" s="125"/>
      <c r="AK666" s="125"/>
      <c r="AL666" s="125"/>
      <c r="AM666" s="125"/>
      <c r="AN666" s="125"/>
      <c r="AO666" s="125"/>
      <c r="AP666" s="125"/>
      <c r="AQ666" s="125"/>
      <c r="AR666" s="125"/>
      <c r="AS666" s="125"/>
      <c r="AT666" s="125"/>
      <c r="AU666" s="125"/>
      <c r="AV666" s="125"/>
      <c r="AW666" s="125"/>
      <c r="AX666" s="125"/>
      <c r="AY666" s="125"/>
      <c r="AZ666" s="125"/>
      <c r="BA666" s="125"/>
      <c r="BB666" s="125"/>
      <c r="BC666" s="125"/>
      <c r="BD666" s="125"/>
      <c r="BE666" s="125"/>
      <c r="BF666" s="125"/>
    </row>
    <row r="667" spans="24:58">
      <c r="X667" s="125"/>
      <c r="Y667" s="125"/>
      <c r="Z667" s="125"/>
      <c r="AA667" s="125"/>
      <c r="AB667" s="125"/>
      <c r="AC667" s="125"/>
      <c r="AD667" s="125"/>
      <c r="AE667" s="125"/>
      <c r="AF667" s="125"/>
      <c r="AG667" s="125"/>
      <c r="AH667" s="125"/>
      <c r="AI667" s="125"/>
      <c r="AJ667" s="125"/>
      <c r="AK667" s="125"/>
      <c r="AL667" s="125"/>
      <c r="AM667" s="125"/>
      <c r="AN667" s="125"/>
      <c r="AO667" s="125"/>
      <c r="AP667" s="125"/>
      <c r="AQ667" s="125"/>
      <c r="AR667" s="125"/>
      <c r="AS667" s="125"/>
      <c r="AT667" s="125"/>
      <c r="AU667" s="125"/>
      <c r="AV667" s="125"/>
      <c r="AW667" s="125"/>
      <c r="AX667" s="125"/>
      <c r="AY667" s="125"/>
      <c r="AZ667" s="125"/>
      <c r="BA667" s="125"/>
      <c r="BB667" s="125"/>
      <c r="BC667" s="125"/>
      <c r="BD667" s="125"/>
      <c r="BE667" s="125"/>
      <c r="BF667" s="125"/>
    </row>
    <row r="668" spans="24:58">
      <c r="X668" s="125"/>
      <c r="Y668" s="125"/>
      <c r="Z668" s="125"/>
      <c r="AA668" s="125"/>
      <c r="AB668" s="125"/>
      <c r="AC668" s="125"/>
      <c r="AD668" s="125"/>
      <c r="AE668" s="125"/>
      <c r="AF668" s="125"/>
      <c r="AG668" s="125"/>
      <c r="AH668" s="125"/>
      <c r="AI668" s="125"/>
      <c r="AJ668" s="125"/>
      <c r="AK668" s="125"/>
      <c r="AL668" s="125"/>
      <c r="AM668" s="125"/>
      <c r="AN668" s="125"/>
      <c r="AO668" s="125"/>
      <c r="AP668" s="125"/>
      <c r="AQ668" s="125"/>
      <c r="AR668" s="125"/>
      <c r="AS668" s="125"/>
      <c r="AT668" s="125"/>
      <c r="AU668" s="125"/>
      <c r="AV668" s="125"/>
      <c r="AW668" s="125"/>
      <c r="AX668" s="125"/>
      <c r="AY668" s="125"/>
      <c r="AZ668" s="125"/>
      <c r="BA668" s="125"/>
      <c r="BB668" s="125"/>
      <c r="BC668" s="125"/>
      <c r="BD668" s="125"/>
      <c r="BE668" s="125"/>
      <c r="BF668" s="125"/>
    </row>
    <row r="669" spans="24:58">
      <c r="X669" s="125"/>
      <c r="Y669" s="125"/>
      <c r="Z669" s="125"/>
      <c r="AA669" s="125"/>
      <c r="AB669" s="125"/>
      <c r="AC669" s="125"/>
      <c r="AD669" s="125"/>
      <c r="AE669" s="125"/>
      <c r="AF669" s="125"/>
      <c r="AG669" s="125"/>
      <c r="AH669" s="125"/>
      <c r="AI669" s="125"/>
      <c r="AJ669" s="125"/>
      <c r="AK669" s="125"/>
      <c r="AL669" s="125"/>
      <c r="AM669" s="125"/>
      <c r="AN669" s="125"/>
      <c r="AO669" s="125"/>
      <c r="AP669" s="125"/>
      <c r="AQ669" s="125"/>
      <c r="AR669" s="125"/>
      <c r="AS669" s="125"/>
      <c r="AT669" s="125"/>
      <c r="AU669" s="125"/>
      <c r="AV669" s="125"/>
      <c r="AW669" s="125"/>
      <c r="AX669" s="125"/>
      <c r="AY669" s="125"/>
      <c r="AZ669" s="125"/>
      <c r="BA669" s="125"/>
      <c r="BB669" s="125"/>
      <c r="BC669" s="125"/>
      <c r="BD669" s="125"/>
      <c r="BE669" s="125"/>
      <c r="BF669" s="125"/>
    </row>
    <row r="670" spans="24:58">
      <c r="X670" s="125"/>
      <c r="Y670" s="125"/>
      <c r="Z670" s="125"/>
      <c r="AA670" s="125"/>
      <c r="AB670" s="125"/>
      <c r="AC670" s="125"/>
      <c r="AD670" s="125"/>
      <c r="AE670" s="125"/>
      <c r="AF670" s="125"/>
      <c r="AG670" s="125"/>
      <c r="AH670" s="125"/>
      <c r="AI670" s="125"/>
      <c r="AJ670" s="125"/>
      <c r="AK670" s="125"/>
      <c r="AL670" s="125"/>
      <c r="AM670" s="125"/>
      <c r="AN670" s="125"/>
      <c r="AO670" s="125"/>
      <c r="AP670" s="125"/>
      <c r="AQ670" s="125"/>
      <c r="AR670" s="125"/>
      <c r="AS670" s="125"/>
      <c r="AT670" s="125"/>
      <c r="AU670" s="125"/>
      <c r="AV670" s="125"/>
      <c r="AW670" s="125"/>
      <c r="AX670" s="125"/>
      <c r="AY670" s="125"/>
      <c r="AZ670" s="125"/>
      <c r="BA670" s="125"/>
      <c r="BB670" s="125"/>
      <c r="BC670" s="125"/>
      <c r="BD670" s="125"/>
      <c r="BE670" s="125"/>
      <c r="BF670" s="125"/>
    </row>
    <row r="671" spans="24:58">
      <c r="X671" s="125"/>
      <c r="Y671" s="125"/>
      <c r="Z671" s="125"/>
      <c r="AA671" s="125"/>
      <c r="AB671" s="125"/>
      <c r="AC671" s="125"/>
      <c r="AD671" s="125"/>
      <c r="AE671" s="125"/>
      <c r="AF671" s="125"/>
      <c r="AG671" s="125"/>
      <c r="AH671" s="125"/>
      <c r="AI671" s="125"/>
      <c r="AJ671" s="125"/>
      <c r="AK671" s="125"/>
      <c r="AL671" s="125"/>
      <c r="AM671" s="125"/>
      <c r="AN671" s="125"/>
      <c r="AO671" s="125"/>
      <c r="AP671" s="125"/>
      <c r="AQ671" s="125"/>
      <c r="AR671" s="125"/>
      <c r="AS671" s="125"/>
      <c r="AT671" s="125"/>
      <c r="AU671" s="125"/>
      <c r="AV671" s="125"/>
      <c r="AW671" s="125"/>
      <c r="AX671" s="125"/>
      <c r="AY671" s="125"/>
      <c r="AZ671" s="125"/>
      <c r="BA671" s="125"/>
      <c r="BB671" s="125"/>
      <c r="BC671" s="125"/>
      <c r="BD671" s="125"/>
      <c r="BE671" s="125"/>
      <c r="BF671" s="125"/>
    </row>
    <row r="672" spans="24:58">
      <c r="X672" s="125"/>
      <c r="Y672" s="125"/>
      <c r="Z672" s="125"/>
      <c r="AA672" s="125"/>
      <c r="AB672" s="125"/>
      <c r="AC672" s="125"/>
      <c r="AD672" s="125"/>
      <c r="AE672" s="125"/>
      <c r="AF672" s="125"/>
      <c r="AG672" s="125"/>
      <c r="AH672" s="125"/>
      <c r="AI672" s="125"/>
      <c r="AJ672" s="125"/>
      <c r="AK672" s="125"/>
      <c r="AL672" s="125"/>
      <c r="AM672" s="125"/>
      <c r="AN672" s="125"/>
      <c r="AO672" s="125"/>
      <c r="AP672" s="125"/>
      <c r="AQ672" s="125"/>
      <c r="AR672" s="125"/>
      <c r="AS672" s="125"/>
      <c r="AT672" s="125"/>
      <c r="AU672" s="125"/>
      <c r="AV672" s="125"/>
      <c r="AW672" s="125"/>
      <c r="AX672" s="125"/>
      <c r="AY672" s="125"/>
      <c r="AZ672" s="125"/>
      <c r="BA672" s="125"/>
      <c r="BB672" s="125"/>
      <c r="BC672" s="125"/>
      <c r="BD672" s="125"/>
      <c r="BE672" s="125"/>
      <c r="BF672" s="125"/>
    </row>
    <row r="673" spans="24:58">
      <c r="X673" s="125"/>
      <c r="Y673" s="125"/>
      <c r="Z673" s="125"/>
      <c r="AA673" s="125"/>
      <c r="AB673" s="125"/>
      <c r="AC673" s="125"/>
      <c r="AD673" s="125"/>
      <c r="AE673" s="125"/>
      <c r="AF673" s="125"/>
      <c r="AG673" s="125"/>
      <c r="AH673" s="125"/>
      <c r="AI673" s="125"/>
      <c r="AJ673" s="125"/>
      <c r="AK673" s="125"/>
      <c r="AL673" s="125"/>
      <c r="AM673" s="125"/>
      <c r="AN673" s="125"/>
      <c r="AO673" s="125"/>
      <c r="AP673" s="125"/>
      <c r="AQ673" s="125"/>
      <c r="AR673" s="125"/>
      <c r="AS673" s="125"/>
      <c r="AT673" s="125"/>
      <c r="AU673" s="125"/>
      <c r="AV673" s="125"/>
      <c r="AW673" s="125"/>
      <c r="AX673" s="125"/>
      <c r="AY673" s="125"/>
      <c r="AZ673" s="125"/>
      <c r="BA673" s="125"/>
      <c r="BB673" s="125"/>
      <c r="BC673" s="125"/>
      <c r="BD673" s="125"/>
      <c r="BE673" s="125"/>
      <c r="BF673" s="125"/>
    </row>
    <row r="674" spans="24:58">
      <c r="X674" s="125"/>
      <c r="Y674" s="125"/>
      <c r="Z674" s="125"/>
      <c r="AA674" s="125"/>
      <c r="AB674" s="125"/>
      <c r="AC674" s="125"/>
      <c r="AD674" s="125"/>
      <c r="AE674" s="125"/>
      <c r="AF674" s="125"/>
      <c r="AG674" s="125"/>
      <c r="AH674" s="125"/>
      <c r="AI674" s="125"/>
      <c r="AJ674" s="125"/>
      <c r="AK674" s="125"/>
      <c r="AL674" s="125"/>
      <c r="AM674" s="125"/>
      <c r="AN674" s="125"/>
      <c r="AO674" s="125"/>
      <c r="AP674" s="125"/>
      <c r="AQ674" s="125"/>
      <c r="AR674" s="125"/>
      <c r="AS674" s="125"/>
      <c r="AT674" s="125"/>
      <c r="AU674" s="125"/>
      <c r="AV674" s="125"/>
      <c r="AW674" s="125"/>
      <c r="AX674" s="125"/>
      <c r="AY674" s="125"/>
      <c r="AZ674" s="125"/>
      <c r="BA674" s="125"/>
      <c r="BB674" s="125"/>
      <c r="BC674" s="125"/>
      <c r="BD674" s="125"/>
      <c r="BE674" s="125"/>
      <c r="BF674" s="125"/>
    </row>
    <row r="675" spans="24:58">
      <c r="X675" s="125"/>
      <c r="Y675" s="125"/>
      <c r="Z675" s="125"/>
      <c r="AA675" s="125"/>
      <c r="AB675" s="125"/>
      <c r="AC675" s="125"/>
      <c r="AD675" s="125"/>
      <c r="AE675" s="125"/>
      <c r="AF675" s="125"/>
      <c r="AG675" s="125"/>
      <c r="AH675" s="125"/>
      <c r="AI675" s="125"/>
      <c r="AJ675" s="125"/>
      <c r="AK675" s="125"/>
      <c r="AL675" s="125"/>
      <c r="AM675" s="125"/>
      <c r="AN675" s="125"/>
      <c r="AO675" s="125"/>
      <c r="AP675" s="125"/>
      <c r="AQ675" s="125"/>
      <c r="AR675" s="125"/>
      <c r="AS675" s="125"/>
      <c r="AT675" s="125"/>
      <c r="AU675" s="125"/>
      <c r="AV675" s="125"/>
      <c r="AW675" s="125"/>
      <c r="AX675" s="125"/>
      <c r="AY675" s="125"/>
      <c r="AZ675" s="125"/>
      <c r="BA675" s="125"/>
      <c r="BB675" s="125"/>
      <c r="BC675" s="125"/>
      <c r="BD675" s="125"/>
      <c r="BE675" s="125"/>
      <c r="BF675" s="125"/>
    </row>
    <row r="676" spans="24:58">
      <c r="X676" s="125"/>
      <c r="Y676" s="125"/>
      <c r="Z676" s="125"/>
      <c r="AA676" s="125"/>
      <c r="AB676" s="125"/>
      <c r="AC676" s="125"/>
      <c r="AD676" s="125"/>
      <c r="AE676" s="125"/>
      <c r="AF676" s="125"/>
      <c r="AG676" s="125"/>
      <c r="AH676" s="125"/>
      <c r="AI676" s="125"/>
      <c r="AJ676" s="125"/>
      <c r="AK676" s="125"/>
      <c r="AL676" s="125"/>
      <c r="AM676" s="125"/>
      <c r="AN676" s="125"/>
      <c r="AO676" s="125"/>
      <c r="AP676" s="125"/>
      <c r="AQ676" s="125"/>
      <c r="AR676" s="125"/>
      <c r="AS676" s="125"/>
      <c r="AT676" s="125"/>
      <c r="AU676" s="125"/>
      <c r="AV676" s="125"/>
      <c r="AW676" s="125"/>
      <c r="AX676" s="125"/>
      <c r="AY676" s="125"/>
      <c r="AZ676" s="125"/>
      <c r="BA676" s="125"/>
      <c r="BB676" s="125"/>
      <c r="BC676" s="125"/>
      <c r="BD676" s="125"/>
      <c r="BE676" s="125"/>
      <c r="BF676" s="125"/>
    </row>
    <row r="677" spans="24:58">
      <c r="X677" s="125"/>
      <c r="Y677" s="125"/>
      <c r="Z677" s="125"/>
      <c r="AA677" s="125"/>
      <c r="AB677" s="125"/>
      <c r="AC677" s="125"/>
      <c r="AD677" s="125"/>
      <c r="AE677" s="125"/>
      <c r="AF677" s="125"/>
      <c r="AG677" s="125"/>
      <c r="AH677" s="125"/>
      <c r="AI677" s="125"/>
      <c r="AJ677" s="125"/>
      <c r="AK677" s="125"/>
      <c r="AL677" s="125"/>
      <c r="AM677" s="125"/>
      <c r="AN677" s="125"/>
      <c r="AO677" s="125"/>
      <c r="AP677" s="125"/>
      <c r="AQ677" s="125"/>
      <c r="AR677" s="125"/>
      <c r="AS677" s="125"/>
      <c r="AT677" s="125"/>
      <c r="AU677" s="125"/>
      <c r="AV677" s="125"/>
      <c r="AW677" s="125"/>
      <c r="AX677" s="125"/>
      <c r="AY677" s="125"/>
      <c r="AZ677" s="125"/>
      <c r="BA677" s="125"/>
      <c r="BB677" s="125"/>
      <c r="BC677" s="125"/>
      <c r="BD677" s="125"/>
      <c r="BE677" s="125"/>
      <c r="BF677" s="125"/>
    </row>
    <row r="678" spans="24:58">
      <c r="X678" s="125"/>
      <c r="Y678" s="125"/>
      <c r="Z678" s="125"/>
      <c r="AA678" s="125"/>
      <c r="AB678" s="125"/>
      <c r="AC678" s="125"/>
      <c r="AD678" s="125"/>
      <c r="AE678" s="125"/>
      <c r="AF678" s="125"/>
      <c r="AG678" s="125"/>
      <c r="AH678" s="125"/>
      <c r="AI678" s="125"/>
      <c r="AJ678" s="125"/>
      <c r="AK678" s="125"/>
      <c r="AL678" s="125"/>
      <c r="AM678" s="125"/>
      <c r="AN678" s="125"/>
      <c r="AO678" s="125"/>
      <c r="AP678" s="125"/>
      <c r="AQ678" s="125"/>
      <c r="AR678" s="125"/>
      <c r="AS678" s="125"/>
      <c r="AT678" s="125"/>
      <c r="AU678" s="125"/>
      <c r="AV678" s="125"/>
      <c r="AW678" s="125"/>
      <c r="AX678" s="125"/>
      <c r="AY678" s="125"/>
      <c r="AZ678" s="125"/>
      <c r="BA678" s="125"/>
      <c r="BB678" s="125"/>
      <c r="BC678" s="125"/>
      <c r="BD678" s="125"/>
      <c r="BE678" s="125"/>
      <c r="BF678" s="125"/>
    </row>
    <row r="679" spans="24:58">
      <c r="X679" s="125"/>
      <c r="Y679" s="125"/>
      <c r="Z679" s="125"/>
      <c r="AA679" s="125"/>
      <c r="AB679" s="125"/>
      <c r="AC679" s="125"/>
      <c r="AD679" s="125"/>
      <c r="AE679" s="125"/>
      <c r="AF679" s="125"/>
      <c r="AG679" s="125"/>
      <c r="AH679" s="125"/>
      <c r="AI679" s="125"/>
      <c r="AJ679" s="125"/>
      <c r="AK679" s="125"/>
      <c r="AL679" s="125"/>
      <c r="AM679" s="125"/>
      <c r="AN679" s="125"/>
      <c r="AO679" s="125"/>
      <c r="AP679" s="125"/>
      <c r="AQ679" s="125"/>
      <c r="AR679" s="125"/>
      <c r="AS679" s="125"/>
      <c r="AT679" s="125"/>
      <c r="AU679" s="125"/>
      <c r="AV679" s="125"/>
      <c r="AW679" s="125"/>
      <c r="AX679" s="125"/>
      <c r="AY679" s="125"/>
      <c r="AZ679" s="125"/>
      <c r="BA679" s="125"/>
      <c r="BB679" s="125"/>
      <c r="BC679" s="125"/>
      <c r="BD679" s="125"/>
      <c r="BE679" s="125"/>
      <c r="BF679" s="125"/>
    </row>
    <row r="680" spans="24:58">
      <c r="X680" s="125"/>
      <c r="Y680" s="125"/>
      <c r="Z680" s="125"/>
      <c r="AA680" s="125"/>
      <c r="AB680" s="125"/>
      <c r="AC680" s="125"/>
      <c r="AD680" s="125"/>
      <c r="AE680" s="125"/>
      <c r="AF680" s="125"/>
      <c r="AG680" s="125"/>
      <c r="AH680" s="125"/>
      <c r="AI680" s="125"/>
      <c r="AJ680" s="125"/>
      <c r="AK680" s="125"/>
      <c r="AL680" s="125"/>
      <c r="AM680" s="125"/>
      <c r="AN680" s="125"/>
      <c r="AO680" s="125"/>
      <c r="AP680" s="125"/>
      <c r="AQ680" s="125"/>
      <c r="AR680" s="125"/>
      <c r="AS680" s="125"/>
      <c r="AT680" s="125"/>
      <c r="AU680" s="125"/>
      <c r="AV680" s="125"/>
      <c r="AW680" s="125"/>
      <c r="AX680" s="125"/>
      <c r="AY680" s="125"/>
      <c r="AZ680" s="125"/>
      <c r="BA680" s="125"/>
      <c r="BB680" s="125"/>
      <c r="BC680" s="125"/>
      <c r="BD680" s="125"/>
      <c r="BE680" s="125"/>
      <c r="BF680" s="125"/>
    </row>
    <row r="681" spans="24:58">
      <c r="X681" s="125"/>
      <c r="Y681" s="125"/>
      <c r="Z681" s="125"/>
      <c r="AA681" s="125"/>
      <c r="AB681" s="125"/>
      <c r="AC681" s="125"/>
      <c r="AD681" s="125"/>
      <c r="AE681" s="125"/>
      <c r="AF681" s="125"/>
      <c r="AG681" s="125"/>
      <c r="AH681" s="125"/>
      <c r="AI681" s="125"/>
      <c r="AJ681" s="125"/>
      <c r="AK681" s="125"/>
      <c r="AL681" s="125"/>
      <c r="AM681" s="125"/>
      <c r="AN681" s="125"/>
      <c r="AO681" s="125"/>
      <c r="AP681" s="125"/>
      <c r="AQ681" s="125"/>
      <c r="AR681" s="125"/>
      <c r="AS681" s="125"/>
      <c r="AT681" s="125"/>
      <c r="AU681" s="125"/>
      <c r="AV681" s="125"/>
      <c r="AW681" s="125"/>
      <c r="AX681" s="125"/>
      <c r="AY681" s="125"/>
      <c r="AZ681" s="125"/>
      <c r="BA681" s="125"/>
      <c r="BB681" s="125"/>
      <c r="BC681" s="125"/>
      <c r="BD681" s="125"/>
      <c r="BE681" s="125"/>
      <c r="BF681" s="125"/>
    </row>
    <row r="682" spans="24:58">
      <c r="X682" s="125"/>
      <c r="Y682" s="125"/>
      <c r="Z682" s="125"/>
      <c r="AA682" s="125"/>
      <c r="AB682" s="125"/>
      <c r="AC682" s="125"/>
      <c r="AD682" s="125"/>
      <c r="AE682" s="125"/>
      <c r="AF682" s="125"/>
      <c r="AG682" s="125"/>
      <c r="AH682" s="125"/>
      <c r="AI682" s="125"/>
      <c r="AJ682" s="125"/>
      <c r="AK682" s="125"/>
      <c r="AL682" s="125"/>
      <c r="AM682" s="125"/>
      <c r="AN682" s="125"/>
      <c r="AO682" s="125"/>
      <c r="AP682" s="125"/>
      <c r="AQ682" s="125"/>
      <c r="AR682" s="125"/>
      <c r="AS682" s="125"/>
      <c r="AT682" s="125"/>
      <c r="AU682" s="125"/>
      <c r="AV682" s="125"/>
      <c r="AW682" s="125"/>
      <c r="AX682" s="125"/>
      <c r="AY682" s="125"/>
      <c r="AZ682" s="125"/>
      <c r="BA682" s="125"/>
      <c r="BB682" s="125"/>
      <c r="BC682" s="125"/>
      <c r="BD682" s="125"/>
      <c r="BE682" s="125"/>
      <c r="BF682" s="125"/>
    </row>
    <row r="683" spans="24:58">
      <c r="X683" s="125"/>
      <c r="Y683" s="125"/>
      <c r="Z683" s="125"/>
      <c r="AA683" s="125"/>
      <c r="AB683" s="125"/>
      <c r="AC683" s="125"/>
      <c r="AD683" s="125"/>
      <c r="AE683" s="125"/>
      <c r="AF683" s="125"/>
      <c r="AG683" s="125"/>
      <c r="AH683" s="125"/>
      <c r="AI683" s="125"/>
      <c r="AJ683" s="125"/>
      <c r="AK683" s="125"/>
      <c r="AL683" s="125"/>
      <c r="AM683" s="125"/>
      <c r="AN683" s="125"/>
      <c r="AO683" s="125"/>
      <c r="AP683" s="125"/>
      <c r="AQ683" s="125"/>
      <c r="AR683" s="125"/>
      <c r="AS683" s="125"/>
      <c r="AT683" s="125"/>
      <c r="AU683" s="125"/>
      <c r="AV683" s="125"/>
      <c r="AW683" s="125"/>
      <c r="AX683" s="125"/>
      <c r="AY683" s="125"/>
      <c r="AZ683" s="125"/>
      <c r="BA683" s="125"/>
      <c r="BB683" s="125"/>
      <c r="BC683" s="125"/>
      <c r="BD683" s="125"/>
      <c r="BE683" s="125"/>
      <c r="BF683" s="125"/>
    </row>
    <row r="684" spans="24:58">
      <c r="X684" s="125"/>
      <c r="Y684" s="125"/>
      <c r="Z684" s="125"/>
      <c r="AA684" s="125"/>
      <c r="AB684" s="125"/>
      <c r="AC684" s="125"/>
      <c r="AD684" s="125"/>
      <c r="AE684" s="125"/>
      <c r="AF684" s="125"/>
      <c r="AG684" s="125"/>
      <c r="AH684" s="125"/>
      <c r="AI684" s="125"/>
      <c r="AJ684" s="125"/>
      <c r="AK684" s="125"/>
      <c r="AL684" s="125"/>
      <c r="AM684" s="125"/>
      <c r="AN684" s="125"/>
      <c r="AO684" s="125"/>
      <c r="AP684" s="125"/>
      <c r="AQ684" s="125"/>
      <c r="AR684" s="125"/>
      <c r="AS684" s="125"/>
      <c r="AT684" s="125"/>
      <c r="AU684" s="125"/>
      <c r="AV684" s="125"/>
      <c r="AW684" s="125"/>
      <c r="AX684" s="125"/>
      <c r="AY684" s="125"/>
      <c r="AZ684" s="125"/>
      <c r="BA684" s="125"/>
      <c r="BB684" s="125"/>
      <c r="BC684" s="125"/>
      <c r="BD684" s="125"/>
      <c r="BE684" s="125"/>
      <c r="BF684" s="125"/>
    </row>
    <row r="685" spans="24:58">
      <c r="X685" s="125"/>
      <c r="Y685" s="125"/>
      <c r="Z685" s="125"/>
      <c r="AA685" s="125"/>
      <c r="AB685" s="125"/>
      <c r="AC685" s="125"/>
      <c r="AD685" s="125"/>
      <c r="AE685" s="125"/>
      <c r="AF685" s="125"/>
      <c r="AG685" s="125"/>
      <c r="AH685" s="125"/>
      <c r="AI685" s="125"/>
      <c r="AJ685" s="125"/>
      <c r="AK685" s="125"/>
      <c r="AL685" s="125"/>
      <c r="AM685" s="125"/>
      <c r="AN685" s="125"/>
      <c r="AO685" s="125"/>
      <c r="AP685" s="125"/>
      <c r="AQ685" s="125"/>
      <c r="AR685" s="125"/>
      <c r="AS685" s="125"/>
      <c r="AT685" s="125"/>
      <c r="AU685" s="125"/>
      <c r="AV685" s="125"/>
      <c r="AW685" s="125"/>
      <c r="AX685" s="125"/>
      <c r="AY685" s="125"/>
      <c r="AZ685" s="125"/>
      <c r="BA685" s="125"/>
      <c r="BB685" s="125"/>
      <c r="BC685" s="125"/>
      <c r="BD685" s="125"/>
      <c r="BE685" s="125"/>
      <c r="BF685" s="125"/>
    </row>
    <row r="686" spans="24:58">
      <c r="X686" s="125"/>
      <c r="Y686" s="125"/>
      <c r="Z686" s="125"/>
      <c r="AA686" s="125"/>
      <c r="AB686" s="125"/>
      <c r="AC686" s="125"/>
      <c r="AD686" s="125"/>
      <c r="AE686" s="125"/>
      <c r="AF686" s="125"/>
      <c r="AG686" s="125"/>
      <c r="AH686" s="125"/>
      <c r="AI686" s="125"/>
      <c r="AJ686" s="125"/>
      <c r="AK686" s="125"/>
      <c r="AL686" s="125"/>
      <c r="AM686" s="125"/>
      <c r="AN686" s="125"/>
      <c r="AO686" s="125"/>
      <c r="AP686" s="125"/>
      <c r="AQ686" s="125"/>
      <c r="AR686" s="125"/>
      <c r="AS686" s="125"/>
      <c r="AT686" s="125"/>
      <c r="AU686" s="125"/>
      <c r="AV686" s="125"/>
      <c r="AW686" s="125"/>
      <c r="AX686" s="125"/>
      <c r="AY686" s="125"/>
      <c r="AZ686" s="125"/>
      <c r="BA686" s="125"/>
      <c r="BB686" s="125"/>
      <c r="BC686" s="125"/>
      <c r="BD686" s="125"/>
      <c r="BE686" s="125"/>
      <c r="BF686" s="125"/>
    </row>
    <row r="687" spans="24:58">
      <c r="X687" s="125"/>
      <c r="Y687" s="125"/>
      <c r="Z687" s="125"/>
      <c r="AA687" s="125"/>
      <c r="AB687" s="125"/>
      <c r="AC687" s="125"/>
      <c r="AD687" s="125"/>
      <c r="AE687" s="125"/>
      <c r="AF687" s="125"/>
      <c r="AG687" s="125"/>
      <c r="AH687" s="125"/>
      <c r="AI687" s="125"/>
      <c r="AJ687" s="125"/>
      <c r="AK687" s="125"/>
      <c r="AL687" s="125"/>
      <c r="AM687" s="125"/>
      <c r="AN687" s="125"/>
      <c r="AO687" s="125"/>
      <c r="AP687" s="125"/>
      <c r="AQ687" s="125"/>
      <c r="AR687" s="125"/>
      <c r="AS687" s="125"/>
      <c r="AT687" s="125"/>
      <c r="AU687" s="125"/>
      <c r="AV687" s="125"/>
      <c r="AW687" s="125"/>
      <c r="AX687" s="125"/>
      <c r="AY687" s="125"/>
      <c r="AZ687" s="125"/>
      <c r="BA687" s="125"/>
      <c r="BB687" s="125"/>
      <c r="BC687" s="125"/>
      <c r="BD687" s="125"/>
      <c r="BE687" s="125"/>
      <c r="BF687" s="125"/>
    </row>
    <row r="688" spans="24:58">
      <c r="X688" s="125"/>
      <c r="Y688" s="125"/>
      <c r="Z688" s="125"/>
      <c r="AA688" s="125"/>
      <c r="AB688" s="125"/>
      <c r="AC688" s="125"/>
      <c r="AD688" s="125"/>
      <c r="AE688" s="125"/>
      <c r="AF688" s="125"/>
      <c r="AG688" s="125"/>
      <c r="AH688" s="125"/>
      <c r="AI688" s="125"/>
      <c r="AJ688" s="125"/>
      <c r="AK688" s="125"/>
      <c r="AL688" s="125"/>
      <c r="AM688" s="125"/>
      <c r="AN688" s="125"/>
      <c r="AO688" s="125"/>
      <c r="AP688" s="125"/>
      <c r="AQ688" s="125"/>
      <c r="AR688" s="125"/>
      <c r="AS688" s="125"/>
      <c r="AT688" s="125"/>
      <c r="AU688" s="125"/>
      <c r="AV688" s="125"/>
      <c r="AW688" s="125"/>
      <c r="AX688" s="125"/>
      <c r="AY688" s="125"/>
      <c r="AZ688" s="125"/>
      <c r="BA688" s="125"/>
      <c r="BB688" s="125"/>
      <c r="BC688" s="125"/>
      <c r="BD688" s="125"/>
      <c r="BE688" s="125"/>
      <c r="BF688" s="125"/>
    </row>
    <row r="689" spans="24:58">
      <c r="X689" s="125"/>
      <c r="Y689" s="125"/>
      <c r="Z689" s="125"/>
      <c r="AA689" s="125"/>
      <c r="AB689" s="125"/>
      <c r="AC689" s="125"/>
      <c r="AD689" s="125"/>
      <c r="AE689" s="125"/>
      <c r="AF689" s="125"/>
      <c r="AG689" s="125"/>
      <c r="AH689" s="125"/>
      <c r="AI689" s="125"/>
      <c r="AJ689" s="125"/>
      <c r="AK689" s="125"/>
      <c r="AL689" s="125"/>
      <c r="AM689" s="125"/>
      <c r="AN689" s="125"/>
      <c r="AO689" s="125"/>
      <c r="AP689" s="125"/>
      <c r="AQ689" s="125"/>
      <c r="AR689" s="125"/>
      <c r="AS689" s="125"/>
      <c r="AT689" s="125"/>
      <c r="AU689" s="125"/>
      <c r="AV689" s="125"/>
      <c r="AW689" s="125"/>
      <c r="AX689" s="125"/>
      <c r="AY689" s="125"/>
      <c r="AZ689" s="125"/>
      <c r="BA689" s="125"/>
      <c r="BB689" s="125"/>
      <c r="BC689" s="125"/>
      <c r="BD689" s="125"/>
      <c r="BE689" s="125"/>
      <c r="BF689" s="125"/>
    </row>
    <row r="690" spans="24:58">
      <c r="X690" s="125"/>
      <c r="Y690" s="125"/>
      <c r="Z690" s="125"/>
      <c r="AA690" s="125"/>
      <c r="AB690" s="125"/>
      <c r="AC690" s="125"/>
      <c r="AD690" s="125"/>
      <c r="AE690" s="125"/>
      <c r="AF690" s="125"/>
      <c r="AG690" s="125"/>
      <c r="AH690" s="125"/>
      <c r="AI690" s="125"/>
      <c r="AJ690" s="125"/>
      <c r="AK690" s="125"/>
      <c r="AL690" s="125"/>
      <c r="AM690" s="125"/>
      <c r="AN690" s="125"/>
      <c r="AO690" s="125"/>
      <c r="AP690" s="125"/>
      <c r="AQ690" s="125"/>
      <c r="AR690" s="125"/>
      <c r="AS690" s="125"/>
      <c r="AT690" s="125"/>
      <c r="AU690" s="125"/>
      <c r="AV690" s="125"/>
      <c r="AW690" s="125"/>
      <c r="AX690" s="125"/>
      <c r="AY690" s="125"/>
      <c r="AZ690" s="125"/>
      <c r="BA690" s="125"/>
      <c r="BB690" s="125"/>
      <c r="BC690" s="125"/>
      <c r="BD690" s="125"/>
      <c r="BE690" s="125"/>
      <c r="BF690" s="125"/>
    </row>
    <row r="691" spans="24:58">
      <c r="X691" s="125"/>
      <c r="Y691" s="125"/>
      <c r="Z691" s="125"/>
      <c r="AA691" s="125"/>
      <c r="AB691" s="125"/>
      <c r="AC691" s="125"/>
      <c r="AD691" s="125"/>
      <c r="AE691" s="125"/>
      <c r="AF691" s="125"/>
      <c r="AG691" s="125"/>
      <c r="AH691" s="125"/>
      <c r="AI691" s="125"/>
      <c r="AJ691" s="125"/>
      <c r="AK691" s="125"/>
      <c r="AL691" s="125"/>
      <c r="AM691" s="125"/>
      <c r="AN691" s="125"/>
      <c r="AO691" s="125"/>
      <c r="AP691" s="125"/>
      <c r="AQ691" s="125"/>
      <c r="AR691" s="125"/>
      <c r="AS691" s="125"/>
      <c r="AT691" s="125"/>
      <c r="AU691" s="125"/>
      <c r="AV691" s="125"/>
      <c r="AW691" s="125"/>
      <c r="AX691" s="125"/>
      <c r="AY691" s="125"/>
      <c r="AZ691" s="125"/>
      <c r="BA691" s="125"/>
      <c r="BB691" s="125"/>
      <c r="BC691" s="125"/>
      <c r="BD691" s="125"/>
      <c r="BE691" s="125"/>
      <c r="BF691" s="125"/>
    </row>
    <row r="692" spans="24:58">
      <c r="X692" s="125"/>
      <c r="Y692" s="125"/>
      <c r="Z692" s="125"/>
      <c r="AA692" s="125"/>
      <c r="AB692" s="125"/>
      <c r="AC692" s="125"/>
      <c r="AD692" s="125"/>
      <c r="AE692" s="125"/>
      <c r="AF692" s="125"/>
      <c r="AG692" s="125"/>
      <c r="AH692" s="125"/>
      <c r="AI692" s="125"/>
      <c r="AJ692" s="125"/>
      <c r="AK692" s="125"/>
      <c r="AL692" s="125"/>
      <c r="AM692" s="125"/>
      <c r="AN692" s="125"/>
      <c r="AO692" s="125"/>
      <c r="AP692" s="125"/>
      <c r="AQ692" s="125"/>
      <c r="AR692" s="125"/>
      <c r="AS692" s="125"/>
      <c r="AT692" s="125"/>
      <c r="AU692" s="125"/>
      <c r="AV692" s="125"/>
      <c r="AW692" s="125"/>
      <c r="AX692" s="125"/>
      <c r="AY692" s="125"/>
      <c r="AZ692" s="125"/>
      <c r="BA692" s="125"/>
      <c r="BB692" s="125"/>
      <c r="BC692" s="125"/>
      <c r="BD692" s="125"/>
      <c r="BE692" s="125"/>
      <c r="BF692" s="125"/>
    </row>
    <row r="693" spans="24:58">
      <c r="X693" s="125"/>
      <c r="Y693" s="125"/>
      <c r="Z693" s="125"/>
      <c r="AA693" s="125"/>
      <c r="AB693" s="125"/>
      <c r="AC693" s="125"/>
      <c r="AD693" s="125"/>
      <c r="AE693" s="125"/>
      <c r="AF693" s="125"/>
      <c r="AG693" s="125"/>
      <c r="AH693" s="125"/>
      <c r="AI693" s="125"/>
      <c r="AJ693" s="125"/>
      <c r="AK693" s="125"/>
      <c r="AL693" s="125"/>
      <c r="AM693" s="125"/>
      <c r="AN693" s="125"/>
      <c r="AO693" s="125"/>
      <c r="AP693" s="125"/>
      <c r="AQ693" s="125"/>
      <c r="AR693" s="125"/>
      <c r="AS693" s="125"/>
      <c r="AT693" s="125"/>
      <c r="AU693" s="125"/>
      <c r="AV693" s="125"/>
      <c r="AW693" s="125"/>
      <c r="AX693" s="125"/>
      <c r="AY693" s="125"/>
      <c r="AZ693" s="125"/>
      <c r="BA693" s="125"/>
      <c r="BB693" s="125"/>
      <c r="BC693" s="125"/>
      <c r="BD693" s="125"/>
      <c r="BE693" s="125"/>
      <c r="BF693" s="125"/>
    </row>
    <row r="694" spans="24:58">
      <c r="X694" s="125"/>
      <c r="Y694" s="125"/>
      <c r="Z694" s="125"/>
      <c r="AA694" s="125"/>
      <c r="AB694" s="125"/>
      <c r="AC694" s="125"/>
      <c r="AD694" s="125"/>
      <c r="AE694" s="125"/>
      <c r="AF694" s="125"/>
      <c r="AG694" s="125"/>
      <c r="AH694" s="125"/>
      <c r="AI694" s="125"/>
      <c r="AJ694" s="125"/>
      <c r="AK694" s="125"/>
      <c r="AL694" s="125"/>
      <c r="AM694" s="125"/>
      <c r="AN694" s="125"/>
      <c r="AO694" s="125"/>
      <c r="AP694" s="125"/>
      <c r="AQ694" s="125"/>
      <c r="AR694" s="125"/>
      <c r="AS694" s="125"/>
      <c r="AT694" s="125"/>
      <c r="AU694" s="125"/>
      <c r="AV694" s="125"/>
      <c r="AW694" s="125"/>
      <c r="AX694" s="125"/>
      <c r="AY694" s="125"/>
      <c r="AZ694" s="125"/>
      <c r="BA694" s="125"/>
      <c r="BB694" s="125"/>
      <c r="BC694" s="125"/>
      <c r="BD694" s="125"/>
      <c r="BE694" s="125"/>
      <c r="BF694" s="125"/>
    </row>
    <row r="695" spans="24:58">
      <c r="X695" s="125"/>
      <c r="Y695" s="125"/>
      <c r="Z695" s="125"/>
      <c r="AA695" s="125"/>
      <c r="AB695" s="125"/>
      <c r="AC695" s="125"/>
      <c r="AD695" s="125"/>
      <c r="AE695" s="125"/>
      <c r="AF695" s="125"/>
      <c r="AG695" s="125"/>
      <c r="AH695" s="125"/>
      <c r="AI695" s="125"/>
      <c r="AJ695" s="125"/>
      <c r="AK695" s="125"/>
      <c r="AL695" s="125"/>
      <c r="AM695" s="125"/>
      <c r="AN695" s="125"/>
      <c r="AO695" s="125"/>
      <c r="AP695" s="125"/>
      <c r="AQ695" s="125"/>
      <c r="AR695" s="125"/>
      <c r="AS695" s="125"/>
      <c r="AT695" s="125"/>
      <c r="AU695" s="125"/>
      <c r="AV695" s="125"/>
      <c r="AW695" s="125"/>
      <c r="AX695" s="125"/>
      <c r="AY695" s="125"/>
      <c r="AZ695" s="125"/>
      <c r="BA695" s="125"/>
      <c r="BB695" s="125"/>
      <c r="BC695" s="125"/>
      <c r="BD695" s="125"/>
      <c r="BE695" s="125"/>
      <c r="BF695" s="125"/>
    </row>
    <row r="696" spans="24:58">
      <c r="X696" s="125"/>
      <c r="Y696" s="125"/>
      <c r="Z696" s="125"/>
      <c r="AA696" s="125"/>
      <c r="AB696" s="125"/>
      <c r="AC696" s="125"/>
      <c r="AD696" s="125"/>
      <c r="AE696" s="125"/>
      <c r="AF696" s="125"/>
      <c r="AG696" s="125"/>
      <c r="AH696" s="125"/>
      <c r="AI696" s="125"/>
      <c r="AJ696" s="125"/>
      <c r="AK696" s="125"/>
      <c r="AL696" s="125"/>
      <c r="AM696" s="125"/>
      <c r="AN696" s="125"/>
      <c r="AO696" s="125"/>
      <c r="AP696" s="125"/>
      <c r="AQ696" s="125"/>
      <c r="AR696" s="125"/>
      <c r="AS696" s="125"/>
      <c r="AT696" s="125"/>
      <c r="AU696" s="125"/>
      <c r="AV696" s="125"/>
      <c r="AW696" s="125"/>
      <c r="AX696" s="125"/>
      <c r="AY696" s="125"/>
      <c r="AZ696" s="125"/>
      <c r="BA696" s="125"/>
      <c r="BB696" s="125"/>
      <c r="BC696" s="125"/>
      <c r="BD696" s="125"/>
      <c r="BE696" s="125"/>
      <c r="BF696" s="125"/>
    </row>
    <row r="697" spans="24:58">
      <c r="X697" s="125"/>
      <c r="Y697" s="125"/>
      <c r="Z697" s="125"/>
      <c r="AA697" s="125"/>
      <c r="AB697" s="125"/>
      <c r="AC697" s="125"/>
      <c r="AD697" s="125"/>
      <c r="AE697" s="125"/>
      <c r="AF697" s="125"/>
      <c r="AG697" s="125"/>
      <c r="AH697" s="125"/>
      <c r="AI697" s="125"/>
      <c r="AJ697" s="125"/>
      <c r="AK697" s="125"/>
      <c r="AL697" s="125"/>
      <c r="AM697" s="125"/>
      <c r="AN697" s="125"/>
      <c r="AO697" s="125"/>
      <c r="AP697" s="125"/>
      <c r="AQ697" s="125"/>
      <c r="AR697" s="125"/>
      <c r="AS697" s="125"/>
      <c r="AT697" s="125"/>
      <c r="AU697" s="125"/>
      <c r="AV697" s="125"/>
      <c r="AW697" s="125"/>
      <c r="AX697" s="125"/>
      <c r="AY697" s="125"/>
      <c r="AZ697" s="125"/>
      <c r="BA697" s="125"/>
      <c r="BB697" s="125"/>
      <c r="BC697" s="125"/>
      <c r="BD697" s="125"/>
      <c r="BE697" s="125"/>
      <c r="BF697" s="125"/>
    </row>
    <row r="698" spans="24:58">
      <c r="X698" s="125"/>
      <c r="Y698" s="125"/>
      <c r="Z698" s="125"/>
      <c r="AA698" s="125"/>
      <c r="AB698" s="125"/>
      <c r="AC698" s="125"/>
      <c r="AD698" s="125"/>
      <c r="AE698" s="125"/>
      <c r="AF698" s="125"/>
      <c r="AG698" s="125"/>
      <c r="AH698" s="125"/>
      <c r="AI698" s="125"/>
      <c r="AJ698" s="125"/>
      <c r="AK698" s="125"/>
      <c r="AL698" s="125"/>
      <c r="AM698" s="125"/>
      <c r="AN698" s="125"/>
      <c r="AO698" s="125"/>
      <c r="AP698" s="125"/>
      <c r="AQ698" s="125"/>
      <c r="AR698" s="125"/>
      <c r="AS698" s="125"/>
      <c r="AT698" s="125"/>
      <c r="AU698" s="125"/>
      <c r="AV698" s="125"/>
      <c r="AW698" s="125"/>
      <c r="AX698" s="125"/>
      <c r="AY698" s="125"/>
      <c r="AZ698" s="125"/>
      <c r="BA698" s="125"/>
      <c r="BB698" s="125"/>
      <c r="BC698" s="125"/>
      <c r="BD698" s="125"/>
      <c r="BE698" s="125"/>
      <c r="BF698" s="125"/>
    </row>
    <row r="699" spans="24:58">
      <c r="X699" s="125"/>
      <c r="Y699" s="125"/>
      <c r="Z699" s="125"/>
      <c r="AA699" s="125"/>
      <c r="AB699" s="125"/>
      <c r="AC699" s="125"/>
      <c r="AD699" s="125"/>
      <c r="AE699" s="125"/>
      <c r="AF699" s="125"/>
      <c r="AG699" s="125"/>
      <c r="AH699" s="125"/>
      <c r="AI699" s="125"/>
      <c r="AJ699" s="125"/>
      <c r="AK699" s="125"/>
      <c r="AL699" s="125"/>
      <c r="AM699" s="125"/>
      <c r="AN699" s="125"/>
      <c r="AO699" s="125"/>
      <c r="AP699" s="125"/>
      <c r="AQ699" s="125"/>
      <c r="AR699" s="125"/>
      <c r="AS699" s="125"/>
      <c r="AT699" s="125"/>
      <c r="AU699" s="125"/>
      <c r="AV699" s="125"/>
      <c r="AW699" s="125"/>
      <c r="AX699" s="125"/>
      <c r="AY699" s="125"/>
      <c r="AZ699" s="125"/>
      <c r="BA699" s="125"/>
      <c r="BB699" s="125"/>
      <c r="BC699" s="125"/>
      <c r="BD699" s="125"/>
      <c r="BE699" s="125"/>
      <c r="BF699" s="125"/>
    </row>
    <row r="700" spans="24:58">
      <c r="X700" s="125"/>
      <c r="Y700" s="125"/>
      <c r="Z700" s="125"/>
      <c r="AA700" s="125"/>
      <c r="AB700" s="125"/>
      <c r="AC700" s="125"/>
      <c r="AD700" s="125"/>
      <c r="AE700" s="125"/>
      <c r="AF700" s="125"/>
      <c r="AG700" s="125"/>
      <c r="AH700" s="125"/>
      <c r="AI700" s="125"/>
      <c r="AJ700" s="125"/>
      <c r="AK700" s="125"/>
      <c r="AL700" s="125"/>
      <c r="AM700" s="125"/>
      <c r="AN700" s="125"/>
      <c r="AO700" s="125"/>
      <c r="AP700" s="125"/>
      <c r="AQ700" s="125"/>
      <c r="AR700" s="125"/>
      <c r="AS700" s="125"/>
      <c r="AT700" s="125"/>
      <c r="AU700" s="125"/>
      <c r="AV700" s="125"/>
      <c r="AW700" s="125"/>
      <c r="AX700" s="125"/>
      <c r="AY700" s="125"/>
      <c r="AZ700" s="125"/>
      <c r="BA700" s="125"/>
      <c r="BB700" s="125"/>
      <c r="BC700" s="125"/>
      <c r="BD700" s="125"/>
      <c r="BE700" s="125"/>
      <c r="BF700" s="125"/>
    </row>
    <row r="701" spans="24:58">
      <c r="X701" s="125"/>
      <c r="Y701" s="125"/>
      <c r="Z701" s="125"/>
      <c r="AA701" s="125"/>
      <c r="AB701" s="125"/>
      <c r="AC701" s="125"/>
      <c r="AD701" s="125"/>
      <c r="AE701" s="125"/>
      <c r="AF701" s="125"/>
      <c r="AG701" s="125"/>
      <c r="AH701" s="125"/>
      <c r="AI701" s="125"/>
      <c r="AJ701" s="125"/>
      <c r="AK701" s="125"/>
      <c r="AL701" s="125"/>
      <c r="AM701" s="125"/>
      <c r="AN701" s="125"/>
      <c r="AO701" s="125"/>
      <c r="AP701" s="125"/>
      <c r="AQ701" s="125"/>
      <c r="AR701" s="125"/>
      <c r="AS701" s="125"/>
      <c r="AT701" s="125"/>
      <c r="AU701" s="125"/>
      <c r="AV701" s="125"/>
      <c r="AW701" s="125"/>
      <c r="AX701" s="125"/>
      <c r="AY701" s="125"/>
      <c r="AZ701" s="125"/>
      <c r="BA701" s="125"/>
      <c r="BB701" s="125"/>
      <c r="BC701" s="125"/>
      <c r="BD701" s="125"/>
      <c r="BE701" s="125"/>
      <c r="BF701" s="125"/>
    </row>
    <row r="702" spans="24:58">
      <c r="X702" s="125"/>
      <c r="Y702" s="125"/>
      <c r="Z702" s="125"/>
      <c r="AA702" s="125"/>
      <c r="AB702" s="125"/>
      <c r="AC702" s="125"/>
      <c r="AD702" s="125"/>
      <c r="AE702" s="125"/>
      <c r="AF702" s="125"/>
      <c r="AG702" s="125"/>
      <c r="AH702" s="125"/>
      <c r="AI702" s="125"/>
      <c r="AJ702" s="125"/>
      <c r="AK702" s="125"/>
      <c r="AL702" s="125"/>
      <c r="AM702" s="125"/>
      <c r="AN702" s="125"/>
      <c r="AO702" s="125"/>
      <c r="AP702" s="125"/>
      <c r="AQ702" s="125"/>
      <c r="AR702" s="125"/>
      <c r="AS702" s="125"/>
      <c r="AT702" s="125"/>
      <c r="AU702" s="125"/>
      <c r="AV702" s="125"/>
      <c r="AW702" s="125"/>
      <c r="AX702" s="125"/>
      <c r="AY702" s="125"/>
      <c r="AZ702" s="125"/>
      <c r="BA702" s="125"/>
      <c r="BB702" s="125"/>
      <c r="BC702" s="125"/>
      <c r="BD702" s="125"/>
      <c r="BE702" s="125"/>
      <c r="BF702" s="125"/>
    </row>
    <row r="703" spans="24:58">
      <c r="X703" s="125"/>
      <c r="Y703" s="125"/>
      <c r="Z703" s="125"/>
      <c r="AA703" s="125"/>
      <c r="AB703" s="125"/>
      <c r="AC703" s="125"/>
      <c r="AD703" s="125"/>
      <c r="AE703" s="125"/>
      <c r="AF703" s="125"/>
      <c r="AG703" s="125"/>
      <c r="AH703" s="125"/>
      <c r="AI703" s="125"/>
      <c r="AJ703" s="125"/>
      <c r="AK703" s="125"/>
      <c r="AL703" s="125"/>
      <c r="AM703" s="125"/>
      <c r="AN703" s="125"/>
      <c r="AO703" s="125"/>
      <c r="AP703" s="125"/>
      <c r="AQ703" s="125"/>
      <c r="AR703" s="125"/>
      <c r="AS703" s="125"/>
      <c r="AT703" s="125"/>
      <c r="AU703" s="125"/>
      <c r="AV703" s="125"/>
      <c r="AW703" s="125"/>
      <c r="AX703" s="125"/>
      <c r="AY703" s="125"/>
      <c r="AZ703" s="125"/>
      <c r="BA703" s="125"/>
      <c r="BB703" s="125"/>
      <c r="BC703" s="125"/>
      <c r="BD703" s="125"/>
      <c r="BE703" s="125"/>
      <c r="BF703" s="125"/>
    </row>
    <row r="704" spans="24:58">
      <c r="X704" s="125"/>
      <c r="Y704" s="125"/>
      <c r="Z704" s="125"/>
      <c r="AA704" s="125"/>
      <c r="AB704" s="125"/>
      <c r="AC704" s="125"/>
      <c r="AD704" s="125"/>
      <c r="AE704" s="125"/>
      <c r="AF704" s="125"/>
      <c r="AG704" s="125"/>
      <c r="AH704" s="125"/>
      <c r="AI704" s="125"/>
      <c r="AJ704" s="125"/>
      <c r="AK704" s="125"/>
      <c r="AL704" s="125"/>
      <c r="AM704" s="125"/>
      <c r="AN704" s="125"/>
      <c r="AO704" s="125"/>
      <c r="AP704" s="125"/>
      <c r="AQ704" s="125"/>
      <c r="AR704" s="125"/>
      <c r="AS704" s="125"/>
      <c r="AT704" s="125"/>
      <c r="AU704" s="125"/>
      <c r="AV704" s="125"/>
      <c r="AW704" s="125"/>
      <c r="AX704" s="125"/>
      <c r="AY704" s="125"/>
      <c r="AZ704" s="125"/>
      <c r="BA704" s="125"/>
      <c r="BB704" s="125"/>
      <c r="BC704" s="125"/>
      <c r="BD704" s="125"/>
      <c r="BE704" s="125"/>
      <c r="BF704" s="125"/>
    </row>
    <row r="705" spans="24:58">
      <c r="X705" s="125"/>
      <c r="Y705" s="125"/>
      <c r="Z705" s="125"/>
      <c r="AA705" s="125"/>
      <c r="AB705" s="125"/>
      <c r="AC705" s="125"/>
      <c r="AD705" s="125"/>
      <c r="AE705" s="125"/>
      <c r="AF705" s="125"/>
      <c r="AG705" s="125"/>
      <c r="AH705" s="125"/>
      <c r="AI705" s="125"/>
      <c r="AJ705" s="125"/>
      <c r="AK705" s="125"/>
      <c r="AL705" s="125"/>
      <c r="AM705" s="125"/>
      <c r="AN705" s="125"/>
      <c r="AO705" s="125"/>
      <c r="AP705" s="125"/>
      <c r="AQ705" s="125"/>
      <c r="AR705" s="125"/>
      <c r="AS705" s="125"/>
      <c r="AT705" s="125"/>
      <c r="AU705" s="125"/>
      <c r="AV705" s="125"/>
      <c r="AW705" s="125"/>
      <c r="AX705" s="125"/>
      <c r="AY705" s="125"/>
      <c r="AZ705" s="125"/>
      <c r="BA705" s="125"/>
      <c r="BB705" s="125"/>
      <c r="BC705" s="125"/>
      <c r="BD705" s="125"/>
      <c r="BE705" s="125"/>
      <c r="BF705" s="125"/>
    </row>
    <row r="706" spans="24:58">
      <c r="X706" s="125"/>
      <c r="Y706" s="125"/>
      <c r="Z706" s="125"/>
      <c r="AA706" s="125"/>
      <c r="AB706" s="125"/>
      <c r="AC706" s="125"/>
      <c r="AD706" s="125"/>
      <c r="AE706" s="125"/>
      <c r="AF706" s="125"/>
      <c r="AG706" s="125"/>
      <c r="AH706" s="125"/>
      <c r="AI706" s="125"/>
      <c r="AJ706" s="125"/>
      <c r="AK706" s="125"/>
      <c r="AL706" s="125"/>
      <c r="AM706" s="125"/>
      <c r="AN706" s="125"/>
      <c r="AO706" s="125"/>
      <c r="AP706" s="125"/>
      <c r="AQ706" s="125"/>
      <c r="AR706" s="125"/>
      <c r="AS706" s="125"/>
      <c r="AT706" s="125"/>
      <c r="AU706" s="125"/>
      <c r="AV706" s="125"/>
      <c r="AW706" s="125"/>
      <c r="AX706" s="125"/>
      <c r="AY706" s="125"/>
      <c r="AZ706" s="125"/>
      <c r="BA706" s="125"/>
      <c r="BB706" s="125"/>
      <c r="BC706" s="125"/>
      <c r="BD706" s="125"/>
      <c r="BE706" s="125"/>
      <c r="BF706" s="125"/>
    </row>
    <row r="707" spans="24:58">
      <c r="X707" s="125"/>
      <c r="Y707" s="125"/>
      <c r="Z707" s="125"/>
      <c r="AA707" s="125"/>
      <c r="AB707" s="125"/>
      <c r="AC707" s="125"/>
      <c r="AD707" s="125"/>
      <c r="AE707" s="125"/>
      <c r="AF707" s="125"/>
      <c r="AG707" s="125"/>
      <c r="AH707" s="125"/>
      <c r="AI707" s="125"/>
      <c r="AJ707" s="125"/>
      <c r="AK707" s="125"/>
      <c r="AL707" s="125"/>
      <c r="AM707" s="125"/>
      <c r="AN707" s="125"/>
      <c r="AO707" s="125"/>
      <c r="AP707" s="125"/>
      <c r="AQ707" s="125"/>
      <c r="AR707" s="125"/>
      <c r="AS707" s="125"/>
      <c r="AT707" s="125"/>
      <c r="AU707" s="125"/>
      <c r="AV707" s="125"/>
      <c r="AW707" s="125"/>
      <c r="AX707" s="125"/>
      <c r="AY707" s="125"/>
      <c r="AZ707" s="125"/>
      <c r="BA707" s="125"/>
      <c r="BB707" s="125"/>
      <c r="BC707" s="125"/>
      <c r="BD707" s="125"/>
      <c r="BE707" s="125"/>
      <c r="BF707" s="125"/>
    </row>
    <row r="708" spans="24:58">
      <c r="X708" s="125"/>
      <c r="Y708" s="125"/>
      <c r="Z708" s="125"/>
      <c r="AA708" s="125"/>
      <c r="AB708" s="125"/>
      <c r="AC708" s="125"/>
      <c r="AD708" s="125"/>
      <c r="AE708" s="125"/>
      <c r="AF708" s="125"/>
      <c r="AG708" s="125"/>
      <c r="AH708" s="125"/>
      <c r="AI708" s="125"/>
      <c r="AJ708" s="125"/>
      <c r="AK708" s="125"/>
      <c r="AL708" s="125"/>
      <c r="AM708" s="125"/>
      <c r="AN708" s="125"/>
      <c r="AO708" s="125"/>
      <c r="AP708" s="125"/>
      <c r="AQ708" s="125"/>
      <c r="AR708" s="125"/>
      <c r="AS708" s="125"/>
      <c r="AT708" s="125"/>
      <c r="AU708" s="125"/>
      <c r="AV708" s="125"/>
      <c r="AW708" s="125"/>
      <c r="AX708" s="125"/>
      <c r="AY708" s="125"/>
      <c r="AZ708" s="125"/>
      <c r="BA708" s="125"/>
      <c r="BB708" s="125"/>
      <c r="BC708" s="125"/>
      <c r="BD708" s="125"/>
      <c r="BE708" s="125"/>
      <c r="BF708" s="125"/>
    </row>
    <row r="709" spans="24:58">
      <c r="X709" s="125"/>
      <c r="Y709" s="125"/>
      <c r="Z709" s="125"/>
      <c r="AA709" s="125"/>
      <c r="AB709" s="125"/>
      <c r="AC709" s="125"/>
      <c r="AD709" s="125"/>
      <c r="AE709" s="125"/>
      <c r="AF709" s="125"/>
      <c r="AG709" s="125"/>
      <c r="AH709" s="125"/>
      <c r="AI709" s="125"/>
      <c r="AJ709" s="125"/>
      <c r="AK709" s="125"/>
      <c r="AL709" s="125"/>
      <c r="AM709" s="125"/>
      <c r="AN709" s="125"/>
      <c r="AO709" s="125"/>
      <c r="AP709" s="125"/>
      <c r="AQ709" s="125"/>
      <c r="AR709" s="125"/>
      <c r="AS709" s="125"/>
      <c r="AT709" s="125"/>
      <c r="AU709" s="125"/>
      <c r="AV709" s="125"/>
      <c r="AW709" s="125"/>
      <c r="AX709" s="125"/>
      <c r="AY709" s="125"/>
      <c r="AZ709" s="125"/>
      <c r="BA709" s="125"/>
      <c r="BB709" s="125"/>
      <c r="BC709" s="125"/>
      <c r="BD709" s="125"/>
      <c r="BE709" s="125"/>
      <c r="BF709" s="125"/>
    </row>
    <row r="710" spans="24:58">
      <c r="X710" s="125"/>
      <c r="Y710" s="125"/>
      <c r="Z710" s="125"/>
      <c r="AA710" s="125"/>
      <c r="AB710" s="125"/>
      <c r="AC710" s="125"/>
      <c r="AD710" s="125"/>
      <c r="AE710" s="125"/>
      <c r="AF710" s="125"/>
      <c r="AG710" s="125"/>
      <c r="AH710" s="125"/>
      <c r="AI710" s="125"/>
      <c r="AJ710" s="125"/>
      <c r="AK710" s="125"/>
      <c r="AL710" s="125"/>
      <c r="AM710" s="125"/>
      <c r="AN710" s="125"/>
      <c r="AO710" s="125"/>
      <c r="AP710" s="125"/>
      <c r="AQ710" s="125"/>
      <c r="AR710" s="125"/>
      <c r="AS710" s="125"/>
      <c r="AT710" s="125"/>
      <c r="AU710" s="125"/>
      <c r="AV710" s="125"/>
      <c r="AW710" s="125"/>
      <c r="AX710" s="125"/>
      <c r="AY710" s="125"/>
      <c r="AZ710" s="125"/>
      <c r="BA710" s="125"/>
      <c r="BB710" s="125"/>
      <c r="BC710" s="125"/>
      <c r="BD710" s="125"/>
      <c r="BE710" s="125"/>
      <c r="BF710" s="125"/>
    </row>
    <row r="711" spans="24:58">
      <c r="X711" s="125"/>
      <c r="Y711" s="125"/>
      <c r="Z711" s="125"/>
      <c r="AA711" s="125"/>
      <c r="AB711" s="125"/>
      <c r="AC711" s="125"/>
      <c r="AD711" s="125"/>
      <c r="AE711" s="125"/>
      <c r="AF711" s="125"/>
      <c r="AG711" s="125"/>
      <c r="AH711" s="125"/>
      <c r="AI711" s="125"/>
      <c r="AJ711" s="125"/>
      <c r="AK711" s="125"/>
      <c r="AL711" s="125"/>
      <c r="AM711" s="125"/>
      <c r="AN711" s="125"/>
      <c r="AO711" s="125"/>
      <c r="AP711" s="125"/>
      <c r="AQ711" s="125"/>
      <c r="AR711" s="125"/>
      <c r="AS711" s="125"/>
      <c r="AT711" s="125"/>
      <c r="AU711" s="125"/>
      <c r="AV711" s="125"/>
      <c r="AW711" s="125"/>
      <c r="AX711" s="125"/>
      <c r="AY711" s="125"/>
      <c r="AZ711" s="125"/>
      <c r="BA711" s="125"/>
      <c r="BB711" s="125"/>
      <c r="BC711" s="125"/>
      <c r="BD711" s="125"/>
      <c r="BE711" s="125"/>
      <c r="BF711" s="125"/>
    </row>
    <row r="712" spans="24:58">
      <c r="X712" s="125"/>
      <c r="Y712" s="125"/>
      <c r="Z712" s="125"/>
      <c r="AA712" s="125"/>
      <c r="AB712" s="125"/>
      <c r="AC712" s="125"/>
      <c r="AD712" s="125"/>
      <c r="AE712" s="125"/>
      <c r="AF712" s="125"/>
      <c r="AG712" s="125"/>
      <c r="AH712" s="125"/>
      <c r="AI712" s="125"/>
      <c r="AJ712" s="125"/>
      <c r="AK712" s="125"/>
      <c r="AL712" s="125"/>
      <c r="AM712" s="125"/>
      <c r="AN712" s="125"/>
      <c r="AO712" s="125"/>
      <c r="AP712" s="125"/>
      <c r="AQ712" s="125"/>
      <c r="AR712" s="125"/>
      <c r="AS712" s="125"/>
      <c r="AT712" s="125"/>
      <c r="AU712" s="125"/>
      <c r="AV712" s="125"/>
      <c r="AW712" s="125"/>
      <c r="AX712" s="125"/>
      <c r="AY712" s="125"/>
      <c r="AZ712" s="125"/>
      <c r="BA712" s="125"/>
      <c r="BB712" s="125"/>
      <c r="BC712" s="125"/>
      <c r="BD712" s="125"/>
      <c r="BE712" s="125"/>
      <c r="BF712" s="125"/>
    </row>
    <row r="713" spans="24:58">
      <c r="X713" s="125"/>
      <c r="Y713" s="125"/>
      <c r="Z713" s="125"/>
      <c r="AA713" s="125"/>
      <c r="AB713" s="125"/>
      <c r="AC713" s="125"/>
      <c r="AD713" s="125"/>
      <c r="AE713" s="125"/>
      <c r="AF713" s="125"/>
      <c r="AG713" s="125"/>
      <c r="AH713" s="125"/>
      <c r="AI713" s="125"/>
      <c r="AJ713" s="125"/>
      <c r="AK713" s="125"/>
      <c r="AL713" s="125"/>
      <c r="AM713" s="125"/>
      <c r="AN713" s="125"/>
      <c r="AO713" s="125"/>
      <c r="AP713" s="125"/>
      <c r="AQ713" s="125"/>
      <c r="AR713" s="125"/>
      <c r="AS713" s="125"/>
      <c r="AT713" s="125"/>
      <c r="AU713" s="125"/>
      <c r="AV713" s="125"/>
      <c r="AW713" s="125"/>
      <c r="AX713" s="125"/>
      <c r="AY713" s="125"/>
      <c r="AZ713" s="125"/>
      <c r="BA713" s="125"/>
      <c r="BB713" s="125"/>
      <c r="BC713" s="125"/>
      <c r="BD713" s="125"/>
      <c r="BE713" s="125"/>
      <c r="BF713" s="125"/>
    </row>
    <row r="714" spans="24:58">
      <c r="X714" s="125"/>
      <c r="Y714" s="125"/>
      <c r="Z714" s="125"/>
      <c r="AA714" s="125"/>
      <c r="AB714" s="125"/>
      <c r="AC714" s="125"/>
      <c r="AD714" s="125"/>
      <c r="AE714" s="125"/>
      <c r="AF714" s="125"/>
      <c r="AG714" s="125"/>
      <c r="AH714" s="125"/>
      <c r="AI714" s="125"/>
      <c r="AJ714" s="125"/>
      <c r="AK714" s="125"/>
      <c r="AL714" s="125"/>
      <c r="AM714" s="125"/>
      <c r="AN714" s="125"/>
      <c r="AO714" s="125"/>
      <c r="AP714" s="125"/>
      <c r="AQ714" s="125"/>
      <c r="AR714" s="125"/>
      <c r="AS714" s="125"/>
      <c r="AT714" s="125"/>
      <c r="AU714" s="125"/>
      <c r="AV714" s="125"/>
      <c r="AW714" s="125"/>
      <c r="AX714" s="125"/>
      <c r="AY714" s="125"/>
      <c r="AZ714" s="125"/>
      <c r="BA714" s="125"/>
      <c r="BB714" s="125"/>
      <c r="BC714" s="125"/>
      <c r="BD714" s="125"/>
      <c r="BE714" s="125"/>
      <c r="BF714" s="125"/>
    </row>
    <row r="715" spans="24:58">
      <c r="X715" s="125"/>
      <c r="Y715" s="125"/>
      <c r="Z715" s="125"/>
      <c r="AA715" s="125"/>
      <c r="AB715" s="125"/>
      <c r="AC715" s="125"/>
      <c r="AD715" s="125"/>
      <c r="AE715" s="125"/>
      <c r="AF715" s="125"/>
      <c r="AG715" s="125"/>
      <c r="AH715" s="125"/>
      <c r="AI715" s="125"/>
      <c r="AJ715" s="125"/>
      <c r="AK715" s="125"/>
      <c r="AL715" s="125"/>
      <c r="AM715" s="125"/>
      <c r="AN715" s="125"/>
      <c r="AO715" s="125"/>
      <c r="AP715" s="125"/>
      <c r="AQ715" s="125"/>
      <c r="AR715" s="125"/>
      <c r="AS715" s="125"/>
      <c r="AT715" s="125"/>
      <c r="AU715" s="125"/>
      <c r="AV715" s="125"/>
      <c r="AW715" s="125"/>
      <c r="AX715" s="125"/>
      <c r="AY715" s="125"/>
      <c r="AZ715" s="125"/>
      <c r="BA715" s="125"/>
      <c r="BB715" s="125"/>
      <c r="BC715" s="125"/>
      <c r="BD715" s="125"/>
      <c r="BE715" s="125"/>
      <c r="BF715" s="125"/>
    </row>
    <row r="716" spans="24:58">
      <c r="X716" s="125"/>
      <c r="Y716" s="125"/>
      <c r="Z716" s="125"/>
      <c r="AA716" s="125"/>
      <c r="AB716" s="125"/>
      <c r="AC716" s="125"/>
      <c r="AD716" s="125"/>
      <c r="AE716" s="125"/>
      <c r="AF716" s="125"/>
      <c r="AG716" s="125"/>
      <c r="AH716" s="125"/>
      <c r="AI716" s="125"/>
      <c r="AJ716" s="125"/>
      <c r="AK716" s="125"/>
      <c r="AL716" s="125"/>
      <c r="AM716" s="125"/>
      <c r="AN716" s="125"/>
      <c r="AO716" s="125"/>
      <c r="AP716" s="125"/>
      <c r="AQ716" s="125"/>
      <c r="AR716" s="125"/>
      <c r="AS716" s="125"/>
      <c r="AT716" s="125"/>
      <c r="AU716" s="125"/>
      <c r="AV716" s="125"/>
      <c r="AW716" s="125"/>
      <c r="AX716" s="125"/>
      <c r="AY716" s="125"/>
      <c r="AZ716" s="125"/>
      <c r="BA716" s="125"/>
      <c r="BB716" s="125"/>
      <c r="BC716" s="125"/>
      <c r="BD716" s="125"/>
      <c r="BE716" s="125"/>
      <c r="BF716" s="125"/>
    </row>
    <row r="717" spans="24:58">
      <c r="X717" s="125"/>
      <c r="Y717" s="125"/>
      <c r="Z717" s="125"/>
      <c r="AA717" s="125"/>
      <c r="AB717" s="125"/>
      <c r="AC717" s="125"/>
      <c r="AD717" s="125"/>
      <c r="AE717" s="125"/>
      <c r="AF717" s="125"/>
      <c r="AG717" s="125"/>
      <c r="AH717" s="125"/>
      <c r="AI717" s="125"/>
      <c r="AJ717" s="125"/>
      <c r="AK717" s="125"/>
      <c r="AL717" s="125"/>
      <c r="AM717" s="125"/>
      <c r="AN717" s="125"/>
      <c r="AO717" s="125"/>
      <c r="AP717" s="125"/>
      <c r="AQ717" s="125"/>
      <c r="AR717" s="125"/>
      <c r="AS717" s="125"/>
      <c r="AT717" s="125"/>
      <c r="AU717" s="125"/>
      <c r="AV717" s="125"/>
      <c r="AW717" s="125"/>
      <c r="AX717" s="125"/>
      <c r="AY717" s="125"/>
      <c r="AZ717" s="125"/>
      <c r="BA717" s="125"/>
      <c r="BB717" s="125"/>
      <c r="BC717" s="125"/>
      <c r="BD717" s="125"/>
      <c r="BE717" s="125"/>
      <c r="BF717" s="125"/>
    </row>
    <row r="718" spans="24:58">
      <c r="X718" s="125"/>
      <c r="Y718" s="125"/>
      <c r="Z718" s="125"/>
      <c r="AA718" s="125"/>
      <c r="AB718" s="125"/>
      <c r="AC718" s="125"/>
      <c r="AD718" s="125"/>
      <c r="AE718" s="125"/>
      <c r="AF718" s="125"/>
      <c r="AG718" s="125"/>
      <c r="AH718" s="125"/>
      <c r="AI718" s="125"/>
      <c r="AJ718" s="125"/>
      <c r="AK718" s="125"/>
      <c r="AL718" s="125"/>
      <c r="AM718" s="125"/>
      <c r="AN718" s="125"/>
      <c r="AO718" s="125"/>
      <c r="AP718" s="125"/>
      <c r="AQ718" s="125"/>
      <c r="AR718" s="125"/>
      <c r="AS718" s="125"/>
      <c r="AT718" s="125"/>
      <c r="AU718" s="125"/>
      <c r="AV718" s="125"/>
      <c r="AW718" s="125"/>
      <c r="AX718" s="125"/>
      <c r="AY718" s="125"/>
      <c r="AZ718" s="125"/>
      <c r="BA718" s="125"/>
      <c r="BB718" s="125"/>
      <c r="BC718" s="125"/>
      <c r="BD718" s="125"/>
      <c r="BE718" s="125"/>
      <c r="BF718" s="125"/>
    </row>
    <row r="719" spans="24:58">
      <c r="X719" s="125"/>
      <c r="Y719" s="125"/>
      <c r="Z719" s="125"/>
      <c r="AA719" s="125"/>
      <c r="AB719" s="125"/>
      <c r="AC719" s="125"/>
      <c r="AD719" s="125"/>
      <c r="AE719" s="125"/>
      <c r="AF719" s="125"/>
      <c r="AG719" s="125"/>
      <c r="AH719" s="125"/>
      <c r="AI719" s="125"/>
      <c r="AJ719" s="125"/>
      <c r="AK719" s="125"/>
      <c r="AL719" s="125"/>
      <c r="AM719" s="125"/>
      <c r="AN719" s="125"/>
      <c r="AO719" s="125"/>
      <c r="AP719" s="125"/>
      <c r="AQ719" s="125"/>
      <c r="AR719" s="125"/>
      <c r="AS719" s="125"/>
      <c r="AT719" s="125"/>
      <c r="AU719" s="125"/>
      <c r="AV719" s="125"/>
      <c r="AW719" s="125"/>
      <c r="AX719" s="125"/>
      <c r="AY719" s="125"/>
      <c r="AZ719" s="125"/>
      <c r="BA719" s="125"/>
      <c r="BB719" s="125"/>
      <c r="BC719" s="125"/>
      <c r="BD719" s="125"/>
      <c r="BE719" s="125"/>
      <c r="BF719" s="125"/>
    </row>
    <row r="720" spans="24:58">
      <c r="X720" s="125"/>
      <c r="Y720" s="125"/>
      <c r="Z720" s="125"/>
      <c r="AA720" s="125"/>
      <c r="AB720" s="125"/>
      <c r="AC720" s="125"/>
      <c r="AD720" s="125"/>
      <c r="AE720" s="125"/>
      <c r="AF720" s="125"/>
      <c r="AG720" s="125"/>
      <c r="AH720" s="125"/>
      <c r="AI720" s="125"/>
      <c r="AJ720" s="125"/>
      <c r="AK720" s="125"/>
      <c r="AL720" s="125"/>
      <c r="AM720" s="125"/>
      <c r="AN720" s="125"/>
      <c r="AO720" s="125"/>
      <c r="AP720" s="125"/>
      <c r="AQ720" s="125"/>
      <c r="AR720" s="125"/>
      <c r="AS720" s="125"/>
      <c r="AT720" s="125"/>
      <c r="AU720" s="125"/>
      <c r="AV720" s="125"/>
      <c r="AW720" s="125"/>
      <c r="AX720" s="125"/>
      <c r="AY720" s="125"/>
      <c r="AZ720" s="125"/>
      <c r="BA720" s="125"/>
      <c r="BB720" s="125"/>
      <c r="BC720" s="125"/>
      <c r="BD720" s="125"/>
      <c r="BE720" s="125"/>
      <c r="BF720" s="125"/>
    </row>
    <row r="721" spans="24:58">
      <c r="X721" s="125"/>
      <c r="Y721" s="125"/>
      <c r="Z721" s="125"/>
      <c r="AA721" s="125"/>
      <c r="AB721" s="125"/>
      <c r="AC721" s="125"/>
      <c r="AD721" s="125"/>
      <c r="AE721" s="125"/>
      <c r="AF721" s="125"/>
      <c r="AG721" s="125"/>
      <c r="AH721" s="125"/>
      <c r="AI721" s="125"/>
      <c r="AJ721" s="125"/>
      <c r="AK721" s="125"/>
      <c r="AL721" s="125"/>
      <c r="AM721" s="125"/>
      <c r="AN721" s="125"/>
      <c r="AO721" s="125"/>
      <c r="AP721" s="125"/>
      <c r="AQ721" s="125"/>
      <c r="AR721" s="125"/>
      <c r="AS721" s="125"/>
      <c r="AT721" s="125"/>
      <c r="AU721" s="125"/>
      <c r="AV721" s="125"/>
      <c r="AW721" s="125"/>
      <c r="AX721" s="125"/>
      <c r="AY721" s="125"/>
      <c r="AZ721" s="125"/>
      <c r="BA721" s="125"/>
      <c r="BB721" s="125"/>
      <c r="BC721" s="125"/>
      <c r="BD721" s="125"/>
      <c r="BE721" s="125"/>
      <c r="BF721" s="125"/>
    </row>
    <row r="722" spans="24:58">
      <c r="X722" s="125"/>
      <c r="Y722" s="125"/>
      <c r="Z722" s="125"/>
      <c r="AA722" s="125"/>
      <c r="AB722" s="125"/>
      <c r="AC722" s="125"/>
      <c r="AD722" s="125"/>
      <c r="AE722" s="125"/>
      <c r="AF722" s="125"/>
      <c r="AG722" s="125"/>
      <c r="AH722" s="125"/>
      <c r="AI722" s="125"/>
      <c r="AJ722" s="125"/>
      <c r="AK722" s="125"/>
      <c r="AL722" s="125"/>
      <c r="AM722" s="125"/>
      <c r="AN722" s="125"/>
      <c r="AO722" s="125"/>
      <c r="AP722" s="125"/>
      <c r="AQ722" s="125"/>
      <c r="AR722" s="125"/>
      <c r="AS722" s="125"/>
      <c r="AT722" s="125"/>
      <c r="AU722" s="125"/>
      <c r="AV722" s="125"/>
      <c r="AW722" s="125"/>
      <c r="AX722" s="125"/>
      <c r="AY722" s="125"/>
      <c r="AZ722" s="125"/>
      <c r="BA722" s="125"/>
      <c r="BB722" s="125"/>
      <c r="BC722" s="125"/>
      <c r="BD722" s="125"/>
      <c r="BE722" s="125"/>
      <c r="BF722" s="125"/>
    </row>
    <row r="723" spans="24:58">
      <c r="X723" s="125"/>
      <c r="Y723" s="125"/>
      <c r="Z723" s="125"/>
      <c r="AA723" s="125"/>
      <c r="AB723" s="125"/>
      <c r="AC723" s="125"/>
      <c r="AD723" s="125"/>
      <c r="AE723" s="125"/>
      <c r="AF723" s="125"/>
      <c r="AG723" s="125"/>
      <c r="AH723" s="125"/>
      <c r="AI723" s="125"/>
      <c r="AJ723" s="125"/>
      <c r="AK723" s="125"/>
      <c r="AL723" s="125"/>
      <c r="AM723" s="125"/>
      <c r="AN723" s="125"/>
      <c r="AO723" s="125"/>
      <c r="AP723" s="125"/>
      <c r="AQ723" s="125"/>
      <c r="AR723" s="125"/>
      <c r="AS723" s="125"/>
      <c r="AT723" s="125"/>
      <c r="AU723" s="125"/>
      <c r="AV723" s="125"/>
      <c r="AW723" s="125"/>
      <c r="AX723" s="125"/>
      <c r="AY723" s="125"/>
      <c r="AZ723" s="125"/>
      <c r="BA723" s="125"/>
      <c r="BB723" s="125"/>
      <c r="BC723" s="125"/>
      <c r="BD723" s="125"/>
      <c r="BE723" s="125"/>
      <c r="BF723" s="125"/>
    </row>
    <row r="724" spans="24:58">
      <c r="X724" s="125"/>
      <c r="Y724" s="125"/>
      <c r="Z724" s="125"/>
      <c r="AA724" s="125"/>
      <c r="AB724" s="125"/>
      <c r="AC724" s="125"/>
      <c r="AD724" s="125"/>
      <c r="AE724" s="125"/>
      <c r="AF724" s="125"/>
      <c r="AG724" s="125"/>
      <c r="AH724" s="125"/>
      <c r="AI724" s="125"/>
      <c r="AJ724" s="125"/>
      <c r="AK724" s="125"/>
      <c r="AL724" s="125"/>
      <c r="AM724" s="125"/>
      <c r="AN724" s="125"/>
      <c r="AO724" s="125"/>
      <c r="AP724" s="125"/>
      <c r="AQ724" s="125"/>
      <c r="AR724" s="125"/>
      <c r="AS724" s="125"/>
      <c r="AT724" s="125"/>
      <c r="AU724" s="125"/>
      <c r="AV724" s="125"/>
      <c r="AW724" s="125"/>
      <c r="AX724" s="125"/>
      <c r="AY724" s="125"/>
      <c r="AZ724" s="125"/>
      <c r="BA724" s="125"/>
      <c r="BB724" s="125"/>
      <c r="BC724" s="125"/>
      <c r="BD724" s="125"/>
      <c r="BE724" s="125"/>
      <c r="BF724" s="125"/>
    </row>
    <row r="725" spans="24:58">
      <c r="X725" s="125"/>
      <c r="Y725" s="125"/>
      <c r="Z725" s="125"/>
      <c r="AA725" s="125"/>
      <c r="AB725" s="125"/>
      <c r="AC725" s="125"/>
      <c r="AD725" s="125"/>
      <c r="AE725" s="125"/>
      <c r="AF725" s="125"/>
      <c r="AG725" s="125"/>
      <c r="AH725" s="125"/>
      <c r="AI725" s="125"/>
      <c r="AJ725" s="125"/>
      <c r="AK725" s="125"/>
      <c r="AL725" s="125"/>
      <c r="AM725" s="125"/>
      <c r="AN725" s="125"/>
      <c r="AO725" s="125"/>
      <c r="AP725" s="125"/>
      <c r="AQ725" s="125"/>
      <c r="AR725" s="125"/>
      <c r="AS725" s="125"/>
      <c r="AT725" s="125"/>
      <c r="AU725" s="125"/>
      <c r="AV725" s="125"/>
      <c r="AW725" s="125"/>
      <c r="AX725" s="125"/>
      <c r="AY725" s="125"/>
      <c r="AZ725" s="125"/>
      <c r="BA725" s="125"/>
      <c r="BB725" s="125"/>
      <c r="BC725" s="125"/>
      <c r="BD725" s="125"/>
      <c r="BE725" s="125"/>
      <c r="BF725" s="125"/>
    </row>
    <row r="726" spans="24:58">
      <c r="X726" s="125"/>
      <c r="Y726" s="125"/>
      <c r="Z726" s="125"/>
      <c r="AA726" s="125"/>
      <c r="AB726" s="125"/>
      <c r="AC726" s="125"/>
      <c r="AD726" s="125"/>
      <c r="AE726" s="125"/>
      <c r="AF726" s="125"/>
      <c r="AG726" s="125"/>
      <c r="AH726" s="125"/>
      <c r="AI726" s="125"/>
      <c r="AJ726" s="125"/>
      <c r="AK726" s="125"/>
      <c r="AL726" s="125"/>
      <c r="AM726" s="125"/>
      <c r="AN726" s="125"/>
      <c r="AO726" s="125"/>
      <c r="AP726" s="125"/>
      <c r="AQ726" s="125"/>
      <c r="AR726" s="125"/>
      <c r="AS726" s="125"/>
      <c r="AT726" s="125"/>
      <c r="AU726" s="125"/>
      <c r="AV726" s="125"/>
      <c r="AW726" s="125"/>
      <c r="AX726" s="125"/>
      <c r="AY726" s="125"/>
      <c r="AZ726" s="125"/>
      <c r="BA726" s="125"/>
      <c r="BB726" s="125"/>
      <c r="BC726" s="125"/>
      <c r="BD726" s="125"/>
      <c r="BE726" s="125"/>
      <c r="BF726" s="125"/>
    </row>
    <row r="727" spans="24:58">
      <c r="X727" s="125"/>
      <c r="Y727" s="125"/>
      <c r="Z727" s="125"/>
      <c r="AA727" s="125"/>
      <c r="AB727" s="125"/>
      <c r="AC727" s="125"/>
      <c r="AD727" s="125"/>
      <c r="AE727" s="125"/>
      <c r="AF727" s="125"/>
      <c r="AG727" s="125"/>
      <c r="AH727" s="125"/>
      <c r="AI727" s="125"/>
      <c r="AJ727" s="125"/>
      <c r="AK727" s="125"/>
      <c r="AL727" s="125"/>
      <c r="AM727" s="125"/>
      <c r="AN727" s="125"/>
      <c r="AO727" s="125"/>
      <c r="AP727" s="125"/>
      <c r="AQ727" s="125"/>
      <c r="AR727" s="125"/>
      <c r="AS727" s="125"/>
      <c r="AT727" s="125"/>
      <c r="AU727" s="125"/>
      <c r="AV727" s="125"/>
      <c r="AW727" s="125"/>
      <c r="AX727" s="125"/>
      <c r="AY727" s="125"/>
      <c r="AZ727" s="125"/>
      <c r="BA727" s="125"/>
      <c r="BB727" s="125"/>
      <c r="BC727" s="125"/>
      <c r="BD727" s="125"/>
      <c r="BE727" s="125"/>
      <c r="BF727" s="125"/>
    </row>
    <row r="728" spans="24:58">
      <c r="X728" s="125"/>
      <c r="Y728" s="125"/>
      <c r="Z728" s="125"/>
      <c r="AA728" s="125"/>
      <c r="AB728" s="125"/>
      <c r="AC728" s="125"/>
      <c r="AD728" s="125"/>
      <c r="AE728" s="125"/>
      <c r="AF728" s="125"/>
      <c r="AG728" s="125"/>
      <c r="AH728" s="125"/>
      <c r="AI728" s="125"/>
      <c r="AJ728" s="125"/>
      <c r="AK728" s="125"/>
      <c r="AL728" s="125"/>
      <c r="AM728" s="125"/>
      <c r="AN728" s="125"/>
      <c r="AO728" s="125"/>
      <c r="AP728" s="125"/>
      <c r="AQ728" s="125"/>
      <c r="AR728" s="125"/>
      <c r="AS728" s="125"/>
      <c r="AT728" s="125"/>
      <c r="AU728" s="125"/>
      <c r="AV728" s="125"/>
      <c r="AW728" s="125"/>
      <c r="AX728" s="125"/>
      <c r="AY728" s="125"/>
      <c r="AZ728" s="125"/>
      <c r="BA728" s="125"/>
      <c r="BB728" s="125"/>
      <c r="BC728" s="125"/>
      <c r="BD728" s="125"/>
      <c r="BE728" s="125"/>
      <c r="BF728" s="125"/>
    </row>
    <row r="729" spans="24:58">
      <c r="X729" s="125"/>
      <c r="Y729" s="125"/>
      <c r="Z729" s="125"/>
      <c r="AA729" s="125"/>
      <c r="AB729" s="125"/>
      <c r="AC729" s="125"/>
      <c r="AD729" s="125"/>
      <c r="AE729" s="125"/>
      <c r="AF729" s="125"/>
      <c r="AG729" s="125"/>
      <c r="AH729" s="125"/>
      <c r="AI729" s="125"/>
      <c r="AJ729" s="125"/>
      <c r="AK729" s="125"/>
      <c r="AL729" s="125"/>
      <c r="AM729" s="125"/>
      <c r="AN729" s="125"/>
      <c r="AO729" s="125"/>
      <c r="AP729" s="125"/>
      <c r="AQ729" s="125"/>
      <c r="AR729" s="125"/>
      <c r="AS729" s="125"/>
      <c r="AT729" s="125"/>
      <c r="AU729" s="125"/>
      <c r="AV729" s="125"/>
      <c r="AW729" s="125"/>
      <c r="AX729" s="125"/>
      <c r="AY729" s="125"/>
      <c r="AZ729" s="125"/>
      <c r="BA729" s="125"/>
      <c r="BB729" s="125"/>
      <c r="BC729" s="125"/>
      <c r="BD729" s="125"/>
      <c r="BE729" s="125"/>
      <c r="BF729" s="125"/>
    </row>
    <row r="730" spans="24:58">
      <c r="X730" s="125"/>
      <c r="Y730" s="125"/>
      <c r="Z730" s="125"/>
      <c r="AA730" s="125"/>
      <c r="AB730" s="125"/>
      <c r="AC730" s="125"/>
      <c r="AD730" s="125"/>
      <c r="AE730" s="125"/>
      <c r="AF730" s="125"/>
      <c r="AG730" s="125"/>
      <c r="AH730" s="125"/>
      <c r="AI730" s="125"/>
      <c r="AJ730" s="125"/>
      <c r="AK730" s="125"/>
      <c r="AL730" s="125"/>
      <c r="AM730" s="125"/>
      <c r="AN730" s="125"/>
      <c r="AO730" s="125"/>
      <c r="AP730" s="125"/>
      <c r="AQ730" s="125"/>
      <c r="AR730" s="125"/>
      <c r="AS730" s="125"/>
      <c r="AT730" s="125"/>
      <c r="AU730" s="125"/>
      <c r="AV730" s="125"/>
      <c r="AW730" s="125"/>
      <c r="AX730" s="125"/>
      <c r="AY730" s="125"/>
      <c r="AZ730" s="125"/>
      <c r="BA730" s="125"/>
      <c r="BB730" s="125"/>
      <c r="BC730" s="125"/>
      <c r="BD730" s="125"/>
      <c r="BE730" s="125"/>
      <c r="BF730" s="125"/>
    </row>
    <row r="731" spans="24:58">
      <c r="X731" s="125"/>
      <c r="Y731" s="125"/>
      <c r="Z731" s="125"/>
      <c r="AA731" s="125"/>
      <c r="AB731" s="125"/>
      <c r="AC731" s="125"/>
      <c r="AD731" s="125"/>
      <c r="AE731" s="125"/>
      <c r="AF731" s="125"/>
      <c r="AG731" s="125"/>
      <c r="AH731" s="125"/>
      <c r="AI731" s="125"/>
      <c r="AJ731" s="125"/>
      <c r="AK731" s="125"/>
      <c r="AL731" s="125"/>
      <c r="AM731" s="125"/>
      <c r="AN731" s="125"/>
      <c r="AO731" s="125"/>
      <c r="AP731" s="125"/>
      <c r="AQ731" s="125"/>
      <c r="AR731" s="125"/>
      <c r="AS731" s="125"/>
      <c r="AT731" s="125"/>
      <c r="AU731" s="125"/>
      <c r="AV731" s="125"/>
      <c r="AW731" s="125"/>
      <c r="AX731" s="125"/>
      <c r="AY731" s="125"/>
      <c r="AZ731" s="125"/>
      <c r="BA731" s="125"/>
      <c r="BB731" s="125"/>
      <c r="BC731" s="125"/>
      <c r="BD731" s="125"/>
      <c r="BE731" s="125"/>
      <c r="BF731" s="125"/>
    </row>
    <row r="732" spans="24:58">
      <c r="X732" s="125"/>
      <c r="Y732" s="125"/>
      <c r="Z732" s="125"/>
      <c r="AA732" s="125"/>
      <c r="AB732" s="125"/>
      <c r="AC732" s="125"/>
      <c r="AD732" s="125"/>
      <c r="AE732" s="125"/>
      <c r="AF732" s="125"/>
      <c r="AG732" s="125"/>
      <c r="AH732" s="125"/>
      <c r="AI732" s="125"/>
      <c r="AJ732" s="125"/>
      <c r="AK732" s="125"/>
      <c r="AL732" s="125"/>
      <c r="AM732" s="125"/>
      <c r="AN732" s="125"/>
      <c r="AO732" s="125"/>
      <c r="AP732" s="125"/>
      <c r="AQ732" s="125"/>
      <c r="AR732" s="125"/>
      <c r="AS732" s="125"/>
      <c r="AT732" s="125"/>
      <c r="AU732" s="125"/>
      <c r="AV732" s="125"/>
      <c r="AW732" s="125"/>
      <c r="AX732" s="125"/>
      <c r="AY732" s="125"/>
      <c r="AZ732" s="125"/>
      <c r="BA732" s="125"/>
      <c r="BB732" s="125"/>
      <c r="BC732" s="125"/>
      <c r="BD732" s="125"/>
      <c r="BE732" s="125"/>
      <c r="BF732" s="125"/>
    </row>
    <row r="733" spans="24:58">
      <c r="X733" s="125"/>
      <c r="Y733" s="125"/>
      <c r="Z733" s="125"/>
      <c r="AA733" s="125"/>
      <c r="AB733" s="125"/>
      <c r="AC733" s="125"/>
      <c r="AD733" s="125"/>
      <c r="AE733" s="125"/>
      <c r="AF733" s="125"/>
      <c r="AG733" s="125"/>
      <c r="AH733" s="125"/>
      <c r="AI733" s="125"/>
      <c r="AJ733" s="125"/>
      <c r="AK733" s="125"/>
      <c r="AL733" s="125"/>
      <c r="AM733" s="125"/>
      <c r="AN733" s="125"/>
      <c r="AO733" s="125"/>
      <c r="AP733" s="125"/>
      <c r="AQ733" s="125"/>
      <c r="AR733" s="125"/>
      <c r="AS733" s="125"/>
      <c r="AT733" s="125"/>
      <c r="AU733" s="125"/>
      <c r="AV733" s="125"/>
      <c r="AW733" s="125"/>
      <c r="AX733" s="125"/>
      <c r="AY733" s="125"/>
      <c r="AZ733" s="125"/>
      <c r="BA733" s="125"/>
      <c r="BB733" s="125"/>
      <c r="BC733" s="125"/>
      <c r="BD733" s="125"/>
      <c r="BE733" s="125"/>
      <c r="BF733" s="125"/>
    </row>
    <row r="734" spans="24:58">
      <c r="X734" s="125"/>
      <c r="Y734" s="125"/>
      <c r="Z734" s="125"/>
      <c r="AA734" s="125"/>
      <c r="AB734" s="125"/>
      <c r="AC734" s="125"/>
      <c r="AD734" s="125"/>
      <c r="AE734" s="125"/>
      <c r="AF734" s="125"/>
      <c r="AG734" s="125"/>
      <c r="AH734" s="125"/>
      <c r="AI734" s="125"/>
      <c r="AJ734" s="125"/>
      <c r="AK734" s="125"/>
      <c r="AL734" s="125"/>
      <c r="AM734" s="125"/>
      <c r="AN734" s="125"/>
      <c r="AO734" s="125"/>
      <c r="AP734" s="125"/>
      <c r="AQ734" s="125"/>
      <c r="AR734" s="125"/>
      <c r="AS734" s="125"/>
      <c r="AT734" s="125"/>
      <c r="AU734" s="125"/>
      <c r="AV734" s="125"/>
      <c r="AW734" s="125"/>
      <c r="AX734" s="125"/>
      <c r="AY734" s="125"/>
      <c r="AZ734" s="125"/>
      <c r="BA734" s="125"/>
      <c r="BB734" s="125"/>
      <c r="BC734" s="125"/>
      <c r="BD734" s="125"/>
      <c r="BE734" s="125"/>
      <c r="BF734" s="125"/>
    </row>
    <row r="735" spans="24:58">
      <c r="X735" s="125"/>
      <c r="Y735" s="125"/>
      <c r="Z735" s="125"/>
      <c r="AA735" s="125"/>
      <c r="AB735" s="125"/>
      <c r="AC735" s="125"/>
      <c r="AD735" s="125"/>
      <c r="AE735" s="125"/>
      <c r="AF735" s="125"/>
      <c r="AG735" s="125"/>
      <c r="AH735" s="125"/>
      <c r="AI735" s="125"/>
      <c r="AJ735" s="125"/>
      <c r="AK735" s="125"/>
      <c r="AL735" s="125"/>
      <c r="AM735" s="125"/>
      <c r="AN735" s="125"/>
      <c r="AO735" s="125"/>
      <c r="AP735" s="125"/>
      <c r="AQ735" s="125"/>
      <c r="AR735" s="125"/>
      <c r="AS735" s="125"/>
      <c r="AT735" s="125"/>
      <c r="AU735" s="125"/>
      <c r="AV735" s="125"/>
      <c r="AW735" s="125"/>
      <c r="AX735" s="125"/>
      <c r="AY735" s="125"/>
      <c r="AZ735" s="125"/>
      <c r="BA735" s="125"/>
      <c r="BB735" s="125"/>
      <c r="BC735" s="125"/>
      <c r="BD735" s="125"/>
      <c r="BE735" s="125"/>
      <c r="BF735" s="125"/>
    </row>
    <row r="736" spans="24:58">
      <c r="X736" s="125"/>
      <c r="Y736" s="125"/>
      <c r="Z736" s="125"/>
      <c r="AA736" s="125"/>
      <c r="AB736" s="125"/>
      <c r="AC736" s="125"/>
      <c r="AD736" s="125"/>
      <c r="AE736" s="125"/>
      <c r="AF736" s="125"/>
      <c r="AG736" s="125"/>
      <c r="AH736" s="125"/>
      <c r="AI736" s="125"/>
      <c r="AJ736" s="125"/>
      <c r="AK736" s="125"/>
      <c r="AL736" s="125"/>
      <c r="AM736" s="125"/>
      <c r="AN736" s="125"/>
      <c r="AO736" s="125"/>
      <c r="AP736" s="125"/>
      <c r="AQ736" s="125"/>
      <c r="AR736" s="125"/>
      <c r="AS736" s="125"/>
      <c r="AT736" s="125"/>
      <c r="AU736" s="125"/>
      <c r="AV736" s="125"/>
      <c r="AW736" s="125"/>
      <c r="AX736" s="125"/>
      <c r="AY736" s="125"/>
      <c r="AZ736" s="125"/>
      <c r="BA736" s="125"/>
      <c r="BB736" s="125"/>
      <c r="BC736" s="125"/>
      <c r="BD736" s="125"/>
      <c r="BE736" s="125"/>
      <c r="BF736" s="125"/>
    </row>
    <row r="737" spans="24:58">
      <c r="X737" s="125"/>
      <c r="Y737" s="125"/>
      <c r="Z737" s="125"/>
      <c r="AA737" s="125"/>
      <c r="AB737" s="125"/>
      <c r="AC737" s="125"/>
      <c r="AD737" s="125"/>
      <c r="AE737" s="125"/>
      <c r="AF737" s="125"/>
      <c r="AG737" s="125"/>
      <c r="AH737" s="125"/>
      <c r="AI737" s="125"/>
      <c r="AJ737" s="125"/>
      <c r="AK737" s="125"/>
      <c r="AL737" s="125"/>
      <c r="AM737" s="125"/>
      <c r="AN737" s="125"/>
      <c r="AO737" s="125"/>
      <c r="AP737" s="125"/>
      <c r="AQ737" s="125"/>
      <c r="AR737" s="125"/>
      <c r="AS737" s="125"/>
      <c r="AT737" s="125"/>
      <c r="AU737" s="125"/>
      <c r="AV737" s="125"/>
      <c r="AW737" s="125"/>
      <c r="AX737" s="125"/>
      <c r="AY737" s="125"/>
      <c r="AZ737" s="125"/>
      <c r="BA737" s="125"/>
      <c r="BB737" s="125"/>
      <c r="BC737" s="125"/>
      <c r="BD737" s="125"/>
      <c r="BE737" s="125"/>
      <c r="BF737" s="125"/>
    </row>
    <row r="738" spans="24:58">
      <c r="X738" s="125"/>
      <c r="Y738" s="125"/>
      <c r="Z738" s="125"/>
      <c r="AA738" s="125"/>
      <c r="AB738" s="125"/>
      <c r="AC738" s="125"/>
      <c r="AD738" s="125"/>
      <c r="AE738" s="125"/>
      <c r="AF738" s="125"/>
      <c r="AG738" s="125"/>
      <c r="AH738" s="125"/>
      <c r="AI738" s="125"/>
      <c r="AJ738" s="125"/>
      <c r="AK738" s="125"/>
      <c r="AL738" s="125"/>
      <c r="AM738" s="125"/>
      <c r="AN738" s="125"/>
      <c r="AO738" s="125"/>
      <c r="AP738" s="125"/>
      <c r="AQ738" s="125"/>
      <c r="AR738" s="125"/>
      <c r="AS738" s="125"/>
      <c r="AT738" s="125"/>
      <c r="AU738" s="125"/>
      <c r="AV738" s="125"/>
      <c r="AW738" s="125"/>
      <c r="AX738" s="125"/>
      <c r="AY738" s="125"/>
      <c r="AZ738" s="125"/>
      <c r="BA738" s="125"/>
      <c r="BB738" s="125"/>
      <c r="BC738" s="125"/>
      <c r="BD738" s="125"/>
      <c r="BE738" s="125"/>
      <c r="BF738" s="125"/>
    </row>
    <row r="739" spans="24:58">
      <c r="X739" s="125"/>
      <c r="Y739" s="125"/>
      <c r="Z739" s="125"/>
      <c r="AA739" s="125"/>
      <c r="AB739" s="125"/>
      <c r="AC739" s="125"/>
      <c r="AD739" s="125"/>
      <c r="AE739" s="125"/>
      <c r="AF739" s="125"/>
      <c r="AG739" s="125"/>
      <c r="AH739" s="125"/>
      <c r="AI739" s="125"/>
      <c r="AJ739" s="125"/>
      <c r="AK739" s="125"/>
      <c r="AL739" s="125"/>
      <c r="AM739" s="125"/>
      <c r="AN739" s="125"/>
      <c r="AO739" s="125"/>
      <c r="AP739" s="125"/>
      <c r="AQ739" s="125"/>
      <c r="AR739" s="125"/>
      <c r="AS739" s="125"/>
      <c r="AT739" s="125"/>
      <c r="AU739" s="125"/>
      <c r="AV739" s="125"/>
      <c r="AW739" s="125"/>
      <c r="AX739" s="125"/>
      <c r="AY739" s="125"/>
      <c r="AZ739" s="125"/>
      <c r="BA739" s="125"/>
      <c r="BB739" s="125"/>
      <c r="BC739" s="125"/>
      <c r="BD739" s="125"/>
      <c r="BE739" s="125"/>
      <c r="BF739" s="125"/>
    </row>
    <row r="740" spans="24:58">
      <c r="X740" s="125"/>
      <c r="Y740" s="125"/>
      <c r="Z740" s="125"/>
      <c r="AA740" s="125"/>
      <c r="AB740" s="125"/>
      <c r="AC740" s="125"/>
      <c r="AD740" s="125"/>
      <c r="AE740" s="125"/>
      <c r="AF740" s="125"/>
      <c r="AG740" s="125"/>
      <c r="AH740" s="125"/>
      <c r="AI740" s="125"/>
      <c r="AJ740" s="125"/>
      <c r="AK740" s="125"/>
      <c r="AL740" s="125"/>
      <c r="AM740" s="125"/>
      <c r="AN740" s="125"/>
      <c r="AO740" s="125"/>
      <c r="AP740" s="125"/>
      <c r="AQ740" s="125"/>
      <c r="AR740" s="125"/>
      <c r="AS740" s="125"/>
      <c r="AT740" s="125"/>
      <c r="AU740" s="125"/>
      <c r="AV740" s="125"/>
      <c r="AW740" s="125"/>
      <c r="AX740" s="125"/>
      <c r="AY740" s="125"/>
      <c r="AZ740" s="125"/>
      <c r="BA740" s="125"/>
      <c r="BB740" s="125"/>
      <c r="BC740" s="125"/>
      <c r="BD740" s="125"/>
      <c r="BE740" s="125"/>
      <c r="BF740" s="125"/>
    </row>
    <row r="741" spans="24:58">
      <c r="X741" s="125"/>
      <c r="Y741" s="125"/>
      <c r="Z741" s="125"/>
      <c r="AA741" s="125"/>
      <c r="AB741" s="125"/>
      <c r="AC741" s="125"/>
      <c r="AD741" s="125"/>
      <c r="AE741" s="125"/>
      <c r="AF741" s="125"/>
      <c r="AG741" s="125"/>
      <c r="AH741" s="125"/>
      <c r="AI741" s="125"/>
      <c r="AJ741" s="125"/>
      <c r="AK741" s="125"/>
      <c r="AL741" s="125"/>
      <c r="AM741" s="125"/>
      <c r="AN741" s="125"/>
      <c r="AO741" s="125"/>
      <c r="AP741" s="125"/>
      <c r="AQ741" s="125"/>
      <c r="AR741" s="125"/>
      <c r="AS741" s="125"/>
      <c r="AT741" s="125"/>
      <c r="AU741" s="125"/>
      <c r="AV741" s="125"/>
      <c r="AW741" s="125"/>
      <c r="AX741" s="125"/>
      <c r="AY741" s="125"/>
      <c r="AZ741" s="125"/>
      <c r="BA741" s="125"/>
      <c r="BB741" s="125"/>
      <c r="BC741" s="125"/>
      <c r="BD741" s="125"/>
      <c r="BE741" s="125"/>
      <c r="BF741" s="125"/>
    </row>
    <row r="742" spans="24:58">
      <c r="X742" s="125"/>
      <c r="Y742" s="125"/>
      <c r="Z742" s="125"/>
      <c r="AA742" s="125"/>
      <c r="AB742" s="125"/>
      <c r="AC742" s="125"/>
      <c r="AD742" s="125"/>
      <c r="AE742" s="125"/>
      <c r="AF742" s="125"/>
      <c r="AG742" s="125"/>
      <c r="AH742" s="125"/>
      <c r="AI742" s="125"/>
      <c r="AJ742" s="125"/>
      <c r="AK742" s="125"/>
      <c r="AL742" s="125"/>
      <c r="AM742" s="125"/>
      <c r="AN742" s="125"/>
      <c r="AO742" s="125"/>
      <c r="AP742" s="125"/>
      <c r="AQ742" s="125"/>
      <c r="AR742" s="125"/>
      <c r="AS742" s="125"/>
      <c r="AT742" s="125"/>
      <c r="AU742" s="125"/>
      <c r="AV742" s="125"/>
      <c r="AW742" s="125"/>
      <c r="AX742" s="125"/>
      <c r="AY742" s="125"/>
      <c r="AZ742" s="125"/>
      <c r="BA742" s="125"/>
      <c r="BB742" s="125"/>
      <c r="BC742" s="125"/>
      <c r="BD742" s="125"/>
      <c r="BE742" s="125"/>
      <c r="BF742" s="125"/>
    </row>
    <row r="743" spans="24:58">
      <c r="X743" s="125"/>
      <c r="Y743" s="125"/>
      <c r="Z743" s="125"/>
      <c r="AA743" s="125"/>
      <c r="AB743" s="125"/>
      <c r="AC743" s="125"/>
      <c r="AD743" s="125"/>
      <c r="AE743" s="125"/>
      <c r="AF743" s="125"/>
      <c r="AG743" s="125"/>
      <c r="AH743" s="125"/>
      <c r="AI743" s="125"/>
      <c r="AJ743" s="125"/>
      <c r="AK743" s="125"/>
      <c r="AL743" s="125"/>
      <c r="AM743" s="125"/>
      <c r="AN743" s="125"/>
      <c r="AO743" s="125"/>
      <c r="AP743" s="125"/>
      <c r="AQ743" s="125"/>
      <c r="AR743" s="125"/>
      <c r="AS743" s="125"/>
      <c r="AT743" s="125"/>
      <c r="AU743" s="125"/>
      <c r="AV743" s="125"/>
      <c r="AW743" s="125"/>
      <c r="AX743" s="125"/>
      <c r="AY743" s="125"/>
      <c r="AZ743" s="125"/>
      <c r="BA743" s="125"/>
      <c r="BB743" s="125"/>
      <c r="BC743" s="125"/>
      <c r="BD743" s="125"/>
      <c r="BE743" s="125"/>
      <c r="BF743" s="125"/>
    </row>
    <row r="744" spans="24:58">
      <c r="X744" s="125"/>
      <c r="Y744" s="125"/>
      <c r="Z744" s="125"/>
      <c r="AA744" s="125"/>
      <c r="AB744" s="125"/>
      <c r="AC744" s="125"/>
      <c r="AD744" s="125"/>
      <c r="AE744" s="125"/>
      <c r="AF744" s="125"/>
      <c r="AG744" s="125"/>
      <c r="AH744" s="125"/>
      <c r="AI744" s="125"/>
      <c r="AJ744" s="125"/>
      <c r="AK744" s="125"/>
      <c r="AL744" s="125"/>
      <c r="AM744" s="125"/>
      <c r="AN744" s="125"/>
      <c r="AO744" s="125"/>
      <c r="AP744" s="125"/>
      <c r="AQ744" s="125"/>
      <c r="AR744" s="125"/>
      <c r="AS744" s="125"/>
      <c r="AT744" s="125"/>
      <c r="AU744" s="125"/>
      <c r="AV744" s="125"/>
      <c r="AW744" s="125"/>
      <c r="AX744" s="125"/>
      <c r="AY744" s="125"/>
      <c r="AZ744" s="125"/>
      <c r="BA744" s="125"/>
      <c r="BB744" s="125"/>
      <c r="BC744" s="125"/>
      <c r="BD744" s="125"/>
      <c r="BE744" s="125"/>
      <c r="BF744" s="125"/>
    </row>
    <row r="745" spans="24:58">
      <c r="X745" s="125"/>
      <c r="Y745" s="125"/>
      <c r="Z745" s="125"/>
      <c r="AA745" s="125"/>
      <c r="AB745" s="125"/>
      <c r="AC745" s="125"/>
      <c r="AD745" s="125"/>
      <c r="AE745" s="125"/>
      <c r="AF745" s="125"/>
      <c r="AG745" s="125"/>
      <c r="AH745" s="125"/>
      <c r="AI745" s="125"/>
      <c r="AJ745" s="125"/>
      <c r="AK745" s="125"/>
      <c r="AL745" s="125"/>
      <c r="AM745" s="125"/>
      <c r="AN745" s="125"/>
      <c r="AO745" s="125"/>
      <c r="AP745" s="125"/>
      <c r="AQ745" s="125"/>
      <c r="AR745" s="125"/>
      <c r="AS745" s="125"/>
      <c r="AT745" s="125"/>
      <c r="AU745" s="125"/>
      <c r="AV745" s="125"/>
      <c r="AW745" s="125"/>
      <c r="AX745" s="125"/>
      <c r="AY745" s="125"/>
      <c r="AZ745" s="125"/>
      <c r="BA745" s="125"/>
      <c r="BB745" s="125"/>
      <c r="BC745" s="125"/>
      <c r="BD745" s="125"/>
      <c r="BE745" s="125"/>
      <c r="BF745" s="125"/>
    </row>
    <row r="746" spans="24:58">
      <c r="X746" s="125"/>
      <c r="Y746" s="125"/>
      <c r="Z746" s="125"/>
      <c r="AA746" s="125"/>
      <c r="AB746" s="125"/>
      <c r="AC746" s="125"/>
      <c r="AD746" s="125"/>
      <c r="AE746" s="125"/>
      <c r="AF746" s="125"/>
      <c r="AG746" s="125"/>
      <c r="AH746" s="125"/>
      <c r="AI746" s="125"/>
      <c r="AJ746" s="125"/>
      <c r="AK746" s="125"/>
      <c r="AL746" s="125"/>
      <c r="AM746" s="125"/>
      <c r="AN746" s="125"/>
      <c r="AO746" s="125"/>
      <c r="AP746" s="125"/>
      <c r="AQ746" s="125"/>
      <c r="AR746" s="125"/>
      <c r="AS746" s="125"/>
      <c r="AT746" s="125"/>
      <c r="AU746" s="125"/>
      <c r="AV746" s="125"/>
      <c r="AW746" s="125"/>
      <c r="AX746" s="125"/>
      <c r="AY746" s="125"/>
      <c r="AZ746" s="125"/>
      <c r="BA746" s="125"/>
      <c r="BB746" s="125"/>
      <c r="BC746" s="125"/>
      <c r="BD746" s="125"/>
      <c r="BE746" s="125"/>
      <c r="BF746" s="125"/>
    </row>
    <row r="747" spans="24:58">
      <c r="X747" s="125"/>
      <c r="Y747" s="125"/>
      <c r="Z747" s="125"/>
      <c r="AA747" s="125"/>
      <c r="AB747" s="125"/>
      <c r="AC747" s="125"/>
      <c r="AD747" s="125"/>
      <c r="AE747" s="125"/>
      <c r="AF747" s="125"/>
      <c r="AG747" s="125"/>
      <c r="AH747" s="125"/>
      <c r="AI747" s="125"/>
      <c r="AJ747" s="125"/>
      <c r="AK747" s="125"/>
      <c r="AL747" s="125"/>
      <c r="AM747" s="125"/>
      <c r="AN747" s="125"/>
      <c r="AO747" s="125"/>
      <c r="AP747" s="125"/>
      <c r="AQ747" s="125"/>
      <c r="AR747" s="125"/>
      <c r="AS747" s="125"/>
      <c r="AT747" s="125"/>
      <c r="AU747" s="125"/>
      <c r="AV747" s="125"/>
      <c r="AW747" s="125"/>
      <c r="AX747" s="125"/>
      <c r="AY747" s="125"/>
      <c r="AZ747" s="125"/>
      <c r="BA747" s="125"/>
      <c r="BB747" s="125"/>
      <c r="BC747" s="125"/>
      <c r="BD747" s="125"/>
      <c r="BE747" s="125"/>
      <c r="BF747" s="125"/>
    </row>
    <row r="748" spans="24:58">
      <c r="X748" s="125"/>
      <c r="Y748" s="125"/>
      <c r="Z748" s="125"/>
      <c r="AA748" s="125"/>
      <c r="AB748" s="125"/>
      <c r="AC748" s="125"/>
      <c r="AD748" s="125"/>
      <c r="AE748" s="125"/>
      <c r="AF748" s="125"/>
      <c r="AG748" s="125"/>
      <c r="AH748" s="125"/>
      <c r="AI748" s="125"/>
      <c r="AJ748" s="125"/>
      <c r="AK748" s="125"/>
      <c r="AL748" s="125"/>
      <c r="AM748" s="125"/>
      <c r="AN748" s="125"/>
      <c r="AO748" s="125"/>
      <c r="AP748" s="125"/>
      <c r="AQ748" s="125"/>
      <c r="AR748" s="125"/>
      <c r="AS748" s="125"/>
      <c r="AT748" s="125"/>
      <c r="AU748" s="125"/>
      <c r="AV748" s="125"/>
      <c r="AW748" s="125"/>
      <c r="AX748" s="125"/>
      <c r="AY748" s="125"/>
      <c r="AZ748" s="125"/>
      <c r="BA748" s="125"/>
      <c r="BB748" s="125"/>
      <c r="BC748" s="125"/>
      <c r="BD748" s="125"/>
      <c r="BE748" s="125"/>
      <c r="BF748" s="125"/>
    </row>
    <row r="749" spans="24:58">
      <c r="X749" s="125"/>
      <c r="Y749" s="125"/>
      <c r="Z749" s="125"/>
      <c r="AA749" s="125"/>
      <c r="AB749" s="125"/>
      <c r="AC749" s="125"/>
      <c r="AD749" s="125"/>
      <c r="AE749" s="125"/>
      <c r="AF749" s="125"/>
      <c r="AG749" s="125"/>
      <c r="AH749" s="125"/>
      <c r="AI749" s="125"/>
      <c r="AJ749" s="125"/>
      <c r="AK749" s="125"/>
      <c r="AL749" s="125"/>
      <c r="AM749" s="125"/>
      <c r="AN749" s="125"/>
      <c r="AO749" s="125"/>
      <c r="AP749" s="125"/>
      <c r="AQ749" s="125"/>
      <c r="AR749" s="125"/>
      <c r="AS749" s="125"/>
      <c r="AT749" s="125"/>
      <c r="AU749" s="125"/>
      <c r="AV749" s="125"/>
      <c r="AW749" s="125"/>
      <c r="AX749" s="125"/>
      <c r="AY749" s="125"/>
      <c r="AZ749" s="125"/>
      <c r="BA749" s="125"/>
      <c r="BB749" s="125"/>
      <c r="BC749" s="125"/>
      <c r="BD749" s="125"/>
      <c r="BE749" s="125"/>
      <c r="BF749" s="125"/>
    </row>
    <row r="750" spans="24:58">
      <c r="X750" s="125"/>
      <c r="Y750" s="125"/>
      <c r="Z750" s="125"/>
      <c r="AA750" s="125"/>
      <c r="AB750" s="125"/>
      <c r="AC750" s="125"/>
      <c r="AD750" s="125"/>
      <c r="AE750" s="125"/>
      <c r="AF750" s="125"/>
      <c r="AG750" s="125"/>
      <c r="AH750" s="125"/>
      <c r="AI750" s="125"/>
      <c r="AJ750" s="125"/>
      <c r="AK750" s="125"/>
      <c r="AL750" s="125"/>
      <c r="AM750" s="125"/>
      <c r="AN750" s="125"/>
      <c r="AO750" s="125"/>
      <c r="AP750" s="125"/>
      <c r="AQ750" s="125"/>
      <c r="AR750" s="125"/>
      <c r="AS750" s="125"/>
      <c r="AT750" s="125"/>
      <c r="AU750" s="125"/>
      <c r="AV750" s="125"/>
      <c r="AW750" s="125"/>
      <c r="AX750" s="125"/>
      <c r="AY750" s="125"/>
      <c r="AZ750" s="125"/>
      <c r="BA750" s="125"/>
      <c r="BB750" s="125"/>
      <c r="BC750" s="125"/>
      <c r="BD750" s="125"/>
      <c r="BE750" s="125"/>
      <c r="BF750" s="125"/>
    </row>
    <row r="751" spans="24:58">
      <c r="X751" s="125"/>
      <c r="Y751" s="125"/>
      <c r="Z751" s="125"/>
      <c r="AA751" s="125"/>
      <c r="AB751" s="125"/>
      <c r="AC751" s="125"/>
      <c r="AD751" s="125"/>
      <c r="AE751" s="125"/>
      <c r="AF751" s="125"/>
      <c r="AG751" s="125"/>
      <c r="AH751" s="125"/>
      <c r="AI751" s="125"/>
      <c r="AJ751" s="125"/>
      <c r="AK751" s="125"/>
      <c r="AL751" s="125"/>
      <c r="AM751" s="125"/>
      <c r="AN751" s="125"/>
      <c r="AO751" s="125"/>
      <c r="AP751" s="125"/>
      <c r="AQ751" s="125"/>
      <c r="AR751" s="125"/>
      <c r="AS751" s="125"/>
      <c r="AT751" s="125"/>
      <c r="AU751" s="125"/>
      <c r="AV751" s="125"/>
      <c r="AW751" s="125"/>
      <c r="AX751" s="125"/>
      <c r="AY751" s="125"/>
      <c r="AZ751" s="125"/>
      <c r="BA751" s="125"/>
      <c r="BB751" s="125"/>
      <c r="BC751" s="125"/>
      <c r="BD751" s="125"/>
      <c r="BE751" s="125"/>
      <c r="BF751" s="125"/>
    </row>
    <row r="752" spans="24:58">
      <c r="X752" s="125"/>
      <c r="Y752" s="125"/>
      <c r="Z752" s="125"/>
      <c r="AA752" s="125"/>
      <c r="AB752" s="125"/>
      <c r="AC752" s="125"/>
      <c r="AD752" s="125"/>
      <c r="AE752" s="125"/>
      <c r="AF752" s="125"/>
      <c r="AG752" s="125"/>
      <c r="AH752" s="125"/>
      <c r="AI752" s="125"/>
      <c r="AJ752" s="125"/>
      <c r="AK752" s="125"/>
      <c r="AL752" s="125"/>
      <c r="AM752" s="125"/>
      <c r="AN752" s="125"/>
      <c r="AO752" s="125"/>
      <c r="AP752" s="125"/>
      <c r="AQ752" s="125"/>
      <c r="AR752" s="125"/>
      <c r="AS752" s="125"/>
      <c r="AT752" s="125"/>
      <c r="AU752" s="125"/>
      <c r="AV752" s="125"/>
      <c r="AW752" s="125"/>
      <c r="AX752" s="125"/>
      <c r="AY752" s="125"/>
      <c r="AZ752" s="125"/>
      <c r="BA752" s="125"/>
      <c r="BB752" s="125"/>
      <c r="BC752" s="125"/>
      <c r="BD752" s="125"/>
      <c r="BE752" s="125"/>
      <c r="BF752" s="125"/>
    </row>
    <row r="753" spans="24:58">
      <c r="X753" s="125"/>
      <c r="Y753" s="125"/>
      <c r="Z753" s="125"/>
      <c r="AA753" s="125"/>
      <c r="AB753" s="125"/>
      <c r="AC753" s="125"/>
      <c r="AD753" s="125"/>
      <c r="AE753" s="125"/>
      <c r="AF753" s="125"/>
      <c r="AG753" s="125"/>
      <c r="AH753" s="125"/>
      <c r="AI753" s="125"/>
      <c r="AJ753" s="125"/>
      <c r="AK753" s="125"/>
      <c r="AL753" s="125"/>
      <c r="AM753" s="125"/>
      <c r="AN753" s="125"/>
      <c r="AO753" s="125"/>
      <c r="AP753" s="125"/>
      <c r="AQ753" s="125"/>
      <c r="AR753" s="125"/>
      <c r="AS753" s="125"/>
      <c r="AT753" s="125"/>
      <c r="AU753" s="125"/>
      <c r="AV753" s="125"/>
      <c r="AW753" s="125"/>
      <c r="AX753" s="125"/>
      <c r="AY753" s="125"/>
      <c r="AZ753" s="125"/>
      <c r="BA753" s="125"/>
      <c r="BB753" s="125"/>
      <c r="BC753" s="125"/>
      <c r="BD753" s="125"/>
      <c r="BE753" s="125"/>
      <c r="BF753" s="125"/>
    </row>
    <row r="754" spans="24:58">
      <c r="X754" s="125"/>
      <c r="Y754" s="125"/>
      <c r="Z754" s="125"/>
      <c r="AA754" s="125"/>
      <c r="AB754" s="125"/>
      <c r="AC754" s="125"/>
      <c r="AD754" s="125"/>
      <c r="AE754" s="125"/>
      <c r="AF754" s="125"/>
      <c r="AG754" s="125"/>
      <c r="AH754" s="125"/>
      <c r="AI754" s="125"/>
      <c r="AJ754" s="125"/>
      <c r="AK754" s="125"/>
      <c r="AL754" s="125"/>
      <c r="AM754" s="125"/>
      <c r="AN754" s="125"/>
      <c r="AO754" s="125"/>
      <c r="AP754" s="125"/>
      <c r="AQ754" s="125"/>
      <c r="AR754" s="125"/>
      <c r="AS754" s="125"/>
      <c r="AT754" s="125"/>
      <c r="AU754" s="125"/>
      <c r="AV754" s="125"/>
      <c r="AW754" s="125"/>
      <c r="AX754" s="125"/>
      <c r="AY754" s="125"/>
      <c r="AZ754" s="125"/>
      <c r="BA754" s="125"/>
      <c r="BB754" s="125"/>
      <c r="BC754" s="125"/>
      <c r="BD754" s="125"/>
      <c r="BE754" s="125"/>
      <c r="BF754" s="125"/>
    </row>
    <row r="755" spans="24:58">
      <c r="X755" s="125"/>
      <c r="Y755" s="125"/>
      <c r="Z755" s="125"/>
      <c r="AA755" s="125"/>
      <c r="AB755" s="125"/>
      <c r="AC755" s="125"/>
      <c r="AD755" s="125"/>
      <c r="AE755" s="125"/>
      <c r="AF755" s="125"/>
      <c r="AG755" s="125"/>
      <c r="AH755" s="125"/>
      <c r="AI755" s="125"/>
      <c r="AJ755" s="125"/>
      <c r="AK755" s="125"/>
      <c r="AL755" s="125"/>
      <c r="AM755" s="125"/>
      <c r="AN755" s="125"/>
      <c r="AO755" s="125"/>
      <c r="AP755" s="125"/>
      <c r="AQ755" s="125"/>
      <c r="AR755" s="125"/>
      <c r="AS755" s="125"/>
      <c r="AT755" s="125"/>
      <c r="AU755" s="125"/>
      <c r="AV755" s="125"/>
      <c r="AW755" s="125"/>
      <c r="AX755" s="125"/>
      <c r="AY755" s="125"/>
      <c r="AZ755" s="125"/>
      <c r="BA755" s="125"/>
      <c r="BB755" s="125"/>
      <c r="BC755" s="125"/>
      <c r="BD755" s="125"/>
      <c r="BE755" s="125"/>
      <c r="BF755" s="125"/>
    </row>
    <row r="756" spans="24:58">
      <c r="X756" s="125"/>
      <c r="Y756" s="125"/>
      <c r="Z756" s="125"/>
      <c r="AA756" s="125"/>
      <c r="AB756" s="125"/>
      <c r="AC756" s="125"/>
      <c r="AD756" s="125"/>
      <c r="AE756" s="125"/>
      <c r="AF756" s="125"/>
      <c r="AG756" s="125"/>
      <c r="AH756" s="125"/>
      <c r="AI756" s="125"/>
      <c r="AJ756" s="125"/>
      <c r="AK756" s="125"/>
      <c r="AL756" s="125"/>
      <c r="AM756" s="125"/>
      <c r="AN756" s="125"/>
      <c r="AO756" s="125"/>
      <c r="AP756" s="125"/>
      <c r="AQ756" s="125"/>
      <c r="AR756" s="125"/>
      <c r="AS756" s="125"/>
      <c r="AT756" s="125"/>
      <c r="AU756" s="125"/>
      <c r="AV756" s="125"/>
      <c r="AW756" s="125"/>
      <c r="AX756" s="125"/>
      <c r="AY756" s="125"/>
      <c r="AZ756" s="125"/>
      <c r="BA756" s="125"/>
      <c r="BB756" s="125"/>
      <c r="BC756" s="125"/>
      <c r="BD756" s="125"/>
      <c r="BE756" s="125"/>
      <c r="BF756" s="125"/>
    </row>
    <row r="757" spans="24:58">
      <c r="X757" s="125"/>
      <c r="Y757" s="125"/>
      <c r="Z757" s="125"/>
      <c r="AA757" s="125"/>
      <c r="AB757" s="125"/>
      <c r="AC757" s="125"/>
      <c r="AD757" s="125"/>
      <c r="AE757" s="125"/>
      <c r="AF757" s="125"/>
      <c r="AG757" s="125"/>
      <c r="AH757" s="125"/>
      <c r="AI757" s="125"/>
      <c r="AJ757" s="125"/>
      <c r="AK757" s="125"/>
      <c r="AL757" s="125"/>
      <c r="AM757" s="125"/>
      <c r="AN757" s="125"/>
      <c r="AO757" s="125"/>
      <c r="AP757" s="125"/>
      <c r="AQ757" s="125"/>
      <c r="AR757" s="125"/>
      <c r="AS757" s="125"/>
      <c r="AT757" s="125"/>
      <c r="AU757" s="125"/>
      <c r="AV757" s="125"/>
      <c r="AW757" s="125"/>
      <c r="AX757" s="125"/>
      <c r="AY757" s="125"/>
      <c r="AZ757" s="125"/>
      <c r="BA757" s="125"/>
      <c r="BB757" s="125"/>
      <c r="BC757" s="125"/>
      <c r="BD757" s="125"/>
      <c r="BE757" s="125"/>
      <c r="BF757" s="125"/>
    </row>
    <row r="758" spans="24:58">
      <c r="X758" s="125"/>
      <c r="Y758" s="125"/>
      <c r="Z758" s="125"/>
      <c r="AA758" s="125"/>
      <c r="AB758" s="125"/>
      <c r="AC758" s="125"/>
      <c r="AD758" s="125"/>
      <c r="AE758" s="125"/>
      <c r="AF758" s="125"/>
      <c r="AG758" s="125"/>
      <c r="AH758" s="125"/>
      <c r="AI758" s="125"/>
      <c r="AJ758" s="125"/>
      <c r="AK758" s="125"/>
      <c r="AL758" s="125"/>
      <c r="AM758" s="125"/>
      <c r="AN758" s="125"/>
      <c r="AO758" s="125"/>
      <c r="AP758" s="125"/>
      <c r="AQ758" s="125"/>
      <c r="AR758" s="125"/>
      <c r="AS758" s="125"/>
      <c r="AT758" s="125"/>
      <c r="AU758" s="125"/>
      <c r="AV758" s="125"/>
      <c r="AW758" s="125"/>
      <c r="AX758" s="125"/>
      <c r="AY758" s="125"/>
      <c r="AZ758" s="125"/>
      <c r="BA758" s="125"/>
      <c r="BB758" s="125"/>
      <c r="BC758" s="125"/>
      <c r="BD758" s="125"/>
      <c r="BE758" s="125"/>
      <c r="BF758" s="125"/>
    </row>
    <row r="759" spans="24:58">
      <c r="X759" s="125"/>
      <c r="Y759" s="125"/>
      <c r="Z759" s="125"/>
      <c r="AA759" s="125"/>
      <c r="AB759" s="125"/>
      <c r="AC759" s="125"/>
      <c r="AD759" s="125"/>
      <c r="AE759" s="125"/>
      <c r="AF759" s="125"/>
      <c r="AG759" s="125"/>
      <c r="AH759" s="125"/>
      <c r="AI759" s="125"/>
      <c r="AJ759" s="125"/>
      <c r="AK759" s="125"/>
      <c r="AL759" s="125"/>
      <c r="AM759" s="125"/>
      <c r="AN759" s="125"/>
      <c r="AO759" s="125"/>
      <c r="AP759" s="125"/>
      <c r="AQ759" s="125"/>
      <c r="AR759" s="125"/>
      <c r="AS759" s="125"/>
      <c r="AT759" s="125"/>
      <c r="AU759" s="125"/>
      <c r="AV759" s="125"/>
      <c r="AW759" s="125"/>
      <c r="AX759" s="125"/>
      <c r="AY759" s="125"/>
      <c r="AZ759" s="125"/>
      <c r="BA759" s="125"/>
      <c r="BB759" s="125"/>
      <c r="BC759" s="125"/>
      <c r="BD759" s="125"/>
      <c r="BE759" s="125"/>
      <c r="BF759" s="125"/>
    </row>
    <row r="760" spans="24:58">
      <c r="X760" s="125"/>
      <c r="Y760" s="125"/>
      <c r="Z760" s="125"/>
      <c r="AA760" s="125"/>
      <c r="AB760" s="125"/>
      <c r="AC760" s="125"/>
      <c r="AD760" s="125"/>
      <c r="AE760" s="125"/>
      <c r="AF760" s="125"/>
      <c r="AG760" s="125"/>
      <c r="AH760" s="125"/>
      <c r="AI760" s="125"/>
      <c r="AJ760" s="125"/>
      <c r="AK760" s="125"/>
      <c r="AL760" s="125"/>
      <c r="AM760" s="125"/>
      <c r="AN760" s="125"/>
      <c r="AO760" s="125"/>
      <c r="AP760" s="125"/>
      <c r="AQ760" s="125"/>
      <c r="AR760" s="125"/>
      <c r="AS760" s="125"/>
      <c r="AT760" s="125"/>
      <c r="AU760" s="125"/>
      <c r="AV760" s="125"/>
      <c r="AW760" s="125"/>
      <c r="AX760" s="125"/>
      <c r="AY760" s="125"/>
      <c r="AZ760" s="125"/>
      <c r="BA760" s="125"/>
      <c r="BB760" s="125"/>
      <c r="BC760" s="125"/>
      <c r="BD760" s="125"/>
      <c r="BE760" s="125"/>
      <c r="BF760" s="125"/>
    </row>
    <row r="761" spans="24:58">
      <c r="X761" s="125"/>
      <c r="Y761" s="125"/>
      <c r="Z761" s="125"/>
      <c r="AA761" s="125"/>
      <c r="AB761" s="125"/>
      <c r="AC761" s="125"/>
      <c r="AD761" s="125"/>
      <c r="AE761" s="125"/>
      <c r="AF761" s="125"/>
      <c r="AG761" s="125"/>
      <c r="AH761" s="125"/>
      <c r="AI761" s="125"/>
      <c r="AJ761" s="125"/>
      <c r="AK761" s="125"/>
      <c r="AL761" s="125"/>
      <c r="AM761" s="125"/>
      <c r="AN761" s="125"/>
      <c r="AO761" s="125"/>
      <c r="AP761" s="125"/>
      <c r="AQ761" s="125"/>
      <c r="AR761" s="125"/>
      <c r="AS761" s="125"/>
      <c r="AT761" s="125"/>
      <c r="AU761" s="125"/>
      <c r="AV761" s="125"/>
      <c r="AW761" s="125"/>
      <c r="AX761" s="125"/>
      <c r="AY761" s="125"/>
      <c r="AZ761" s="125"/>
      <c r="BA761" s="125"/>
      <c r="BB761" s="125"/>
      <c r="BC761" s="125"/>
      <c r="BD761" s="125"/>
      <c r="BE761" s="125"/>
      <c r="BF761" s="125"/>
    </row>
    <row r="762" spans="24:58">
      <c r="X762" s="125"/>
      <c r="Y762" s="125"/>
      <c r="Z762" s="125"/>
      <c r="AA762" s="125"/>
      <c r="AB762" s="125"/>
      <c r="AC762" s="125"/>
      <c r="AD762" s="125"/>
      <c r="AE762" s="125"/>
      <c r="AF762" s="125"/>
      <c r="AG762" s="125"/>
      <c r="AH762" s="125"/>
      <c r="AI762" s="125"/>
      <c r="AJ762" s="125"/>
      <c r="AK762" s="125"/>
      <c r="AL762" s="125"/>
      <c r="AM762" s="125"/>
      <c r="AN762" s="125"/>
      <c r="AO762" s="125"/>
      <c r="AP762" s="125"/>
      <c r="AQ762" s="125"/>
      <c r="AR762" s="125"/>
      <c r="AS762" s="125"/>
      <c r="AT762" s="125"/>
      <c r="AU762" s="125"/>
      <c r="AV762" s="125"/>
      <c r="AW762" s="125"/>
      <c r="AX762" s="125"/>
      <c r="AY762" s="125"/>
      <c r="AZ762" s="125"/>
      <c r="BA762" s="125"/>
      <c r="BB762" s="125"/>
      <c r="BC762" s="125"/>
      <c r="BD762" s="125"/>
      <c r="BE762" s="125"/>
      <c r="BF762" s="125"/>
    </row>
    <row r="763" spans="24:58">
      <c r="X763" s="125"/>
      <c r="Y763" s="125"/>
      <c r="Z763" s="125"/>
      <c r="AA763" s="125"/>
      <c r="AB763" s="125"/>
      <c r="AC763" s="125"/>
      <c r="AD763" s="125"/>
      <c r="AE763" s="125"/>
      <c r="AF763" s="125"/>
      <c r="AG763" s="125"/>
      <c r="AH763" s="125"/>
      <c r="AI763" s="125"/>
      <c r="AJ763" s="125"/>
      <c r="AK763" s="125"/>
      <c r="AL763" s="125"/>
      <c r="AM763" s="125"/>
      <c r="AN763" s="125"/>
      <c r="AO763" s="125"/>
      <c r="AP763" s="125"/>
      <c r="AQ763" s="125"/>
      <c r="AR763" s="125"/>
      <c r="AS763" s="125"/>
      <c r="AT763" s="125"/>
      <c r="AU763" s="125"/>
      <c r="AV763" s="125"/>
      <c r="AW763" s="125"/>
      <c r="AX763" s="125"/>
      <c r="AY763" s="125"/>
      <c r="AZ763" s="125"/>
      <c r="BA763" s="125"/>
      <c r="BB763" s="125"/>
      <c r="BC763" s="125"/>
      <c r="BD763" s="125"/>
      <c r="BE763" s="125"/>
      <c r="BF763" s="125"/>
    </row>
    <row r="764" spans="24:58">
      <c r="X764" s="125"/>
      <c r="Y764" s="125"/>
      <c r="Z764" s="125"/>
      <c r="AA764" s="125"/>
      <c r="AB764" s="125"/>
      <c r="AC764" s="125"/>
      <c r="AD764" s="125"/>
      <c r="AE764" s="125"/>
      <c r="AF764" s="125"/>
      <c r="AG764" s="125"/>
      <c r="AH764" s="125"/>
      <c r="AI764" s="125"/>
      <c r="AJ764" s="125"/>
      <c r="AK764" s="125"/>
      <c r="AL764" s="125"/>
      <c r="AM764" s="125"/>
      <c r="AN764" s="125"/>
      <c r="AO764" s="125"/>
      <c r="AP764" s="125"/>
      <c r="AQ764" s="125"/>
      <c r="AR764" s="125"/>
      <c r="AS764" s="125"/>
      <c r="AT764" s="125"/>
      <c r="AU764" s="125"/>
      <c r="AV764" s="125"/>
      <c r="AW764" s="125"/>
      <c r="AX764" s="125"/>
      <c r="AY764" s="125"/>
      <c r="AZ764" s="125"/>
      <c r="BA764" s="125"/>
      <c r="BB764" s="125"/>
      <c r="BC764" s="125"/>
      <c r="BD764" s="125"/>
      <c r="BE764" s="125"/>
      <c r="BF764" s="125"/>
    </row>
    <row r="765" spans="24:58">
      <c r="X765" s="125"/>
      <c r="Y765" s="125"/>
      <c r="Z765" s="125"/>
      <c r="AA765" s="125"/>
      <c r="AB765" s="125"/>
      <c r="AC765" s="125"/>
      <c r="AD765" s="125"/>
      <c r="AE765" s="125"/>
      <c r="AF765" s="125"/>
      <c r="AG765" s="125"/>
      <c r="AH765" s="125"/>
      <c r="AI765" s="125"/>
      <c r="AJ765" s="125"/>
      <c r="AK765" s="125"/>
      <c r="AL765" s="125"/>
      <c r="AM765" s="125"/>
      <c r="AN765" s="125"/>
      <c r="AO765" s="125"/>
      <c r="AP765" s="125"/>
      <c r="AQ765" s="125"/>
      <c r="AR765" s="125"/>
      <c r="AS765" s="125"/>
      <c r="AT765" s="125"/>
      <c r="AU765" s="125"/>
      <c r="AV765" s="125"/>
      <c r="AW765" s="125"/>
      <c r="AX765" s="125"/>
      <c r="AY765" s="125"/>
      <c r="AZ765" s="125"/>
      <c r="BA765" s="125"/>
      <c r="BB765" s="125"/>
      <c r="BC765" s="125"/>
      <c r="BD765" s="125"/>
      <c r="BE765" s="125"/>
      <c r="BF765" s="125"/>
    </row>
    <row r="766" spans="24:58">
      <c r="X766" s="125"/>
      <c r="Y766" s="125"/>
      <c r="Z766" s="125"/>
      <c r="AA766" s="125"/>
      <c r="AB766" s="125"/>
      <c r="AC766" s="125"/>
      <c r="AD766" s="125"/>
      <c r="AE766" s="125"/>
      <c r="AF766" s="125"/>
      <c r="AG766" s="125"/>
      <c r="AH766" s="125"/>
      <c r="AI766" s="125"/>
      <c r="AJ766" s="125"/>
      <c r="AK766" s="125"/>
      <c r="AL766" s="125"/>
      <c r="AM766" s="125"/>
      <c r="AN766" s="125"/>
      <c r="AO766" s="125"/>
      <c r="AP766" s="125"/>
      <c r="AQ766" s="125"/>
      <c r="AR766" s="125"/>
      <c r="AS766" s="125"/>
      <c r="AT766" s="125"/>
      <c r="AU766" s="125"/>
      <c r="AV766" s="125"/>
      <c r="AW766" s="125"/>
      <c r="AX766" s="125"/>
      <c r="AY766" s="125"/>
      <c r="AZ766" s="125"/>
      <c r="BA766" s="125"/>
      <c r="BB766" s="125"/>
      <c r="BC766" s="125"/>
      <c r="BD766" s="125"/>
      <c r="BE766" s="125"/>
      <c r="BF766" s="125"/>
    </row>
    <row r="767" spans="24:58">
      <c r="X767" s="125"/>
      <c r="Y767" s="125"/>
      <c r="Z767" s="125"/>
      <c r="AA767" s="125"/>
      <c r="AB767" s="125"/>
      <c r="AC767" s="125"/>
      <c r="AD767" s="125"/>
      <c r="AE767" s="125"/>
      <c r="AF767" s="125"/>
      <c r="AG767" s="125"/>
      <c r="AH767" s="125"/>
      <c r="AI767" s="125"/>
      <c r="AJ767" s="125"/>
      <c r="AK767" s="125"/>
      <c r="AL767" s="125"/>
      <c r="AM767" s="125"/>
      <c r="AN767" s="125"/>
      <c r="AO767" s="125"/>
      <c r="AP767" s="125"/>
      <c r="AQ767" s="125"/>
      <c r="AR767" s="125"/>
      <c r="AS767" s="125"/>
      <c r="AT767" s="125"/>
      <c r="AU767" s="125"/>
      <c r="AV767" s="125"/>
      <c r="AW767" s="125"/>
      <c r="AX767" s="125"/>
      <c r="AY767" s="125"/>
      <c r="AZ767" s="125"/>
      <c r="BA767" s="125"/>
      <c r="BB767" s="125"/>
      <c r="BC767" s="125"/>
      <c r="BD767" s="125"/>
      <c r="BE767" s="125"/>
      <c r="BF767" s="125"/>
    </row>
    <row r="768" spans="24:58">
      <c r="X768" s="125"/>
      <c r="Y768" s="125"/>
      <c r="Z768" s="125"/>
      <c r="AA768" s="125"/>
      <c r="AB768" s="125"/>
      <c r="AC768" s="125"/>
      <c r="AD768" s="125"/>
      <c r="AE768" s="125"/>
      <c r="AF768" s="125"/>
      <c r="AG768" s="125"/>
      <c r="AH768" s="125"/>
      <c r="AI768" s="125"/>
      <c r="AJ768" s="125"/>
      <c r="AK768" s="125"/>
      <c r="AL768" s="125"/>
      <c r="AM768" s="125"/>
      <c r="AN768" s="125"/>
      <c r="AO768" s="125"/>
      <c r="AP768" s="125"/>
      <c r="AQ768" s="125"/>
      <c r="AR768" s="125"/>
      <c r="AS768" s="125"/>
      <c r="AT768" s="125"/>
      <c r="AU768" s="125"/>
      <c r="AV768" s="125"/>
      <c r="AW768" s="125"/>
      <c r="AX768" s="125"/>
      <c r="AY768" s="125"/>
      <c r="AZ768" s="125"/>
      <c r="BA768" s="125"/>
      <c r="BB768" s="125"/>
      <c r="BC768" s="125"/>
      <c r="BD768" s="125"/>
      <c r="BE768" s="125"/>
      <c r="BF768" s="125"/>
    </row>
    <row r="769" spans="24:58">
      <c r="X769" s="125"/>
      <c r="Y769" s="125"/>
      <c r="Z769" s="125"/>
      <c r="AA769" s="125"/>
      <c r="AB769" s="125"/>
      <c r="AC769" s="125"/>
      <c r="AD769" s="125"/>
      <c r="AE769" s="125"/>
      <c r="AF769" s="125"/>
      <c r="AG769" s="125"/>
      <c r="AH769" s="125"/>
      <c r="AI769" s="125"/>
      <c r="AJ769" s="125"/>
      <c r="AK769" s="125"/>
      <c r="AL769" s="125"/>
      <c r="AM769" s="125"/>
      <c r="AN769" s="125"/>
      <c r="AO769" s="125"/>
      <c r="AP769" s="125"/>
      <c r="AQ769" s="125"/>
      <c r="AR769" s="125"/>
      <c r="AS769" s="125"/>
      <c r="AT769" s="125"/>
      <c r="AU769" s="125"/>
      <c r="AV769" s="125"/>
      <c r="AW769" s="125"/>
      <c r="AX769" s="125"/>
      <c r="AY769" s="125"/>
      <c r="AZ769" s="125"/>
      <c r="BA769" s="125"/>
      <c r="BB769" s="125"/>
      <c r="BC769" s="125"/>
      <c r="BD769" s="125"/>
      <c r="BE769" s="125"/>
      <c r="BF769" s="125"/>
    </row>
    <row r="770" spans="24:58">
      <c r="X770" s="125"/>
      <c r="Y770" s="125"/>
      <c r="Z770" s="125"/>
      <c r="AA770" s="125"/>
      <c r="AB770" s="125"/>
      <c r="AC770" s="125"/>
      <c r="AD770" s="125"/>
      <c r="AE770" s="125"/>
      <c r="AF770" s="125"/>
      <c r="AG770" s="125"/>
      <c r="AH770" s="125"/>
      <c r="AI770" s="125"/>
      <c r="AJ770" s="125"/>
      <c r="AK770" s="125"/>
      <c r="AL770" s="125"/>
      <c r="AM770" s="125"/>
      <c r="AN770" s="125"/>
      <c r="AO770" s="125"/>
      <c r="AP770" s="125"/>
      <c r="AQ770" s="125"/>
      <c r="AR770" s="125"/>
      <c r="AS770" s="125"/>
      <c r="AT770" s="125"/>
      <c r="AU770" s="125"/>
      <c r="AV770" s="125"/>
      <c r="AW770" s="125"/>
      <c r="AX770" s="125"/>
      <c r="AY770" s="125"/>
      <c r="AZ770" s="125"/>
      <c r="BA770" s="125"/>
      <c r="BB770" s="125"/>
      <c r="BC770" s="125"/>
      <c r="BD770" s="125"/>
      <c r="BE770" s="125"/>
      <c r="BF770" s="125"/>
    </row>
    <row r="771" spans="24:58">
      <c r="X771" s="125"/>
      <c r="Y771" s="125"/>
      <c r="Z771" s="125"/>
      <c r="AA771" s="125"/>
      <c r="AB771" s="125"/>
      <c r="AC771" s="125"/>
      <c r="AD771" s="125"/>
      <c r="AE771" s="125"/>
      <c r="AF771" s="125"/>
      <c r="AG771" s="125"/>
      <c r="AH771" s="125"/>
      <c r="AI771" s="125"/>
      <c r="AJ771" s="125"/>
      <c r="AK771" s="125"/>
      <c r="AL771" s="125"/>
      <c r="AM771" s="125"/>
      <c r="AN771" s="125"/>
      <c r="AO771" s="125"/>
      <c r="AP771" s="125"/>
      <c r="AQ771" s="125"/>
      <c r="AR771" s="125"/>
      <c r="AS771" s="125"/>
      <c r="AT771" s="125"/>
      <c r="AU771" s="125"/>
      <c r="AV771" s="125"/>
      <c r="AW771" s="125"/>
      <c r="AX771" s="125"/>
      <c r="AY771" s="125"/>
      <c r="AZ771" s="125"/>
      <c r="BA771" s="125"/>
      <c r="BB771" s="125"/>
      <c r="BC771" s="125"/>
      <c r="BD771" s="125"/>
      <c r="BE771" s="125"/>
      <c r="BF771" s="125"/>
    </row>
    <row r="772" spans="24:58">
      <c r="X772" s="125"/>
      <c r="Y772" s="125"/>
      <c r="Z772" s="125"/>
      <c r="AA772" s="125"/>
      <c r="AB772" s="125"/>
      <c r="AC772" s="125"/>
      <c r="AD772" s="125"/>
      <c r="AE772" s="125"/>
      <c r="AF772" s="125"/>
      <c r="AG772" s="125"/>
      <c r="AH772" s="125"/>
      <c r="AI772" s="125"/>
      <c r="AJ772" s="125"/>
      <c r="AK772" s="125"/>
      <c r="AL772" s="125"/>
      <c r="AM772" s="125"/>
      <c r="AN772" s="125"/>
      <c r="AO772" s="125"/>
      <c r="AP772" s="125"/>
      <c r="AQ772" s="125"/>
      <c r="AR772" s="125"/>
      <c r="AS772" s="125"/>
      <c r="AT772" s="125"/>
      <c r="AU772" s="125"/>
      <c r="AV772" s="125"/>
      <c r="AW772" s="125"/>
      <c r="AX772" s="125"/>
      <c r="AY772" s="125"/>
      <c r="AZ772" s="125"/>
      <c r="BA772" s="125"/>
      <c r="BB772" s="125"/>
      <c r="BC772" s="125"/>
      <c r="BD772" s="125"/>
      <c r="BE772" s="125"/>
      <c r="BF772" s="125"/>
    </row>
    <row r="773" spans="24:58">
      <c r="X773" s="125"/>
      <c r="Y773" s="125"/>
      <c r="Z773" s="125"/>
      <c r="AA773" s="125"/>
      <c r="AB773" s="125"/>
      <c r="AC773" s="125"/>
      <c r="AD773" s="125"/>
      <c r="AE773" s="125"/>
      <c r="AF773" s="125"/>
      <c r="AG773" s="125"/>
      <c r="AH773" s="125"/>
      <c r="AI773" s="125"/>
      <c r="AJ773" s="125"/>
      <c r="AK773" s="125"/>
      <c r="AL773" s="125"/>
      <c r="AM773" s="125"/>
      <c r="AN773" s="125"/>
      <c r="AO773" s="125"/>
      <c r="AP773" s="125"/>
      <c r="AQ773" s="125"/>
      <c r="AR773" s="125"/>
      <c r="AS773" s="125"/>
      <c r="AT773" s="125"/>
      <c r="AU773" s="125"/>
      <c r="AV773" s="125"/>
      <c r="AW773" s="125"/>
      <c r="AX773" s="125"/>
      <c r="AY773" s="125"/>
      <c r="AZ773" s="125"/>
      <c r="BA773" s="125"/>
      <c r="BB773" s="125"/>
      <c r="BC773" s="125"/>
      <c r="BD773" s="125"/>
      <c r="BE773" s="125"/>
      <c r="BF773" s="125"/>
    </row>
    <row r="774" spans="24:58">
      <c r="X774" s="125"/>
      <c r="Y774" s="125"/>
      <c r="Z774" s="125"/>
      <c r="AA774" s="125"/>
      <c r="AB774" s="125"/>
      <c r="AC774" s="125"/>
      <c r="AD774" s="125"/>
      <c r="AE774" s="125"/>
      <c r="AF774" s="125"/>
      <c r="AG774" s="125"/>
      <c r="AH774" s="125"/>
      <c r="AI774" s="125"/>
      <c r="AJ774" s="125"/>
      <c r="AK774" s="125"/>
      <c r="AL774" s="125"/>
      <c r="AM774" s="125"/>
      <c r="AN774" s="125"/>
      <c r="AO774" s="125"/>
      <c r="AP774" s="125"/>
      <c r="AQ774" s="125"/>
      <c r="AR774" s="125"/>
      <c r="AS774" s="125"/>
      <c r="AT774" s="125"/>
      <c r="AU774" s="125"/>
      <c r="AV774" s="125"/>
      <c r="AW774" s="125"/>
      <c r="AX774" s="125"/>
      <c r="AY774" s="125"/>
      <c r="AZ774" s="125"/>
      <c r="BA774" s="125"/>
      <c r="BB774" s="125"/>
      <c r="BC774" s="125"/>
      <c r="BD774" s="125"/>
      <c r="BE774" s="125"/>
      <c r="BF774" s="125"/>
    </row>
    <row r="775" spans="24:58">
      <c r="X775" s="125"/>
      <c r="Y775" s="125"/>
      <c r="Z775" s="125"/>
      <c r="AA775" s="125"/>
      <c r="AB775" s="125"/>
      <c r="AC775" s="125"/>
      <c r="AD775" s="125"/>
      <c r="AE775" s="125"/>
      <c r="AF775" s="125"/>
      <c r="AG775" s="125"/>
      <c r="AH775" s="125"/>
      <c r="AI775" s="125"/>
      <c r="AJ775" s="125"/>
      <c r="AK775" s="125"/>
      <c r="AL775" s="125"/>
      <c r="AM775" s="125"/>
      <c r="AN775" s="125"/>
      <c r="AO775" s="125"/>
      <c r="AP775" s="125"/>
      <c r="AQ775" s="125"/>
      <c r="AR775" s="125"/>
      <c r="AS775" s="125"/>
      <c r="AT775" s="125"/>
      <c r="AU775" s="125"/>
      <c r="AV775" s="125"/>
      <c r="AW775" s="125"/>
      <c r="AX775" s="125"/>
      <c r="AY775" s="125"/>
      <c r="AZ775" s="125"/>
      <c r="BA775" s="125"/>
      <c r="BB775" s="125"/>
      <c r="BC775" s="125"/>
      <c r="BD775" s="125"/>
      <c r="BE775" s="125"/>
      <c r="BF775" s="125"/>
    </row>
    <row r="776" spans="24:58">
      <c r="X776" s="125"/>
      <c r="Y776" s="125"/>
      <c r="Z776" s="125"/>
      <c r="AA776" s="125"/>
      <c r="AB776" s="125"/>
      <c r="AC776" s="125"/>
      <c r="AD776" s="125"/>
      <c r="AE776" s="125"/>
      <c r="AF776" s="125"/>
      <c r="AG776" s="125"/>
      <c r="AH776" s="125"/>
      <c r="AI776" s="125"/>
      <c r="AJ776" s="125"/>
      <c r="AK776" s="125"/>
      <c r="AL776" s="125"/>
      <c r="AM776" s="125"/>
      <c r="AN776" s="125"/>
      <c r="AO776" s="125"/>
      <c r="AP776" s="125"/>
      <c r="AQ776" s="125"/>
      <c r="AR776" s="125"/>
      <c r="AS776" s="125"/>
      <c r="AT776" s="125"/>
      <c r="AU776" s="125"/>
      <c r="AV776" s="125"/>
      <c r="AW776" s="125"/>
      <c r="AX776" s="125"/>
      <c r="AY776" s="125"/>
      <c r="AZ776" s="125"/>
      <c r="BA776" s="125"/>
      <c r="BB776" s="125"/>
      <c r="BC776" s="125"/>
      <c r="BD776" s="125"/>
      <c r="BE776" s="125"/>
      <c r="BF776" s="125"/>
    </row>
    <row r="777" spans="24:58">
      <c r="X777" s="125"/>
      <c r="Y777" s="125"/>
      <c r="Z777" s="125"/>
      <c r="AA777" s="125"/>
      <c r="AB777" s="125"/>
      <c r="AC777" s="125"/>
      <c r="AD777" s="125"/>
      <c r="AE777" s="125"/>
      <c r="AF777" s="125"/>
      <c r="AG777" s="125"/>
      <c r="AH777" s="125"/>
      <c r="AI777" s="125"/>
      <c r="AJ777" s="125"/>
      <c r="AK777" s="125"/>
      <c r="AL777" s="125"/>
      <c r="AM777" s="125"/>
      <c r="AN777" s="125"/>
      <c r="AO777" s="125"/>
      <c r="AP777" s="125"/>
      <c r="AQ777" s="125"/>
      <c r="AR777" s="125"/>
      <c r="AS777" s="125"/>
      <c r="AT777" s="125"/>
      <c r="AU777" s="125"/>
      <c r="AV777" s="125"/>
      <c r="AW777" s="125"/>
      <c r="AX777" s="125"/>
      <c r="AY777" s="125"/>
      <c r="AZ777" s="125"/>
      <c r="BA777" s="125"/>
      <c r="BB777" s="125"/>
      <c r="BC777" s="125"/>
      <c r="BD777" s="125"/>
      <c r="BE777" s="125"/>
      <c r="BF777" s="125"/>
    </row>
    <row r="778" spans="24:58">
      <c r="X778" s="125"/>
      <c r="Y778" s="125"/>
      <c r="Z778" s="125"/>
      <c r="AA778" s="125"/>
      <c r="AB778" s="125"/>
      <c r="AC778" s="125"/>
      <c r="AD778" s="125"/>
      <c r="AE778" s="125"/>
      <c r="AF778" s="125"/>
      <c r="AG778" s="125"/>
      <c r="AH778" s="125"/>
      <c r="AI778" s="125"/>
      <c r="AJ778" s="125"/>
      <c r="AK778" s="125"/>
      <c r="AL778" s="125"/>
      <c r="AM778" s="125"/>
      <c r="AN778" s="125"/>
      <c r="AO778" s="125"/>
      <c r="AP778" s="125"/>
      <c r="AQ778" s="125"/>
      <c r="AR778" s="125"/>
      <c r="AS778" s="125"/>
      <c r="AT778" s="125"/>
      <c r="AU778" s="125"/>
      <c r="AV778" s="125"/>
      <c r="AW778" s="125"/>
      <c r="AX778" s="125"/>
      <c r="AY778" s="125"/>
      <c r="AZ778" s="125"/>
      <c r="BA778" s="125"/>
      <c r="BB778" s="125"/>
      <c r="BC778" s="125"/>
      <c r="BD778" s="125"/>
      <c r="BE778" s="125"/>
      <c r="BF778" s="125"/>
    </row>
    <row r="779" spans="24:58">
      <c r="X779" s="125"/>
      <c r="Y779" s="125"/>
      <c r="Z779" s="125"/>
      <c r="AA779" s="125"/>
      <c r="AB779" s="125"/>
      <c r="AC779" s="125"/>
      <c r="AD779" s="125"/>
      <c r="AE779" s="125"/>
      <c r="AF779" s="125"/>
      <c r="AG779" s="125"/>
      <c r="AH779" s="125"/>
      <c r="AI779" s="125"/>
      <c r="AJ779" s="125"/>
      <c r="AK779" s="125"/>
      <c r="AL779" s="125"/>
      <c r="AM779" s="125"/>
      <c r="AN779" s="125"/>
      <c r="AO779" s="125"/>
      <c r="AP779" s="125"/>
      <c r="AQ779" s="125"/>
      <c r="AR779" s="125"/>
      <c r="AS779" s="125"/>
      <c r="AT779" s="125"/>
      <c r="AU779" s="125"/>
      <c r="AV779" s="125"/>
      <c r="AW779" s="125"/>
      <c r="AX779" s="125"/>
      <c r="AY779" s="125"/>
      <c r="AZ779" s="125"/>
      <c r="BA779" s="125"/>
      <c r="BB779" s="125"/>
      <c r="BC779" s="125"/>
      <c r="BD779" s="125"/>
      <c r="BE779" s="125"/>
      <c r="BF779" s="125"/>
    </row>
    <row r="780" spans="24:58">
      <c r="X780" s="125"/>
      <c r="Y780" s="125"/>
      <c r="Z780" s="125"/>
      <c r="AA780" s="125"/>
      <c r="AB780" s="125"/>
      <c r="AC780" s="125"/>
      <c r="AD780" s="125"/>
      <c r="AE780" s="125"/>
      <c r="AF780" s="125"/>
      <c r="AG780" s="125"/>
      <c r="AH780" s="125"/>
      <c r="AI780" s="125"/>
      <c r="AJ780" s="125"/>
      <c r="AK780" s="125"/>
      <c r="AL780" s="125"/>
      <c r="AM780" s="125"/>
      <c r="AN780" s="125"/>
      <c r="AO780" s="125"/>
      <c r="AP780" s="125"/>
      <c r="AQ780" s="125"/>
      <c r="AR780" s="125"/>
      <c r="AS780" s="125"/>
      <c r="AT780" s="125"/>
      <c r="AU780" s="125"/>
      <c r="AV780" s="125"/>
      <c r="AW780" s="125"/>
      <c r="AX780" s="125"/>
      <c r="AY780" s="125"/>
      <c r="AZ780" s="125"/>
      <c r="BA780" s="125"/>
      <c r="BB780" s="125"/>
      <c r="BC780" s="125"/>
      <c r="BD780" s="125"/>
      <c r="BE780" s="125"/>
      <c r="BF780" s="125"/>
    </row>
    <row r="781" spans="24:58">
      <c r="X781" s="125"/>
      <c r="Y781" s="125"/>
      <c r="Z781" s="125"/>
      <c r="AA781" s="125"/>
      <c r="AB781" s="125"/>
      <c r="AC781" s="125"/>
      <c r="AD781" s="125"/>
      <c r="AE781" s="125"/>
      <c r="AF781" s="125"/>
      <c r="AG781" s="125"/>
      <c r="AH781" s="125"/>
      <c r="AI781" s="125"/>
      <c r="AJ781" s="125"/>
      <c r="AK781" s="125"/>
      <c r="AL781" s="125"/>
      <c r="AM781" s="125"/>
      <c r="AN781" s="125"/>
      <c r="AO781" s="125"/>
      <c r="AP781" s="125"/>
      <c r="AQ781" s="125"/>
      <c r="AR781" s="125"/>
      <c r="AS781" s="125"/>
      <c r="AT781" s="125"/>
      <c r="AU781" s="125"/>
      <c r="AV781" s="125"/>
      <c r="AW781" s="125"/>
      <c r="AX781" s="125"/>
      <c r="AY781" s="125"/>
      <c r="AZ781" s="125"/>
      <c r="BA781" s="125"/>
      <c r="BB781" s="125"/>
      <c r="BC781" s="125"/>
      <c r="BD781" s="125"/>
      <c r="BE781" s="125"/>
      <c r="BF781" s="125"/>
    </row>
    <row r="782" spans="24:58">
      <c r="X782" s="125"/>
      <c r="Y782" s="125"/>
      <c r="Z782" s="125"/>
      <c r="AA782" s="125"/>
      <c r="AB782" s="125"/>
      <c r="AC782" s="125"/>
      <c r="AD782" s="125"/>
      <c r="AE782" s="125"/>
      <c r="AF782" s="125"/>
      <c r="AG782" s="125"/>
      <c r="AH782" s="125"/>
      <c r="AI782" s="125"/>
      <c r="AJ782" s="125"/>
      <c r="AK782" s="125"/>
      <c r="AL782" s="125"/>
      <c r="AM782" s="125"/>
      <c r="AN782" s="125"/>
      <c r="AO782" s="125"/>
      <c r="AP782" s="125"/>
      <c r="AQ782" s="125"/>
      <c r="AR782" s="125"/>
      <c r="AS782" s="125"/>
      <c r="AT782" s="125"/>
      <c r="AU782" s="125"/>
      <c r="AV782" s="125"/>
      <c r="AW782" s="125"/>
      <c r="AX782" s="125"/>
      <c r="AY782" s="125"/>
      <c r="AZ782" s="125"/>
      <c r="BA782" s="125"/>
      <c r="BB782" s="125"/>
      <c r="BC782" s="125"/>
      <c r="BD782" s="125"/>
      <c r="BE782" s="125"/>
      <c r="BF782" s="125"/>
    </row>
    <row r="783" spans="24:58">
      <c r="X783" s="125"/>
      <c r="Y783" s="125"/>
      <c r="Z783" s="125"/>
      <c r="AA783" s="125"/>
      <c r="AB783" s="125"/>
      <c r="AC783" s="125"/>
      <c r="AD783" s="125"/>
      <c r="AE783" s="125"/>
      <c r="AF783" s="125"/>
      <c r="AG783" s="125"/>
      <c r="AH783" s="125"/>
      <c r="AI783" s="125"/>
      <c r="AJ783" s="125"/>
      <c r="AK783" s="125"/>
      <c r="AL783" s="125"/>
      <c r="AM783" s="125"/>
      <c r="AN783" s="125"/>
      <c r="AO783" s="125"/>
      <c r="AP783" s="125"/>
      <c r="AQ783" s="125"/>
      <c r="AR783" s="125"/>
      <c r="AS783" s="125"/>
      <c r="AT783" s="125"/>
      <c r="AU783" s="125"/>
      <c r="AV783" s="125"/>
      <c r="AW783" s="125"/>
      <c r="AX783" s="125"/>
      <c r="AY783" s="125"/>
      <c r="AZ783" s="125"/>
      <c r="BA783" s="125"/>
      <c r="BB783" s="125"/>
      <c r="BC783" s="125"/>
      <c r="BD783" s="125"/>
      <c r="BE783" s="125"/>
      <c r="BF783" s="125"/>
    </row>
    <row r="784" spans="24:58">
      <c r="X784" s="125"/>
      <c r="Y784" s="125"/>
      <c r="Z784" s="125"/>
      <c r="AA784" s="125"/>
      <c r="AB784" s="125"/>
      <c r="AC784" s="125"/>
      <c r="AD784" s="125"/>
      <c r="AE784" s="125"/>
      <c r="AF784" s="125"/>
      <c r="AG784" s="125"/>
      <c r="AH784" s="125"/>
      <c r="AI784" s="125"/>
      <c r="AJ784" s="125"/>
      <c r="AK784" s="125"/>
      <c r="AL784" s="125"/>
      <c r="AM784" s="125"/>
      <c r="AN784" s="125"/>
      <c r="AO784" s="125"/>
      <c r="AP784" s="125"/>
      <c r="AQ784" s="125"/>
      <c r="AR784" s="125"/>
      <c r="AS784" s="125"/>
      <c r="AT784" s="125"/>
      <c r="AU784" s="125"/>
      <c r="AV784" s="125"/>
      <c r="AW784" s="125"/>
      <c r="AX784" s="125"/>
      <c r="AY784" s="125"/>
      <c r="AZ784" s="125"/>
      <c r="BA784" s="125"/>
      <c r="BB784" s="125"/>
      <c r="BC784" s="125"/>
      <c r="BD784" s="125"/>
      <c r="BE784" s="125"/>
      <c r="BF784" s="125"/>
    </row>
    <row r="785" spans="24:58">
      <c r="X785" s="125"/>
      <c r="Y785" s="125"/>
      <c r="Z785" s="125"/>
      <c r="AA785" s="125"/>
      <c r="AB785" s="125"/>
      <c r="AC785" s="125"/>
      <c r="AD785" s="125"/>
      <c r="AE785" s="125"/>
      <c r="AF785" s="125"/>
      <c r="AG785" s="125"/>
      <c r="AH785" s="125"/>
      <c r="AI785" s="125"/>
      <c r="AJ785" s="125"/>
      <c r="AK785" s="125"/>
      <c r="AL785" s="125"/>
      <c r="AM785" s="125"/>
      <c r="AN785" s="125"/>
      <c r="AO785" s="125"/>
      <c r="AP785" s="125"/>
      <c r="AQ785" s="125"/>
      <c r="AR785" s="125"/>
      <c r="AS785" s="125"/>
      <c r="AT785" s="125"/>
      <c r="AU785" s="125"/>
      <c r="AV785" s="125"/>
      <c r="AW785" s="125"/>
      <c r="AX785" s="125"/>
      <c r="AY785" s="125"/>
      <c r="AZ785" s="125"/>
      <c r="BA785" s="125"/>
      <c r="BB785" s="125"/>
      <c r="BC785" s="125"/>
      <c r="BD785" s="125"/>
      <c r="BE785" s="125"/>
      <c r="BF785" s="125"/>
    </row>
    <row r="786" spans="24:58">
      <c r="X786" s="125"/>
      <c r="Y786" s="125"/>
      <c r="Z786" s="125"/>
      <c r="AA786" s="125"/>
      <c r="AB786" s="125"/>
      <c r="AC786" s="125"/>
      <c r="AD786" s="125"/>
      <c r="AE786" s="125"/>
      <c r="AF786" s="125"/>
      <c r="AG786" s="125"/>
      <c r="AH786" s="125"/>
      <c r="AI786" s="125"/>
      <c r="AJ786" s="125"/>
      <c r="AK786" s="125"/>
      <c r="AL786" s="125"/>
      <c r="AM786" s="125"/>
      <c r="AN786" s="125"/>
      <c r="AO786" s="125"/>
      <c r="AP786" s="125"/>
      <c r="AQ786" s="125"/>
      <c r="AR786" s="125"/>
      <c r="AS786" s="125"/>
      <c r="AT786" s="125"/>
      <c r="AU786" s="125"/>
      <c r="AV786" s="125"/>
      <c r="AW786" s="125"/>
      <c r="AX786" s="125"/>
      <c r="AY786" s="125"/>
      <c r="AZ786" s="125"/>
      <c r="BA786" s="125"/>
      <c r="BB786" s="125"/>
      <c r="BC786" s="125"/>
      <c r="BD786" s="125"/>
      <c r="BE786" s="125"/>
      <c r="BF786" s="125"/>
    </row>
    <row r="787" spans="24:58">
      <c r="X787" s="125"/>
      <c r="Y787" s="125"/>
      <c r="Z787" s="125"/>
      <c r="AA787" s="125"/>
      <c r="AB787" s="125"/>
      <c r="AC787" s="125"/>
      <c r="AD787" s="125"/>
      <c r="AE787" s="125"/>
      <c r="AF787" s="125"/>
      <c r="AG787" s="125"/>
      <c r="AH787" s="125"/>
      <c r="AI787" s="125"/>
      <c r="AJ787" s="125"/>
      <c r="AK787" s="125"/>
      <c r="AL787" s="125"/>
      <c r="AM787" s="125"/>
      <c r="AN787" s="125"/>
      <c r="AO787" s="125"/>
      <c r="AP787" s="125"/>
      <c r="AQ787" s="125"/>
      <c r="AR787" s="125"/>
      <c r="AS787" s="125"/>
      <c r="AT787" s="125"/>
      <c r="AU787" s="125"/>
      <c r="AV787" s="125"/>
      <c r="AW787" s="125"/>
      <c r="AX787" s="125"/>
      <c r="AY787" s="125"/>
      <c r="AZ787" s="125"/>
      <c r="BA787" s="125"/>
      <c r="BB787" s="125"/>
      <c r="BC787" s="125"/>
      <c r="BD787" s="125"/>
      <c r="BE787" s="125"/>
      <c r="BF787" s="125"/>
    </row>
    <row r="788" spans="24:58">
      <c r="X788" s="125"/>
      <c r="Y788" s="125"/>
      <c r="Z788" s="125"/>
      <c r="AA788" s="125"/>
      <c r="AB788" s="125"/>
      <c r="AC788" s="125"/>
      <c r="AD788" s="125"/>
      <c r="AE788" s="125"/>
      <c r="AF788" s="125"/>
      <c r="AG788" s="125"/>
      <c r="AH788" s="125"/>
      <c r="AI788" s="125"/>
      <c r="AJ788" s="125"/>
      <c r="AK788" s="125"/>
      <c r="AL788" s="125"/>
      <c r="AM788" s="125"/>
      <c r="AN788" s="125"/>
      <c r="AO788" s="125"/>
      <c r="AP788" s="125"/>
      <c r="AQ788" s="125"/>
      <c r="AR788" s="125"/>
      <c r="AS788" s="125"/>
      <c r="AT788" s="125"/>
      <c r="AU788" s="125"/>
      <c r="AV788" s="125"/>
      <c r="AW788" s="125"/>
      <c r="AX788" s="125"/>
      <c r="AY788" s="125"/>
      <c r="AZ788" s="125"/>
      <c r="BA788" s="125"/>
      <c r="BB788" s="125"/>
      <c r="BC788" s="125"/>
      <c r="BD788" s="125"/>
      <c r="BE788" s="125"/>
      <c r="BF788" s="125"/>
    </row>
    <row r="789" spans="24:58">
      <c r="X789" s="125"/>
      <c r="Y789" s="125"/>
      <c r="Z789" s="125"/>
      <c r="AA789" s="125"/>
      <c r="AB789" s="125"/>
      <c r="AC789" s="125"/>
      <c r="AD789" s="125"/>
      <c r="AE789" s="125"/>
      <c r="AF789" s="125"/>
      <c r="AG789" s="125"/>
      <c r="AH789" s="125"/>
      <c r="AI789" s="125"/>
      <c r="AJ789" s="125"/>
      <c r="AK789" s="125"/>
      <c r="AL789" s="125"/>
      <c r="AM789" s="125"/>
      <c r="AN789" s="125"/>
      <c r="AO789" s="125"/>
      <c r="AP789" s="125"/>
      <c r="AQ789" s="125"/>
      <c r="AR789" s="125"/>
      <c r="AS789" s="125"/>
      <c r="AT789" s="125"/>
      <c r="AU789" s="125"/>
      <c r="AV789" s="125"/>
      <c r="AW789" s="125"/>
      <c r="AX789" s="125"/>
      <c r="AY789" s="125"/>
      <c r="AZ789" s="125"/>
      <c r="BA789" s="125"/>
      <c r="BB789" s="125"/>
      <c r="BC789" s="125"/>
      <c r="BD789" s="125"/>
      <c r="BE789" s="125"/>
      <c r="BF789" s="125"/>
    </row>
    <row r="790" spans="24:58">
      <c r="X790" s="125"/>
      <c r="Y790" s="125"/>
      <c r="Z790" s="125"/>
      <c r="AA790" s="125"/>
      <c r="AB790" s="125"/>
      <c r="AC790" s="125"/>
      <c r="AD790" s="125"/>
      <c r="AE790" s="125"/>
      <c r="AF790" s="125"/>
      <c r="AG790" s="125"/>
      <c r="AH790" s="125"/>
      <c r="AI790" s="125"/>
      <c r="AJ790" s="125"/>
      <c r="AK790" s="125"/>
      <c r="AL790" s="125"/>
      <c r="AM790" s="125"/>
      <c r="AN790" s="125"/>
      <c r="AO790" s="125"/>
      <c r="AP790" s="125"/>
      <c r="AQ790" s="125"/>
      <c r="AR790" s="125"/>
      <c r="AS790" s="125"/>
      <c r="AT790" s="125"/>
      <c r="AU790" s="125"/>
      <c r="AV790" s="125"/>
      <c r="AW790" s="125"/>
      <c r="AX790" s="125"/>
      <c r="AY790" s="125"/>
      <c r="AZ790" s="125"/>
      <c r="BA790" s="125"/>
      <c r="BB790" s="125"/>
      <c r="BC790" s="125"/>
      <c r="BD790" s="125"/>
      <c r="BE790" s="125"/>
      <c r="BF790" s="125"/>
    </row>
    <row r="791" spans="24:58">
      <c r="X791" s="125"/>
      <c r="Y791" s="125"/>
      <c r="Z791" s="125"/>
      <c r="AA791" s="125"/>
      <c r="AB791" s="125"/>
      <c r="AC791" s="125"/>
      <c r="AD791" s="125"/>
      <c r="AE791" s="125"/>
      <c r="AF791" s="125"/>
      <c r="AG791" s="125"/>
      <c r="AH791" s="125"/>
      <c r="AI791" s="125"/>
      <c r="AJ791" s="125"/>
      <c r="AK791" s="125"/>
      <c r="AL791" s="125"/>
      <c r="AM791" s="125"/>
      <c r="AN791" s="125"/>
      <c r="AO791" s="125"/>
      <c r="AP791" s="125"/>
      <c r="AQ791" s="125"/>
      <c r="AR791" s="125"/>
      <c r="AS791" s="125"/>
      <c r="AT791" s="125"/>
      <c r="AU791" s="125"/>
      <c r="AV791" s="125"/>
      <c r="AW791" s="125"/>
      <c r="AX791" s="125"/>
      <c r="AY791" s="125"/>
      <c r="AZ791" s="125"/>
      <c r="BA791" s="125"/>
      <c r="BB791" s="125"/>
      <c r="BC791" s="125"/>
      <c r="BD791" s="125"/>
      <c r="BE791" s="125"/>
      <c r="BF791" s="125"/>
    </row>
    <row r="792" spans="24:58">
      <c r="X792" s="125"/>
      <c r="Y792" s="125"/>
      <c r="Z792" s="125"/>
      <c r="AA792" s="125"/>
      <c r="AB792" s="125"/>
      <c r="AC792" s="125"/>
      <c r="AD792" s="125"/>
      <c r="AE792" s="125"/>
      <c r="AF792" s="125"/>
      <c r="AG792" s="125"/>
      <c r="AH792" s="125"/>
      <c r="AI792" s="125"/>
      <c r="AJ792" s="125"/>
      <c r="AK792" s="125"/>
      <c r="AL792" s="125"/>
      <c r="AM792" s="125"/>
      <c r="AN792" s="125"/>
      <c r="AO792" s="125"/>
      <c r="AP792" s="125"/>
      <c r="AQ792" s="125"/>
      <c r="AR792" s="125"/>
      <c r="AS792" s="125"/>
      <c r="AT792" s="125"/>
      <c r="AU792" s="125"/>
      <c r="AV792" s="125"/>
      <c r="AW792" s="125"/>
      <c r="AX792" s="125"/>
      <c r="AY792" s="125"/>
      <c r="AZ792" s="125"/>
      <c r="BA792" s="125"/>
      <c r="BB792" s="125"/>
      <c r="BC792" s="125"/>
      <c r="BD792" s="125"/>
      <c r="BE792" s="125"/>
      <c r="BF792" s="125"/>
    </row>
    <row r="793" spans="24:58">
      <c r="X793" s="125"/>
      <c r="Y793" s="125"/>
      <c r="Z793" s="125"/>
      <c r="AA793" s="125"/>
      <c r="AB793" s="125"/>
      <c r="AC793" s="125"/>
      <c r="AD793" s="125"/>
      <c r="AE793" s="125"/>
      <c r="AF793" s="125"/>
      <c r="AG793" s="125"/>
      <c r="AH793" s="125"/>
      <c r="AI793" s="125"/>
      <c r="AJ793" s="125"/>
      <c r="AK793" s="125"/>
      <c r="AL793" s="125"/>
      <c r="AM793" s="125"/>
      <c r="AN793" s="125"/>
      <c r="AO793" s="125"/>
      <c r="AP793" s="125"/>
      <c r="AQ793" s="125"/>
      <c r="AR793" s="125"/>
      <c r="AS793" s="125"/>
      <c r="AT793" s="125"/>
      <c r="AU793" s="125"/>
      <c r="AV793" s="125"/>
      <c r="AW793" s="125"/>
      <c r="AX793" s="125"/>
      <c r="AY793" s="125"/>
      <c r="AZ793" s="125"/>
      <c r="BA793" s="125"/>
      <c r="BB793" s="125"/>
      <c r="BC793" s="125"/>
      <c r="BD793" s="125"/>
      <c r="BE793" s="125"/>
      <c r="BF793" s="125"/>
    </row>
    <row r="794" spans="24:58">
      <c r="X794" s="125"/>
      <c r="Y794" s="125"/>
      <c r="Z794" s="125"/>
      <c r="AA794" s="125"/>
      <c r="AB794" s="125"/>
      <c r="AC794" s="125"/>
      <c r="AD794" s="125"/>
      <c r="AE794" s="125"/>
      <c r="AF794" s="125"/>
      <c r="AG794" s="125"/>
      <c r="AH794" s="125"/>
      <c r="AI794" s="125"/>
      <c r="AJ794" s="125"/>
      <c r="AK794" s="125"/>
      <c r="AL794" s="125"/>
      <c r="AM794" s="125"/>
      <c r="AN794" s="125"/>
      <c r="AO794" s="125"/>
      <c r="AP794" s="125"/>
      <c r="AQ794" s="125"/>
      <c r="AR794" s="125"/>
      <c r="AS794" s="125"/>
      <c r="AT794" s="125"/>
      <c r="AU794" s="125"/>
      <c r="AV794" s="125"/>
      <c r="AW794" s="125"/>
      <c r="AX794" s="125"/>
      <c r="AY794" s="125"/>
      <c r="AZ794" s="125"/>
      <c r="BA794" s="125"/>
      <c r="BB794" s="125"/>
      <c r="BC794" s="125"/>
      <c r="BD794" s="125"/>
      <c r="BE794" s="125"/>
      <c r="BF794" s="125"/>
    </row>
    <row r="795" spans="24:58">
      <c r="X795" s="125"/>
      <c r="Y795" s="125"/>
      <c r="Z795" s="125"/>
      <c r="AA795" s="125"/>
      <c r="AB795" s="125"/>
      <c r="AC795" s="125"/>
      <c r="AD795" s="125"/>
      <c r="AE795" s="125"/>
      <c r="AF795" s="125"/>
      <c r="AG795" s="125"/>
      <c r="AH795" s="125"/>
      <c r="AI795" s="125"/>
      <c r="AJ795" s="125"/>
      <c r="AK795" s="125"/>
      <c r="AL795" s="125"/>
      <c r="AM795" s="125"/>
      <c r="AN795" s="125"/>
      <c r="AO795" s="125"/>
      <c r="AP795" s="125"/>
      <c r="AQ795" s="125"/>
      <c r="AR795" s="125"/>
      <c r="AS795" s="125"/>
      <c r="AT795" s="125"/>
      <c r="AU795" s="125"/>
      <c r="AV795" s="125"/>
      <c r="AW795" s="125"/>
      <c r="AX795" s="125"/>
      <c r="AY795" s="125"/>
      <c r="AZ795" s="125"/>
      <c r="BA795" s="125"/>
      <c r="BB795" s="125"/>
      <c r="BC795" s="125"/>
      <c r="BD795" s="125"/>
      <c r="BE795" s="125"/>
      <c r="BF795" s="125"/>
    </row>
    <row r="796" spans="24:58">
      <c r="X796" s="125"/>
      <c r="Y796" s="125"/>
      <c r="Z796" s="125"/>
      <c r="AA796" s="125"/>
      <c r="AB796" s="125"/>
      <c r="AC796" s="125"/>
      <c r="AD796" s="125"/>
      <c r="AE796" s="125"/>
      <c r="AF796" s="125"/>
      <c r="AG796" s="125"/>
      <c r="AH796" s="125"/>
      <c r="AI796" s="125"/>
      <c r="AJ796" s="125"/>
      <c r="AK796" s="125"/>
      <c r="AL796" s="125"/>
      <c r="AM796" s="125"/>
      <c r="AN796" s="125"/>
      <c r="AO796" s="125"/>
      <c r="AP796" s="125"/>
      <c r="AQ796" s="125"/>
      <c r="AR796" s="125"/>
      <c r="AS796" s="125"/>
      <c r="AT796" s="125"/>
      <c r="AU796" s="125"/>
      <c r="AV796" s="125"/>
      <c r="AW796" s="125"/>
      <c r="AX796" s="125"/>
      <c r="AY796" s="125"/>
      <c r="AZ796" s="125"/>
      <c r="BA796" s="125"/>
      <c r="BB796" s="125"/>
      <c r="BC796" s="125"/>
      <c r="BD796" s="125"/>
      <c r="BE796" s="125"/>
      <c r="BF796" s="125"/>
    </row>
    <row r="797" spans="24:58">
      <c r="X797" s="125"/>
      <c r="Y797" s="125"/>
      <c r="Z797" s="125"/>
      <c r="AA797" s="125"/>
      <c r="AB797" s="125"/>
      <c r="AC797" s="125"/>
      <c r="AD797" s="125"/>
      <c r="AE797" s="125"/>
      <c r="AF797" s="125"/>
      <c r="AG797" s="125"/>
      <c r="AH797" s="125"/>
      <c r="AI797" s="125"/>
      <c r="AJ797" s="125"/>
      <c r="AK797" s="125"/>
      <c r="AL797" s="125"/>
      <c r="AM797" s="125"/>
      <c r="AN797" s="125"/>
      <c r="AO797" s="125"/>
      <c r="AP797" s="125"/>
      <c r="AQ797" s="125"/>
      <c r="AR797" s="125"/>
      <c r="AS797" s="125"/>
      <c r="AT797" s="125"/>
      <c r="AU797" s="125"/>
      <c r="AV797" s="125"/>
      <c r="AW797" s="125"/>
      <c r="AX797" s="125"/>
      <c r="AY797" s="125"/>
      <c r="AZ797" s="125"/>
      <c r="BA797" s="125"/>
      <c r="BB797" s="125"/>
      <c r="BC797" s="125"/>
      <c r="BD797" s="125"/>
      <c r="BE797" s="125"/>
      <c r="BF797" s="125"/>
    </row>
    <row r="798" spans="24:58">
      <c r="X798" s="125"/>
      <c r="Y798" s="125"/>
      <c r="Z798" s="125"/>
      <c r="AA798" s="125"/>
      <c r="AB798" s="125"/>
      <c r="AC798" s="125"/>
      <c r="AD798" s="125"/>
      <c r="AE798" s="125"/>
      <c r="AF798" s="125"/>
      <c r="AG798" s="125"/>
      <c r="AH798" s="125"/>
      <c r="AI798" s="125"/>
      <c r="AJ798" s="125"/>
      <c r="AK798" s="125"/>
      <c r="AL798" s="125"/>
      <c r="AM798" s="125"/>
      <c r="AN798" s="125"/>
      <c r="AO798" s="125"/>
      <c r="AP798" s="125"/>
      <c r="AQ798" s="125"/>
      <c r="AR798" s="125"/>
      <c r="AS798" s="125"/>
      <c r="AT798" s="125"/>
      <c r="AU798" s="125"/>
      <c r="AV798" s="125"/>
      <c r="AW798" s="125"/>
      <c r="AX798" s="125"/>
      <c r="AY798" s="125"/>
      <c r="AZ798" s="125"/>
      <c r="BA798" s="125"/>
      <c r="BB798" s="125"/>
      <c r="BC798" s="125"/>
      <c r="BD798" s="125"/>
      <c r="BE798" s="125"/>
      <c r="BF798" s="125"/>
    </row>
    <row r="799" spans="24:58">
      <c r="X799" s="125"/>
      <c r="Y799" s="125"/>
      <c r="Z799" s="125"/>
      <c r="AA799" s="125"/>
      <c r="AB799" s="125"/>
      <c r="AC799" s="125"/>
      <c r="AD799" s="125"/>
      <c r="AE799" s="125"/>
      <c r="AF799" s="125"/>
      <c r="AG799" s="125"/>
      <c r="AH799" s="125"/>
      <c r="AI799" s="125"/>
      <c r="AJ799" s="125"/>
      <c r="AK799" s="125"/>
      <c r="AL799" s="125"/>
      <c r="AM799" s="125"/>
      <c r="AN799" s="125"/>
      <c r="AO799" s="125"/>
      <c r="AP799" s="125"/>
      <c r="AQ799" s="125"/>
      <c r="AR799" s="125"/>
      <c r="AS799" s="125"/>
      <c r="AT799" s="125"/>
      <c r="AU799" s="125"/>
      <c r="AV799" s="125"/>
      <c r="AW799" s="125"/>
      <c r="AX799" s="125"/>
      <c r="AY799" s="125"/>
      <c r="AZ799" s="125"/>
      <c r="BA799" s="125"/>
      <c r="BB799" s="125"/>
      <c r="BC799" s="125"/>
      <c r="BD799" s="125"/>
      <c r="BE799" s="125"/>
      <c r="BF799" s="125"/>
    </row>
    <row r="800" spans="24:58">
      <c r="X800" s="125"/>
      <c r="Y800" s="125"/>
      <c r="Z800" s="125"/>
      <c r="AA800" s="125"/>
      <c r="AB800" s="125"/>
      <c r="AC800" s="125"/>
      <c r="AD800" s="125"/>
      <c r="AE800" s="125"/>
      <c r="AF800" s="125"/>
      <c r="AG800" s="125"/>
      <c r="AH800" s="125"/>
      <c r="AI800" s="125"/>
      <c r="AJ800" s="125"/>
      <c r="AK800" s="125"/>
      <c r="AL800" s="125"/>
      <c r="AM800" s="125"/>
      <c r="AN800" s="125"/>
      <c r="AO800" s="125"/>
      <c r="AP800" s="125"/>
      <c r="AQ800" s="125"/>
      <c r="AR800" s="125"/>
      <c r="AS800" s="125"/>
      <c r="AT800" s="125"/>
      <c r="AU800" s="125"/>
      <c r="AV800" s="125"/>
      <c r="AW800" s="125"/>
      <c r="AX800" s="125"/>
      <c r="AY800" s="125"/>
      <c r="AZ800" s="125"/>
      <c r="BA800" s="125"/>
      <c r="BB800" s="125"/>
      <c r="BC800" s="125"/>
      <c r="BD800" s="125"/>
      <c r="BE800" s="125"/>
      <c r="BF800" s="125"/>
    </row>
    <row r="801" spans="24:58">
      <c r="X801" s="125"/>
      <c r="Y801" s="125"/>
      <c r="Z801" s="125"/>
      <c r="AA801" s="125"/>
      <c r="AB801" s="125"/>
      <c r="AC801" s="125"/>
      <c r="AD801" s="125"/>
      <c r="AE801" s="125"/>
      <c r="AF801" s="125"/>
      <c r="AG801" s="125"/>
      <c r="AH801" s="125"/>
      <c r="AI801" s="125"/>
      <c r="AJ801" s="125"/>
      <c r="AK801" s="125"/>
      <c r="AL801" s="125"/>
      <c r="AM801" s="125"/>
      <c r="AN801" s="125"/>
      <c r="AO801" s="125"/>
      <c r="AP801" s="125"/>
      <c r="AQ801" s="125"/>
      <c r="AR801" s="125"/>
      <c r="AS801" s="125"/>
      <c r="AT801" s="125"/>
      <c r="AU801" s="125"/>
      <c r="AV801" s="125"/>
      <c r="AW801" s="125"/>
      <c r="AX801" s="125"/>
      <c r="AY801" s="125"/>
      <c r="AZ801" s="125"/>
      <c r="BA801" s="125"/>
      <c r="BB801" s="125"/>
      <c r="BC801" s="125"/>
      <c r="BD801" s="125"/>
      <c r="BE801" s="125"/>
      <c r="BF801" s="125"/>
    </row>
    <row r="802" spans="24:58">
      <c r="X802" s="125"/>
      <c r="Y802" s="125"/>
      <c r="Z802" s="125"/>
      <c r="AA802" s="125"/>
      <c r="AB802" s="125"/>
      <c r="AC802" s="125"/>
      <c r="AD802" s="125"/>
      <c r="AE802" s="125"/>
      <c r="AF802" s="125"/>
      <c r="AG802" s="125"/>
      <c r="AH802" s="125"/>
      <c r="AI802" s="125"/>
      <c r="AJ802" s="125"/>
      <c r="AK802" s="125"/>
      <c r="AL802" s="125"/>
      <c r="AM802" s="125"/>
      <c r="AN802" s="125"/>
      <c r="AO802" s="125"/>
      <c r="AP802" s="125"/>
      <c r="AQ802" s="125"/>
      <c r="AR802" s="125"/>
      <c r="AS802" s="125"/>
      <c r="AT802" s="125"/>
      <c r="AU802" s="125"/>
      <c r="AV802" s="125"/>
      <c r="AW802" s="125"/>
      <c r="AX802" s="125"/>
      <c r="AY802" s="125"/>
      <c r="AZ802" s="125"/>
      <c r="BA802" s="125"/>
      <c r="BB802" s="125"/>
      <c r="BC802" s="125"/>
      <c r="BD802" s="125"/>
      <c r="BE802" s="125"/>
      <c r="BF802" s="125"/>
    </row>
    <row r="803" spans="24:58">
      <c r="X803" s="125"/>
      <c r="Y803" s="125"/>
      <c r="Z803" s="125"/>
      <c r="AA803" s="125"/>
      <c r="AB803" s="125"/>
      <c r="AC803" s="125"/>
      <c r="AD803" s="125"/>
      <c r="AE803" s="125"/>
      <c r="AF803" s="125"/>
      <c r="AG803" s="125"/>
      <c r="AH803" s="125"/>
      <c r="AI803" s="125"/>
      <c r="AJ803" s="125"/>
      <c r="AK803" s="125"/>
      <c r="AL803" s="125"/>
      <c r="AM803" s="125"/>
      <c r="AN803" s="125"/>
      <c r="AO803" s="125"/>
      <c r="AP803" s="125"/>
      <c r="AQ803" s="125"/>
      <c r="AR803" s="125"/>
      <c r="AS803" s="125"/>
      <c r="AT803" s="125"/>
      <c r="AU803" s="125"/>
      <c r="AV803" s="125"/>
      <c r="AW803" s="125"/>
      <c r="AX803" s="125"/>
      <c r="AY803" s="125"/>
      <c r="AZ803" s="125"/>
      <c r="BA803" s="125"/>
      <c r="BB803" s="125"/>
      <c r="BC803" s="125"/>
      <c r="BD803" s="125"/>
      <c r="BE803" s="125"/>
      <c r="BF803" s="125"/>
    </row>
    <row r="804" spans="24:58">
      <c r="X804" s="125"/>
      <c r="Y804" s="125"/>
      <c r="Z804" s="125"/>
      <c r="AA804" s="125"/>
      <c r="AB804" s="125"/>
      <c r="AC804" s="125"/>
      <c r="AD804" s="125"/>
      <c r="AE804" s="125"/>
      <c r="AF804" s="125"/>
      <c r="AG804" s="125"/>
      <c r="AH804" s="125"/>
      <c r="AI804" s="125"/>
      <c r="AJ804" s="125"/>
      <c r="AK804" s="125"/>
      <c r="AL804" s="125"/>
      <c r="AM804" s="125"/>
      <c r="AN804" s="125"/>
      <c r="AO804" s="125"/>
      <c r="AP804" s="125"/>
      <c r="AQ804" s="125"/>
      <c r="AR804" s="125"/>
      <c r="AS804" s="125"/>
      <c r="AT804" s="125"/>
      <c r="AU804" s="125"/>
      <c r="AV804" s="125"/>
      <c r="AW804" s="125"/>
      <c r="AX804" s="125"/>
      <c r="AY804" s="125"/>
      <c r="AZ804" s="125"/>
      <c r="BA804" s="125"/>
      <c r="BB804" s="125"/>
      <c r="BC804" s="125"/>
      <c r="BD804" s="125"/>
      <c r="BE804" s="125"/>
      <c r="BF804" s="125"/>
    </row>
    <row r="805" spans="24:58">
      <c r="X805" s="125"/>
      <c r="Y805" s="125"/>
      <c r="Z805" s="125"/>
      <c r="AA805" s="125"/>
      <c r="AB805" s="125"/>
      <c r="AC805" s="125"/>
      <c r="AD805" s="125"/>
      <c r="AE805" s="125"/>
      <c r="AF805" s="125"/>
      <c r="AG805" s="125"/>
      <c r="AH805" s="125"/>
      <c r="AI805" s="125"/>
      <c r="AJ805" s="125"/>
      <c r="AK805" s="125"/>
      <c r="AL805" s="125"/>
      <c r="AM805" s="125"/>
      <c r="AN805" s="125"/>
      <c r="AO805" s="125"/>
      <c r="AP805" s="125"/>
      <c r="AQ805" s="125"/>
      <c r="AR805" s="125"/>
      <c r="AS805" s="125"/>
      <c r="AT805" s="125"/>
      <c r="AU805" s="125"/>
      <c r="AV805" s="125"/>
      <c r="AW805" s="125"/>
      <c r="AX805" s="125"/>
      <c r="AY805" s="125"/>
      <c r="AZ805" s="125"/>
      <c r="BA805" s="125"/>
      <c r="BB805" s="125"/>
      <c r="BC805" s="125"/>
      <c r="BD805" s="125"/>
      <c r="BE805" s="125"/>
      <c r="BF805" s="125"/>
    </row>
    <row r="806" spans="24:58">
      <c r="X806" s="125"/>
      <c r="Y806" s="125"/>
      <c r="Z806" s="125"/>
      <c r="AA806" s="125"/>
      <c r="AB806" s="125"/>
      <c r="AC806" s="125"/>
      <c r="AD806" s="125"/>
      <c r="AE806" s="125"/>
      <c r="AF806" s="125"/>
      <c r="AG806" s="125"/>
      <c r="AH806" s="125"/>
      <c r="AI806" s="125"/>
      <c r="AJ806" s="125"/>
      <c r="AK806" s="125"/>
      <c r="AL806" s="125"/>
      <c r="AM806" s="125"/>
      <c r="AN806" s="125"/>
      <c r="AO806" s="125"/>
      <c r="AP806" s="125"/>
      <c r="AQ806" s="125"/>
      <c r="AR806" s="125"/>
      <c r="AS806" s="125"/>
      <c r="AT806" s="125"/>
      <c r="AU806" s="125"/>
      <c r="AV806" s="125"/>
      <c r="AW806" s="125"/>
      <c r="AX806" s="125"/>
      <c r="AY806" s="125"/>
      <c r="AZ806" s="125"/>
      <c r="BA806" s="125"/>
      <c r="BB806" s="125"/>
      <c r="BC806" s="125"/>
      <c r="BD806" s="125"/>
      <c r="BE806" s="125"/>
      <c r="BF806" s="125"/>
    </row>
    <row r="807" spans="24:58">
      <c r="X807" s="125"/>
      <c r="Y807" s="125"/>
      <c r="Z807" s="125"/>
      <c r="AA807" s="125"/>
      <c r="AB807" s="125"/>
      <c r="AC807" s="125"/>
      <c r="AD807" s="125"/>
      <c r="AE807" s="125"/>
      <c r="AF807" s="125"/>
      <c r="AG807" s="125"/>
      <c r="AH807" s="125"/>
      <c r="AI807" s="125"/>
      <c r="AJ807" s="125"/>
      <c r="AK807" s="125"/>
      <c r="AL807" s="125"/>
      <c r="AM807" s="125"/>
      <c r="AN807" s="125"/>
      <c r="AO807" s="125"/>
      <c r="AP807" s="125"/>
      <c r="AQ807" s="125"/>
      <c r="AR807" s="125"/>
      <c r="AS807" s="125"/>
      <c r="AT807" s="125"/>
      <c r="AU807" s="125"/>
      <c r="AV807" s="125"/>
      <c r="AW807" s="125"/>
      <c r="AX807" s="125"/>
      <c r="AY807" s="125"/>
      <c r="AZ807" s="125"/>
      <c r="BA807" s="125"/>
      <c r="BB807" s="125"/>
      <c r="BC807" s="125"/>
      <c r="BD807" s="125"/>
      <c r="BE807" s="125"/>
      <c r="BF807" s="125"/>
    </row>
    <row r="808" spans="24:58">
      <c r="X808" s="125"/>
      <c r="Y808" s="125"/>
      <c r="Z808" s="125"/>
      <c r="AA808" s="125"/>
      <c r="AB808" s="125"/>
      <c r="AC808" s="125"/>
      <c r="AD808" s="125"/>
      <c r="AE808" s="125"/>
      <c r="AF808" s="125"/>
      <c r="AG808" s="125"/>
      <c r="AH808" s="125"/>
      <c r="AI808" s="125"/>
      <c r="AJ808" s="125"/>
      <c r="AK808" s="125"/>
      <c r="AL808" s="125"/>
      <c r="AM808" s="125"/>
      <c r="AN808" s="125"/>
      <c r="AO808" s="125"/>
      <c r="AP808" s="125"/>
      <c r="AQ808" s="125"/>
      <c r="AR808" s="125"/>
      <c r="AS808" s="125"/>
      <c r="AT808" s="125"/>
      <c r="AU808" s="125"/>
      <c r="AV808" s="125"/>
      <c r="AW808" s="125"/>
      <c r="AX808" s="125"/>
      <c r="AY808" s="125"/>
      <c r="AZ808" s="125"/>
      <c r="BA808" s="125"/>
      <c r="BB808" s="125"/>
      <c r="BC808" s="125"/>
      <c r="BD808" s="125"/>
      <c r="BE808" s="125"/>
      <c r="BF808" s="125"/>
    </row>
    <row r="809" spans="24:58">
      <c r="X809" s="125"/>
      <c r="Y809" s="125"/>
      <c r="Z809" s="125"/>
      <c r="AA809" s="125"/>
      <c r="AB809" s="125"/>
      <c r="AC809" s="125"/>
      <c r="AD809" s="125"/>
      <c r="AE809" s="125"/>
      <c r="AF809" s="125"/>
      <c r="AG809" s="125"/>
      <c r="AH809" s="125"/>
      <c r="AI809" s="125"/>
      <c r="AJ809" s="125"/>
      <c r="AK809" s="125"/>
      <c r="AL809" s="125"/>
      <c r="AM809" s="125"/>
      <c r="AN809" s="125"/>
      <c r="AO809" s="125"/>
      <c r="AP809" s="125"/>
      <c r="AQ809" s="125"/>
      <c r="AR809" s="125"/>
      <c r="AS809" s="125"/>
      <c r="AT809" s="125"/>
      <c r="AU809" s="125"/>
      <c r="AV809" s="125"/>
      <c r="AW809" s="125"/>
      <c r="AX809" s="125"/>
      <c r="AY809" s="125"/>
      <c r="AZ809" s="125"/>
      <c r="BA809" s="125"/>
      <c r="BB809" s="125"/>
      <c r="BC809" s="125"/>
      <c r="BD809" s="125"/>
      <c r="BE809" s="125"/>
      <c r="BF809" s="125"/>
    </row>
    <row r="810" spans="24:58">
      <c r="X810" s="125"/>
      <c r="Y810" s="125"/>
      <c r="Z810" s="125"/>
      <c r="AA810" s="125"/>
      <c r="AB810" s="125"/>
      <c r="AC810" s="125"/>
      <c r="AD810" s="125"/>
      <c r="AE810" s="125"/>
      <c r="AF810" s="125"/>
      <c r="AG810" s="125"/>
      <c r="AH810" s="125"/>
      <c r="AI810" s="125"/>
      <c r="AJ810" s="125"/>
      <c r="AK810" s="125"/>
      <c r="AL810" s="125"/>
      <c r="AM810" s="125"/>
      <c r="AN810" s="125"/>
      <c r="AO810" s="125"/>
      <c r="AP810" s="125"/>
      <c r="AQ810" s="125"/>
      <c r="AR810" s="125"/>
      <c r="AS810" s="125"/>
      <c r="AT810" s="125"/>
      <c r="AU810" s="125"/>
      <c r="AV810" s="125"/>
      <c r="AW810" s="125"/>
      <c r="AX810" s="125"/>
      <c r="AY810" s="125"/>
      <c r="AZ810" s="125"/>
      <c r="BA810" s="125"/>
      <c r="BB810" s="125"/>
      <c r="BC810" s="125"/>
      <c r="BD810" s="125"/>
      <c r="BE810" s="125"/>
      <c r="BF810" s="125"/>
    </row>
    <row r="811" spans="24:58">
      <c r="X811" s="125"/>
      <c r="Y811" s="125"/>
      <c r="Z811" s="125"/>
      <c r="AA811" s="125"/>
      <c r="AB811" s="125"/>
      <c r="AC811" s="125"/>
      <c r="AD811" s="125"/>
      <c r="AE811" s="125"/>
      <c r="AF811" s="125"/>
      <c r="AG811" s="125"/>
      <c r="AH811" s="125"/>
      <c r="AI811" s="125"/>
      <c r="AJ811" s="125"/>
      <c r="AK811" s="125"/>
      <c r="AL811" s="125"/>
      <c r="AM811" s="125"/>
      <c r="AN811" s="125"/>
      <c r="AO811" s="125"/>
      <c r="AP811" s="125"/>
      <c r="AQ811" s="125"/>
      <c r="AR811" s="125"/>
      <c r="AS811" s="125"/>
      <c r="AT811" s="125"/>
      <c r="AU811" s="125"/>
      <c r="AV811" s="125"/>
      <c r="AW811" s="125"/>
      <c r="AX811" s="125"/>
      <c r="AY811" s="125"/>
      <c r="AZ811" s="125"/>
      <c r="BA811" s="125"/>
      <c r="BB811" s="125"/>
      <c r="BC811" s="125"/>
      <c r="BD811" s="125"/>
      <c r="BE811" s="125"/>
      <c r="BF811" s="125"/>
    </row>
    <row r="812" spans="24:58">
      <c r="X812" s="125"/>
      <c r="Y812" s="125"/>
      <c r="Z812" s="125"/>
      <c r="AA812" s="125"/>
      <c r="AB812" s="125"/>
      <c r="AC812" s="125"/>
      <c r="AD812" s="125"/>
      <c r="AE812" s="125"/>
      <c r="AF812" s="125"/>
      <c r="AG812" s="125"/>
      <c r="AH812" s="125"/>
      <c r="AI812" s="125"/>
      <c r="AJ812" s="125"/>
      <c r="AK812" s="125"/>
      <c r="AL812" s="125"/>
      <c r="AM812" s="125"/>
      <c r="AN812" s="125"/>
      <c r="AO812" s="125"/>
      <c r="AP812" s="125"/>
      <c r="AQ812" s="125"/>
      <c r="AR812" s="125"/>
      <c r="AS812" s="125"/>
      <c r="AT812" s="125"/>
      <c r="AU812" s="125"/>
      <c r="AV812" s="125"/>
      <c r="AW812" s="125"/>
      <c r="AX812" s="125"/>
      <c r="AY812" s="125"/>
      <c r="AZ812" s="125"/>
      <c r="BA812" s="125"/>
      <c r="BB812" s="125"/>
      <c r="BC812" s="125"/>
      <c r="BD812" s="125"/>
      <c r="BE812" s="125"/>
      <c r="BF812" s="125"/>
    </row>
    <row r="813" spans="24:58">
      <c r="X813" s="125"/>
      <c r="Y813" s="125"/>
      <c r="Z813" s="125"/>
      <c r="AA813" s="125"/>
      <c r="AB813" s="125"/>
      <c r="AC813" s="125"/>
      <c r="AD813" s="125"/>
      <c r="AE813" s="125"/>
      <c r="AF813" s="125"/>
      <c r="AG813" s="125"/>
      <c r="AH813" s="125"/>
      <c r="AI813" s="125"/>
      <c r="AJ813" s="125"/>
      <c r="AK813" s="125"/>
      <c r="AL813" s="125"/>
      <c r="AM813" s="125"/>
      <c r="AN813" s="125"/>
      <c r="AO813" s="125"/>
      <c r="AP813" s="125"/>
      <c r="AQ813" s="125"/>
      <c r="AR813" s="125"/>
      <c r="AS813" s="125"/>
      <c r="AT813" s="125"/>
      <c r="AU813" s="125"/>
      <c r="AV813" s="125"/>
      <c r="AW813" s="125"/>
      <c r="AX813" s="125"/>
      <c r="AY813" s="125"/>
      <c r="AZ813" s="125"/>
      <c r="BA813" s="125"/>
      <c r="BB813" s="125"/>
      <c r="BC813" s="125"/>
      <c r="BD813" s="125"/>
      <c r="BE813" s="125"/>
      <c r="BF813" s="125"/>
    </row>
    <row r="814" spans="24:58">
      <c r="X814" s="125"/>
      <c r="Y814" s="125"/>
      <c r="Z814" s="125"/>
      <c r="AA814" s="125"/>
      <c r="AB814" s="125"/>
      <c r="AC814" s="125"/>
      <c r="AD814" s="125"/>
      <c r="AE814" s="125"/>
      <c r="AF814" s="125"/>
      <c r="AG814" s="125"/>
      <c r="AH814" s="125"/>
      <c r="AI814" s="125"/>
      <c r="AJ814" s="125"/>
      <c r="AK814" s="125"/>
      <c r="AL814" s="125"/>
      <c r="AM814" s="125"/>
      <c r="AN814" s="125"/>
      <c r="AO814" s="125"/>
      <c r="AP814" s="125"/>
      <c r="AQ814" s="125"/>
      <c r="AR814" s="125"/>
      <c r="AS814" s="125"/>
      <c r="AT814" s="125"/>
      <c r="AU814" s="125"/>
      <c r="AV814" s="125"/>
      <c r="AW814" s="125"/>
      <c r="AX814" s="125"/>
      <c r="AY814" s="125"/>
      <c r="AZ814" s="125"/>
      <c r="BA814" s="125"/>
      <c r="BB814" s="125"/>
      <c r="BC814" s="125"/>
      <c r="BD814" s="125"/>
      <c r="BE814" s="125"/>
      <c r="BF814" s="125"/>
    </row>
    <row r="815" spans="24:58">
      <c r="X815" s="125"/>
      <c r="Y815" s="125"/>
      <c r="Z815" s="125"/>
      <c r="AA815" s="125"/>
      <c r="AB815" s="125"/>
      <c r="AC815" s="125"/>
      <c r="AD815" s="125"/>
      <c r="AE815" s="125"/>
      <c r="AF815" s="125"/>
      <c r="AG815" s="125"/>
      <c r="AH815" s="125"/>
      <c r="AI815" s="125"/>
      <c r="AJ815" s="125"/>
      <c r="AK815" s="125"/>
      <c r="AL815" s="125"/>
      <c r="AM815" s="125"/>
      <c r="AN815" s="125"/>
      <c r="AO815" s="125"/>
      <c r="AP815" s="125"/>
      <c r="AQ815" s="125"/>
      <c r="AR815" s="125"/>
      <c r="AS815" s="125"/>
      <c r="AT815" s="125"/>
      <c r="AU815" s="125"/>
      <c r="AV815" s="125"/>
      <c r="AW815" s="125"/>
      <c r="AX815" s="125"/>
      <c r="AY815" s="125"/>
      <c r="AZ815" s="125"/>
      <c r="BA815" s="125"/>
      <c r="BB815" s="125"/>
      <c r="BC815" s="125"/>
      <c r="BD815" s="125"/>
      <c r="BE815" s="125"/>
      <c r="BF815" s="125"/>
    </row>
    <row r="816" spans="24:58">
      <c r="X816" s="125"/>
      <c r="Y816" s="125"/>
      <c r="Z816" s="125"/>
      <c r="AA816" s="125"/>
      <c r="AB816" s="125"/>
      <c r="AC816" s="125"/>
      <c r="AD816" s="125"/>
      <c r="AE816" s="125"/>
      <c r="AF816" s="125"/>
      <c r="AG816" s="125"/>
      <c r="AH816" s="125"/>
      <c r="AI816" s="125"/>
      <c r="AJ816" s="125"/>
      <c r="AK816" s="125"/>
      <c r="AL816" s="125"/>
      <c r="AM816" s="125"/>
      <c r="AN816" s="125"/>
      <c r="AO816" s="125"/>
      <c r="AP816" s="125"/>
      <c r="AQ816" s="125"/>
      <c r="AR816" s="125"/>
      <c r="AS816" s="125"/>
      <c r="AT816" s="125"/>
      <c r="AU816" s="125"/>
      <c r="AV816" s="125"/>
      <c r="AW816" s="125"/>
      <c r="AX816" s="125"/>
      <c r="AY816" s="125"/>
      <c r="AZ816" s="125"/>
      <c r="BA816" s="125"/>
      <c r="BB816" s="125"/>
      <c r="BC816" s="125"/>
      <c r="BD816" s="125"/>
      <c r="BE816" s="125"/>
      <c r="BF816" s="125"/>
    </row>
    <row r="817" spans="24:58">
      <c r="X817" s="125"/>
      <c r="Y817" s="125"/>
      <c r="Z817" s="125"/>
      <c r="AA817" s="125"/>
      <c r="AB817" s="125"/>
      <c r="AC817" s="125"/>
      <c r="AD817" s="125"/>
      <c r="AE817" s="125"/>
      <c r="AF817" s="125"/>
      <c r="AG817" s="125"/>
      <c r="AH817" s="125"/>
      <c r="AI817" s="125"/>
      <c r="AJ817" s="125"/>
      <c r="AK817" s="125"/>
      <c r="AL817" s="125"/>
      <c r="AM817" s="125"/>
      <c r="AN817" s="125"/>
      <c r="AO817" s="125"/>
      <c r="AP817" s="125"/>
      <c r="AQ817" s="125"/>
      <c r="AR817" s="125"/>
      <c r="AS817" s="125"/>
      <c r="AT817" s="125"/>
      <c r="AU817" s="125"/>
      <c r="AV817" s="125"/>
      <c r="AW817" s="125"/>
      <c r="AX817" s="125"/>
      <c r="AY817" s="125"/>
      <c r="AZ817" s="125"/>
      <c r="BA817" s="125"/>
      <c r="BB817" s="125"/>
      <c r="BC817" s="125"/>
      <c r="BD817" s="125"/>
      <c r="BE817" s="125"/>
      <c r="BF817" s="125"/>
    </row>
    <row r="818" spans="24:58">
      <c r="X818" s="125"/>
      <c r="Y818" s="125"/>
      <c r="Z818" s="125"/>
      <c r="AA818" s="125"/>
      <c r="AB818" s="125"/>
      <c r="AC818" s="125"/>
      <c r="AD818" s="125"/>
      <c r="AE818" s="125"/>
      <c r="AF818" s="125"/>
      <c r="AG818" s="125"/>
      <c r="AH818" s="125"/>
      <c r="AI818" s="125"/>
      <c r="AJ818" s="125"/>
      <c r="AK818" s="125"/>
      <c r="AL818" s="125"/>
      <c r="AM818" s="125"/>
      <c r="AN818" s="125"/>
      <c r="AO818" s="125"/>
      <c r="AP818" s="125"/>
      <c r="AQ818" s="125"/>
      <c r="AR818" s="125"/>
      <c r="AS818" s="125"/>
      <c r="AT818" s="125"/>
      <c r="AU818" s="125"/>
      <c r="AV818" s="125"/>
      <c r="AW818" s="125"/>
      <c r="AX818" s="125"/>
      <c r="AY818" s="125"/>
      <c r="AZ818" s="125"/>
      <c r="BA818" s="125"/>
      <c r="BB818" s="125"/>
      <c r="BC818" s="125"/>
      <c r="BD818" s="125"/>
      <c r="BE818" s="125"/>
      <c r="BF818" s="125"/>
    </row>
    <row r="819" spans="24:58">
      <c r="X819" s="125"/>
      <c r="Y819" s="125"/>
      <c r="Z819" s="125"/>
      <c r="AA819" s="125"/>
      <c r="AB819" s="125"/>
      <c r="AC819" s="125"/>
      <c r="AD819" s="125"/>
      <c r="AE819" s="125"/>
      <c r="AF819" s="125"/>
      <c r="AG819" s="125"/>
      <c r="AH819" s="125"/>
      <c r="AI819" s="125"/>
      <c r="AJ819" s="125"/>
      <c r="AK819" s="125"/>
      <c r="AL819" s="125"/>
      <c r="AM819" s="125"/>
      <c r="AN819" s="125"/>
      <c r="AO819" s="125"/>
      <c r="AP819" s="125"/>
      <c r="AQ819" s="125"/>
      <c r="AR819" s="125"/>
      <c r="AS819" s="125"/>
      <c r="AT819" s="125"/>
      <c r="AU819" s="125"/>
      <c r="AV819" s="125"/>
      <c r="AW819" s="125"/>
      <c r="AX819" s="125"/>
      <c r="AY819" s="125"/>
      <c r="AZ819" s="125"/>
      <c r="BA819" s="125"/>
      <c r="BB819" s="125"/>
      <c r="BC819" s="125"/>
      <c r="BD819" s="125"/>
      <c r="BE819" s="125"/>
      <c r="BF819" s="125"/>
    </row>
    <row r="820" spans="24:58">
      <c r="X820" s="125"/>
      <c r="Y820" s="125"/>
      <c r="Z820" s="125"/>
      <c r="AA820" s="125"/>
      <c r="AB820" s="125"/>
      <c r="AC820" s="125"/>
      <c r="AD820" s="125"/>
      <c r="AE820" s="125"/>
      <c r="AF820" s="125"/>
      <c r="AG820" s="125"/>
      <c r="AH820" s="125"/>
      <c r="AI820" s="125"/>
      <c r="AJ820" s="125"/>
      <c r="AK820" s="125"/>
      <c r="AL820" s="125"/>
      <c r="AM820" s="125"/>
      <c r="AN820" s="125"/>
      <c r="AO820" s="125"/>
      <c r="AP820" s="125"/>
      <c r="AQ820" s="125"/>
      <c r="AR820" s="125"/>
      <c r="AS820" s="125"/>
      <c r="AT820" s="125"/>
      <c r="AU820" s="125"/>
      <c r="AV820" s="125"/>
      <c r="AW820" s="125"/>
      <c r="AX820" s="125"/>
      <c r="AY820" s="125"/>
      <c r="AZ820" s="125"/>
      <c r="BA820" s="125"/>
      <c r="BB820" s="125"/>
      <c r="BC820" s="125"/>
      <c r="BD820" s="125"/>
      <c r="BE820" s="125"/>
      <c r="BF820" s="125"/>
    </row>
    <row r="821" spans="24:58">
      <c r="X821" s="125"/>
      <c r="Y821" s="125"/>
      <c r="Z821" s="125"/>
      <c r="AA821" s="125"/>
      <c r="AB821" s="125"/>
      <c r="AC821" s="125"/>
      <c r="AD821" s="125"/>
      <c r="AE821" s="125"/>
      <c r="AF821" s="125"/>
      <c r="AG821" s="125"/>
      <c r="AH821" s="125"/>
      <c r="AI821" s="125"/>
      <c r="AJ821" s="125"/>
      <c r="AK821" s="125"/>
      <c r="AL821" s="125"/>
      <c r="AM821" s="125"/>
      <c r="AN821" s="125"/>
      <c r="AO821" s="125"/>
      <c r="AP821" s="125"/>
      <c r="AQ821" s="125"/>
      <c r="AR821" s="125"/>
      <c r="AS821" s="125"/>
      <c r="AT821" s="125"/>
      <c r="AU821" s="125"/>
      <c r="AV821" s="125"/>
      <c r="AW821" s="125"/>
      <c r="AX821" s="125"/>
      <c r="AY821" s="125"/>
      <c r="AZ821" s="125"/>
      <c r="BA821" s="125"/>
      <c r="BB821" s="125"/>
      <c r="BC821" s="125"/>
      <c r="BD821" s="125"/>
      <c r="BE821" s="125"/>
      <c r="BF821" s="125"/>
    </row>
    <row r="822" spans="24:58">
      <c r="X822" s="125"/>
      <c r="Y822" s="125"/>
      <c r="Z822" s="125"/>
      <c r="AA822" s="125"/>
      <c r="AB822" s="125"/>
      <c r="AC822" s="125"/>
      <c r="AD822" s="125"/>
      <c r="AE822" s="125"/>
      <c r="AF822" s="125"/>
      <c r="AG822" s="125"/>
      <c r="AH822" s="125"/>
      <c r="AI822" s="125"/>
      <c r="AJ822" s="125"/>
      <c r="AK822" s="125"/>
      <c r="AL822" s="125"/>
      <c r="AM822" s="125"/>
      <c r="AN822" s="125"/>
      <c r="AO822" s="125"/>
      <c r="AP822" s="125"/>
      <c r="AQ822" s="125"/>
      <c r="AR822" s="125"/>
      <c r="AS822" s="125"/>
      <c r="AT822" s="125"/>
      <c r="AU822" s="125"/>
      <c r="AV822" s="125"/>
      <c r="AW822" s="125"/>
      <c r="AX822" s="125"/>
      <c r="AY822" s="125"/>
      <c r="AZ822" s="125"/>
      <c r="BA822" s="125"/>
      <c r="BB822" s="125"/>
      <c r="BC822" s="125"/>
      <c r="BD822" s="125"/>
      <c r="BE822" s="125"/>
      <c r="BF822" s="125"/>
    </row>
    <row r="823" spans="24:58">
      <c r="X823" s="125"/>
      <c r="Y823" s="125"/>
      <c r="Z823" s="125"/>
      <c r="AA823" s="125"/>
      <c r="AB823" s="125"/>
      <c r="AC823" s="125"/>
      <c r="AD823" s="125"/>
      <c r="AE823" s="125"/>
      <c r="AF823" s="125"/>
      <c r="AG823" s="125"/>
      <c r="AH823" s="125"/>
      <c r="AI823" s="125"/>
      <c r="AJ823" s="125"/>
      <c r="AK823" s="125"/>
      <c r="AL823" s="125"/>
      <c r="AM823" s="125"/>
      <c r="AN823" s="125"/>
      <c r="AO823" s="125"/>
      <c r="AP823" s="125"/>
      <c r="AQ823" s="125"/>
      <c r="AR823" s="125"/>
      <c r="AS823" s="125"/>
      <c r="AT823" s="125"/>
      <c r="AU823" s="125"/>
      <c r="AV823" s="125"/>
      <c r="AW823" s="125"/>
      <c r="AX823" s="125"/>
      <c r="AY823" s="125"/>
      <c r="AZ823" s="125"/>
      <c r="BA823" s="125"/>
      <c r="BB823" s="125"/>
      <c r="BC823" s="125"/>
      <c r="BD823" s="125"/>
      <c r="BE823" s="125"/>
      <c r="BF823" s="125"/>
    </row>
    <row r="824" spans="24:58">
      <c r="X824" s="125"/>
      <c r="Y824" s="125"/>
      <c r="Z824" s="125"/>
      <c r="AA824" s="125"/>
      <c r="AB824" s="125"/>
      <c r="AC824" s="125"/>
      <c r="AD824" s="125"/>
      <c r="AE824" s="125"/>
      <c r="AF824" s="125"/>
      <c r="AG824" s="125"/>
      <c r="AH824" s="125"/>
      <c r="AI824" s="125"/>
      <c r="AJ824" s="125"/>
      <c r="AK824" s="125"/>
      <c r="AL824" s="125"/>
      <c r="AM824" s="125"/>
      <c r="AN824" s="125"/>
      <c r="AO824" s="125"/>
      <c r="AP824" s="125"/>
      <c r="AQ824" s="125"/>
      <c r="AR824" s="125"/>
      <c r="AS824" s="125"/>
      <c r="AT824" s="125"/>
      <c r="AU824" s="125"/>
      <c r="AV824" s="125"/>
      <c r="AW824" s="125"/>
      <c r="AX824" s="125"/>
      <c r="AY824" s="125"/>
      <c r="AZ824" s="125"/>
      <c r="BA824" s="125"/>
      <c r="BB824" s="125"/>
      <c r="BC824" s="125"/>
      <c r="BD824" s="125"/>
      <c r="BE824" s="125"/>
      <c r="BF824" s="125"/>
    </row>
    <row r="825" spans="24:58">
      <c r="X825" s="125"/>
      <c r="Y825" s="125"/>
      <c r="Z825" s="125"/>
      <c r="AA825" s="125"/>
      <c r="AB825" s="125"/>
      <c r="AC825" s="125"/>
      <c r="AD825" s="125"/>
      <c r="AE825" s="125"/>
      <c r="AF825" s="125"/>
      <c r="AG825" s="125"/>
      <c r="AH825" s="125"/>
      <c r="AI825" s="125"/>
      <c r="AJ825" s="125"/>
      <c r="AK825" s="125"/>
      <c r="AL825" s="125"/>
      <c r="AM825" s="125"/>
      <c r="AN825" s="125"/>
      <c r="AO825" s="125"/>
      <c r="AP825" s="125"/>
      <c r="AQ825" s="125"/>
      <c r="AR825" s="125"/>
      <c r="AS825" s="125"/>
      <c r="AT825" s="125"/>
      <c r="AU825" s="125"/>
      <c r="AV825" s="125"/>
      <c r="AW825" s="125"/>
      <c r="AX825" s="125"/>
      <c r="AY825" s="125"/>
      <c r="AZ825" s="125"/>
      <c r="BA825" s="125"/>
      <c r="BB825" s="125"/>
      <c r="BC825" s="125"/>
      <c r="BD825" s="125"/>
      <c r="BE825" s="125"/>
      <c r="BF825" s="125"/>
    </row>
    <row r="826" spans="24:58">
      <c r="X826" s="125"/>
      <c r="Y826" s="125"/>
      <c r="Z826" s="125"/>
      <c r="AA826" s="125"/>
      <c r="AB826" s="125"/>
      <c r="AC826" s="125"/>
      <c r="AD826" s="125"/>
      <c r="AE826" s="125"/>
      <c r="AF826" s="125"/>
      <c r="AG826" s="125"/>
      <c r="AH826" s="125"/>
      <c r="AI826" s="125"/>
      <c r="AJ826" s="125"/>
      <c r="AK826" s="125"/>
      <c r="AL826" s="125"/>
      <c r="AM826" s="125"/>
      <c r="AN826" s="125"/>
      <c r="AO826" s="125"/>
      <c r="AP826" s="125"/>
      <c r="AQ826" s="125"/>
      <c r="AR826" s="125"/>
      <c r="AS826" s="125"/>
      <c r="AT826" s="125"/>
      <c r="AU826" s="125"/>
      <c r="AV826" s="125"/>
      <c r="AW826" s="125"/>
      <c r="AX826" s="125"/>
      <c r="AY826" s="125"/>
      <c r="AZ826" s="125"/>
      <c r="BA826" s="125"/>
      <c r="BB826" s="125"/>
      <c r="BC826" s="125"/>
      <c r="BD826" s="125"/>
      <c r="BE826" s="125"/>
      <c r="BF826" s="125"/>
    </row>
    <row r="827" spans="24:58">
      <c r="X827" s="125"/>
      <c r="Y827" s="125"/>
      <c r="Z827" s="125"/>
      <c r="AA827" s="125"/>
      <c r="AB827" s="125"/>
      <c r="AC827" s="125"/>
      <c r="AD827" s="125"/>
      <c r="AE827" s="125"/>
      <c r="AF827" s="125"/>
      <c r="AG827" s="125"/>
      <c r="AH827" s="125"/>
      <c r="AI827" s="125"/>
      <c r="AJ827" s="125"/>
      <c r="AK827" s="125"/>
      <c r="AL827" s="125"/>
      <c r="AM827" s="125"/>
      <c r="AN827" s="125"/>
      <c r="AO827" s="125"/>
      <c r="AP827" s="125"/>
      <c r="AQ827" s="125"/>
      <c r="AR827" s="125"/>
      <c r="AS827" s="125"/>
      <c r="AT827" s="125"/>
      <c r="AU827" s="125"/>
      <c r="AV827" s="125"/>
      <c r="AW827" s="125"/>
      <c r="AX827" s="125"/>
      <c r="AY827" s="125"/>
      <c r="AZ827" s="125"/>
      <c r="BA827" s="125"/>
      <c r="BB827" s="125"/>
      <c r="BC827" s="125"/>
      <c r="BD827" s="125"/>
      <c r="BE827" s="125"/>
      <c r="BF827" s="125"/>
    </row>
    <row r="828" spans="24:58">
      <c r="X828" s="125"/>
      <c r="Y828" s="125"/>
      <c r="Z828" s="125"/>
      <c r="AA828" s="125"/>
      <c r="AB828" s="125"/>
      <c r="AC828" s="125"/>
      <c r="AD828" s="125"/>
      <c r="AE828" s="125"/>
      <c r="AF828" s="125"/>
      <c r="AG828" s="125"/>
      <c r="AH828" s="125"/>
      <c r="AI828" s="125"/>
      <c r="AJ828" s="125"/>
      <c r="AK828" s="125"/>
      <c r="AL828" s="125"/>
      <c r="AM828" s="125"/>
      <c r="AN828" s="125"/>
      <c r="AO828" s="125"/>
      <c r="AP828" s="125"/>
      <c r="AQ828" s="125"/>
      <c r="AR828" s="125"/>
      <c r="AS828" s="125"/>
      <c r="AT828" s="125"/>
      <c r="AU828" s="125"/>
      <c r="AV828" s="125"/>
      <c r="AW828" s="125"/>
      <c r="AX828" s="125"/>
      <c r="AY828" s="125"/>
      <c r="AZ828" s="125"/>
      <c r="BA828" s="125"/>
      <c r="BB828" s="125"/>
      <c r="BC828" s="125"/>
      <c r="BD828" s="125"/>
      <c r="BE828" s="125"/>
      <c r="BF828" s="125"/>
    </row>
    <row r="829" spans="24:58">
      <c r="X829" s="125"/>
      <c r="Y829" s="125"/>
      <c r="Z829" s="125"/>
      <c r="AA829" s="125"/>
      <c r="AB829" s="125"/>
      <c r="AC829" s="125"/>
      <c r="AD829" s="125"/>
      <c r="AE829" s="125"/>
      <c r="AF829" s="125"/>
      <c r="AG829" s="125"/>
      <c r="AH829" s="125"/>
      <c r="AI829" s="125"/>
      <c r="AJ829" s="125"/>
      <c r="AK829" s="125"/>
      <c r="AL829" s="125"/>
      <c r="AM829" s="125"/>
      <c r="AN829" s="125"/>
      <c r="AO829" s="125"/>
      <c r="AP829" s="125"/>
      <c r="AQ829" s="125"/>
      <c r="AR829" s="125"/>
      <c r="AS829" s="125"/>
      <c r="AT829" s="125"/>
      <c r="AU829" s="125"/>
      <c r="AV829" s="125"/>
      <c r="AW829" s="125"/>
      <c r="AX829" s="125"/>
      <c r="AY829" s="125"/>
      <c r="AZ829" s="125"/>
      <c r="BA829" s="125"/>
      <c r="BB829" s="125"/>
      <c r="BC829" s="125"/>
      <c r="BD829" s="125"/>
      <c r="BE829" s="125"/>
      <c r="BF829" s="125"/>
    </row>
    <row r="830" spans="24:58">
      <c r="X830" s="125"/>
      <c r="Y830" s="125"/>
      <c r="Z830" s="125"/>
      <c r="AA830" s="125"/>
      <c r="AB830" s="125"/>
      <c r="AC830" s="125"/>
      <c r="AD830" s="125"/>
      <c r="AE830" s="125"/>
      <c r="AF830" s="125"/>
      <c r="AG830" s="125"/>
      <c r="AH830" s="125"/>
      <c r="AI830" s="125"/>
      <c r="AJ830" s="125"/>
      <c r="AK830" s="125"/>
      <c r="AL830" s="125"/>
      <c r="AM830" s="125"/>
      <c r="AN830" s="125"/>
      <c r="AO830" s="125"/>
      <c r="AP830" s="125"/>
      <c r="AQ830" s="125"/>
      <c r="AR830" s="125"/>
      <c r="AS830" s="125"/>
      <c r="AT830" s="125"/>
      <c r="AU830" s="125"/>
      <c r="AV830" s="125"/>
      <c r="AW830" s="125"/>
      <c r="AX830" s="125"/>
      <c r="AY830" s="125"/>
      <c r="AZ830" s="125"/>
      <c r="BA830" s="125"/>
      <c r="BB830" s="125"/>
      <c r="BC830" s="125"/>
      <c r="BD830" s="125"/>
      <c r="BE830" s="125"/>
      <c r="BF830" s="125"/>
    </row>
    <row r="831" spans="24:58">
      <c r="X831" s="125"/>
      <c r="Y831" s="125"/>
      <c r="Z831" s="125"/>
      <c r="AA831" s="125"/>
      <c r="AB831" s="125"/>
      <c r="AC831" s="125"/>
      <c r="AD831" s="125"/>
      <c r="AE831" s="125"/>
      <c r="AF831" s="125"/>
      <c r="AG831" s="125"/>
      <c r="AH831" s="125"/>
      <c r="AI831" s="125"/>
      <c r="AJ831" s="125"/>
      <c r="AK831" s="125"/>
      <c r="AL831" s="125"/>
      <c r="AM831" s="125"/>
      <c r="AN831" s="125"/>
      <c r="AO831" s="125"/>
      <c r="AP831" s="125"/>
      <c r="AQ831" s="125"/>
      <c r="AR831" s="125"/>
      <c r="AS831" s="125"/>
      <c r="AT831" s="125"/>
      <c r="AU831" s="125"/>
      <c r="AV831" s="125"/>
      <c r="AW831" s="125"/>
      <c r="AX831" s="125"/>
      <c r="AY831" s="125"/>
      <c r="AZ831" s="125"/>
      <c r="BA831" s="125"/>
      <c r="BB831" s="125"/>
      <c r="BC831" s="125"/>
      <c r="BD831" s="125"/>
      <c r="BE831" s="125"/>
      <c r="BF831" s="125"/>
    </row>
    <row r="832" spans="24:58">
      <c r="X832" s="125"/>
      <c r="Y832" s="125"/>
      <c r="Z832" s="125"/>
      <c r="AA832" s="125"/>
      <c r="AB832" s="125"/>
      <c r="AC832" s="125"/>
      <c r="AD832" s="125"/>
      <c r="AE832" s="125"/>
      <c r="AF832" s="125"/>
      <c r="AG832" s="125"/>
      <c r="AH832" s="125"/>
      <c r="AI832" s="125"/>
      <c r="AJ832" s="125"/>
      <c r="AK832" s="125"/>
      <c r="AL832" s="125"/>
      <c r="AM832" s="125"/>
      <c r="AN832" s="125"/>
      <c r="AO832" s="125"/>
      <c r="AP832" s="125"/>
      <c r="AQ832" s="125"/>
      <c r="AR832" s="125"/>
      <c r="AS832" s="125"/>
      <c r="AT832" s="125"/>
      <c r="AU832" s="125"/>
      <c r="AV832" s="125"/>
      <c r="AW832" s="125"/>
      <c r="AX832" s="125"/>
      <c r="AY832" s="125"/>
      <c r="AZ832" s="125"/>
      <c r="BA832" s="125"/>
      <c r="BB832" s="125"/>
      <c r="BC832" s="125"/>
      <c r="BD832" s="125"/>
      <c r="BE832" s="125"/>
      <c r="BF832" s="125"/>
    </row>
    <row r="833" spans="24:58">
      <c r="X833" s="125"/>
      <c r="Y833" s="125"/>
      <c r="Z833" s="125"/>
      <c r="AA833" s="125"/>
      <c r="AB833" s="125"/>
      <c r="AC833" s="125"/>
      <c r="AD833" s="125"/>
      <c r="AE833" s="125"/>
      <c r="AF833" s="125"/>
      <c r="AG833" s="125"/>
      <c r="AH833" s="125"/>
      <c r="AI833" s="125"/>
      <c r="AJ833" s="125"/>
      <c r="AK833" s="125"/>
      <c r="AL833" s="125"/>
      <c r="AM833" s="125"/>
      <c r="AN833" s="125"/>
      <c r="AO833" s="125"/>
      <c r="AP833" s="125"/>
      <c r="AQ833" s="125"/>
      <c r="AR833" s="125"/>
      <c r="AS833" s="125"/>
      <c r="AT833" s="125"/>
      <c r="AU833" s="125"/>
      <c r="AV833" s="125"/>
      <c r="AW833" s="125"/>
      <c r="AX833" s="125"/>
      <c r="AY833" s="125"/>
      <c r="AZ833" s="125"/>
      <c r="BA833" s="125"/>
      <c r="BB833" s="125"/>
      <c r="BC833" s="125"/>
      <c r="BD833" s="125"/>
      <c r="BE833" s="125"/>
      <c r="BF833" s="125"/>
    </row>
    <row r="834" spans="24:58">
      <c r="X834" s="125"/>
      <c r="Y834" s="125"/>
      <c r="Z834" s="125"/>
      <c r="AA834" s="125"/>
      <c r="AB834" s="125"/>
      <c r="AC834" s="125"/>
      <c r="AD834" s="125"/>
      <c r="AE834" s="125"/>
      <c r="AF834" s="125"/>
      <c r="AG834" s="125"/>
      <c r="AH834" s="125"/>
      <c r="AI834" s="125"/>
      <c r="AJ834" s="125"/>
      <c r="AK834" s="125"/>
      <c r="AL834" s="125"/>
      <c r="AM834" s="125"/>
      <c r="AN834" s="125"/>
      <c r="AO834" s="125"/>
      <c r="AP834" s="125"/>
      <c r="AQ834" s="125"/>
      <c r="AR834" s="125"/>
      <c r="AS834" s="125"/>
      <c r="AT834" s="125"/>
      <c r="AU834" s="125"/>
      <c r="AV834" s="125"/>
      <c r="AW834" s="125"/>
      <c r="AX834" s="125"/>
      <c r="AY834" s="125"/>
      <c r="AZ834" s="125"/>
      <c r="BA834" s="125"/>
      <c r="BB834" s="125"/>
      <c r="BC834" s="125"/>
      <c r="BD834" s="125"/>
      <c r="BE834" s="125"/>
      <c r="BF834" s="125"/>
    </row>
    <row r="835" spans="24:58">
      <c r="X835" s="125"/>
      <c r="Y835" s="125"/>
      <c r="Z835" s="125"/>
      <c r="AA835" s="125"/>
      <c r="AB835" s="125"/>
      <c r="AC835" s="125"/>
      <c r="AD835" s="125"/>
      <c r="AE835" s="125"/>
      <c r="AF835" s="125"/>
      <c r="AG835" s="125"/>
      <c r="AH835" s="125"/>
      <c r="AI835" s="125"/>
      <c r="AJ835" s="125"/>
      <c r="AK835" s="125"/>
      <c r="AL835" s="125"/>
      <c r="AM835" s="125"/>
      <c r="AN835" s="125"/>
      <c r="AO835" s="125"/>
      <c r="AP835" s="125"/>
      <c r="AQ835" s="125"/>
      <c r="AR835" s="125"/>
      <c r="AS835" s="125"/>
      <c r="AT835" s="125"/>
      <c r="AU835" s="125"/>
      <c r="AV835" s="125"/>
      <c r="AW835" s="125"/>
      <c r="AX835" s="125"/>
      <c r="AY835" s="125"/>
      <c r="AZ835" s="125"/>
      <c r="BA835" s="125"/>
      <c r="BB835" s="125"/>
      <c r="BC835" s="125"/>
      <c r="BD835" s="125"/>
      <c r="BE835" s="125"/>
      <c r="BF835" s="125"/>
    </row>
    <row r="836" spans="24:58">
      <c r="X836" s="125"/>
      <c r="Y836" s="125"/>
      <c r="Z836" s="125"/>
      <c r="AA836" s="125"/>
      <c r="AB836" s="125"/>
      <c r="AC836" s="125"/>
      <c r="AD836" s="125"/>
      <c r="AE836" s="125"/>
      <c r="AF836" s="125"/>
      <c r="AG836" s="125"/>
      <c r="AH836" s="125"/>
      <c r="AI836" s="125"/>
      <c r="AJ836" s="125"/>
      <c r="AK836" s="125"/>
      <c r="AL836" s="125"/>
      <c r="AM836" s="125"/>
      <c r="AN836" s="125"/>
      <c r="AO836" s="125"/>
      <c r="AP836" s="125"/>
      <c r="AQ836" s="125"/>
      <c r="AR836" s="125"/>
      <c r="AS836" s="125"/>
      <c r="AT836" s="125"/>
      <c r="AU836" s="125"/>
      <c r="AV836" s="125"/>
      <c r="AW836" s="125"/>
      <c r="AX836" s="125"/>
      <c r="AY836" s="125"/>
      <c r="AZ836" s="125"/>
      <c r="BA836" s="125"/>
      <c r="BB836" s="125"/>
      <c r="BC836" s="125"/>
      <c r="BD836" s="125"/>
      <c r="BE836" s="125"/>
      <c r="BF836" s="125"/>
    </row>
    <row r="837" spans="24:58">
      <c r="X837" s="125"/>
      <c r="Y837" s="125"/>
      <c r="Z837" s="125"/>
      <c r="AA837" s="125"/>
      <c r="AB837" s="125"/>
      <c r="AC837" s="125"/>
      <c r="AD837" s="125"/>
      <c r="AE837" s="125"/>
      <c r="AF837" s="125"/>
      <c r="AG837" s="125"/>
      <c r="AH837" s="125"/>
      <c r="AI837" s="125"/>
      <c r="AJ837" s="125"/>
      <c r="AK837" s="125"/>
      <c r="AL837" s="125"/>
      <c r="AM837" s="125"/>
      <c r="AN837" s="125"/>
      <c r="AO837" s="125"/>
      <c r="AP837" s="125"/>
      <c r="AQ837" s="125"/>
      <c r="AR837" s="125"/>
      <c r="AS837" s="125"/>
      <c r="AT837" s="125"/>
      <c r="AU837" s="125"/>
      <c r="AV837" s="125"/>
      <c r="AW837" s="125"/>
      <c r="AX837" s="125"/>
      <c r="AY837" s="125"/>
      <c r="AZ837" s="125"/>
      <c r="BA837" s="125"/>
      <c r="BB837" s="125"/>
      <c r="BC837" s="125"/>
      <c r="BD837" s="125"/>
      <c r="BE837" s="125"/>
      <c r="BF837" s="125"/>
    </row>
    <row r="838" spans="24:58">
      <c r="X838" s="125"/>
      <c r="Y838" s="125"/>
      <c r="Z838" s="125"/>
      <c r="AA838" s="125"/>
      <c r="AB838" s="125"/>
      <c r="AC838" s="125"/>
      <c r="AD838" s="125"/>
      <c r="AE838" s="125"/>
      <c r="AF838" s="125"/>
      <c r="AG838" s="125"/>
      <c r="AH838" s="125"/>
      <c r="AI838" s="125"/>
      <c r="AJ838" s="125"/>
      <c r="AK838" s="125"/>
      <c r="AL838" s="125"/>
      <c r="AM838" s="125"/>
      <c r="AN838" s="125"/>
      <c r="AO838" s="125"/>
      <c r="AP838" s="125"/>
      <c r="AQ838" s="125"/>
      <c r="AR838" s="125"/>
      <c r="AS838" s="125"/>
      <c r="AT838" s="125"/>
      <c r="AU838" s="125"/>
      <c r="AV838" s="125"/>
      <c r="AW838" s="125"/>
      <c r="AX838" s="125"/>
      <c r="AY838" s="125"/>
      <c r="AZ838" s="125"/>
      <c r="BA838" s="125"/>
      <c r="BB838" s="125"/>
      <c r="BC838" s="125"/>
      <c r="BD838" s="125"/>
      <c r="BE838" s="125"/>
      <c r="BF838" s="125"/>
    </row>
    <row r="839" spans="24:58">
      <c r="X839" s="125"/>
      <c r="Y839" s="125"/>
      <c r="Z839" s="125"/>
      <c r="AA839" s="125"/>
      <c r="AB839" s="125"/>
      <c r="AC839" s="125"/>
      <c r="AD839" s="125"/>
      <c r="AE839" s="125"/>
      <c r="AF839" s="125"/>
      <c r="AG839" s="125"/>
      <c r="AH839" s="125"/>
      <c r="AI839" s="125"/>
      <c r="AJ839" s="125"/>
      <c r="AK839" s="125"/>
      <c r="AL839" s="125"/>
      <c r="AM839" s="125"/>
      <c r="AN839" s="125"/>
      <c r="AO839" s="125"/>
      <c r="AP839" s="125"/>
      <c r="AQ839" s="125"/>
      <c r="AR839" s="125"/>
      <c r="AS839" s="125"/>
      <c r="AT839" s="125"/>
      <c r="AU839" s="125"/>
      <c r="AV839" s="125"/>
      <c r="AW839" s="125"/>
      <c r="AX839" s="125"/>
      <c r="AY839" s="125"/>
      <c r="AZ839" s="125"/>
      <c r="BA839" s="125"/>
      <c r="BB839" s="125"/>
      <c r="BC839" s="125"/>
      <c r="BD839" s="125"/>
      <c r="BE839" s="125"/>
      <c r="BF839" s="125"/>
    </row>
    <row r="840" spans="24:58">
      <c r="X840" s="125"/>
      <c r="Y840" s="125"/>
      <c r="Z840" s="125"/>
      <c r="AA840" s="125"/>
      <c r="AB840" s="125"/>
      <c r="AC840" s="125"/>
      <c r="AD840" s="125"/>
      <c r="AE840" s="125"/>
      <c r="AF840" s="125"/>
      <c r="AG840" s="125"/>
      <c r="AH840" s="125"/>
      <c r="AI840" s="125"/>
      <c r="AJ840" s="125"/>
      <c r="AK840" s="125"/>
      <c r="AL840" s="125"/>
      <c r="AM840" s="125"/>
      <c r="AN840" s="125"/>
      <c r="AO840" s="125"/>
      <c r="AP840" s="125"/>
      <c r="AQ840" s="125"/>
      <c r="AR840" s="125"/>
      <c r="AS840" s="125"/>
      <c r="AT840" s="125"/>
      <c r="AU840" s="125"/>
      <c r="AV840" s="125"/>
      <c r="AW840" s="125"/>
      <c r="AX840" s="125"/>
      <c r="AY840" s="125"/>
      <c r="AZ840" s="125"/>
      <c r="BA840" s="125"/>
      <c r="BB840" s="125"/>
      <c r="BC840" s="125"/>
      <c r="BD840" s="125"/>
      <c r="BE840" s="125"/>
      <c r="BF840" s="125"/>
    </row>
    <row r="841" spans="24:58">
      <c r="X841" s="125"/>
      <c r="Y841" s="125"/>
      <c r="Z841" s="125"/>
      <c r="AA841" s="125"/>
      <c r="AB841" s="125"/>
      <c r="AC841" s="125"/>
      <c r="AD841" s="125"/>
      <c r="AE841" s="125"/>
      <c r="AF841" s="125"/>
      <c r="AG841" s="125"/>
      <c r="AH841" s="125"/>
      <c r="AI841" s="125"/>
      <c r="AJ841" s="125"/>
      <c r="AK841" s="125"/>
      <c r="AL841" s="125"/>
      <c r="AM841" s="125"/>
      <c r="AN841" s="125"/>
      <c r="AO841" s="125"/>
      <c r="AP841" s="125"/>
      <c r="AQ841" s="125"/>
      <c r="AR841" s="125"/>
      <c r="AS841" s="125"/>
      <c r="AT841" s="125"/>
      <c r="AU841" s="125"/>
      <c r="AV841" s="125"/>
      <c r="AW841" s="125"/>
      <c r="AX841" s="125"/>
      <c r="AY841" s="125"/>
      <c r="AZ841" s="125"/>
      <c r="BA841" s="125"/>
      <c r="BB841" s="125"/>
      <c r="BC841" s="125"/>
      <c r="BD841" s="125"/>
      <c r="BE841" s="125"/>
      <c r="BF841" s="125"/>
    </row>
    <row r="842" spans="24:58">
      <c r="X842" s="125"/>
      <c r="Y842" s="125"/>
      <c r="Z842" s="125"/>
      <c r="AA842" s="125"/>
      <c r="AB842" s="125"/>
      <c r="AC842" s="125"/>
      <c r="AD842" s="125"/>
      <c r="AE842" s="125"/>
      <c r="AF842" s="125"/>
      <c r="AG842" s="125"/>
      <c r="AH842" s="125"/>
      <c r="AI842" s="125"/>
      <c r="AJ842" s="125"/>
      <c r="AK842" s="125"/>
      <c r="AL842" s="125"/>
      <c r="AM842" s="125"/>
      <c r="AN842" s="125"/>
      <c r="AO842" s="125"/>
      <c r="AP842" s="125"/>
      <c r="AQ842" s="125"/>
      <c r="AR842" s="125"/>
      <c r="AS842" s="125"/>
      <c r="AT842" s="125"/>
      <c r="AU842" s="125"/>
      <c r="AV842" s="125"/>
      <c r="AW842" s="125"/>
      <c r="AX842" s="125"/>
      <c r="AY842" s="125"/>
      <c r="AZ842" s="125"/>
      <c r="BA842" s="125"/>
      <c r="BB842" s="125"/>
      <c r="BC842" s="125"/>
      <c r="BD842" s="125"/>
      <c r="BE842" s="125"/>
      <c r="BF842" s="125"/>
    </row>
    <row r="843" spans="24:58">
      <c r="X843" s="125"/>
      <c r="Y843" s="125"/>
      <c r="Z843" s="125"/>
      <c r="AA843" s="125"/>
      <c r="AB843" s="125"/>
      <c r="AC843" s="125"/>
      <c r="AD843" s="125"/>
      <c r="AE843" s="125"/>
      <c r="AF843" s="125"/>
      <c r="AG843" s="125"/>
      <c r="AH843" s="125"/>
      <c r="AI843" s="125"/>
      <c r="AJ843" s="125"/>
      <c r="AK843" s="125"/>
      <c r="AL843" s="125"/>
      <c r="AM843" s="125"/>
      <c r="AN843" s="125"/>
      <c r="AO843" s="125"/>
      <c r="AP843" s="125"/>
      <c r="AQ843" s="125"/>
      <c r="AR843" s="125"/>
      <c r="AS843" s="125"/>
      <c r="AT843" s="125"/>
      <c r="AU843" s="125"/>
      <c r="AV843" s="125"/>
      <c r="AW843" s="125"/>
      <c r="AX843" s="125"/>
      <c r="AY843" s="125"/>
      <c r="AZ843" s="125"/>
      <c r="BA843" s="125"/>
      <c r="BB843" s="125"/>
      <c r="BC843" s="125"/>
      <c r="BD843" s="125"/>
      <c r="BE843" s="125"/>
      <c r="BF843" s="125"/>
    </row>
    <row r="844" spans="24:58">
      <c r="X844" s="125"/>
      <c r="Y844" s="125"/>
      <c r="Z844" s="125"/>
      <c r="AA844" s="125"/>
      <c r="AB844" s="125"/>
      <c r="AC844" s="125"/>
      <c r="AD844" s="125"/>
      <c r="AE844" s="125"/>
      <c r="AF844" s="125"/>
      <c r="AG844" s="125"/>
      <c r="AH844" s="125"/>
      <c r="AI844" s="125"/>
      <c r="AJ844" s="125"/>
      <c r="AK844" s="125"/>
      <c r="AL844" s="125"/>
      <c r="AM844" s="125"/>
      <c r="AN844" s="125"/>
      <c r="AO844" s="125"/>
      <c r="AP844" s="125"/>
      <c r="AQ844" s="125"/>
      <c r="AR844" s="125"/>
      <c r="AS844" s="125"/>
      <c r="AT844" s="125"/>
      <c r="AU844" s="125"/>
      <c r="AV844" s="125"/>
      <c r="AW844" s="125"/>
      <c r="AX844" s="125"/>
      <c r="AY844" s="125"/>
      <c r="AZ844" s="125"/>
      <c r="BA844" s="125"/>
      <c r="BB844" s="125"/>
      <c r="BC844" s="125"/>
      <c r="BD844" s="125"/>
      <c r="BE844" s="125"/>
      <c r="BF844" s="125"/>
    </row>
    <row r="845" spans="24:58">
      <c r="X845" s="125"/>
      <c r="Y845" s="125"/>
      <c r="Z845" s="125"/>
      <c r="AA845" s="125"/>
      <c r="AB845" s="125"/>
      <c r="AC845" s="125"/>
      <c r="AD845" s="125"/>
      <c r="AE845" s="125"/>
      <c r="AF845" s="125"/>
      <c r="AG845" s="125"/>
      <c r="AH845" s="125"/>
      <c r="AI845" s="125"/>
      <c r="AJ845" s="125"/>
      <c r="AK845" s="125"/>
      <c r="AL845" s="125"/>
      <c r="AM845" s="125"/>
      <c r="AN845" s="125"/>
      <c r="AO845" s="125"/>
      <c r="AP845" s="125"/>
      <c r="AQ845" s="125"/>
      <c r="AR845" s="125"/>
      <c r="AS845" s="125"/>
      <c r="AT845" s="125"/>
      <c r="AU845" s="125"/>
      <c r="AV845" s="125"/>
      <c r="AW845" s="125"/>
      <c r="AX845" s="125"/>
      <c r="AY845" s="125"/>
      <c r="AZ845" s="125"/>
      <c r="BA845" s="125"/>
      <c r="BB845" s="125"/>
      <c r="BC845" s="125"/>
      <c r="BD845" s="125"/>
      <c r="BE845" s="125"/>
      <c r="BF845" s="125"/>
    </row>
    <row r="846" spans="24:58">
      <c r="X846" s="125"/>
      <c r="Y846" s="125"/>
      <c r="Z846" s="125"/>
      <c r="AA846" s="125"/>
      <c r="AB846" s="125"/>
      <c r="AC846" s="125"/>
      <c r="AD846" s="125"/>
      <c r="AE846" s="125"/>
      <c r="AF846" s="125"/>
      <c r="AG846" s="125"/>
      <c r="AH846" s="125"/>
      <c r="AI846" s="125"/>
      <c r="AJ846" s="125"/>
      <c r="AK846" s="125"/>
      <c r="AL846" s="125"/>
      <c r="AM846" s="125"/>
      <c r="AN846" s="125"/>
      <c r="AO846" s="125"/>
      <c r="AP846" s="125"/>
      <c r="AQ846" s="125"/>
      <c r="AR846" s="125"/>
      <c r="AS846" s="125"/>
      <c r="AT846" s="125"/>
      <c r="AU846" s="125"/>
      <c r="AV846" s="125"/>
      <c r="AW846" s="125"/>
      <c r="AX846" s="125"/>
      <c r="AY846" s="125"/>
      <c r="AZ846" s="125"/>
      <c r="BA846" s="125"/>
      <c r="BB846" s="125"/>
      <c r="BC846" s="125"/>
      <c r="BD846" s="125"/>
      <c r="BE846" s="125"/>
      <c r="BF846" s="125"/>
    </row>
    <row r="847" spans="24:58">
      <c r="X847" s="125"/>
      <c r="Y847" s="125"/>
      <c r="Z847" s="125"/>
      <c r="AA847" s="125"/>
      <c r="AB847" s="125"/>
      <c r="AC847" s="125"/>
      <c r="AD847" s="125"/>
      <c r="AE847" s="125"/>
      <c r="AF847" s="125"/>
      <c r="AG847" s="125"/>
      <c r="AH847" s="125"/>
      <c r="AI847" s="125"/>
      <c r="AJ847" s="125"/>
      <c r="AK847" s="125"/>
      <c r="AL847" s="125"/>
      <c r="AM847" s="125"/>
      <c r="AN847" s="125"/>
      <c r="AO847" s="125"/>
      <c r="AP847" s="125"/>
      <c r="AQ847" s="125"/>
      <c r="AR847" s="125"/>
      <c r="AS847" s="125"/>
      <c r="AT847" s="125"/>
      <c r="AU847" s="125"/>
      <c r="AV847" s="125"/>
      <c r="AW847" s="125"/>
      <c r="AX847" s="125"/>
      <c r="AY847" s="125"/>
      <c r="AZ847" s="125"/>
      <c r="BA847" s="125"/>
      <c r="BB847" s="125"/>
      <c r="BC847" s="125"/>
      <c r="BD847" s="125"/>
      <c r="BE847" s="125"/>
      <c r="BF847" s="125"/>
    </row>
    <row r="848" spans="24:58">
      <c r="X848" s="125"/>
      <c r="Y848" s="125"/>
      <c r="Z848" s="125"/>
      <c r="AA848" s="125"/>
      <c r="AB848" s="125"/>
      <c r="AC848" s="125"/>
      <c r="AD848" s="125"/>
      <c r="AE848" s="125"/>
      <c r="AF848" s="125"/>
      <c r="AG848" s="125"/>
      <c r="AH848" s="125"/>
      <c r="AI848" s="125"/>
      <c r="AJ848" s="125"/>
      <c r="AK848" s="125"/>
      <c r="AL848" s="125"/>
      <c r="AM848" s="125"/>
      <c r="AN848" s="125"/>
      <c r="AO848" s="125"/>
      <c r="AP848" s="125"/>
      <c r="AQ848" s="125"/>
      <c r="AR848" s="125"/>
      <c r="AS848" s="125"/>
      <c r="AT848" s="125"/>
      <c r="AU848" s="125"/>
      <c r="AV848" s="125"/>
      <c r="AW848" s="125"/>
      <c r="AX848" s="125"/>
      <c r="AY848" s="125"/>
      <c r="AZ848" s="125"/>
      <c r="BA848" s="125"/>
      <c r="BB848" s="125"/>
      <c r="BC848" s="125"/>
      <c r="BD848" s="125"/>
      <c r="BE848" s="125"/>
      <c r="BF848" s="125"/>
    </row>
    <row r="849" spans="24:58">
      <c r="X849" s="125"/>
      <c r="Y849" s="125"/>
      <c r="Z849" s="125"/>
      <c r="AA849" s="125"/>
      <c r="AB849" s="125"/>
      <c r="AC849" s="125"/>
      <c r="AD849" s="125"/>
      <c r="AE849" s="125"/>
      <c r="AF849" s="125"/>
      <c r="AG849" s="125"/>
      <c r="AH849" s="125"/>
      <c r="AI849" s="125"/>
      <c r="AJ849" s="125"/>
      <c r="AK849" s="125"/>
      <c r="AL849" s="125"/>
      <c r="AM849" s="125"/>
      <c r="AN849" s="125"/>
      <c r="AO849" s="125"/>
      <c r="AP849" s="125"/>
      <c r="AQ849" s="125"/>
      <c r="AR849" s="125"/>
      <c r="AS849" s="125"/>
      <c r="AT849" s="125"/>
      <c r="AU849" s="125"/>
      <c r="AV849" s="125"/>
      <c r="AW849" s="125"/>
      <c r="AX849" s="125"/>
      <c r="AY849" s="125"/>
      <c r="AZ849" s="125"/>
      <c r="BA849" s="125"/>
      <c r="BB849" s="125"/>
      <c r="BC849" s="125"/>
      <c r="BD849" s="125"/>
      <c r="BE849" s="125"/>
      <c r="BF849" s="125"/>
    </row>
    <row r="850" spans="24:58">
      <c r="X850" s="125"/>
      <c r="Y850" s="125"/>
      <c r="Z850" s="125"/>
      <c r="AA850" s="125"/>
      <c r="AB850" s="125"/>
      <c r="AC850" s="125"/>
      <c r="AD850" s="125"/>
      <c r="AE850" s="125"/>
      <c r="AF850" s="125"/>
      <c r="AG850" s="125"/>
      <c r="AH850" s="125"/>
      <c r="AI850" s="125"/>
      <c r="AJ850" s="125"/>
      <c r="AK850" s="125"/>
      <c r="AL850" s="125"/>
      <c r="AM850" s="125"/>
      <c r="AN850" s="125"/>
      <c r="AO850" s="125"/>
      <c r="AP850" s="125"/>
      <c r="AQ850" s="125"/>
      <c r="AR850" s="125"/>
      <c r="AS850" s="125"/>
      <c r="AT850" s="125"/>
      <c r="AU850" s="125"/>
      <c r="AV850" s="125"/>
      <c r="AW850" s="125"/>
      <c r="AX850" s="125"/>
      <c r="AY850" s="125"/>
      <c r="AZ850" s="125"/>
      <c r="BA850" s="125"/>
      <c r="BB850" s="125"/>
      <c r="BC850" s="125"/>
      <c r="BD850" s="125"/>
      <c r="BE850" s="125"/>
      <c r="BF850" s="125"/>
    </row>
    <row r="851" spans="24:58">
      <c r="X851" s="125"/>
      <c r="Y851" s="125"/>
      <c r="Z851" s="125"/>
      <c r="AA851" s="125"/>
      <c r="AB851" s="125"/>
      <c r="AC851" s="125"/>
      <c r="AD851" s="125"/>
      <c r="AE851" s="125"/>
      <c r="AF851" s="125"/>
      <c r="AG851" s="125"/>
      <c r="AH851" s="125"/>
      <c r="AI851" s="125"/>
      <c r="AJ851" s="125"/>
      <c r="AK851" s="125"/>
      <c r="AL851" s="125"/>
      <c r="AM851" s="125"/>
      <c r="AN851" s="125"/>
      <c r="AO851" s="125"/>
      <c r="AP851" s="125"/>
      <c r="AQ851" s="125"/>
      <c r="AR851" s="125"/>
      <c r="AS851" s="125"/>
      <c r="AT851" s="125"/>
      <c r="AU851" s="125"/>
      <c r="AV851" s="125"/>
      <c r="AW851" s="125"/>
      <c r="AX851" s="125"/>
      <c r="AY851" s="125"/>
      <c r="AZ851" s="125"/>
      <c r="BA851" s="125"/>
      <c r="BB851" s="125"/>
      <c r="BC851" s="125"/>
      <c r="BD851" s="125"/>
      <c r="BE851" s="125"/>
      <c r="BF851" s="125"/>
    </row>
    <row r="852" spans="24:58">
      <c r="X852" s="125"/>
      <c r="Y852" s="125"/>
      <c r="Z852" s="125"/>
      <c r="AA852" s="125"/>
      <c r="AB852" s="125"/>
      <c r="AC852" s="125"/>
      <c r="AD852" s="125"/>
      <c r="AE852" s="125"/>
      <c r="AF852" s="125"/>
      <c r="AG852" s="125"/>
      <c r="AH852" s="125"/>
      <c r="AI852" s="125"/>
      <c r="AJ852" s="125"/>
      <c r="AK852" s="125"/>
      <c r="AL852" s="125"/>
      <c r="AM852" s="125"/>
      <c r="AN852" s="125"/>
      <c r="AO852" s="125"/>
      <c r="AP852" s="125"/>
      <c r="AQ852" s="125"/>
      <c r="AR852" s="125"/>
      <c r="AS852" s="125"/>
      <c r="AT852" s="125"/>
      <c r="AU852" s="125"/>
      <c r="AV852" s="125"/>
      <c r="AW852" s="125"/>
      <c r="AX852" s="125"/>
      <c r="AY852" s="125"/>
      <c r="AZ852" s="125"/>
      <c r="BA852" s="125"/>
      <c r="BB852" s="125"/>
      <c r="BC852" s="125"/>
      <c r="BD852" s="125"/>
      <c r="BE852" s="125"/>
      <c r="BF852" s="125"/>
    </row>
    <row r="853" spans="24:58">
      <c r="X853" s="125"/>
      <c r="Y853" s="125"/>
      <c r="Z853" s="125"/>
      <c r="AA853" s="125"/>
      <c r="AB853" s="125"/>
      <c r="AC853" s="125"/>
      <c r="AD853" s="125"/>
      <c r="AE853" s="125"/>
      <c r="AF853" s="125"/>
      <c r="AG853" s="125"/>
      <c r="AH853" s="125"/>
      <c r="AI853" s="125"/>
      <c r="AJ853" s="125"/>
      <c r="AK853" s="125"/>
      <c r="AL853" s="125"/>
      <c r="AM853" s="125"/>
      <c r="AN853" s="125"/>
      <c r="AO853" s="125"/>
      <c r="AP853" s="125"/>
      <c r="AQ853" s="125"/>
      <c r="AR853" s="125"/>
      <c r="AS853" s="125"/>
      <c r="AT853" s="125"/>
      <c r="AU853" s="125"/>
      <c r="AV853" s="125"/>
      <c r="AW853" s="125"/>
      <c r="AX853" s="125"/>
      <c r="AY853" s="125"/>
      <c r="AZ853" s="125"/>
      <c r="BA853" s="125"/>
      <c r="BB853" s="125"/>
      <c r="BC853" s="125"/>
      <c r="BD853" s="125"/>
      <c r="BE853" s="125"/>
      <c r="BF853" s="125"/>
    </row>
    <row r="854" spans="24:58">
      <c r="X854" s="125"/>
      <c r="Y854" s="125"/>
      <c r="Z854" s="125"/>
      <c r="AA854" s="125"/>
      <c r="AB854" s="125"/>
      <c r="AC854" s="125"/>
      <c r="AD854" s="125"/>
      <c r="AE854" s="125"/>
      <c r="AF854" s="125"/>
      <c r="AG854" s="125"/>
      <c r="AH854" s="125"/>
      <c r="AI854" s="125"/>
      <c r="AJ854" s="125"/>
      <c r="AK854" s="125"/>
      <c r="AL854" s="125"/>
      <c r="AM854" s="125"/>
      <c r="AN854" s="125"/>
      <c r="AO854" s="125"/>
      <c r="AP854" s="125"/>
      <c r="AQ854" s="125"/>
      <c r="AR854" s="125"/>
      <c r="AS854" s="125"/>
      <c r="AT854" s="125"/>
      <c r="AU854" s="125"/>
      <c r="AV854" s="125"/>
      <c r="AW854" s="125"/>
      <c r="AX854" s="125"/>
      <c r="AY854" s="125"/>
      <c r="AZ854" s="125"/>
      <c r="BA854" s="125"/>
      <c r="BB854" s="125"/>
      <c r="BC854" s="125"/>
      <c r="BD854" s="125"/>
      <c r="BE854" s="125"/>
      <c r="BF854" s="125"/>
    </row>
    <row r="855" spans="24:58">
      <c r="X855" s="125"/>
      <c r="Y855" s="125"/>
      <c r="Z855" s="125"/>
      <c r="AA855" s="125"/>
      <c r="AB855" s="125"/>
      <c r="AC855" s="125"/>
      <c r="AD855" s="125"/>
      <c r="AE855" s="125"/>
      <c r="AF855" s="125"/>
      <c r="AG855" s="125"/>
      <c r="AH855" s="125"/>
      <c r="AI855" s="125"/>
      <c r="AJ855" s="125"/>
      <c r="AK855" s="125"/>
      <c r="AL855" s="125"/>
      <c r="AM855" s="125"/>
      <c r="AN855" s="125"/>
      <c r="AO855" s="125"/>
      <c r="AP855" s="125"/>
      <c r="AQ855" s="125"/>
      <c r="AR855" s="125"/>
      <c r="AS855" s="125"/>
      <c r="AT855" s="125"/>
      <c r="AU855" s="125"/>
      <c r="AV855" s="125"/>
      <c r="AW855" s="125"/>
      <c r="AX855" s="125"/>
      <c r="AY855" s="125"/>
      <c r="AZ855" s="125"/>
      <c r="BA855" s="125"/>
      <c r="BB855" s="125"/>
      <c r="BC855" s="125"/>
      <c r="BD855" s="125"/>
      <c r="BE855" s="125"/>
      <c r="BF855" s="125"/>
    </row>
    <row r="856" spans="24:58">
      <c r="X856" s="125"/>
      <c r="Y856" s="125"/>
      <c r="Z856" s="125"/>
      <c r="AA856" s="125"/>
      <c r="AB856" s="125"/>
      <c r="AC856" s="125"/>
      <c r="AD856" s="125"/>
      <c r="AE856" s="125"/>
      <c r="AF856" s="125"/>
      <c r="AG856" s="125"/>
      <c r="AH856" s="125"/>
      <c r="AI856" s="125"/>
      <c r="AJ856" s="125"/>
      <c r="AK856" s="125"/>
      <c r="AL856" s="125"/>
      <c r="AM856" s="125"/>
      <c r="AN856" s="125"/>
      <c r="AO856" s="125"/>
      <c r="AP856" s="125"/>
      <c r="AQ856" s="125"/>
      <c r="AR856" s="125"/>
      <c r="AS856" s="125"/>
      <c r="AT856" s="125"/>
      <c r="AU856" s="125"/>
      <c r="AV856" s="125"/>
      <c r="AW856" s="125"/>
      <c r="AX856" s="125"/>
      <c r="AY856" s="125"/>
      <c r="AZ856" s="125"/>
      <c r="BA856" s="125"/>
      <c r="BB856" s="125"/>
      <c r="BC856" s="125"/>
      <c r="BD856" s="125"/>
      <c r="BE856" s="125"/>
      <c r="BF856" s="125"/>
    </row>
    <row r="857" spans="24:58">
      <c r="X857" s="125"/>
      <c r="Y857" s="125"/>
      <c r="Z857" s="125"/>
      <c r="AA857" s="125"/>
      <c r="AB857" s="125"/>
      <c r="AC857" s="125"/>
      <c r="AD857" s="125"/>
      <c r="AE857" s="125"/>
      <c r="AF857" s="125"/>
      <c r="AG857" s="125"/>
      <c r="AH857" s="125"/>
      <c r="AI857" s="125"/>
      <c r="AJ857" s="125"/>
      <c r="AK857" s="125"/>
      <c r="AL857" s="125"/>
      <c r="AM857" s="125"/>
      <c r="AN857" s="125"/>
      <c r="AO857" s="125"/>
      <c r="AP857" s="125"/>
      <c r="AQ857" s="125"/>
      <c r="AR857" s="125"/>
      <c r="AS857" s="125"/>
      <c r="AT857" s="125"/>
      <c r="AU857" s="125"/>
      <c r="AV857" s="125"/>
      <c r="AW857" s="125"/>
      <c r="AX857" s="125"/>
      <c r="AY857" s="125"/>
      <c r="AZ857" s="125"/>
      <c r="BA857" s="125"/>
      <c r="BB857" s="125"/>
      <c r="BC857" s="125"/>
      <c r="BD857" s="125"/>
      <c r="BE857" s="125"/>
      <c r="BF857" s="125"/>
    </row>
    <row r="858" spans="24:58">
      <c r="X858" s="125"/>
      <c r="Y858" s="125"/>
      <c r="Z858" s="125"/>
      <c r="AA858" s="125"/>
      <c r="AB858" s="125"/>
      <c r="AC858" s="125"/>
      <c r="AD858" s="125"/>
      <c r="AE858" s="125"/>
      <c r="AF858" s="125"/>
      <c r="AG858" s="125"/>
      <c r="AH858" s="125"/>
      <c r="AI858" s="125"/>
      <c r="AJ858" s="125"/>
      <c r="AK858" s="125"/>
      <c r="AL858" s="125"/>
      <c r="AM858" s="125"/>
      <c r="AN858" s="125"/>
      <c r="AO858" s="125"/>
      <c r="AP858" s="125"/>
      <c r="AQ858" s="125"/>
      <c r="AR858" s="125"/>
      <c r="AS858" s="125"/>
      <c r="AT858" s="125"/>
      <c r="AU858" s="125"/>
      <c r="AV858" s="125"/>
      <c r="AW858" s="125"/>
      <c r="AX858" s="125"/>
      <c r="AY858" s="125"/>
      <c r="AZ858" s="125"/>
      <c r="BA858" s="125"/>
      <c r="BB858" s="125"/>
      <c r="BC858" s="125"/>
      <c r="BD858" s="125"/>
      <c r="BE858" s="125"/>
      <c r="BF858" s="125"/>
    </row>
    <row r="859" spans="24:58">
      <c r="X859" s="125"/>
      <c r="Y859" s="125"/>
      <c r="Z859" s="125"/>
      <c r="AA859" s="125"/>
      <c r="AB859" s="125"/>
      <c r="AC859" s="125"/>
      <c r="AD859" s="125"/>
      <c r="AE859" s="125"/>
      <c r="AF859" s="125"/>
      <c r="AG859" s="125"/>
      <c r="AH859" s="125"/>
      <c r="AI859" s="125"/>
      <c r="AJ859" s="125"/>
      <c r="AK859" s="125"/>
      <c r="AL859" s="125"/>
      <c r="AM859" s="125"/>
      <c r="AN859" s="125"/>
      <c r="AO859" s="125"/>
      <c r="AP859" s="125"/>
      <c r="AQ859" s="125"/>
      <c r="AR859" s="125"/>
      <c r="AS859" s="125"/>
      <c r="AT859" s="125"/>
      <c r="AU859" s="125"/>
      <c r="AV859" s="125"/>
      <c r="AW859" s="125"/>
      <c r="AX859" s="125"/>
      <c r="AY859" s="125"/>
      <c r="AZ859" s="125"/>
      <c r="BA859" s="125"/>
      <c r="BB859" s="125"/>
      <c r="BC859" s="125"/>
      <c r="BD859" s="125"/>
      <c r="BE859" s="125"/>
      <c r="BF859" s="125"/>
    </row>
    <row r="860" spans="24:58">
      <c r="X860" s="125"/>
      <c r="Y860" s="125"/>
      <c r="Z860" s="125"/>
      <c r="AA860" s="125"/>
      <c r="AB860" s="125"/>
      <c r="AC860" s="125"/>
      <c r="AD860" s="125"/>
      <c r="AE860" s="125"/>
      <c r="AF860" s="125"/>
      <c r="AG860" s="125"/>
      <c r="AH860" s="125"/>
      <c r="AI860" s="125"/>
      <c r="AJ860" s="125"/>
      <c r="AK860" s="125"/>
      <c r="AL860" s="125"/>
      <c r="AM860" s="125"/>
      <c r="AN860" s="125"/>
      <c r="AO860" s="125"/>
      <c r="AP860" s="125"/>
      <c r="AQ860" s="125"/>
      <c r="AR860" s="125"/>
      <c r="AS860" s="125"/>
      <c r="AT860" s="125"/>
      <c r="AU860" s="125"/>
      <c r="AV860" s="125"/>
      <c r="AW860" s="125"/>
      <c r="AX860" s="125"/>
      <c r="AY860" s="125"/>
      <c r="AZ860" s="125"/>
      <c r="BA860" s="125"/>
      <c r="BB860" s="125"/>
      <c r="BC860" s="125"/>
      <c r="BD860" s="125"/>
      <c r="BE860" s="125"/>
      <c r="BF860" s="125"/>
    </row>
    <row r="861" spans="24:58">
      <c r="X861" s="125"/>
      <c r="Y861" s="125"/>
      <c r="Z861" s="125"/>
      <c r="AA861" s="125"/>
      <c r="AB861" s="125"/>
      <c r="AC861" s="125"/>
      <c r="AD861" s="125"/>
      <c r="AE861" s="125"/>
      <c r="AF861" s="125"/>
      <c r="AG861" s="125"/>
      <c r="AH861" s="125"/>
      <c r="AI861" s="125"/>
      <c r="AJ861" s="125"/>
      <c r="AK861" s="125"/>
      <c r="AL861" s="125"/>
      <c r="AM861" s="125"/>
      <c r="AN861" s="125"/>
      <c r="AO861" s="125"/>
      <c r="AP861" s="125"/>
      <c r="AQ861" s="125"/>
      <c r="AR861" s="125"/>
      <c r="AS861" s="125"/>
      <c r="AT861" s="125"/>
      <c r="AU861" s="125"/>
      <c r="AV861" s="125"/>
      <c r="AW861" s="125"/>
      <c r="AX861" s="125"/>
      <c r="AY861" s="125"/>
      <c r="AZ861" s="125"/>
      <c r="BA861" s="125"/>
      <c r="BB861" s="125"/>
      <c r="BC861" s="125"/>
      <c r="BD861" s="125"/>
      <c r="BE861" s="125"/>
      <c r="BF861" s="125"/>
    </row>
    <row r="862" spans="24:58">
      <c r="X862" s="125"/>
      <c r="Y862" s="125"/>
      <c r="Z862" s="125"/>
      <c r="AA862" s="125"/>
      <c r="AB862" s="125"/>
      <c r="AC862" s="125"/>
      <c r="AD862" s="125"/>
      <c r="AE862" s="125"/>
      <c r="AF862" s="125"/>
      <c r="AG862" s="125"/>
      <c r="AH862" s="125"/>
      <c r="AI862" s="125"/>
      <c r="AJ862" s="125"/>
      <c r="AK862" s="125"/>
      <c r="AL862" s="125"/>
      <c r="AM862" s="125"/>
      <c r="AN862" s="125"/>
      <c r="AO862" s="125"/>
      <c r="AP862" s="125"/>
      <c r="AQ862" s="125"/>
      <c r="AR862" s="125"/>
      <c r="AS862" s="125"/>
      <c r="AT862" s="125"/>
      <c r="AU862" s="125"/>
      <c r="AV862" s="125"/>
      <c r="AW862" s="125"/>
      <c r="AX862" s="125"/>
      <c r="AY862" s="125"/>
      <c r="AZ862" s="125"/>
      <c r="BA862" s="125"/>
      <c r="BB862" s="125"/>
      <c r="BC862" s="125"/>
      <c r="BD862" s="125"/>
      <c r="BE862" s="125"/>
      <c r="BF862" s="125"/>
    </row>
    <row r="863" spans="24:58">
      <c r="X863" s="125"/>
      <c r="Y863" s="125"/>
      <c r="Z863" s="125"/>
      <c r="AA863" s="125"/>
      <c r="AB863" s="125"/>
      <c r="AC863" s="125"/>
      <c r="AD863" s="125"/>
      <c r="AE863" s="125"/>
      <c r="AF863" s="125"/>
      <c r="AG863" s="125"/>
      <c r="AH863" s="125"/>
      <c r="AI863" s="125"/>
      <c r="AJ863" s="125"/>
      <c r="AK863" s="125"/>
      <c r="AL863" s="125"/>
      <c r="AM863" s="125"/>
      <c r="AN863" s="125"/>
      <c r="AO863" s="125"/>
      <c r="AP863" s="125"/>
      <c r="AQ863" s="125"/>
      <c r="AR863" s="125"/>
      <c r="AS863" s="125"/>
      <c r="AT863" s="125"/>
      <c r="AU863" s="125"/>
      <c r="AV863" s="125"/>
      <c r="AW863" s="125"/>
      <c r="AX863" s="125"/>
      <c r="AY863" s="125"/>
      <c r="AZ863" s="125"/>
      <c r="BA863" s="125"/>
      <c r="BB863" s="125"/>
      <c r="BC863" s="125"/>
      <c r="BD863" s="125"/>
      <c r="BE863" s="125"/>
      <c r="BF863" s="125"/>
    </row>
    <row r="864" spans="24:58">
      <c r="X864" s="125"/>
      <c r="Y864" s="125"/>
      <c r="Z864" s="125"/>
      <c r="AA864" s="125"/>
      <c r="AB864" s="125"/>
      <c r="AC864" s="125"/>
      <c r="AD864" s="125"/>
      <c r="AE864" s="125"/>
      <c r="AF864" s="125"/>
      <c r="AG864" s="125"/>
      <c r="AH864" s="125"/>
      <c r="AI864" s="125"/>
      <c r="AJ864" s="125"/>
      <c r="AK864" s="125"/>
      <c r="AL864" s="125"/>
      <c r="AM864" s="125"/>
      <c r="AN864" s="125"/>
      <c r="AO864" s="125"/>
      <c r="AP864" s="125"/>
      <c r="AQ864" s="125"/>
      <c r="AR864" s="125"/>
      <c r="AS864" s="125"/>
      <c r="AT864" s="125"/>
      <c r="AU864" s="125"/>
      <c r="AV864" s="125"/>
      <c r="AW864" s="125"/>
      <c r="AX864" s="125"/>
      <c r="AY864" s="125"/>
      <c r="AZ864" s="125"/>
      <c r="BA864" s="125"/>
      <c r="BB864" s="125"/>
      <c r="BC864" s="125"/>
      <c r="BD864" s="125"/>
      <c r="BE864" s="125"/>
      <c r="BF864" s="125"/>
    </row>
    <row r="865" spans="24:58">
      <c r="X865" s="125"/>
      <c r="Y865" s="125"/>
      <c r="Z865" s="125"/>
      <c r="AA865" s="125"/>
      <c r="AB865" s="125"/>
      <c r="AC865" s="125"/>
      <c r="AD865" s="125"/>
      <c r="AE865" s="125"/>
      <c r="AF865" s="125"/>
      <c r="AG865" s="125"/>
      <c r="AH865" s="125"/>
      <c r="AI865" s="125"/>
      <c r="AJ865" s="125"/>
      <c r="AK865" s="125"/>
      <c r="AL865" s="125"/>
      <c r="AM865" s="125"/>
      <c r="AN865" s="125"/>
      <c r="AO865" s="125"/>
      <c r="AP865" s="125"/>
      <c r="AQ865" s="125"/>
      <c r="AR865" s="125"/>
      <c r="AS865" s="125"/>
      <c r="AT865" s="125"/>
      <c r="AU865" s="125"/>
      <c r="AV865" s="125"/>
      <c r="AW865" s="125"/>
      <c r="AX865" s="125"/>
      <c r="AY865" s="125"/>
      <c r="AZ865" s="125"/>
      <c r="BA865" s="125"/>
      <c r="BB865" s="125"/>
      <c r="BC865" s="125"/>
      <c r="BD865" s="125"/>
      <c r="BE865" s="125"/>
      <c r="BF865" s="125"/>
    </row>
    <row r="866" spans="24:58">
      <c r="X866" s="125"/>
      <c r="Y866" s="125"/>
      <c r="Z866" s="125"/>
      <c r="AA866" s="125"/>
      <c r="AB866" s="125"/>
      <c r="AC866" s="125"/>
      <c r="AD866" s="125"/>
      <c r="AE866" s="125"/>
      <c r="AF866" s="125"/>
      <c r="AG866" s="125"/>
      <c r="AH866" s="125"/>
      <c r="AI866" s="125"/>
      <c r="AJ866" s="125"/>
      <c r="AK866" s="125"/>
      <c r="AL866" s="125"/>
      <c r="AM866" s="125"/>
      <c r="AN866" s="125"/>
      <c r="AO866" s="125"/>
      <c r="AP866" s="125"/>
      <c r="AQ866" s="125"/>
      <c r="AR866" s="125"/>
      <c r="AS866" s="125"/>
      <c r="AT866" s="125"/>
      <c r="AU866" s="125"/>
      <c r="AV866" s="125"/>
      <c r="AW866" s="125"/>
      <c r="AX866" s="125"/>
      <c r="AY866" s="125"/>
      <c r="AZ866" s="125"/>
      <c r="BA866" s="125"/>
      <c r="BB866" s="125"/>
      <c r="BC866" s="125"/>
      <c r="BD866" s="125"/>
      <c r="BE866" s="125"/>
      <c r="BF866" s="125"/>
    </row>
    <row r="867" spans="24:58">
      <c r="X867" s="125"/>
      <c r="Y867" s="125"/>
      <c r="Z867" s="125"/>
      <c r="AA867" s="125"/>
      <c r="AB867" s="125"/>
      <c r="AC867" s="125"/>
      <c r="AD867" s="125"/>
      <c r="AE867" s="125"/>
      <c r="AF867" s="125"/>
      <c r="AG867" s="125"/>
      <c r="AH867" s="125"/>
      <c r="AI867" s="125"/>
      <c r="AJ867" s="125"/>
      <c r="AK867" s="125"/>
      <c r="AL867" s="125"/>
      <c r="AM867" s="125"/>
      <c r="AN867" s="125"/>
      <c r="AO867" s="125"/>
      <c r="AP867" s="125"/>
      <c r="AQ867" s="125"/>
      <c r="AR867" s="125"/>
      <c r="AS867" s="125"/>
      <c r="AT867" s="125"/>
      <c r="AU867" s="125"/>
      <c r="AV867" s="125"/>
      <c r="AW867" s="125"/>
      <c r="AX867" s="125"/>
      <c r="AY867" s="125"/>
      <c r="AZ867" s="125"/>
      <c r="BA867" s="125"/>
      <c r="BB867" s="125"/>
      <c r="BC867" s="125"/>
      <c r="BD867" s="125"/>
      <c r="BE867" s="125"/>
      <c r="BF867" s="125"/>
    </row>
    <row r="868" spans="24:58">
      <c r="X868" s="125"/>
      <c r="Y868" s="125"/>
      <c r="Z868" s="125"/>
      <c r="AA868" s="125"/>
      <c r="AB868" s="125"/>
      <c r="AC868" s="125"/>
      <c r="AD868" s="125"/>
      <c r="AE868" s="125"/>
      <c r="AF868" s="125"/>
      <c r="AG868" s="125"/>
      <c r="AH868" s="125"/>
      <c r="AI868" s="125"/>
      <c r="AJ868" s="125"/>
      <c r="AK868" s="125"/>
      <c r="AL868" s="125"/>
      <c r="AM868" s="125"/>
      <c r="AN868" s="125"/>
      <c r="AO868" s="125"/>
      <c r="AP868" s="125"/>
      <c r="AQ868" s="125"/>
      <c r="AR868" s="125"/>
      <c r="AS868" s="125"/>
      <c r="AT868" s="125"/>
      <c r="AU868" s="125"/>
      <c r="AV868" s="125"/>
      <c r="AW868" s="125"/>
      <c r="AX868" s="125"/>
      <c r="AY868" s="125"/>
      <c r="AZ868" s="125"/>
      <c r="BA868" s="125"/>
      <c r="BB868" s="125"/>
      <c r="BC868" s="125"/>
      <c r="BD868" s="125"/>
      <c r="BE868" s="125"/>
      <c r="BF868" s="125"/>
    </row>
    <row r="869" spans="24:58">
      <c r="X869" s="125"/>
      <c r="Y869" s="125"/>
      <c r="Z869" s="125"/>
      <c r="AA869" s="125"/>
      <c r="AB869" s="125"/>
      <c r="AC869" s="125"/>
      <c r="AD869" s="125"/>
      <c r="AE869" s="125"/>
      <c r="AF869" s="125"/>
      <c r="AG869" s="125"/>
      <c r="AH869" s="125"/>
      <c r="AI869" s="125"/>
      <c r="AJ869" s="125"/>
      <c r="AK869" s="125"/>
      <c r="AL869" s="125"/>
      <c r="AM869" s="125"/>
      <c r="AN869" s="125"/>
      <c r="AO869" s="125"/>
      <c r="AP869" s="125"/>
      <c r="AQ869" s="125"/>
      <c r="AR869" s="125"/>
      <c r="AS869" s="125"/>
      <c r="AT869" s="125"/>
      <c r="AU869" s="125"/>
      <c r="AV869" s="125"/>
      <c r="AW869" s="125"/>
      <c r="AX869" s="125"/>
      <c r="AY869" s="125"/>
      <c r="AZ869" s="125"/>
      <c r="BA869" s="125"/>
      <c r="BB869" s="125"/>
      <c r="BC869" s="125"/>
      <c r="BD869" s="125"/>
      <c r="BE869" s="125"/>
      <c r="BF869" s="125"/>
    </row>
    <row r="870" spans="24:58">
      <c r="X870" s="125"/>
      <c r="Y870" s="125"/>
      <c r="Z870" s="125"/>
      <c r="AA870" s="125"/>
      <c r="AB870" s="125"/>
      <c r="AC870" s="125"/>
      <c r="AD870" s="125"/>
      <c r="AE870" s="125"/>
      <c r="AF870" s="125"/>
      <c r="AG870" s="125"/>
      <c r="AH870" s="125"/>
      <c r="AI870" s="125"/>
      <c r="AJ870" s="125"/>
      <c r="AK870" s="125"/>
      <c r="AL870" s="125"/>
      <c r="AM870" s="125"/>
      <c r="AN870" s="125"/>
      <c r="AO870" s="125"/>
      <c r="AP870" s="125"/>
      <c r="AQ870" s="125"/>
      <c r="AR870" s="125"/>
      <c r="AS870" s="125"/>
      <c r="AT870" s="125"/>
      <c r="AU870" s="125"/>
      <c r="AV870" s="125"/>
      <c r="AW870" s="125"/>
      <c r="AX870" s="125"/>
      <c r="AY870" s="125"/>
      <c r="AZ870" s="125"/>
      <c r="BA870" s="125"/>
      <c r="BB870" s="125"/>
      <c r="BC870" s="125"/>
      <c r="BD870" s="125"/>
      <c r="BE870" s="125"/>
      <c r="BF870" s="125"/>
    </row>
    <row r="871" spans="24:58">
      <c r="X871" s="125"/>
      <c r="Y871" s="125"/>
      <c r="Z871" s="125"/>
      <c r="AA871" s="125"/>
      <c r="AB871" s="125"/>
      <c r="AC871" s="125"/>
      <c r="AD871" s="125"/>
      <c r="AE871" s="125"/>
      <c r="AF871" s="125"/>
      <c r="AG871" s="125"/>
      <c r="AH871" s="125"/>
      <c r="AI871" s="125"/>
      <c r="AJ871" s="125"/>
      <c r="AK871" s="125"/>
      <c r="AL871" s="125"/>
      <c r="AM871" s="125"/>
      <c r="AN871" s="125"/>
      <c r="AO871" s="125"/>
      <c r="AP871" s="125"/>
      <c r="AQ871" s="125"/>
      <c r="AR871" s="125"/>
      <c r="AS871" s="125"/>
      <c r="AT871" s="125"/>
      <c r="AU871" s="125"/>
      <c r="AV871" s="125"/>
      <c r="AW871" s="125"/>
      <c r="AX871" s="125"/>
      <c r="AY871" s="125"/>
      <c r="AZ871" s="125"/>
      <c r="BA871" s="125"/>
      <c r="BB871" s="125"/>
      <c r="BC871" s="125"/>
      <c r="BD871" s="125"/>
      <c r="BE871" s="125"/>
      <c r="BF871" s="125"/>
    </row>
    <row r="872" spans="24:58">
      <c r="X872" s="125"/>
      <c r="Y872" s="125"/>
      <c r="Z872" s="125"/>
      <c r="AA872" s="125"/>
      <c r="AB872" s="125"/>
      <c r="AC872" s="125"/>
      <c r="AD872" s="125"/>
      <c r="AE872" s="125"/>
      <c r="AF872" s="125"/>
      <c r="AG872" s="125"/>
      <c r="AH872" s="125"/>
      <c r="AI872" s="125"/>
      <c r="AJ872" s="125"/>
      <c r="AK872" s="125"/>
      <c r="AL872" s="125"/>
      <c r="AM872" s="125"/>
      <c r="AN872" s="125"/>
      <c r="AO872" s="125"/>
      <c r="AP872" s="125"/>
      <c r="AQ872" s="125"/>
      <c r="AR872" s="125"/>
      <c r="AS872" s="125"/>
      <c r="AT872" s="125"/>
      <c r="AU872" s="125"/>
      <c r="AV872" s="125"/>
      <c r="AW872" s="125"/>
      <c r="AX872" s="125"/>
      <c r="AY872" s="125"/>
      <c r="AZ872" s="125"/>
      <c r="BA872" s="125"/>
      <c r="BB872" s="125"/>
      <c r="BC872" s="125"/>
      <c r="BD872" s="125"/>
      <c r="BE872" s="125"/>
      <c r="BF872" s="125"/>
    </row>
    <row r="873" spans="24:58">
      <c r="X873" s="125"/>
      <c r="Y873" s="125"/>
      <c r="Z873" s="125"/>
      <c r="AA873" s="125"/>
      <c r="AB873" s="125"/>
      <c r="AC873" s="125"/>
      <c r="AD873" s="125"/>
      <c r="AE873" s="125"/>
      <c r="AF873" s="125"/>
      <c r="AG873" s="125"/>
      <c r="AH873" s="125"/>
      <c r="AI873" s="125"/>
      <c r="AJ873" s="125"/>
      <c r="AK873" s="125"/>
      <c r="AL873" s="125"/>
      <c r="AM873" s="125"/>
      <c r="AN873" s="125"/>
      <c r="AO873" s="125"/>
      <c r="AP873" s="125"/>
      <c r="AQ873" s="125"/>
      <c r="AR873" s="125"/>
      <c r="AS873" s="125"/>
      <c r="AT873" s="125"/>
      <c r="AU873" s="125"/>
      <c r="AV873" s="125"/>
      <c r="AW873" s="125"/>
      <c r="AX873" s="125"/>
      <c r="AY873" s="125"/>
      <c r="AZ873" s="125"/>
      <c r="BA873" s="125"/>
      <c r="BB873" s="125"/>
      <c r="BC873" s="125"/>
      <c r="BD873" s="125"/>
      <c r="BE873" s="125"/>
      <c r="BF873" s="125"/>
    </row>
    <row r="874" spans="24:58">
      <c r="X874" s="125"/>
      <c r="Y874" s="125"/>
      <c r="Z874" s="125"/>
      <c r="AA874" s="125"/>
      <c r="AB874" s="125"/>
      <c r="AC874" s="125"/>
      <c r="AD874" s="125"/>
      <c r="AE874" s="125"/>
      <c r="AF874" s="125"/>
      <c r="AG874" s="125"/>
      <c r="AH874" s="125"/>
      <c r="AI874" s="125"/>
      <c r="AJ874" s="125"/>
      <c r="AK874" s="125"/>
      <c r="AL874" s="125"/>
      <c r="AM874" s="125"/>
      <c r="AN874" s="125"/>
      <c r="AO874" s="125"/>
      <c r="AP874" s="125"/>
      <c r="AQ874" s="125"/>
      <c r="AR874" s="125"/>
      <c r="AS874" s="125"/>
      <c r="AT874" s="125"/>
      <c r="AU874" s="125"/>
      <c r="AV874" s="125"/>
      <c r="AW874" s="125"/>
      <c r="AX874" s="125"/>
      <c r="AY874" s="125"/>
      <c r="AZ874" s="125"/>
      <c r="BA874" s="125"/>
      <c r="BB874" s="125"/>
      <c r="BC874" s="125"/>
      <c r="BD874" s="125"/>
      <c r="BE874" s="125"/>
      <c r="BF874" s="125"/>
    </row>
    <row r="875" spans="24:58">
      <c r="X875" s="125"/>
      <c r="Y875" s="125"/>
      <c r="Z875" s="125"/>
      <c r="AA875" s="125"/>
      <c r="AB875" s="125"/>
      <c r="AC875" s="125"/>
      <c r="AD875" s="125"/>
      <c r="AE875" s="125"/>
      <c r="AF875" s="125"/>
      <c r="AG875" s="125"/>
      <c r="AH875" s="125"/>
      <c r="AI875" s="125"/>
      <c r="AJ875" s="125"/>
      <c r="AK875" s="125"/>
      <c r="AL875" s="125"/>
      <c r="AM875" s="125"/>
      <c r="AN875" s="125"/>
      <c r="AO875" s="125"/>
      <c r="AP875" s="125"/>
      <c r="AQ875" s="125"/>
      <c r="AR875" s="125"/>
      <c r="AS875" s="125"/>
      <c r="AT875" s="125"/>
      <c r="AU875" s="125"/>
      <c r="AV875" s="125"/>
      <c r="AW875" s="125"/>
      <c r="AX875" s="125"/>
      <c r="AY875" s="125"/>
      <c r="AZ875" s="125"/>
      <c r="BA875" s="125"/>
      <c r="BB875" s="125"/>
      <c r="BC875" s="125"/>
      <c r="BD875" s="125"/>
      <c r="BE875" s="125"/>
      <c r="BF875" s="125"/>
    </row>
    <row r="876" spans="24:58">
      <c r="X876" s="125"/>
      <c r="Y876" s="125"/>
      <c r="Z876" s="125"/>
      <c r="AA876" s="125"/>
      <c r="AB876" s="125"/>
      <c r="AC876" s="125"/>
      <c r="AD876" s="125"/>
      <c r="AE876" s="125"/>
      <c r="AF876" s="125"/>
      <c r="AG876" s="125"/>
      <c r="AH876" s="125"/>
      <c r="AI876" s="125"/>
      <c r="AJ876" s="125"/>
      <c r="AK876" s="125"/>
      <c r="AL876" s="125"/>
      <c r="AM876" s="125"/>
      <c r="AN876" s="125"/>
      <c r="AO876" s="125"/>
      <c r="AP876" s="125"/>
      <c r="AQ876" s="125"/>
      <c r="AR876" s="125"/>
      <c r="AS876" s="125"/>
      <c r="AT876" s="125"/>
      <c r="AU876" s="125"/>
      <c r="AV876" s="125"/>
      <c r="AW876" s="125"/>
      <c r="AX876" s="125"/>
      <c r="AY876" s="125"/>
      <c r="AZ876" s="125"/>
      <c r="BA876" s="125"/>
      <c r="BB876" s="125"/>
      <c r="BC876" s="125"/>
      <c r="BD876" s="125"/>
      <c r="BE876" s="125"/>
      <c r="BF876" s="125"/>
    </row>
    <row r="877" spans="24:58">
      <c r="X877" s="125"/>
      <c r="Y877" s="125"/>
      <c r="Z877" s="125"/>
      <c r="AA877" s="125"/>
      <c r="AB877" s="125"/>
      <c r="AC877" s="125"/>
      <c r="AD877" s="125"/>
      <c r="AE877" s="125"/>
      <c r="AF877" s="125"/>
      <c r="AG877" s="125"/>
      <c r="AH877" s="125"/>
      <c r="AI877" s="125"/>
      <c r="AJ877" s="125"/>
      <c r="AK877" s="125"/>
      <c r="AL877" s="125"/>
      <c r="AM877" s="125"/>
      <c r="AN877" s="125"/>
      <c r="AO877" s="125"/>
      <c r="AP877" s="125"/>
      <c r="AQ877" s="125"/>
      <c r="AR877" s="125"/>
      <c r="AS877" s="125"/>
      <c r="AT877" s="125"/>
      <c r="AU877" s="125"/>
      <c r="AV877" s="125"/>
      <c r="AW877" s="125"/>
      <c r="AX877" s="125"/>
      <c r="AY877" s="125"/>
      <c r="AZ877" s="125"/>
      <c r="BA877" s="125"/>
      <c r="BB877" s="125"/>
      <c r="BC877" s="125"/>
      <c r="BD877" s="125"/>
      <c r="BE877" s="125"/>
      <c r="BF877" s="125"/>
    </row>
    <row r="878" spans="24:58">
      <c r="X878" s="125"/>
      <c r="Y878" s="125"/>
      <c r="Z878" s="125"/>
      <c r="AA878" s="125"/>
      <c r="AB878" s="125"/>
      <c r="AC878" s="125"/>
      <c r="AD878" s="125"/>
      <c r="AE878" s="125"/>
      <c r="AF878" s="125"/>
      <c r="AG878" s="125"/>
      <c r="AH878" s="125"/>
      <c r="AI878" s="125"/>
      <c r="AJ878" s="125"/>
      <c r="AK878" s="125"/>
      <c r="AL878" s="125"/>
      <c r="AM878" s="125"/>
      <c r="AN878" s="125"/>
      <c r="AO878" s="125"/>
      <c r="AP878" s="125"/>
      <c r="AQ878" s="125"/>
      <c r="AR878" s="125"/>
      <c r="AS878" s="125"/>
      <c r="AT878" s="125"/>
      <c r="AU878" s="125"/>
      <c r="AV878" s="125"/>
      <c r="AW878" s="125"/>
      <c r="AX878" s="125"/>
      <c r="AY878" s="125"/>
      <c r="AZ878" s="125"/>
      <c r="BA878" s="125"/>
      <c r="BB878" s="125"/>
      <c r="BC878" s="125"/>
      <c r="BD878" s="125"/>
      <c r="BE878" s="125"/>
      <c r="BF878" s="125"/>
    </row>
    <row r="879" spans="24:58">
      <c r="X879" s="125"/>
      <c r="Y879" s="125"/>
      <c r="Z879" s="125"/>
      <c r="AA879" s="125"/>
      <c r="AB879" s="125"/>
      <c r="AC879" s="125"/>
      <c r="AD879" s="125"/>
      <c r="AE879" s="125"/>
      <c r="AF879" s="125"/>
      <c r="AG879" s="125"/>
      <c r="AH879" s="125"/>
      <c r="AI879" s="125"/>
      <c r="AJ879" s="125"/>
      <c r="AK879" s="125"/>
      <c r="AL879" s="125"/>
      <c r="AM879" s="125"/>
      <c r="AN879" s="125"/>
      <c r="AO879" s="125"/>
      <c r="AP879" s="125"/>
      <c r="AQ879" s="125"/>
      <c r="AR879" s="125"/>
      <c r="AS879" s="125"/>
      <c r="AT879" s="125"/>
      <c r="AU879" s="125"/>
      <c r="AV879" s="125"/>
      <c r="AW879" s="125"/>
      <c r="AX879" s="125"/>
      <c r="AY879" s="125"/>
      <c r="AZ879" s="125"/>
      <c r="BA879" s="125"/>
      <c r="BB879" s="125"/>
      <c r="BC879" s="125"/>
      <c r="BD879" s="125"/>
      <c r="BE879" s="125"/>
      <c r="BF879" s="125"/>
    </row>
    <row r="880" spans="24:58">
      <c r="X880" s="125"/>
      <c r="Y880" s="125"/>
      <c r="Z880" s="125"/>
      <c r="AA880" s="125"/>
      <c r="AB880" s="125"/>
      <c r="AC880" s="125"/>
      <c r="AD880" s="125"/>
      <c r="AE880" s="125"/>
      <c r="AF880" s="125"/>
      <c r="AG880" s="125"/>
      <c r="AH880" s="125"/>
      <c r="AI880" s="125"/>
      <c r="AJ880" s="125"/>
      <c r="AK880" s="125"/>
      <c r="AL880" s="125"/>
      <c r="AM880" s="125"/>
      <c r="AN880" s="125"/>
      <c r="AO880" s="125"/>
      <c r="AP880" s="125"/>
      <c r="AQ880" s="125"/>
      <c r="AR880" s="125"/>
      <c r="AS880" s="125"/>
      <c r="AT880" s="125"/>
      <c r="AU880" s="125"/>
      <c r="AV880" s="125"/>
      <c r="AW880" s="125"/>
      <c r="AX880" s="125"/>
      <c r="AY880" s="125"/>
      <c r="AZ880" s="125"/>
      <c r="BA880" s="125"/>
      <c r="BB880" s="125"/>
      <c r="BC880" s="125"/>
      <c r="BD880" s="125"/>
      <c r="BE880" s="125"/>
      <c r="BF880" s="125"/>
    </row>
    <row r="881" spans="24:58">
      <c r="X881" s="125"/>
      <c r="Y881" s="125"/>
      <c r="Z881" s="125"/>
      <c r="AA881" s="125"/>
      <c r="AB881" s="125"/>
      <c r="AC881" s="125"/>
      <c r="AD881" s="125"/>
      <c r="AE881" s="125"/>
      <c r="AF881" s="125"/>
      <c r="AG881" s="125"/>
      <c r="AH881" s="125"/>
      <c r="AI881" s="125"/>
      <c r="AJ881" s="125"/>
      <c r="AK881" s="125"/>
      <c r="AL881" s="125"/>
      <c r="AM881" s="125"/>
      <c r="AN881" s="125"/>
      <c r="AO881" s="125"/>
      <c r="AP881" s="125"/>
      <c r="AQ881" s="125"/>
      <c r="AR881" s="125"/>
      <c r="AS881" s="125"/>
      <c r="AT881" s="125"/>
      <c r="AU881" s="125"/>
      <c r="AV881" s="125"/>
      <c r="AW881" s="125"/>
      <c r="AX881" s="125"/>
      <c r="AY881" s="125"/>
      <c r="AZ881" s="125"/>
      <c r="BA881" s="125"/>
      <c r="BB881" s="125"/>
      <c r="BC881" s="125"/>
      <c r="BD881" s="125"/>
      <c r="BE881" s="125"/>
      <c r="BF881" s="125"/>
    </row>
    <row r="882" spans="24:58">
      <c r="X882" s="125"/>
      <c r="Y882" s="125"/>
      <c r="Z882" s="125"/>
      <c r="AA882" s="125"/>
      <c r="AB882" s="125"/>
      <c r="AC882" s="125"/>
      <c r="AD882" s="125"/>
      <c r="AE882" s="125"/>
      <c r="AF882" s="125"/>
      <c r="AG882" s="125"/>
      <c r="AH882" s="125"/>
      <c r="AI882" s="125"/>
      <c r="AJ882" s="125"/>
      <c r="AK882" s="125"/>
      <c r="AL882" s="125"/>
      <c r="AM882" s="125"/>
      <c r="AN882" s="125"/>
      <c r="AO882" s="125"/>
      <c r="AP882" s="125"/>
      <c r="AQ882" s="125"/>
      <c r="AR882" s="125"/>
      <c r="AS882" s="125"/>
      <c r="AT882" s="125"/>
      <c r="AU882" s="125"/>
      <c r="AV882" s="125"/>
      <c r="AW882" s="125"/>
      <c r="AX882" s="125"/>
      <c r="AY882" s="125"/>
      <c r="AZ882" s="125"/>
      <c r="BA882" s="125"/>
      <c r="BB882" s="125"/>
      <c r="BC882" s="125"/>
      <c r="BD882" s="125"/>
      <c r="BE882" s="125"/>
      <c r="BF882" s="125"/>
    </row>
    <row r="883" spans="24:58">
      <c r="X883" s="125"/>
      <c r="Y883" s="125"/>
      <c r="Z883" s="125"/>
      <c r="AA883" s="125"/>
      <c r="AB883" s="125"/>
      <c r="AC883" s="125"/>
      <c r="AD883" s="125"/>
      <c r="AE883" s="125"/>
      <c r="AF883" s="125"/>
      <c r="AG883" s="125"/>
      <c r="AH883" s="125"/>
      <c r="AI883" s="125"/>
      <c r="AJ883" s="125"/>
      <c r="AK883" s="125"/>
      <c r="AL883" s="125"/>
      <c r="AM883" s="125"/>
      <c r="AN883" s="125"/>
      <c r="AO883" s="125"/>
      <c r="AP883" s="125"/>
      <c r="AQ883" s="125"/>
      <c r="AR883" s="125"/>
      <c r="AS883" s="125"/>
      <c r="AT883" s="125"/>
      <c r="AU883" s="125"/>
      <c r="AV883" s="125"/>
      <c r="AW883" s="125"/>
      <c r="AX883" s="125"/>
      <c r="AY883" s="125"/>
      <c r="AZ883" s="125"/>
      <c r="BA883" s="125"/>
      <c r="BB883" s="125"/>
      <c r="BC883" s="125"/>
      <c r="BD883" s="125"/>
      <c r="BE883" s="125"/>
      <c r="BF883" s="125"/>
    </row>
    <row r="884" spans="24:58">
      <c r="X884" s="125"/>
      <c r="Y884" s="125"/>
      <c r="Z884" s="125"/>
      <c r="AA884" s="125"/>
      <c r="AB884" s="125"/>
      <c r="AC884" s="125"/>
      <c r="AD884" s="125"/>
      <c r="AE884" s="125"/>
      <c r="AF884" s="125"/>
      <c r="AG884" s="125"/>
      <c r="AH884" s="125"/>
      <c r="AI884" s="125"/>
      <c r="AJ884" s="125"/>
      <c r="AK884" s="125"/>
      <c r="AL884" s="125"/>
      <c r="AM884" s="125"/>
      <c r="AN884" s="125"/>
      <c r="AO884" s="125"/>
      <c r="AP884" s="125"/>
      <c r="AQ884" s="125"/>
      <c r="AR884" s="125"/>
      <c r="AS884" s="125"/>
      <c r="AT884" s="125"/>
      <c r="AU884" s="125"/>
      <c r="AV884" s="125"/>
      <c r="AW884" s="125"/>
      <c r="AX884" s="125"/>
      <c r="AY884" s="125"/>
      <c r="AZ884" s="125"/>
      <c r="BA884" s="125"/>
      <c r="BB884" s="125"/>
      <c r="BC884" s="125"/>
      <c r="BD884" s="125"/>
      <c r="BE884" s="125"/>
      <c r="BF884" s="125"/>
    </row>
    <row r="885" spans="24:58">
      <c r="X885" s="125"/>
      <c r="Y885" s="125"/>
      <c r="Z885" s="125"/>
      <c r="AA885" s="125"/>
      <c r="AB885" s="125"/>
      <c r="AC885" s="125"/>
      <c r="AD885" s="125"/>
      <c r="AE885" s="125"/>
      <c r="AF885" s="125"/>
      <c r="AG885" s="125"/>
      <c r="AH885" s="125"/>
      <c r="AI885" s="125"/>
      <c r="AJ885" s="125"/>
      <c r="AK885" s="125"/>
      <c r="AL885" s="125"/>
      <c r="AM885" s="125"/>
      <c r="AN885" s="125"/>
      <c r="AO885" s="125"/>
      <c r="AP885" s="125"/>
      <c r="AQ885" s="125"/>
      <c r="AR885" s="125"/>
      <c r="AS885" s="125"/>
      <c r="AT885" s="125"/>
      <c r="AU885" s="125"/>
      <c r="AV885" s="125"/>
      <c r="AW885" s="125"/>
      <c r="AX885" s="125"/>
      <c r="AY885" s="125"/>
      <c r="AZ885" s="125"/>
      <c r="BA885" s="125"/>
      <c r="BB885" s="125"/>
      <c r="BC885" s="125"/>
      <c r="BD885" s="125"/>
      <c r="BE885" s="125"/>
      <c r="BF885" s="125"/>
    </row>
    <row r="886" spans="24:58">
      <c r="X886" s="125"/>
      <c r="Y886" s="125"/>
      <c r="Z886" s="125"/>
      <c r="AA886" s="125"/>
      <c r="AB886" s="125"/>
      <c r="AC886" s="125"/>
      <c r="AD886" s="125"/>
      <c r="AE886" s="125"/>
      <c r="AF886" s="125"/>
      <c r="AG886" s="125"/>
      <c r="AH886" s="125"/>
      <c r="AI886" s="125"/>
      <c r="AJ886" s="125"/>
      <c r="AK886" s="125"/>
      <c r="AL886" s="125"/>
      <c r="AM886" s="125"/>
      <c r="AN886" s="125"/>
      <c r="AO886" s="125"/>
      <c r="AP886" s="125"/>
      <c r="AQ886" s="125"/>
      <c r="AR886" s="125"/>
      <c r="AS886" s="125"/>
      <c r="AT886" s="125"/>
      <c r="AU886" s="125"/>
      <c r="AV886" s="125"/>
      <c r="AW886" s="125"/>
      <c r="AX886" s="125"/>
      <c r="AY886" s="125"/>
      <c r="AZ886" s="125"/>
      <c r="BA886" s="125"/>
      <c r="BB886" s="125"/>
      <c r="BC886" s="125"/>
      <c r="BD886" s="125"/>
      <c r="BE886" s="125"/>
      <c r="BF886" s="125"/>
    </row>
    <row r="887" spans="24:58">
      <c r="X887" s="125"/>
      <c r="Y887" s="125"/>
      <c r="Z887" s="125"/>
      <c r="AA887" s="125"/>
      <c r="AB887" s="125"/>
      <c r="AC887" s="125"/>
      <c r="AD887" s="125"/>
      <c r="AE887" s="125"/>
      <c r="AF887" s="125"/>
      <c r="AG887" s="125"/>
      <c r="AH887" s="125"/>
      <c r="AI887" s="125"/>
      <c r="AJ887" s="125"/>
      <c r="AK887" s="125"/>
      <c r="AL887" s="125"/>
      <c r="AM887" s="125"/>
      <c r="AN887" s="125"/>
      <c r="AO887" s="125"/>
      <c r="AP887" s="125"/>
      <c r="AQ887" s="125"/>
      <c r="AR887" s="125"/>
      <c r="AS887" s="125"/>
      <c r="AT887" s="125"/>
      <c r="AU887" s="125"/>
      <c r="AV887" s="125"/>
      <c r="AW887" s="125"/>
      <c r="AX887" s="125"/>
      <c r="AY887" s="125"/>
      <c r="AZ887" s="125"/>
      <c r="BA887" s="125"/>
      <c r="BB887" s="125"/>
      <c r="BC887" s="125"/>
      <c r="BD887" s="125"/>
      <c r="BE887" s="125"/>
      <c r="BF887" s="125"/>
    </row>
    <row r="888" spans="24:58">
      <c r="X888" s="125"/>
      <c r="Y888" s="125"/>
      <c r="Z888" s="125"/>
      <c r="AA888" s="125"/>
      <c r="AB888" s="125"/>
      <c r="AC888" s="125"/>
      <c r="AD888" s="125"/>
      <c r="AE888" s="125"/>
      <c r="AF888" s="125"/>
      <c r="AG888" s="125"/>
      <c r="AH888" s="125"/>
      <c r="AI888" s="125"/>
      <c r="AJ888" s="125"/>
      <c r="AK888" s="125"/>
      <c r="AL888" s="125"/>
      <c r="AM888" s="125"/>
      <c r="AN888" s="125"/>
      <c r="AO888" s="125"/>
      <c r="AP888" s="125"/>
      <c r="AQ888" s="125"/>
      <c r="AR888" s="125"/>
      <c r="AS888" s="125"/>
      <c r="AT888" s="125"/>
      <c r="AU888" s="125"/>
      <c r="AV888" s="125"/>
      <c r="AW888" s="125"/>
      <c r="AX888" s="125"/>
      <c r="AY888" s="125"/>
      <c r="AZ888" s="125"/>
      <c r="BA888" s="125"/>
      <c r="BB888" s="125"/>
      <c r="BC888" s="125"/>
      <c r="BD888" s="125"/>
      <c r="BE888" s="125"/>
      <c r="BF888" s="125"/>
    </row>
    <row r="889" spans="24:58">
      <c r="X889" s="125"/>
      <c r="Y889" s="125"/>
      <c r="Z889" s="125"/>
      <c r="AA889" s="125"/>
      <c r="AB889" s="125"/>
      <c r="AC889" s="125"/>
      <c r="AD889" s="125"/>
      <c r="AE889" s="125"/>
      <c r="AF889" s="125"/>
      <c r="AG889" s="125"/>
      <c r="AH889" s="125"/>
      <c r="AI889" s="125"/>
      <c r="AJ889" s="125"/>
      <c r="AK889" s="125"/>
      <c r="AL889" s="125"/>
      <c r="AM889" s="125"/>
      <c r="AN889" s="125"/>
      <c r="AO889" s="125"/>
      <c r="AP889" s="125"/>
      <c r="AQ889" s="125"/>
      <c r="AR889" s="125"/>
      <c r="AS889" s="125"/>
      <c r="AT889" s="125"/>
      <c r="AU889" s="125"/>
      <c r="AV889" s="125"/>
      <c r="AW889" s="125"/>
      <c r="AX889" s="125"/>
      <c r="AY889" s="125"/>
      <c r="AZ889" s="125"/>
      <c r="BA889" s="125"/>
      <c r="BB889" s="125"/>
      <c r="BC889" s="125"/>
      <c r="BD889" s="125"/>
      <c r="BE889" s="125"/>
      <c r="BF889" s="125"/>
    </row>
    <row r="890" spans="24:58">
      <c r="X890" s="125"/>
      <c r="Y890" s="125"/>
      <c r="Z890" s="125"/>
      <c r="AA890" s="125"/>
      <c r="AB890" s="125"/>
      <c r="AC890" s="125"/>
      <c r="AD890" s="125"/>
      <c r="AE890" s="125"/>
      <c r="AF890" s="125"/>
      <c r="AG890" s="125"/>
      <c r="AH890" s="125"/>
      <c r="AI890" s="125"/>
      <c r="AJ890" s="125"/>
      <c r="AK890" s="125"/>
      <c r="AL890" s="125"/>
      <c r="AM890" s="125"/>
      <c r="AN890" s="125"/>
      <c r="AO890" s="125"/>
      <c r="AP890" s="125"/>
      <c r="AQ890" s="125"/>
      <c r="AR890" s="125"/>
      <c r="AS890" s="125"/>
      <c r="AT890" s="125"/>
      <c r="AU890" s="125"/>
      <c r="AV890" s="125"/>
      <c r="AW890" s="125"/>
      <c r="AX890" s="125"/>
      <c r="AY890" s="125"/>
      <c r="AZ890" s="125"/>
      <c r="BA890" s="125"/>
      <c r="BB890" s="125"/>
      <c r="BC890" s="125"/>
      <c r="BD890" s="125"/>
      <c r="BE890" s="125"/>
      <c r="BF890" s="125"/>
    </row>
    <row r="891" spans="24:58">
      <c r="X891" s="125"/>
      <c r="Y891" s="125"/>
      <c r="Z891" s="125"/>
      <c r="AA891" s="125"/>
      <c r="AB891" s="125"/>
      <c r="AC891" s="125"/>
      <c r="AD891" s="125"/>
      <c r="AE891" s="125"/>
      <c r="AF891" s="125"/>
      <c r="AG891" s="125"/>
      <c r="AH891" s="125"/>
      <c r="AI891" s="125"/>
      <c r="AJ891" s="125"/>
      <c r="AK891" s="125"/>
      <c r="AL891" s="125"/>
      <c r="AM891" s="125"/>
      <c r="AN891" s="125"/>
      <c r="AO891" s="125"/>
      <c r="AP891" s="125"/>
      <c r="AQ891" s="125"/>
      <c r="AR891" s="125"/>
      <c r="AS891" s="125"/>
      <c r="AT891" s="125"/>
      <c r="AU891" s="125"/>
      <c r="AV891" s="125"/>
      <c r="AW891" s="125"/>
      <c r="AX891" s="125"/>
      <c r="AY891" s="125"/>
      <c r="AZ891" s="125"/>
      <c r="BA891" s="125"/>
      <c r="BB891" s="125"/>
      <c r="BC891" s="125"/>
      <c r="BD891" s="125"/>
      <c r="BE891" s="125"/>
      <c r="BF891" s="125"/>
    </row>
    <row r="892" spans="24:58">
      <c r="X892" s="125"/>
      <c r="Y892" s="125"/>
      <c r="Z892" s="125"/>
      <c r="AA892" s="125"/>
      <c r="AB892" s="125"/>
      <c r="AC892" s="125"/>
      <c r="AD892" s="125"/>
      <c r="AE892" s="125"/>
      <c r="AF892" s="125"/>
      <c r="AG892" s="125"/>
      <c r="AH892" s="125"/>
      <c r="AI892" s="125"/>
      <c r="AJ892" s="125"/>
      <c r="AK892" s="125"/>
      <c r="AL892" s="125"/>
      <c r="AM892" s="125"/>
      <c r="AN892" s="125"/>
      <c r="AO892" s="125"/>
      <c r="AP892" s="125"/>
      <c r="AQ892" s="125"/>
      <c r="AR892" s="125"/>
      <c r="AS892" s="125"/>
      <c r="AT892" s="125"/>
      <c r="AU892" s="125"/>
      <c r="AV892" s="125"/>
      <c r="AW892" s="125"/>
      <c r="AX892" s="125"/>
      <c r="AY892" s="125"/>
      <c r="AZ892" s="125"/>
      <c r="BA892" s="125"/>
      <c r="BB892" s="125"/>
      <c r="BC892" s="125"/>
      <c r="BD892" s="125"/>
      <c r="BE892" s="125"/>
      <c r="BF892" s="125"/>
    </row>
    <row r="893" spans="24:58">
      <c r="X893" s="125"/>
      <c r="Y893" s="125"/>
      <c r="Z893" s="125"/>
      <c r="AA893" s="125"/>
      <c r="AB893" s="125"/>
      <c r="AC893" s="125"/>
      <c r="AD893" s="125"/>
      <c r="AE893" s="125"/>
      <c r="AF893" s="125"/>
      <c r="AG893" s="125"/>
      <c r="AH893" s="125"/>
      <c r="AI893" s="125"/>
      <c r="AJ893" s="125"/>
      <c r="AK893" s="125"/>
      <c r="AL893" s="125"/>
      <c r="AM893" s="125"/>
      <c r="AN893" s="125"/>
      <c r="AO893" s="125"/>
      <c r="AP893" s="125"/>
      <c r="AQ893" s="125"/>
      <c r="AR893" s="125"/>
      <c r="AS893" s="125"/>
      <c r="AT893" s="125"/>
      <c r="AU893" s="125"/>
      <c r="AV893" s="125"/>
      <c r="AW893" s="125"/>
      <c r="AX893" s="125"/>
      <c r="AY893" s="125"/>
      <c r="AZ893" s="125"/>
      <c r="BA893" s="125"/>
      <c r="BB893" s="125"/>
      <c r="BC893" s="125"/>
      <c r="BD893" s="125"/>
      <c r="BE893" s="125"/>
      <c r="BF893" s="125"/>
    </row>
    <row r="894" spans="24:58">
      <c r="X894" s="125"/>
      <c r="Y894" s="125"/>
      <c r="Z894" s="125"/>
      <c r="AA894" s="125"/>
      <c r="AB894" s="125"/>
      <c r="AC894" s="125"/>
      <c r="AD894" s="125"/>
      <c r="AE894" s="125"/>
      <c r="AF894" s="125"/>
      <c r="AG894" s="125"/>
      <c r="AH894" s="125"/>
      <c r="AI894" s="125"/>
      <c r="AJ894" s="125"/>
      <c r="AK894" s="125"/>
      <c r="AL894" s="125"/>
      <c r="AM894" s="125"/>
      <c r="AN894" s="125"/>
      <c r="AO894" s="125"/>
      <c r="AP894" s="125"/>
      <c r="AQ894" s="125"/>
      <c r="AR894" s="125"/>
      <c r="AS894" s="125"/>
      <c r="AT894" s="125"/>
      <c r="AU894" s="125"/>
      <c r="AV894" s="125"/>
      <c r="AW894" s="125"/>
      <c r="AX894" s="125"/>
      <c r="AY894" s="125"/>
      <c r="AZ894" s="125"/>
      <c r="BA894" s="125"/>
      <c r="BB894" s="125"/>
      <c r="BC894" s="125"/>
      <c r="BD894" s="125"/>
      <c r="BE894" s="125"/>
      <c r="BF894" s="125"/>
    </row>
    <row r="895" spans="24:58">
      <c r="X895" s="125"/>
      <c r="Y895" s="125"/>
      <c r="Z895" s="125"/>
      <c r="AA895" s="125"/>
      <c r="AB895" s="125"/>
      <c r="AC895" s="125"/>
      <c r="AD895" s="125"/>
      <c r="AE895" s="125"/>
      <c r="AF895" s="125"/>
      <c r="AG895" s="125"/>
      <c r="AH895" s="125"/>
      <c r="AI895" s="125"/>
      <c r="AJ895" s="125"/>
      <c r="AK895" s="125"/>
      <c r="AL895" s="125"/>
      <c r="AM895" s="125"/>
      <c r="AN895" s="125"/>
      <c r="AO895" s="125"/>
      <c r="AP895" s="125"/>
      <c r="AQ895" s="125"/>
      <c r="AR895" s="125"/>
      <c r="AS895" s="125"/>
      <c r="AT895" s="125"/>
      <c r="AU895" s="125"/>
      <c r="AV895" s="125"/>
      <c r="AW895" s="125"/>
      <c r="AX895" s="125"/>
      <c r="AY895" s="125"/>
      <c r="AZ895" s="125"/>
      <c r="BA895" s="125"/>
      <c r="BB895" s="125"/>
      <c r="BC895" s="125"/>
      <c r="BD895" s="125"/>
      <c r="BE895" s="125"/>
      <c r="BF895" s="125"/>
    </row>
    <row r="896" spans="24:58">
      <c r="X896" s="125"/>
      <c r="Y896" s="125"/>
      <c r="Z896" s="125"/>
      <c r="AA896" s="125"/>
      <c r="AB896" s="125"/>
      <c r="AC896" s="125"/>
      <c r="AD896" s="125"/>
      <c r="AE896" s="125"/>
      <c r="AF896" s="125"/>
      <c r="AG896" s="125"/>
      <c r="AH896" s="125"/>
      <c r="AI896" s="125"/>
      <c r="AJ896" s="125"/>
      <c r="AK896" s="125"/>
      <c r="AL896" s="125"/>
      <c r="AM896" s="125"/>
      <c r="AN896" s="125"/>
      <c r="AO896" s="125"/>
      <c r="AP896" s="125"/>
      <c r="AQ896" s="125"/>
      <c r="AR896" s="125"/>
      <c r="AS896" s="125"/>
      <c r="AT896" s="125"/>
      <c r="AU896" s="125"/>
      <c r="AV896" s="125"/>
      <c r="AW896" s="125"/>
      <c r="AX896" s="125"/>
      <c r="AY896" s="125"/>
      <c r="AZ896" s="125"/>
      <c r="BA896" s="125"/>
      <c r="BB896" s="125"/>
      <c r="BC896" s="125"/>
      <c r="BD896" s="125"/>
      <c r="BE896" s="125"/>
      <c r="BF896" s="125"/>
    </row>
    <row r="897" spans="24:58">
      <c r="X897" s="125"/>
      <c r="Y897" s="125"/>
      <c r="Z897" s="125"/>
      <c r="AA897" s="125"/>
      <c r="AB897" s="125"/>
      <c r="AC897" s="125"/>
      <c r="AD897" s="125"/>
      <c r="AE897" s="125"/>
      <c r="AF897" s="125"/>
      <c r="AG897" s="125"/>
      <c r="AH897" s="125"/>
      <c r="AI897" s="125"/>
      <c r="AJ897" s="125"/>
      <c r="AK897" s="125"/>
      <c r="AL897" s="125"/>
      <c r="AM897" s="125"/>
      <c r="AN897" s="125"/>
      <c r="AO897" s="125"/>
      <c r="AP897" s="125"/>
      <c r="AQ897" s="125"/>
      <c r="AR897" s="125"/>
      <c r="AS897" s="125"/>
      <c r="AT897" s="125"/>
      <c r="AU897" s="125"/>
      <c r="AV897" s="125"/>
      <c r="AW897" s="125"/>
      <c r="AX897" s="125"/>
      <c r="AY897" s="125"/>
      <c r="AZ897" s="125"/>
      <c r="BA897" s="125"/>
      <c r="BB897" s="125"/>
      <c r="BC897" s="125"/>
      <c r="BD897" s="125"/>
      <c r="BE897" s="125"/>
      <c r="BF897" s="125"/>
    </row>
    <row r="898" spans="24:58">
      <c r="X898" s="125"/>
      <c r="Y898" s="125"/>
      <c r="Z898" s="125"/>
      <c r="AA898" s="125"/>
      <c r="AB898" s="125"/>
      <c r="AC898" s="125"/>
      <c r="AD898" s="125"/>
      <c r="AE898" s="125"/>
      <c r="AF898" s="125"/>
      <c r="AG898" s="125"/>
      <c r="AH898" s="125"/>
      <c r="AI898" s="125"/>
      <c r="AJ898" s="125"/>
      <c r="AK898" s="125"/>
      <c r="AL898" s="125"/>
      <c r="AM898" s="125"/>
      <c r="AN898" s="125"/>
      <c r="AO898" s="125"/>
      <c r="AP898" s="125"/>
      <c r="AQ898" s="125"/>
      <c r="AR898" s="125"/>
      <c r="AS898" s="125"/>
      <c r="AT898" s="125"/>
      <c r="AU898" s="125"/>
      <c r="AV898" s="125"/>
      <c r="AW898" s="125"/>
      <c r="AX898" s="125"/>
      <c r="AY898" s="125"/>
      <c r="AZ898" s="125"/>
      <c r="BA898" s="125"/>
      <c r="BB898" s="125"/>
      <c r="BC898" s="125"/>
      <c r="BD898" s="125"/>
      <c r="BE898" s="125"/>
      <c r="BF898" s="125"/>
    </row>
    <row r="899" spans="24:58">
      <c r="X899" s="125"/>
      <c r="Y899" s="125"/>
      <c r="Z899" s="125"/>
      <c r="AA899" s="125"/>
      <c r="AB899" s="125"/>
      <c r="AC899" s="125"/>
      <c r="AD899" s="125"/>
      <c r="AE899" s="125"/>
      <c r="AF899" s="125"/>
      <c r="AG899" s="125"/>
      <c r="AH899" s="125"/>
      <c r="AI899" s="125"/>
      <c r="AJ899" s="125"/>
      <c r="AK899" s="125"/>
      <c r="AL899" s="125"/>
      <c r="AM899" s="125"/>
      <c r="AN899" s="125"/>
      <c r="AO899" s="125"/>
      <c r="AP899" s="125"/>
      <c r="AQ899" s="125"/>
      <c r="AR899" s="125"/>
      <c r="AS899" s="125"/>
      <c r="AT899" s="125"/>
      <c r="AU899" s="125"/>
      <c r="AV899" s="125"/>
      <c r="AW899" s="125"/>
      <c r="AX899" s="125"/>
      <c r="AY899" s="125"/>
      <c r="AZ899" s="125"/>
      <c r="BA899" s="125"/>
      <c r="BB899" s="125"/>
      <c r="BC899" s="125"/>
      <c r="BD899" s="125"/>
      <c r="BE899" s="125"/>
      <c r="BF899" s="125"/>
    </row>
    <row r="900" spans="24:58">
      <c r="X900" s="125"/>
      <c r="Y900" s="125"/>
      <c r="Z900" s="125"/>
      <c r="AA900" s="125"/>
      <c r="AB900" s="125"/>
      <c r="AC900" s="125"/>
      <c r="AD900" s="125"/>
      <c r="AE900" s="125"/>
      <c r="AF900" s="125"/>
      <c r="AG900" s="125"/>
      <c r="AH900" s="125"/>
      <c r="AI900" s="125"/>
      <c r="AJ900" s="125"/>
      <c r="AK900" s="125"/>
      <c r="AL900" s="125"/>
      <c r="AM900" s="125"/>
      <c r="AN900" s="125"/>
      <c r="AO900" s="125"/>
      <c r="AP900" s="125"/>
      <c r="AQ900" s="125"/>
      <c r="AR900" s="125"/>
      <c r="AS900" s="125"/>
      <c r="AT900" s="125"/>
      <c r="AU900" s="125"/>
      <c r="AV900" s="125"/>
      <c r="AW900" s="125"/>
      <c r="AX900" s="125"/>
      <c r="AY900" s="125"/>
      <c r="AZ900" s="125"/>
      <c r="BA900" s="125"/>
      <c r="BB900" s="125"/>
      <c r="BC900" s="125"/>
      <c r="BD900" s="125"/>
      <c r="BE900" s="125"/>
      <c r="BF900" s="125"/>
    </row>
    <row r="901" spans="24:58">
      <c r="X901" s="125"/>
      <c r="Y901" s="125"/>
      <c r="Z901" s="125"/>
      <c r="AA901" s="125"/>
      <c r="AB901" s="125"/>
      <c r="AC901" s="125"/>
      <c r="AD901" s="125"/>
      <c r="AE901" s="125"/>
      <c r="AF901" s="125"/>
      <c r="AG901" s="125"/>
      <c r="AH901" s="125"/>
      <c r="AI901" s="125"/>
      <c r="AJ901" s="125"/>
      <c r="AK901" s="125"/>
      <c r="AL901" s="125"/>
      <c r="AM901" s="125"/>
      <c r="AN901" s="125"/>
      <c r="AO901" s="125"/>
      <c r="AP901" s="125"/>
      <c r="AQ901" s="125"/>
      <c r="AR901" s="125"/>
      <c r="AS901" s="125"/>
      <c r="AT901" s="125"/>
      <c r="AU901" s="125"/>
      <c r="AV901" s="125"/>
      <c r="AW901" s="125"/>
      <c r="AX901" s="125"/>
      <c r="AY901" s="125"/>
      <c r="AZ901" s="125"/>
      <c r="BA901" s="125"/>
      <c r="BB901" s="125"/>
      <c r="BC901" s="125"/>
      <c r="BD901" s="125"/>
      <c r="BE901" s="125"/>
      <c r="BF901" s="125"/>
    </row>
    <row r="902" spans="24:58">
      <c r="X902" s="125"/>
      <c r="Y902" s="125"/>
      <c r="Z902" s="125"/>
      <c r="AA902" s="125"/>
      <c r="AB902" s="125"/>
      <c r="AC902" s="125"/>
      <c r="AD902" s="125"/>
      <c r="AE902" s="125"/>
      <c r="AF902" s="125"/>
      <c r="AG902" s="125"/>
      <c r="AH902" s="125"/>
      <c r="AI902" s="125"/>
      <c r="AJ902" s="125"/>
      <c r="AK902" s="125"/>
      <c r="AL902" s="125"/>
      <c r="AM902" s="125"/>
      <c r="AN902" s="125"/>
      <c r="AO902" s="125"/>
      <c r="AP902" s="125"/>
      <c r="AQ902" s="125"/>
      <c r="AR902" s="125"/>
      <c r="AS902" s="125"/>
      <c r="AT902" s="125"/>
      <c r="AU902" s="125"/>
      <c r="AV902" s="125"/>
      <c r="AW902" s="125"/>
      <c r="AX902" s="125"/>
      <c r="AY902" s="125"/>
      <c r="AZ902" s="125"/>
      <c r="BA902" s="125"/>
      <c r="BB902" s="125"/>
      <c r="BC902" s="125"/>
      <c r="BD902" s="125"/>
      <c r="BE902" s="125"/>
      <c r="BF902" s="125"/>
    </row>
    <row r="903" spans="24:58">
      <c r="X903" s="125"/>
      <c r="Y903" s="125"/>
      <c r="Z903" s="125"/>
      <c r="AA903" s="125"/>
      <c r="AB903" s="125"/>
      <c r="AC903" s="125"/>
      <c r="AD903" s="125"/>
      <c r="AE903" s="125"/>
      <c r="AF903" s="125"/>
      <c r="AG903" s="125"/>
      <c r="AH903" s="125"/>
      <c r="AI903" s="125"/>
      <c r="AJ903" s="125"/>
      <c r="AK903" s="125"/>
      <c r="AL903" s="125"/>
      <c r="AM903" s="125"/>
      <c r="AN903" s="125"/>
      <c r="AO903" s="125"/>
      <c r="AP903" s="125"/>
      <c r="AQ903" s="125"/>
      <c r="AR903" s="125"/>
      <c r="AS903" s="125"/>
      <c r="AT903" s="125"/>
      <c r="AU903" s="125"/>
      <c r="AV903" s="125"/>
      <c r="AW903" s="125"/>
      <c r="AX903" s="125"/>
      <c r="AY903" s="125"/>
      <c r="AZ903" s="125"/>
      <c r="BA903" s="125"/>
      <c r="BB903" s="125"/>
      <c r="BC903" s="125"/>
      <c r="BD903" s="125"/>
      <c r="BE903" s="125"/>
      <c r="BF903" s="125"/>
    </row>
    <row r="904" spans="24:58">
      <c r="X904" s="125"/>
      <c r="Y904" s="125"/>
      <c r="Z904" s="125"/>
      <c r="AA904" s="125"/>
      <c r="AB904" s="125"/>
      <c r="AC904" s="125"/>
      <c r="AD904" s="125"/>
      <c r="AE904" s="125"/>
      <c r="AF904" s="125"/>
      <c r="AG904" s="125"/>
      <c r="AH904" s="125"/>
      <c r="AI904" s="125"/>
      <c r="AJ904" s="125"/>
      <c r="AK904" s="125"/>
      <c r="AL904" s="125"/>
      <c r="AM904" s="125"/>
      <c r="AN904" s="125"/>
      <c r="AO904" s="125"/>
      <c r="AP904" s="125"/>
      <c r="AQ904" s="125"/>
      <c r="AR904" s="125"/>
      <c r="AS904" s="125"/>
      <c r="AT904" s="125"/>
      <c r="AU904" s="125"/>
      <c r="AV904" s="125"/>
      <c r="AW904" s="125"/>
      <c r="AX904" s="125"/>
      <c r="AY904" s="125"/>
      <c r="AZ904" s="125"/>
      <c r="BA904" s="125"/>
      <c r="BB904" s="125"/>
      <c r="BC904" s="125"/>
      <c r="BD904" s="125"/>
      <c r="BE904" s="125"/>
      <c r="BF904" s="125"/>
    </row>
    <row r="905" spans="24:58">
      <c r="X905" s="125"/>
      <c r="Y905" s="125"/>
      <c r="Z905" s="125"/>
      <c r="AA905" s="125"/>
      <c r="AB905" s="125"/>
      <c r="AC905" s="125"/>
      <c r="AD905" s="125"/>
      <c r="AE905" s="125"/>
      <c r="AF905" s="125"/>
      <c r="AG905" s="125"/>
      <c r="AH905" s="125"/>
      <c r="AI905" s="125"/>
      <c r="AJ905" s="125"/>
      <c r="AK905" s="125"/>
      <c r="AL905" s="125"/>
      <c r="AM905" s="125"/>
      <c r="AN905" s="125"/>
      <c r="AO905" s="125"/>
      <c r="AP905" s="125"/>
      <c r="AQ905" s="125"/>
      <c r="AR905" s="125"/>
      <c r="AS905" s="125"/>
      <c r="AT905" s="125"/>
      <c r="AU905" s="125"/>
      <c r="AV905" s="125"/>
      <c r="AW905" s="125"/>
      <c r="AX905" s="125"/>
      <c r="AY905" s="125"/>
      <c r="AZ905" s="125"/>
      <c r="BA905" s="125"/>
      <c r="BB905" s="125"/>
      <c r="BC905" s="125"/>
      <c r="BD905" s="125"/>
      <c r="BE905" s="125"/>
      <c r="BF905" s="125"/>
    </row>
    <row r="906" spans="24:58">
      <c r="X906" s="125"/>
      <c r="Y906" s="125"/>
      <c r="Z906" s="125"/>
      <c r="AA906" s="125"/>
      <c r="AB906" s="125"/>
      <c r="AC906" s="125"/>
      <c r="AD906" s="125"/>
      <c r="AE906" s="125"/>
      <c r="AF906" s="125"/>
      <c r="AG906" s="125"/>
      <c r="AH906" s="125"/>
      <c r="AI906" s="125"/>
      <c r="AJ906" s="125"/>
      <c r="AK906" s="125"/>
      <c r="AL906" s="125"/>
      <c r="AM906" s="125"/>
      <c r="AN906" s="125"/>
      <c r="AO906" s="125"/>
      <c r="AP906" s="125"/>
      <c r="AQ906" s="125"/>
      <c r="AR906" s="125"/>
      <c r="AS906" s="125"/>
      <c r="AT906" s="125"/>
      <c r="AU906" s="125"/>
      <c r="AV906" s="125"/>
      <c r="AW906" s="125"/>
      <c r="AX906" s="125"/>
      <c r="AY906" s="125"/>
      <c r="AZ906" s="125"/>
      <c r="BA906" s="125"/>
      <c r="BB906" s="125"/>
      <c r="BC906" s="125"/>
      <c r="BD906" s="125"/>
      <c r="BE906" s="125"/>
      <c r="BF906" s="125"/>
    </row>
    <row r="907" spans="24:58">
      <c r="X907" s="125"/>
      <c r="Y907" s="125"/>
      <c r="Z907" s="125"/>
      <c r="AA907" s="125"/>
      <c r="AB907" s="125"/>
      <c r="AC907" s="125"/>
      <c r="AD907" s="125"/>
      <c r="AE907" s="125"/>
      <c r="AF907" s="125"/>
      <c r="AG907" s="125"/>
      <c r="AH907" s="125"/>
      <c r="AI907" s="125"/>
      <c r="AJ907" s="125"/>
      <c r="AK907" s="125"/>
      <c r="AL907" s="125"/>
      <c r="AM907" s="125"/>
      <c r="AN907" s="125"/>
      <c r="AO907" s="125"/>
      <c r="AP907" s="125"/>
      <c r="AQ907" s="125"/>
      <c r="AR907" s="125"/>
      <c r="AS907" s="125"/>
      <c r="AT907" s="125"/>
      <c r="AU907" s="125"/>
      <c r="AV907" s="125"/>
      <c r="AW907" s="125"/>
      <c r="AX907" s="125"/>
      <c r="AY907" s="125"/>
      <c r="AZ907" s="125"/>
      <c r="BA907" s="125"/>
      <c r="BB907" s="125"/>
      <c r="BC907" s="125"/>
      <c r="BD907" s="125"/>
      <c r="BE907" s="125"/>
      <c r="BF907" s="125"/>
    </row>
    <row r="908" spans="24:58">
      <c r="X908" s="125"/>
      <c r="Y908" s="125"/>
      <c r="Z908" s="125"/>
      <c r="AA908" s="125"/>
      <c r="AB908" s="125"/>
      <c r="AC908" s="125"/>
      <c r="AD908" s="125"/>
      <c r="AE908" s="125"/>
      <c r="AF908" s="125"/>
      <c r="AG908" s="125"/>
      <c r="AH908" s="125"/>
      <c r="AI908" s="125"/>
      <c r="AJ908" s="125"/>
      <c r="AK908" s="125"/>
      <c r="AL908" s="125"/>
      <c r="AM908" s="125"/>
      <c r="AN908" s="125"/>
      <c r="AO908" s="125"/>
      <c r="AP908" s="125"/>
      <c r="AQ908" s="125"/>
      <c r="AR908" s="125"/>
      <c r="AS908" s="125"/>
      <c r="AT908" s="125"/>
      <c r="AU908" s="125"/>
      <c r="AV908" s="125"/>
      <c r="AW908" s="125"/>
      <c r="AX908" s="125"/>
      <c r="AY908" s="125"/>
      <c r="AZ908" s="125"/>
      <c r="BA908" s="125"/>
      <c r="BB908" s="125"/>
      <c r="BC908" s="125"/>
      <c r="BD908" s="125"/>
      <c r="BE908" s="125"/>
      <c r="BF908" s="125"/>
    </row>
    <row r="909" spans="24:58">
      <c r="X909" s="125"/>
      <c r="Y909" s="125"/>
      <c r="Z909" s="125"/>
      <c r="AA909" s="125"/>
      <c r="AB909" s="125"/>
      <c r="AC909" s="125"/>
      <c r="AD909" s="125"/>
      <c r="AE909" s="125"/>
      <c r="AF909" s="125"/>
      <c r="AG909" s="125"/>
      <c r="AH909" s="125"/>
      <c r="AI909" s="125"/>
      <c r="AJ909" s="125"/>
      <c r="AK909" s="125"/>
      <c r="AL909" s="125"/>
      <c r="AM909" s="125"/>
      <c r="AN909" s="125"/>
      <c r="AO909" s="125"/>
      <c r="AP909" s="125"/>
      <c r="AQ909" s="125"/>
      <c r="AR909" s="125"/>
      <c r="AS909" s="125"/>
      <c r="AT909" s="125"/>
      <c r="AU909" s="125"/>
      <c r="AV909" s="125"/>
      <c r="AW909" s="125"/>
      <c r="AX909" s="125"/>
      <c r="AY909" s="125"/>
      <c r="AZ909" s="125"/>
      <c r="BA909" s="125"/>
      <c r="BB909" s="125"/>
      <c r="BC909" s="125"/>
      <c r="BD909" s="125"/>
      <c r="BE909" s="125"/>
      <c r="BF909" s="125"/>
    </row>
    <row r="910" spans="24:58">
      <c r="X910" s="125"/>
      <c r="Y910" s="125"/>
      <c r="Z910" s="125"/>
      <c r="AA910" s="125"/>
      <c r="AB910" s="125"/>
      <c r="AC910" s="125"/>
      <c r="AD910" s="125"/>
      <c r="AE910" s="125"/>
      <c r="AF910" s="125"/>
      <c r="AG910" s="125"/>
      <c r="AH910" s="125"/>
      <c r="AI910" s="125"/>
      <c r="AJ910" s="125"/>
      <c r="AK910" s="125"/>
      <c r="AL910" s="125"/>
      <c r="AM910" s="125"/>
      <c r="AN910" s="125"/>
      <c r="AO910" s="125"/>
      <c r="AP910" s="125"/>
      <c r="AQ910" s="125"/>
      <c r="AR910" s="125"/>
      <c r="AS910" s="125"/>
      <c r="AT910" s="125"/>
      <c r="AU910" s="125"/>
      <c r="AV910" s="125"/>
      <c r="AW910" s="125"/>
      <c r="AX910" s="125"/>
      <c r="AY910" s="125"/>
      <c r="AZ910" s="125"/>
      <c r="BA910" s="125"/>
      <c r="BB910" s="125"/>
      <c r="BC910" s="125"/>
      <c r="BD910" s="125"/>
      <c r="BE910" s="125"/>
      <c r="BF910" s="125"/>
    </row>
    <row r="911" spans="24:58">
      <c r="X911" s="125"/>
      <c r="Y911" s="125"/>
      <c r="Z911" s="125"/>
      <c r="AA911" s="125"/>
      <c r="AB911" s="125"/>
      <c r="AC911" s="125"/>
      <c r="AD911" s="125"/>
      <c r="AE911" s="125"/>
      <c r="AF911" s="125"/>
      <c r="AG911" s="125"/>
      <c r="AH911" s="125"/>
      <c r="AI911" s="125"/>
      <c r="AJ911" s="125"/>
      <c r="AK911" s="125"/>
      <c r="AL911" s="125"/>
      <c r="AM911" s="125"/>
      <c r="AN911" s="125"/>
      <c r="AO911" s="125"/>
      <c r="AP911" s="125"/>
      <c r="AQ911" s="125"/>
      <c r="AR911" s="125"/>
      <c r="AS911" s="125"/>
      <c r="AT911" s="125"/>
      <c r="AU911" s="125"/>
      <c r="AV911" s="125"/>
      <c r="AW911" s="125"/>
      <c r="AX911" s="125"/>
      <c r="AY911" s="125"/>
      <c r="AZ911" s="125"/>
      <c r="BA911" s="125"/>
      <c r="BB911" s="125"/>
      <c r="BC911" s="125"/>
      <c r="BD911" s="125"/>
      <c r="BE911" s="125"/>
      <c r="BF911" s="125"/>
    </row>
    <row r="912" spans="24:58">
      <c r="X912" s="125"/>
      <c r="Y912" s="125"/>
      <c r="Z912" s="125"/>
      <c r="AA912" s="125"/>
      <c r="AB912" s="125"/>
      <c r="AC912" s="125"/>
      <c r="AD912" s="125"/>
      <c r="AE912" s="125"/>
      <c r="AF912" s="125"/>
      <c r="AG912" s="125"/>
      <c r="AH912" s="125"/>
      <c r="AI912" s="125"/>
      <c r="AJ912" s="125"/>
      <c r="AK912" s="125"/>
      <c r="AL912" s="125"/>
      <c r="AM912" s="125"/>
      <c r="AN912" s="125"/>
      <c r="AO912" s="125"/>
      <c r="AP912" s="125"/>
      <c r="AQ912" s="125"/>
      <c r="AR912" s="125"/>
      <c r="AS912" s="125"/>
      <c r="AT912" s="125"/>
      <c r="AU912" s="125"/>
      <c r="AV912" s="125"/>
      <c r="AW912" s="125"/>
      <c r="AX912" s="125"/>
      <c r="AY912" s="125"/>
      <c r="AZ912" s="125"/>
      <c r="BA912" s="125"/>
      <c r="BB912" s="125"/>
      <c r="BC912" s="125"/>
      <c r="BD912" s="125"/>
      <c r="BE912" s="125"/>
      <c r="BF912" s="125"/>
    </row>
    <row r="913" spans="24:58">
      <c r="X913" s="125"/>
      <c r="Y913" s="125"/>
      <c r="Z913" s="125"/>
      <c r="AA913" s="125"/>
      <c r="AB913" s="125"/>
      <c r="AC913" s="125"/>
      <c r="AD913" s="125"/>
      <c r="AE913" s="125"/>
      <c r="AF913" s="125"/>
      <c r="AG913" s="125"/>
      <c r="AH913" s="125"/>
      <c r="AI913" s="125"/>
      <c r="AJ913" s="125"/>
      <c r="AK913" s="125"/>
      <c r="AL913" s="125"/>
      <c r="AM913" s="125"/>
      <c r="AN913" s="125"/>
      <c r="AO913" s="125"/>
      <c r="AP913" s="125"/>
      <c r="AQ913" s="125"/>
      <c r="AR913" s="125"/>
      <c r="AS913" s="125"/>
      <c r="AT913" s="125"/>
      <c r="AU913" s="125"/>
      <c r="AV913" s="125"/>
      <c r="AW913" s="125"/>
      <c r="AX913" s="125"/>
      <c r="AY913" s="125"/>
      <c r="AZ913" s="125"/>
      <c r="BA913" s="125"/>
      <c r="BB913" s="125"/>
      <c r="BC913" s="125"/>
      <c r="BD913" s="125"/>
      <c r="BE913" s="125"/>
      <c r="BF913" s="125"/>
    </row>
    <row r="914" spans="24:58">
      <c r="X914" s="125"/>
      <c r="Y914" s="125"/>
      <c r="Z914" s="125"/>
      <c r="AA914" s="125"/>
      <c r="AB914" s="125"/>
      <c r="AC914" s="125"/>
      <c r="AD914" s="125"/>
      <c r="AE914" s="125"/>
      <c r="AF914" s="125"/>
      <c r="AG914" s="125"/>
      <c r="AH914" s="125"/>
      <c r="AI914" s="125"/>
      <c r="AJ914" s="125"/>
      <c r="AK914" s="125"/>
      <c r="AL914" s="125"/>
      <c r="AM914" s="125"/>
      <c r="AN914" s="125"/>
      <c r="AO914" s="125"/>
      <c r="AP914" s="125"/>
      <c r="AQ914" s="125"/>
      <c r="AR914" s="125"/>
      <c r="AS914" s="125"/>
      <c r="AT914" s="125"/>
      <c r="AU914" s="125"/>
      <c r="AV914" s="125"/>
      <c r="AW914" s="125"/>
      <c r="AX914" s="125"/>
      <c r="AY914" s="125"/>
      <c r="AZ914" s="125"/>
      <c r="BA914" s="125"/>
      <c r="BB914" s="125"/>
      <c r="BC914" s="125"/>
      <c r="BD914" s="125"/>
      <c r="BE914" s="125"/>
      <c r="BF914" s="125"/>
    </row>
    <row r="915" spans="24:58">
      <c r="X915" s="125"/>
      <c r="Y915" s="125"/>
      <c r="Z915" s="125"/>
      <c r="AA915" s="125"/>
      <c r="AB915" s="125"/>
      <c r="AC915" s="125"/>
      <c r="AD915" s="125"/>
      <c r="AE915" s="125"/>
      <c r="AF915" s="125"/>
      <c r="AG915" s="125"/>
      <c r="AH915" s="125"/>
      <c r="AI915" s="125"/>
      <c r="AJ915" s="125"/>
      <c r="AK915" s="125"/>
      <c r="AL915" s="125"/>
      <c r="AM915" s="125"/>
      <c r="AN915" s="125"/>
      <c r="AO915" s="125"/>
      <c r="AP915" s="125"/>
      <c r="AQ915" s="125"/>
      <c r="AR915" s="125"/>
      <c r="AS915" s="125"/>
      <c r="AT915" s="125"/>
      <c r="AU915" s="125"/>
      <c r="AV915" s="125"/>
      <c r="AW915" s="125"/>
      <c r="AX915" s="125"/>
      <c r="AY915" s="125"/>
      <c r="AZ915" s="125"/>
      <c r="BA915" s="125"/>
      <c r="BB915" s="125"/>
      <c r="BC915" s="125"/>
      <c r="BD915" s="125"/>
      <c r="BE915" s="125"/>
      <c r="BF915" s="125"/>
    </row>
    <row r="916" spans="24:58">
      <c r="X916" s="125"/>
      <c r="Y916" s="125"/>
      <c r="Z916" s="125"/>
      <c r="AA916" s="125"/>
      <c r="AB916" s="125"/>
      <c r="AC916" s="125"/>
      <c r="AD916" s="125"/>
      <c r="AE916" s="125"/>
      <c r="AF916" s="125"/>
      <c r="AG916" s="125"/>
      <c r="AH916" s="125"/>
      <c r="AI916" s="125"/>
      <c r="AJ916" s="125"/>
      <c r="AK916" s="125"/>
      <c r="AL916" s="125"/>
      <c r="AM916" s="125"/>
      <c r="AN916" s="125"/>
      <c r="AO916" s="125"/>
      <c r="AP916" s="125"/>
      <c r="AQ916" s="125"/>
      <c r="AR916" s="125"/>
      <c r="AS916" s="125"/>
      <c r="AT916" s="125"/>
      <c r="AU916" s="125"/>
      <c r="AV916" s="125"/>
      <c r="AW916" s="125"/>
      <c r="AX916" s="125"/>
      <c r="AY916" s="125"/>
      <c r="AZ916" s="125"/>
      <c r="BA916" s="125"/>
      <c r="BB916" s="125"/>
      <c r="BC916" s="125"/>
      <c r="BD916" s="125"/>
      <c r="BE916" s="125"/>
      <c r="BF916" s="125"/>
    </row>
    <row r="917" spans="24:58">
      <c r="X917" s="125"/>
      <c r="Y917" s="125"/>
      <c r="Z917" s="125"/>
      <c r="AA917" s="125"/>
      <c r="AB917" s="125"/>
      <c r="AC917" s="125"/>
      <c r="AD917" s="125"/>
      <c r="AE917" s="125"/>
      <c r="AF917" s="125"/>
      <c r="AG917" s="125"/>
      <c r="AH917" s="125"/>
      <c r="AI917" s="125"/>
      <c r="AJ917" s="125"/>
      <c r="AK917" s="125"/>
      <c r="AL917" s="125"/>
      <c r="AM917" s="125"/>
      <c r="AN917" s="125"/>
      <c r="AO917" s="125"/>
      <c r="AP917" s="125"/>
      <c r="AQ917" s="125"/>
      <c r="AR917" s="125"/>
      <c r="AS917" s="125"/>
      <c r="AT917" s="125"/>
      <c r="AU917" s="125"/>
      <c r="AV917" s="125"/>
      <c r="AW917" s="125"/>
      <c r="AX917" s="125"/>
      <c r="AY917" s="125"/>
      <c r="AZ917" s="125"/>
      <c r="BA917" s="125"/>
      <c r="BB917" s="125"/>
      <c r="BC917" s="125"/>
      <c r="BD917" s="125"/>
      <c r="BE917" s="125"/>
      <c r="BF917" s="125"/>
    </row>
    <row r="918" spans="24:58">
      <c r="X918" s="125"/>
      <c r="Y918" s="125"/>
      <c r="Z918" s="125"/>
      <c r="AA918" s="125"/>
      <c r="AB918" s="125"/>
      <c r="AC918" s="125"/>
      <c r="AD918" s="125"/>
      <c r="AE918" s="125"/>
      <c r="AF918" s="125"/>
      <c r="AG918" s="125"/>
      <c r="AH918" s="125"/>
      <c r="AI918" s="125"/>
      <c r="AJ918" s="125"/>
      <c r="AK918" s="125"/>
      <c r="AL918" s="125"/>
      <c r="AM918" s="125"/>
      <c r="AN918" s="125"/>
      <c r="AO918" s="125"/>
      <c r="AP918" s="125"/>
      <c r="AQ918" s="125"/>
      <c r="AR918" s="125"/>
      <c r="AS918" s="125"/>
      <c r="AT918" s="125"/>
      <c r="AU918" s="125"/>
      <c r="AV918" s="125"/>
      <c r="AW918" s="125"/>
      <c r="AX918" s="125"/>
      <c r="AY918" s="125"/>
      <c r="AZ918" s="125"/>
      <c r="BA918" s="125"/>
      <c r="BB918" s="125"/>
      <c r="BC918" s="125"/>
      <c r="BD918" s="125"/>
      <c r="BE918" s="125"/>
      <c r="BF918" s="125"/>
    </row>
    <row r="919" spans="24:58">
      <c r="X919" s="125"/>
      <c r="Y919" s="125"/>
      <c r="Z919" s="125"/>
      <c r="AA919" s="125"/>
      <c r="AB919" s="125"/>
      <c r="AC919" s="125"/>
      <c r="AD919" s="125"/>
      <c r="AE919" s="125"/>
      <c r="AF919" s="125"/>
      <c r="AG919" s="125"/>
      <c r="AH919" s="125"/>
      <c r="AI919" s="125"/>
      <c r="AJ919" s="125"/>
      <c r="AK919" s="125"/>
      <c r="AL919" s="125"/>
      <c r="AM919" s="125"/>
      <c r="AN919" s="125"/>
      <c r="AO919" s="125"/>
      <c r="AP919" s="125"/>
      <c r="AQ919" s="125"/>
      <c r="AR919" s="125"/>
      <c r="AS919" s="125"/>
      <c r="AT919" s="125"/>
      <c r="AU919" s="125"/>
      <c r="AV919" s="125"/>
      <c r="AW919" s="125"/>
      <c r="AX919" s="125"/>
      <c r="AY919" s="125"/>
      <c r="AZ919" s="125"/>
      <c r="BA919" s="125"/>
      <c r="BB919" s="125"/>
      <c r="BC919" s="125"/>
      <c r="BD919" s="125"/>
      <c r="BE919" s="125"/>
      <c r="BF919" s="125"/>
    </row>
    <row r="920" spans="24:58">
      <c r="X920" s="125"/>
      <c r="Y920" s="125"/>
      <c r="Z920" s="125"/>
      <c r="AA920" s="125"/>
      <c r="AB920" s="125"/>
      <c r="AC920" s="125"/>
      <c r="AD920" s="125"/>
      <c r="AE920" s="125"/>
      <c r="AF920" s="125"/>
      <c r="AG920" s="125"/>
      <c r="AH920" s="125"/>
      <c r="AI920" s="125"/>
      <c r="AJ920" s="125"/>
      <c r="AK920" s="125"/>
      <c r="AL920" s="125"/>
      <c r="AM920" s="125"/>
      <c r="AN920" s="125"/>
      <c r="AO920" s="125"/>
      <c r="AP920" s="125"/>
      <c r="AQ920" s="125"/>
      <c r="AR920" s="125"/>
      <c r="AS920" s="125"/>
      <c r="AT920" s="125"/>
      <c r="AU920" s="125"/>
      <c r="AV920" s="125"/>
      <c r="AW920" s="125"/>
      <c r="AX920" s="125"/>
      <c r="AY920" s="125"/>
      <c r="AZ920" s="125"/>
      <c r="BA920" s="125"/>
      <c r="BB920" s="125"/>
      <c r="BC920" s="125"/>
      <c r="BD920" s="125"/>
      <c r="BE920" s="125"/>
      <c r="BF920" s="125"/>
    </row>
    <row r="921" spans="24:58">
      <c r="X921" s="125"/>
      <c r="Y921" s="125"/>
      <c r="Z921" s="125"/>
      <c r="AA921" s="125"/>
      <c r="AB921" s="125"/>
      <c r="AC921" s="125"/>
      <c r="AD921" s="125"/>
      <c r="AE921" s="125"/>
      <c r="AF921" s="125"/>
      <c r="AG921" s="125"/>
      <c r="AH921" s="125"/>
      <c r="AI921" s="125"/>
      <c r="AJ921" s="125"/>
      <c r="AK921" s="125"/>
      <c r="AL921" s="125"/>
      <c r="AM921" s="125"/>
      <c r="AN921" s="125"/>
      <c r="AO921" s="125"/>
      <c r="AP921" s="125"/>
      <c r="AQ921" s="125"/>
      <c r="AR921" s="125"/>
      <c r="AS921" s="125"/>
      <c r="AT921" s="125"/>
      <c r="AU921" s="125"/>
      <c r="AV921" s="125"/>
      <c r="AW921" s="125"/>
      <c r="AX921" s="125"/>
      <c r="AY921" s="125"/>
      <c r="AZ921" s="125"/>
      <c r="BA921" s="125"/>
      <c r="BB921" s="125"/>
      <c r="BC921" s="125"/>
      <c r="BD921" s="125"/>
      <c r="BE921" s="125"/>
      <c r="BF921" s="125"/>
    </row>
    <row r="922" spans="24:58">
      <c r="X922" s="125"/>
      <c r="Y922" s="125"/>
      <c r="Z922" s="125"/>
      <c r="AA922" s="125"/>
      <c r="AB922" s="125"/>
      <c r="AC922" s="125"/>
      <c r="AD922" s="125"/>
      <c r="AE922" s="125"/>
      <c r="AF922" s="125"/>
      <c r="AG922" s="125"/>
      <c r="AH922" s="125"/>
      <c r="AI922" s="125"/>
      <c r="AJ922" s="125"/>
      <c r="AK922" s="125"/>
      <c r="AL922" s="125"/>
      <c r="AM922" s="125"/>
      <c r="AN922" s="125"/>
      <c r="AO922" s="125"/>
      <c r="AP922" s="125"/>
      <c r="AQ922" s="125"/>
      <c r="AR922" s="125"/>
      <c r="AS922" s="125"/>
      <c r="AT922" s="125"/>
      <c r="AU922" s="125"/>
      <c r="AV922" s="125"/>
      <c r="AW922" s="125"/>
      <c r="AX922" s="125"/>
      <c r="AY922" s="125"/>
      <c r="AZ922" s="125"/>
      <c r="BA922" s="125"/>
      <c r="BB922" s="125"/>
      <c r="BC922" s="125"/>
      <c r="BD922" s="125"/>
      <c r="BE922" s="125"/>
      <c r="BF922" s="125"/>
    </row>
    <row r="923" spans="24:58">
      <c r="X923" s="125"/>
      <c r="Y923" s="125"/>
      <c r="Z923" s="125"/>
      <c r="AA923" s="125"/>
      <c r="AB923" s="125"/>
      <c r="AC923" s="125"/>
      <c r="AD923" s="125"/>
      <c r="AE923" s="125"/>
      <c r="AF923" s="125"/>
      <c r="AG923" s="125"/>
      <c r="AH923" s="125"/>
      <c r="AI923" s="125"/>
      <c r="AJ923" s="125"/>
      <c r="AK923" s="125"/>
      <c r="AL923" s="125"/>
      <c r="AM923" s="125"/>
      <c r="AN923" s="125"/>
      <c r="AO923" s="125"/>
      <c r="AP923" s="125"/>
      <c r="AQ923" s="125"/>
      <c r="AR923" s="125"/>
      <c r="AS923" s="125"/>
      <c r="AT923" s="125"/>
      <c r="AU923" s="125"/>
      <c r="AV923" s="125"/>
      <c r="AW923" s="125"/>
      <c r="AX923" s="125"/>
      <c r="AY923" s="125"/>
      <c r="AZ923" s="125"/>
      <c r="BA923" s="125"/>
      <c r="BB923" s="125"/>
      <c r="BC923" s="125"/>
      <c r="BD923" s="125"/>
      <c r="BE923" s="125"/>
      <c r="BF923" s="125"/>
    </row>
    <row r="924" spans="24:58">
      <c r="X924" s="125"/>
      <c r="Y924" s="125"/>
      <c r="Z924" s="125"/>
      <c r="AA924" s="125"/>
      <c r="AB924" s="125"/>
      <c r="AC924" s="125"/>
      <c r="AD924" s="125"/>
      <c r="AE924" s="125"/>
      <c r="AF924" s="125"/>
      <c r="AG924" s="125"/>
      <c r="AH924" s="125"/>
      <c r="AI924" s="125"/>
      <c r="AJ924" s="125"/>
      <c r="AK924" s="125"/>
      <c r="AL924" s="125"/>
      <c r="AM924" s="125"/>
      <c r="AN924" s="125"/>
      <c r="AO924" s="125"/>
      <c r="AP924" s="125"/>
      <c r="AQ924" s="125"/>
      <c r="AR924" s="125"/>
      <c r="AS924" s="125"/>
      <c r="AT924" s="125"/>
      <c r="AU924" s="125"/>
      <c r="AV924" s="125"/>
      <c r="AW924" s="125"/>
      <c r="AX924" s="125"/>
      <c r="AY924" s="125"/>
      <c r="AZ924" s="125"/>
      <c r="BA924" s="125"/>
      <c r="BB924" s="125"/>
      <c r="BC924" s="125"/>
      <c r="BD924" s="125"/>
      <c r="BE924" s="125"/>
      <c r="BF924" s="125"/>
    </row>
    <row r="925" spans="24:58">
      <c r="X925" s="125"/>
      <c r="Y925" s="125"/>
      <c r="Z925" s="125"/>
      <c r="AA925" s="125"/>
      <c r="AB925" s="125"/>
      <c r="AC925" s="125"/>
      <c r="AD925" s="125"/>
      <c r="AE925" s="125"/>
      <c r="AF925" s="125"/>
      <c r="AG925" s="125"/>
      <c r="AH925" s="125"/>
      <c r="AI925" s="125"/>
      <c r="AJ925" s="125"/>
      <c r="AK925" s="125"/>
      <c r="AL925" s="125"/>
      <c r="AM925" s="125"/>
      <c r="AN925" s="125"/>
      <c r="AO925" s="125"/>
      <c r="AP925" s="125"/>
      <c r="AQ925" s="125"/>
      <c r="AR925" s="125"/>
      <c r="AS925" s="125"/>
      <c r="AT925" s="125"/>
      <c r="AU925" s="125"/>
      <c r="AV925" s="125"/>
      <c r="AW925" s="125"/>
      <c r="AX925" s="125"/>
      <c r="AY925" s="125"/>
      <c r="AZ925" s="125"/>
      <c r="BA925" s="125"/>
      <c r="BB925" s="125"/>
      <c r="BC925" s="125"/>
      <c r="BD925" s="125"/>
      <c r="BE925" s="125"/>
      <c r="BF925" s="125"/>
    </row>
    <row r="926" spans="24:58">
      <c r="X926" s="125"/>
      <c r="Y926" s="125"/>
      <c r="Z926" s="125"/>
      <c r="AA926" s="125"/>
      <c r="AB926" s="125"/>
      <c r="AC926" s="125"/>
      <c r="AD926" s="125"/>
      <c r="AE926" s="125"/>
      <c r="AF926" s="125"/>
      <c r="AG926" s="125"/>
      <c r="AH926" s="125"/>
      <c r="AI926" s="125"/>
      <c r="AJ926" s="125"/>
      <c r="AK926" s="125"/>
      <c r="AL926" s="125"/>
      <c r="AM926" s="125"/>
      <c r="AN926" s="125"/>
      <c r="AO926" s="125"/>
      <c r="AP926" s="125"/>
      <c r="AQ926" s="125"/>
      <c r="AR926" s="125"/>
      <c r="AS926" s="125"/>
      <c r="AT926" s="125"/>
      <c r="AU926" s="125"/>
      <c r="AV926" s="125"/>
      <c r="AW926" s="125"/>
      <c r="AX926" s="125"/>
      <c r="AY926" s="125"/>
      <c r="AZ926" s="125"/>
      <c r="BA926" s="125"/>
      <c r="BB926" s="125"/>
      <c r="BC926" s="125"/>
      <c r="BD926" s="125"/>
      <c r="BE926" s="125"/>
      <c r="BF926" s="125"/>
    </row>
    <row r="927" spans="24:58">
      <c r="X927" s="125"/>
      <c r="Y927" s="125"/>
      <c r="Z927" s="125"/>
      <c r="AA927" s="125"/>
      <c r="AB927" s="125"/>
      <c r="AC927" s="125"/>
      <c r="AD927" s="125"/>
      <c r="AE927" s="125"/>
      <c r="AF927" s="125"/>
      <c r="AG927" s="125"/>
      <c r="AH927" s="125"/>
      <c r="AI927" s="125"/>
      <c r="AJ927" s="125"/>
      <c r="AK927" s="125"/>
      <c r="AL927" s="125"/>
      <c r="AM927" s="125"/>
      <c r="AN927" s="125"/>
      <c r="AO927" s="125"/>
      <c r="AP927" s="125"/>
      <c r="AQ927" s="125"/>
      <c r="AR927" s="125"/>
      <c r="AS927" s="125"/>
      <c r="AT927" s="125"/>
      <c r="AU927" s="125"/>
      <c r="AV927" s="125"/>
      <c r="AW927" s="125"/>
      <c r="AX927" s="125"/>
      <c r="AY927" s="125"/>
      <c r="AZ927" s="125"/>
      <c r="BA927" s="125"/>
      <c r="BB927" s="125"/>
      <c r="BC927" s="125"/>
      <c r="BD927" s="125"/>
      <c r="BE927" s="125"/>
      <c r="BF927" s="125"/>
    </row>
    <row r="928" spans="24:58">
      <c r="X928" s="125"/>
      <c r="Y928" s="125"/>
      <c r="Z928" s="125"/>
      <c r="AA928" s="125"/>
      <c r="AB928" s="125"/>
      <c r="AC928" s="125"/>
      <c r="AD928" s="125"/>
      <c r="AE928" s="125"/>
      <c r="AF928" s="125"/>
      <c r="AG928" s="125"/>
      <c r="AH928" s="125"/>
      <c r="AI928" s="125"/>
      <c r="AJ928" s="125"/>
      <c r="AK928" s="125"/>
      <c r="AL928" s="125"/>
      <c r="AM928" s="125"/>
      <c r="AN928" s="125"/>
      <c r="AO928" s="125"/>
      <c r="AP928" s="125"/>
      <c r="AQ928" s="125"/>
      <c r="AR928" s="125"/>
      <c r="AS928" s="125"/>
      <c r="AT928" s="125"/>
      <c r="AU928" s="125"/>
      <c r="AV928" s="125"/>
      <c r="AW928" s="125"/>
      <c r="AX928" s="125"/>
      <c r="AY928" s="125"/>
      <c r="AZ928" s="125"/>
      <c r="BA928" s="125"/>
      <c r="BB928" s="125"/>
      <c r="BC928" s="125"/>
      <c r="BD928" s="125"/>
      <c r="BE928" s="125"/>
      <c r="BF928" s="125"/>
    </row>
    <row r="929" spans="24:58">
      <c r="X929" s="125"/>
      <c r="Y929" s="125"/>
      <c r="Z929" s="125"/>
      <c r="AA929" s="125"/>
      <c r="AB929" s="125"/>
      <c r="AC929" s="125"/>
      <c r="AD929" s="125"/>
      <c r="AE929" s="125"/>
      <c r="AF929" s="125"/>
      <c r="AG929" s="125"/>
      <c r="AH929" s="125"/>
      <c r="AI929" s="125"/>
      <c r="AJ929" s="125"/>
      <c r="AK929" s="125"/>
      <c r="AL929" s="125"/>
      <c r="AM929" s="125"/>
      <c r="AN929" s="125"/>
      <c r="AO929" s="125"/>
      <c r="AP929" s="125"/>
      <c r="AQ929" s="125"/>
      <c r="AR929" s="125"/>
      <c r="AS929" s="125"/>
      <c r="AT929" s="125"/>
      <c r="AU929" s="125"/>
      <c r="AV929" s="125"/>
      <c r="AW929" s="125"/>
      <c r="AX929" s="125"/>
      <c r="AY929" s="125"/>
      <c r="AZ929" s="125"/>
      <c r="BA929" s="125"/>
      <c r="BB929" s="125"/>
      <c r="BC929" s="125"/>
      <c r="BD929" s="125"/>
      <c r="BE929" s="125"/>
      <c r="BF929" s="125"/>
    </row>
    <row r="930" spans="24:58">
      <c r="X930" s="125"/>
      <c r="Y930" s="125"/>
      <c r="Z930" s="125"/>
      <c r="AA930" s="125"/>
      <c r="AB930" s="125"/>
      <c r="AC930" s="125"/>
      <c r="AD930" s="125"/>
      <c r="AE930" s="125"/>
      <c r="AF930" s="125"/>
      <c r="AG930" s="125"/>
      <c r="AH930" s="125"/>
      <c r="AI930" s="125"/>
      <c r="AJ930" s="125"/>
      <c r="AK930" s="125"/>
      <c r="AL930" s="125"/>
      <c r="AM930" s="125"/>
      <c r="AN930" s="125"/>
      <c r="AO930" s="125"/>
      <c r="AP930" s="125"/>
      <c r="AQ930" s="125"/>
      <c r="AR930" s="125"/>
      <c r="AS930" s="125"/>
      <c r="AT930" s="125"/>
      <c r="AU930" s="125"/>
      <c r="AV930" s="125"/>
      <c r="AW930" s="125"/>
      <c r="AX930" s="125"/>
      <c r="AY930" s="125"/>
      <c r="AZ930" s="125"/>
      <c r="BA930" s="125"/>
      <c r="BB930" s="125"/>
      <c r="BC930" s="125"/>
      <c r="BD930" s="125"/>
      <c r="BE930" s="125"/>
      <c r="BF930" s="125"/>
    </row>
    <row r="931" spans="24:58">
      <c r="X931" s="125"/>
      <c r="Y931" s="125"/>
      <c r="Z931" s="125"/>
      <c r="AA931" s="125"/>
      <c r="AB931" s="125"/>
      <c r="AC931" s="125"/>
      <c r="AD931" s="125"/>
      <c r="AE931" s="125"/>
      <c r="AF931" s="125"/>
      <c r="AG931" s="125"/>
      <c r="AH931" s="125"/>
      <c r="AI931" s="125"/>
      <c r="AJ931" s="125"/>
      <c r="AK931" s="125"/>
      <c r="AL931" s="125"/>
      <c r="AM931" s="125"/>
      <c r="AN931" s="125"/>
      <c r="AO931" s="125"/>
      <c r="AP931" s="125"/>
      <c r="AQ931" s="125"/>
      <c r="AR931" s="125"/>
      <c r="AS931" s="125"/>
      <c r="AT931" s="125"/>
      <c r="AU931" s="125"/>
      <c r="AV931" s="125"/>
      <c r="AW931" s="125"/>
      <c r="AX931" s="125"/>
      <c r="AY931" s="125"/>
      <c r="AZ931" s="125"/>
      <c r="BA931" s="125"/>
      <c r="BB931" s="125"/>
      <c r="BC931" s="125"/>
      <c r="BD931" s="125"/>
      <c r="BE931" s="125"/>
      <c r="BF931" s="125"/>
    </row>
    <row r="932" spans="24:58">
      <c r="X932" s="125"/>
      <c r="Y932" s="125"/>
      <c r="Z932" s="125"/>
      <c r="AA932" s="125"/>
      <c r="AB932" s="125"/>
      <c r="AC932" s="125"/>
      <c r="AD932" s="125"/>
      <c r="AE932" s="125"/>
      <c r="AF932" s="125"/>
      <c r="AG932" s="125"/>
      <c r="AH932" s="125"/>
      <c r="AI932" s="125"/>
      <c r="AJ932" s="125"/>
      <c r="AK932" s="125"/>
      <c r="AL932" s="125"/>
      <c r="AM932" s="125"/>
      <c r="AN932" s="125"/>
      <c r="AO932" s="125"/>
      <c r="AP932" s="125"/>
      <c r="AQ932" s="125"/>
      <c r="AR932" s="125"/>
      <c r="AS932" s="125"/>
      <c r="AT932" s="125"/>
      <c r="AU932" s="125"/>
      <c r="AV932" s="125"/>
      <c r="AW932" s="125"/>
      <c r="AX932" s="125"/>
      <c r="AY932" s="125"/>
      <c r="AZ932" s="125"/>
      <c r="BA932" s="125"/>
      <c r="BB932" s="125"/>
      <c r="BC932" s="125"/>
      <c r="BD932" s="125"/>
      <c r="BE932" s="125"/>
      <c r="BF932" s="125"/>
    </row>
    <row r="933" spans="24:58">
      <c r="X933" s="125"/>
      <c r="Y933" s="125"/>
      <c r="Z933" s="125"/>
      <c r="AA933" s="125"/>
      <c r="AB933" s="125"/>
      <c r="AC933" s="125"/>
      <c r="AD933" s="125"/>
      <c r="AE933" s="125"/>
      <c r="AF933" s="125"/>
      <c r="AG933" s="125"/>
      <c r="AH933" s="125"/>
      <c r="AI933" s="125"/>
      <c r="AJ933" s="125"/>
      <c r="AK933" s="125"/>
      <c r="AL933" s="125"/>
      <c r="AM933" s="125"/>
      <c r="AN933" s="125"/>
      <c r="AO933" s="125"/>
      <c r="AP933" s="125"/>
      <c r="AQ933" s="125"/>
      <c r="AR933" s="125"/>
      <c r="AS933" s="125"/>
      <c r="AT933" s="125"/>
      <c r="AU933" s="125"/>
      <c r="AV933" s="125"/>
      <c r="AW933" s="125"/>
      <c r="AX933" s="125"/>
      <c r="AY933" s="125"/>
      <c r="AZ933" s="125"/>
      <c r="BA933" s="125"/>
      <c r="BB933" s="125"/>
      <c r="BC933" s="125"/>
      <c r="BD933" s="125"/>
      <c r="BE933" s="125"/>
      <c r="BF933" s="125"/>
    </row>
    <row r="934" spans="24:58">
      <c r="X934" s="125"/>
      <c r="Y934" s="125"/>
      <c r="Z934" s="125"/>
      <c r="AA934" s="125"/>
      <c r="AB934" s="125"/>
      <c r="AC934" s="125"/>
      <c r="AD934" s="125"/>
      <c r="AE934" s="125"/>
      <c r="AF934" s="125"/>
      <c r="AG934" s="125"/>
      <c r="AH934" s="125"/>
      <c r="AI934" s="125"/>
      <c r="AJ934" s="125"/>
      <c r="AK934" s="125"/>
      <c r="AL934" s="125"/>
      <c r="AM934" s="125"/>
      <c r="AN934" s="125"/>
      <c r="AO934" s="125"/>
      <c r="AP934" s="125"/>
      <c r="AQ934" s="125"/>
      <c r="AR934" s="125"/>
      <c r="AS934" s="125"/>
      <c r="AT934" s="125"/>
      <c r="AU934" s="125"/>
      <c r="AV934" s="125"/>
      <c r="AW934" s="125"/>
      <c r="AX934" s="125"/>
      <c r="AY934" s="125"/>
      <c r="AZ934" s="125"/>
      <c r="BA934" s="125"/>
      <c r="BB934" s="125"/>
      <c r="BC934" s="125"/>
      <c r="BD934" s="125"/>
      <c r="BE934" s="125"/>
      <c r="BF934" s="125"/>
    </row>
    <row r="935" spans="24:58">
      <c r="X935" s="125"/>
      <c r="Y935" s="125"/>
      <c r="Z935" s="125"/>
      <c r="AA935" s="125"/>
      <c r="AB935" s="125"/>
      <c r="AC935" s="125"/>
      <c r="AD935" s="125"/>
      <c r="AE935" s="125"/>
      <c r="AF935" s="125"/>
      <c r="AG935" s="125"/>
      <c r="AH935" s="125"/>
      <c r="AI935" s="125"/>
      <c r="AJ935" s="125"/>
      <c r="AK935" s="125"/>
      <c r="AL935" s="125"/>
      <c r="AM935" s="125"/>
      <c r="AN935" s="125"/>
      <c r="AO935" s="125"/>
      <c r="AP935" s="125"/>
      <c r="AQ935" s="125"/>
      <c r="AR935" s="125"/>
      <c r="AS935" s="125"/>
      <c r="AT935" s="125"/>
      <c r="AU935" s="125"/>
      <c r="AV935" s="125"/>
      <c r="AW935" s="125"/>
      <c r="AX935" s="125"/>
      <c r="AY935" s="125"/>
      <c r="AZ935" s="125"/>
      <c r="BA935" s="125"/>
      <c r="BB935" s="125"/>
      <c r="BC935" s="125"/>
      <c r="BD935" s="125"/>
      <c r="BE935" s="125"/>
      <c r="BF935" s="125"/>
    </row>
    <row r="936" spans="24:58">
      <c r="X936" s="125"/>
      <c r="Y936" s="125"/>
      <c r="Z936" s="125"/>
      <c r="AA936" s="125"/>
      <c r="AB936" s="125"/>
      <c r="AC936" s="125"/>
      <c r="AD936" s="125"/>
      <c r="AE936" s="125"/>
      <c r="AF936" s="125"/>
      <c r="AG936" s="125"/>
      <c r="AH936" s="125"/>
      <c r="AI936" s="125"/>
      <c r="AJ936" s="125"/>
      <c r="AK936" s="125"/>
      <c r="AL936" s="125"/>
      <c r="AM936" s="125"/>
      <c r="AN936" s="125"/>
      <c r="AO936" s="125"/>
      <c r="AP936" s="125"/>
      <c r="AQ936" s="125"/>
      <c r="AR936" s="125"/>
      <c r="AS936" s="125"/>
      <c r="AT936" s="125"/>
      <c r="AU936" s="125"/>
      <c r="AV936" s="125"/>
      <c r="AW936" s="125"/>
      <c r="AX936" s="125"/>
      <c r="AY936" s="125"/>
      <c r="AZ936" s="125"/>
      <c r="BA936" s="125"/>
      <c r="BB936" s="125"/>
      <c r="BC936" s="125"/>
      <c r="BD936" s="125"/>
      <c r="BE936" s="125"/>
      <c r="BF936" s="125"/>
    </row>
    <row r="937" spans="24:58">
      <c r="X937" s="125"/>
      <c r="Y937" s="125"/>
      <c r="Z937" s="125"/>
      <c r="AA937" s="125"/>
      <c r="AB937" s="125"/>
      <c r="AC937" s="125"/>
      <c r="AD937" s="125"/>
      <c r="AE937" s="125"/>
      <c r="AF937" s="125"/>
      <c r="AG937" s="125"/>
      <c r="AH937" s="125"/>
      <c r="AI937" s="125"/>
      <c r="AJ937" s="125"/>
      <c r="AK937" s="125"/>
      <c r="AL937" s="125"/>
      <c r="AM937" s="125"/>
      <c r="AN937" s="125"/>
      <c r="AO937" s="125"/>
      <c r="AP937" s="125"/>
      <c r="AQ937" s="125"/>
      <c r="AR937" s="125"/>
      <c r="AS937" s="125"/>
      <c r="AT937" s="125"/>
      <c r="AU937" s="125"/>
      <c r="AV937" s="125"/>
      <c r="AW937" s="125"/>
      <c r="AX937" s="125"/>
      <c r="AY937" s="125"/>
      <c r="AZ937" s="125"/>
      <c r="BA937" s="125"/>
      <c r="BB937" s="125"/>
      <c r="BC937" s="125"/>
      <c r="BD937" s="125"/>
      <c r="BE937" s="125"/>
      <c r="BF937" s="125"/>
    </row>
    <row r="938" spans="24:58">
      <c r="X938" s="125"/>
      <c r="Y938" s="125"/>
      <c r="Z938" s="125"/>
      <c r="AA938" s="125"/>
      <c r="AB938" s="125"/>
      <c r="AC938" s="125"/>
      <c r="AD938" s="125"/>
      <c r="AE938" s="125"/>
      <c r="AF938" s="125"/>
      <c r="AG938" s="125"/>
      <c r="AH938" s="125"/>
      <c r="AI938" s="125"/>
      <c r="AJ938" s="125"/>
      <c r="AK938" s="125"/>
      <c r="AL938" s="125"/>
      <c r="AM938" s="125"/>
      <c r="AN938" s="125"/>
      <c r="AO938" s="125"/>
      <c r="AP938" s="125"/>
      <c r="AQ938" s="125"/>
      <c r="AR938" s="125"/>
      <c r="AS938" s="125"/>
      <c r="AT938" s="125"/>
      <c r="AU938" s="125"/>
      <c r="AV938" s="125"/>
      <c r="AW938" s="125"/>
      <c r="AX938" s="125"/>
      <c r="AY938" s="125"/>
      <c r="AZ938" s="125"/>
      <c r="BA938" s="125"/>
      <c r="BB938" s="125"/>
      <c r="BC938" s="125"/>
      <c r="BD938" s="125"/>
      <c r="BE938" s="125"/>
      <c r="BF938" s="125"/>
    </row>
    <row r="939" spans="24:58">
      <c r="X939" s="125"/>
      <c r="Y939" s="125"/>
      <c r="Z939" s="125"/>
      <c r="AA939" s="125"/>
      <c r="AB939" s="125"/>
      <c r="AC939" s="125"/>
      <c r="AD939" s="125"/>
      <c r="AE939" s="125"/>
      <c r="AF939" s="125"/>
      <c r="AG939" s="125"/>
      <c r="AH939" s="125"/>
      <c r="AI939" s="125"/>
      <c r="AJ939" s="125"/>
      <c r="AK939" s="125"/>
      <c r="AL939" s="125"/>
      <c r="AM939" s="125"/>
      <c r="AN939" s="125"/>
      <c r="AO939" s="125"/>
      <c r="AP939" s="125"/>
      <c r="AQ939" s="125"/>
      <c r="AR939" s="125"/>
      <c r="AS939" s="125"/>
      <c r="AT939" s="125"/>
      <c r="AU939" s="125"/>
      <c r="AV939" s="125"/>
      <c r="AW939" s="125"/>
      <c r="AX939" s="125"/>
      <c r="AY939" s="125"/>
      <c r="AZ939" s="125"/>
      <c r="BA939" s="125"/>
      <c r="BB939" s="125"/>
      <c r="BC939" s="125"/>
      <c r="BD939" s="125"/>
      <c r="BE939" s="125"/>
      <c r="BF939" s="125"/>
    </row>
    <row r="940" spans="24:58">
      <c r="X940" s="125"/>
      <c r="Y940" s="125"/>
      <c r="Z940" s="125"/>
      <c r="AA940" s="125"/>
      <c r="AB940" s="125"/>
      <c r="AC940" s="125"/>
      <c r="AD940" s="125"/>
      <c r="AE940" s="125"/>
      <c r="AF940" s="125"/>
      <c r="AG940" s="125"/>
      <c r="AH940" s="125"/>
      <c r="AI940" s="125"/>
      <c r="AJ940" s="125"/>
      <c r="AK940" s="125"/>
      <c r="AL940" s="125"/>
      <c r="AM940" s="125"/>
      <c r="AN940" s="125"/>
      <c r="AO940" s="125"/>
      <c r="AP940" s="125"/>
      <c r="AQ940" s="125"/>
      <c r="AR940" s="125"/>
      <c r="AS940" s="125"/>
      <c r="AT940" s="125"/>
      <c r="AU940" s="125"/>
      <c r="AV940" s="125"/>
      <c r="AW940" s="125"/>
      <c r="AX940" s="125"/>
      <c r="AY940" s="125"/>
      <c r="AZ940" s="125"/>
      <c r="BA940" s="125"/>
      <c r="BB940" s="125"/>
      <c r="BC940" s="125"/>
      <c r="BD940" s="125"/>
      <c r="BE940" s="125"/>
      <c r="BF940" s="125"/>
    </row>
    <row r="941" spans="24:58">
      <c r="X941" s="125"/>
      <c r="Y941" s="125"/>
      <c r="Z941" s="125"/>
      <c r="AA941" s="125"/>
      <c r="AB941" s="125"/>
      <c r="AC941" s="125"/>
      <c r="AD941" s="125"/>
      <c r="AE941" s="125"/>
      <c r="AF941" s="125"/>
      <c r="AG941" s="125"/>
      <c r="AH941" s="125"/>
      <c r="AI941" s="125"/>
      <c r="AJ941" s="125"/>
      <c r="AK941" s="125"/>
      <c r="AL941" s="125"/>
      <c r="AM941" s="125"/>
      <c r="AN941" s="125"/>
      <c r="AO941" s="125"/>
      <c r="AP941" s="125"/>
      <c r="AQ941" s="125"/>
      <c r="AR941" s="125"/>
      <c r="AS941" s="125"/>
      <c r="AT941" s="125"/>
      <c r="AU941" s="125"/>
      <c r="AV941" s="125"/>
      <c r="AW941" s="125"/>
      <c r="AX941" s="125"/>
      <c r="AY941" s="125"/>
      <c r="AZ941" s="125"/>
      <c r="BA941" s="125"/>
      <c r="BB941" s="125"/>
      <c r="BC941" s="125"/>
      <c r="BD941" s="125"/>
      <c r="BE941" s="125"/>
      <c r="BF941" s="125"/>
    </row>
    <row r="942" spans="24:58">
      <c r="X942" s="125"/>
      <c r="Y942" s="125"/>
      <c r="Z942" s="125"/>
      <c r="AA942" s="125"/>
      <c r="AB942" s="125"/>
      <c r="AC942" s="125"/>
      <c r="AD942" s="125"/>
      <c r="AE942" s="125"/>
      <c r="AF942" s="125"/>
      <c r="AG942" s="125"/>
      <c r="AH942" s="125"/>
      <c r="AI942" s="125"/>
      <c r="AJ942" s="125"/>
      <c r="AK942" s="125"/>
      <c r="AL942" s="125"/>
      <c r="AM942" s="125"/>
      <c r="AN942" s="125"/>
      <c r="AO942" s="125"/>
      <c r="AP942" s="125"/>
      <c r="AQ942" s="125"/>
      <c r="AR942" s="125"/>
      <c r="AS942" s="125"/>
      <c r="AT942" s="125"/>
      <c r="AU942" s="125"/>
      <c r="AV942" s="125"/>
      <c r="AW942" s="125"/>
      <c r="AX942" s="125"/>
      <c r="AY942" s="125"/>
      <c r="AZ942" s="125"/>
      <c r="BA942" s="125"/>
      <c r="BB942" s="125"/>
      <c r="BC942" s="125"/>
      <c r="BD942" s="125"/>
      <c r="BE942" s="125"/>
      <c r="BF942" s="125"/>
    </row>
    <row r="943" spans="24:58">
      <c r="X943" s="125"/>
      <c r="Y943" s="125"/>
      <c r="Z943" s="125"/>
      <c r="AA943" s="125"/>
      <c r="AB943" s="125"/>
      <c r="AC943" s="125"/>
      <c r="AD943" s="125"/>
      <c r="AE943" s="125"/>
      <c r="AF943" s="125"/>
      <c r="AG943" s="125"/>
      <c r="AH943" s="125"/>
      <c r="AI943" s="125"/>
      <c r="AJ943" s="125"/>
      <c r="AK943" s="125"/>
      <c r="AL943" s="125"/>
      <c r="AM943" s="125"/>
      <c r="AN943" s="125"/>
      <c r="AO943" s="125"/>
      <c r="AP943" s="125"/>
      <c r="AQ943" s="125"/>
      <c r="AR943" s="125"/>
      <c r="AS943" s="125"/>
      <c r="AT943" s="125"/>
      <c r="AU943" s="125"/>
      <c r="AV943" s="125"/>
      <c r="AW943" s="125"/>
      <c r="AX943" s="125"/>
      <c r="AY943" s="125"/>
      <c r="AZ943" s="125"/>
      <c r="BA943" s="125"/>
      <c r="BB943" s="125"/>
      <c r="BC943" s="125"/>
      <c r="BD943" s="125"/>
      <c r="BE943" s="125"/>
      <c r="BF943" s="125"/>
    </row>
    <row r="944" spans="24:58">
      <c r="X944" s="125"/>
      <c r="Y944" s="125"/>
      <c r="Z944" s="125"/>
      <c r="AA944" s="125"/>
      <c r="AB944" s="125"/>
      <c r="AC944" s="125"/>
      <c r="AD944" s="125"/>
      <c r="AE944" s="125"/>
      <c r="AF944" s="125"/>
      <c r="AG944" s="125"/>
      <c r="AH944" s="125"/>
      <c r="AI944" s="125"/>
      <c r="AJ944" s="125"/>
      <c r="AK944" s="125"/>
      <c r="AL944" s="125"/>
      <c r="AM944" s="125"/>
      <c r="AN944" s="125"/>
      <c r="AO944" s="125"/>
      <c r="AP944" s="125"/>
      <c r="AQ944" s="125"/>
      <c r="AR944" s="125"/>
      <c r="AS944" s="125"/>
      <c r="AT944" s="125"/>
      <c r="AU944" s="125"/>
      <c r="AV944" s="125"/>
      <c r="AW944" s="125"/>
      <c r="AX944" s="125"/>
      <c r="AY944" s="125"/>
      <c r="AZ944" s="125"/>
      <c r="BA944" s="125"/>
      <c r="BB944" s="125"/>
      <c r="BC944" s="125"/>
      <c r="BD944" s="125"/>
      <c r="BE944" s="125"/>
      <c r="BF944" s="125"/>
    </row>
    <row r="945" spans="24:58">
      <c r="X945" s="125"/>
      <c r="Y945" s="125"/>
      <c r="Z945" s="125"/>
      <c r="AA945" s="125"/>
      <c r="AB945" s="125"/>
      <c r="AC945" s="125"/>
      <c r="AD945" s="125"/>
      <c r="AE945" s="125"/>
      <c r="AF945" s="125"/>
      <c r="AG945" s="125"/>
      <c r="AH945" s="125"/>
      <c r="AI945" s="125"/>
      <c r="AJ945" s="125"/>
      <c r="AK945" s="125"/>
      <c r="AL945" s="125"/>
      <c r="AM945" s="125"/>
      <c r="AN945" s="125"/>
      <c r="AO945" s="125"/>
      <c r="AP945" s="125"/>
      <c r="AQ945" s="125"/>
      <c r="AR945" s="125"/>
      <c r="AS945" s="125"/>
      <c r="AT945" s="125"/>
      <c r="AU945" s="125"/>
      <c r="AV945" s="125"/>
      <c r="AW945" s="125"/>
      <c r="AX945" s="125"/>
      <c r="AY945" s="125"/>
      <c r="AZ945" s="125"/>
      <c r="BA945" s="125"/>
      <c r="BB945" s="125"/>
      <c r="BC945" s="125"/>
      <c r="BD945" s="125"/>
      <c r="BE945" s="125"/>
      <c r="BF945" s="125"/>
    </row>
    <row r="946" spans="24:58">
      <c r="X946" s="125"/>
      <c r="Y946" s="125"/>
      <c r="Z946" s="125"/>
      <c r="AA946" s="125"/>
      <c r="AB946" s="125"/>
      <c r="AC946" s="125"/>
      <c r="AD946" s="125"/>
      <c r="AE946" s="125"/>
      <c r="AF946" s="125"/>
      <c r="AG946" s="125"/>
      <c r="AH946" s="125"/>
      <c r="AI946" s="125"/>
      <c r="AJ946" s="125"/>
      <c r="AK946" s="125"/>
      <c r="AL946" s="125"/>
      <c r="AM946" s="125"/>
      <c r="AN946" s="125"/>
      <c r="AO946" s="125"/>
      <c r="AP946" s="125"/>
      <c r="AQ946" s="125"/>
      <c r="AR946" s="125"/>
      <c r="AS946" s="125"/>
      <c r="AT946" s="125"/>
      <c r="AU946" s="125"/>
      <c r="AV946" s="125"/>
      <c r="AW946" s="125"/>
      <c r="AX946" s="125"/>
      <c r="AY946" s="125"/>
      <c r="AZ946" s="125"/>
      <c r="BA946" s="125"/>
      <c r="BB946" s="125"/>
      <c r="BC946" s="125"/>
      <c r="BD946" s="125"/>
      <c r="BE946" s="125"/>
      <c r="BF946" s="125"/>
    </row>
    <row r="947" spans="24:58">
      <c r="X947" s="125"/>
      <c r="Y947" s="125"/>
      <c r="Z947" s="125"/>
      <c r="AA947" s="125"/>
      <c r="AB947" s="125"/>
      <c r="AC947" s="125"/>
      <c r="AD947" s="125"/>
      <c r="AE947" s="125"/>
      <c r="AF947" s="125"/>
      <c r="AG947" s="125"/>
      <c r="AH947" s="125"/>
      <c r="AI947" s="125"/>
      <c r="AJ947" s="125"/>
      <c r="AK947" s="125"/>
      <c r="AL947" s="125"/>
      <c r="AM947" s="125"/>
      <c r="AN947" s="125"/>
      <c r="AO947" s="125"/>
      <c r="AP947" s="125"/>
      <c r="AQ947" s="125"/>
      <c r="AR947" s="125"/>
      <c r="AS947" s="125"/>
      <c r="AT947" s="125"/>
      <c r="AU947" s="125"/>
      <c r="AV947" s="125"/>
      <c r="AW947" s="125"/>
      <c r="AX947" s="125"/>
      <c r="AY947" s="125"/>
      <c r="AZ947" s="125"/>
      <c r="BA947" s="125"/>
      <c r="BB947" s="125"/>
      <c r="BC947" s="125"/>
      <c r="BD947" s="125"/>
      <c r="BE947" s="125"/>
      <c r="BF947" s="125"/>
    </row>
    <row r="948" spans="24:58">
      <c r="X948" s="125"/>
      <c r="Y948" s="125"/>
      <c r="Z948" s="125"/>
      <c r="AA948" s="125"/>
      <c r="AB948" s="125"/>
      <c r="AC948" s="125"/>
      <c r="AD948" s="125"/>
      <c r="AE948" s="125"/>
      <c r="AF948" s="125"/>
      <c r="AG948" s="125"/>
      <c r="AH948" s="125"/>
      <c r="AI948" s="125"/>
      <c r="AJ948" s="125"/>
      <c r="AK948" s="125"/>
      <c r="AL948" s="125"/>
      <c r="AM948" s="125"/>
      <c r="AN948" s="125"/>
      <c r="AO948" s="125"/>
      <c r="AP948" s="125"/>
      <c r="AQ948" s="125"/>
      <c r="AR948" s="125"/>
      <c r="AS948" s="125"/>
      <c r="AT948" s="125"/>
      <c r="AU948" s="125"/>
      <c r="AV948" s="125"/>
      <c r="AW948" s="125"/>
      <c r="AX948" s="125"/>
      <c r="AY948" s="125"/>
      <c r="AZ948" s="125"/>
      <c r="BA948" s="125"/>
      <c r="BB948" s="125"/>
      <c r="BC948" s="125"/>
      <c r="BD948" s="125"/>
      <c r="BE948" s="125"/>
      <c r="BF948" s="125"/>
    </row>
    <row r="949" spans="24:58">
      <c r="X949" s="125"/>
      <c r="Y949" s="125"/>
      <c r="Z949" s="125"/>
      <c r="AA949" s="125"/>
      <c r="AB949" s="125"/>
      <c r="AC949" s="125"/>
      <c r="AD949" s="125"/>
      <c r="AE949" s="125"/>
      <c r="AF949" s="125"/>
      <c r="AG949" s="125"/>
      <c r="AH949" s="125"/>
      <c r="AI949" s="125"/>
      <c r="AJ949" s="125"/>
      <c r="AK949" s="125"/>
      <c r="AL949" s="125"/>
      <c r="AM949" s="125"/>
      <c r="AN949" s="125"/>
      <c r="AO949" s="125"/>
      <c r="AP949" s="125"/>
      <c r="AQ949" s="125"/>
      <c r="AR949" s="125"/>
      <c r="AS949" s="125"/>
      <c r="AT949" s="125"/>
      <c r="AU949" s="125"/>
      <c r="AV949" s="125"/>
      <c r="AW949" s="125"/>
      <c r="AX949" s="125"/>
      <c r="AY949" s="125"/>
      <c r="AZ949" s="125"/>
      <c r="BA949" s="125"/>
      <c r="BB949" s="125"/>
      <c r="BC949" s="125"/>
      <c r="BD949" s="125"/>
      <c r="BE949" s="125"/>
      <c r="BF949" s="125"/>
    </row>
    <row r="950" spans="24:58">
      <c r="X950" s="125"/>
      <c r="Y950" s="125"/>
      <c r="Z950" s="125"/>
      <c r="AA950" s="125"/>
      <c r="AB950" s="125"/>
      <c r="AC950" s="125"/>
      <c r="AD950" s="125"/>
      <c r="AE950" s="125"/>
      <c r="AF950" s="125"/>
      <c r="AG950" s="125"/>
      <c r="AH950" s="125"/>
      <c r="AI950" s="125"/>
      <c r="AJ950" s="125"/>
      <c r="AK950" s="125"/>
      <c r="AL950" s="125"/>
      <c r="AM950" s="125"/>
      <c r="AN950" s="125"/>
      <c r="AO950" s="125"/>
      <c r="AP950" s="125"/>
      <c r="AQ950" s="125"/>
      <c r="AR950" s="125"/>
      <c r="AS950" s="125"/>
      <c r="AT950" s="125"/>
      <c r="AU950" s="125"/>
      <c r="AV950" s="125"/>
      <c r="AW950" s="125"/>
      <c r="AX950" s="125"/>
      <c r="AY950" s="125"/>
      <c r="AZ950" s="125"/>
      <c r="BA950" s="125"/>
      <c r="BB950" s="125"/>
      <c r="BC950" s="125"/>
      <c r="BD950" s="125"/>
      <c r="BE950" s="125"/>
      <c r="BF950" s="125"/>
    </row>
    <row r="951" spans="24:58">
      <c r="X951" s="125"/>
      <c r="Y951" s="125"/>
      <c r="Z951" s="125"/>
      <c r="AA951" s="125"/>
      <c r="AB951" s="125"/>
      <c r="AC951" s="125"/>
      <c r="AD951" s="125"/>
      <c r="AE951" s="125"/>
      <c r="AF951" s="125"/>
      <c r="AG951" s="125"/>
      <c r="AH951" s="125"/>
      <c r="AI951" s="125"/>
      <c r="AJ951" s="125"/>
      <c r="AK951" s="125"/>
      <c r="AL951" s="125"/>
      <c r="AM951" s="125"/>
      <c r="AN951" s="125"/>
      <c r="AO951" s="125"/>
      <c r="AP951" s="125"/>
      <c r="AQ951" s="125"/>
      <c r="AR951" s="125"/>
      <c r="AS951" s="125"/>
      <c r="AT951" s="125"/>
      <c r="AU951" s="125"/>
      <c r="AV951" s="125"/>
      <c r="AW951" s="125"/>
      <c r="AX951" s="125"/>
      <c r="AY951" s="125"/>
      <c r="AZ951" s="125"/>
      <c r="BA951" s="125"/>
      <c r="BB951" s="125"/>
      <c r="BC951" s="125"/>
      <c r="BD951" s="125"/>
      <c r="BE951" s="125"/>
      <c r="BF951" s="125"/>
    </row>
    <row r="952" spans="24:58">
      <c r="X952" s="125"/>
      <c r="Y952" s="125"/>
      <c r="Z952" s="125"/>
      <c r="AA952" s="125"/>
      <c r="AB952" s="125"/>
      <c r="AC952" s="125"/>
      <c r="AD952" s="125"/>
      <c r="AE952" s="125"/>
      <c r="AF952" s="125"/>
      <c r="AG952" s="125"/>
      <c r="AH952" s="125"/>
      <c r="AI952" s="125"/>
      <c r="AJ952" s="125"/>
      <c r="AK952" s="125"/>
      <c r="AL952" s="125"/>
      <c r="AM952" s="125"/>
      <c r="AN952" s="125"/>
      <c r="AO952" s="125"/>
      <c r="AP952" s="125"/>
      <c r="AQ952" s="125"/>
      <c r="AR952" s="125"/>
      <c r="AS952" s="125"/>
      <c r="AT952" s="125"/>
      <c r="AU952" s="125"/>
      <c r="AV952" s="125"/>
      <c r="AW952" s="125"/>
      <c r="AX952" s="125"/>
      <c r="AY952" s="125"/>
      <c r="AZ952" s="125"/>
      <c r="BA952" s="125"/>
      <c r="BB952" s="125"/>
      <c r="BC952" s="125"/>
      <c r="BD952" s="125"/>
      <c r="BE952" s="125"/>
      <c r="BF952" s="125"/>
    </row>
    <row r="953" spans="24:58">
      <c r="X953" s="125"/>
      <c r="Y953" s="125"/>
      <c r="Z953" s="125"/>
      <c r="AA953" s="125"/>
      <c r="AB953" s="125"/>
      <c r="AC953" s="125"/>
      <c r="AD953" s="125"/>
      <c r="AE953" s="125"/>
      <c r="AF953" s="125"/>
      <c r="AG953" s="125"/>
      <c r="AH953" s="125"/>
      <c r="AI953" s="125"/>
      <c r="AJ953" s="125"/>
      <c r="AK953" s="125"/>
      <c r="AL953" s="125"/>
      <c r="AM953" s="125"/>
      <c r="AN953" s="125"/>
      <c r="AO953" s="125"/>
      <c r="AP953" s="125"/>
      <c r="AQ953" s="125"/>
      <c r="AR953" s="125"/>
      <c r="AS953" s="125"/>
      <c r="AT953" s="125"/>
      <c r="AU953" s="125"/>
      <c r="AV953" s="125"/>
      <c r="AW953" s="125"/>
      <c r="AX953" s="125"/>
      <c r="AY953" s="125"/>
      <c r="AZ953" s="125"/>
      <c r="BA953" s="125"/>
      <c r="BB953" s="125"/>
      <c r="BC953" s="125"/>
      <c r="BD953" s="125"/>
      <c r="BE953" s="125"/>
      <c r="BF953" s="125"/>
    </row>
    <row r="954" spans="24:58">
      <c r="X954" s="125"/>
      <c r="Y954" s="125"/>
      <c r="Z954" s="125"/>
      <c r="AA954" s="125"/>
      <c r="AB954" s="125"/>
      <c r="AC954" s="125"/>
      <c r="AD954" s="125"/>
      <c r="AE954" s="125"/>
      <c r="AF954" s="125"/>
      <c r="AG954" s="125"/>
      <c r="AH954" s="125"/>
      <c r="AI954" s="125"/>
      <c r="AJ954" s="125"/>
      <c r="AK954" s="125"/>
      <c r="AL954" s="125"/>
      <c r="AM954" s="125"/>
      <c r="AN954" s="125"/>
      <c r="AO954" s="125"/>
      <c r="AP954" s="125"/>
      <c r="AQ954" s="125"/>
      <c r="AR954" s="125"/>
      <c r="AS954" s="125"/>
      <c r="AT954" s="125"/>
      <c r="AU954" s="125"/>
      <c r="AV954" s="125"/>
      <c r="AW954" s="125"/>
      <c r="AX954" s="125"/>
      <c r="AY954" s="125"/>
      <c r="AZ954" s="125"/>
      <c r="BA954" s="125"/>
      <c r="BB954" s="125"/>
      <c r="BC954" s="125"/>
      <c r="BD954" s="125"/>
      <c r="BE954" s="125"/>
      <c r="BF954" s="125"/>
    </row>
    <row r="955" spans="24:58">
      <c r="X955" s="125"/>
      <c r="Y955" s="125"/>
      <c r="Z955" s="125"/>
      <c r="AA955" s="125"/>
      <c r="AB955" s="125"/>
      <c r="AC955" s="125"/>
      <c r="AD955" s="125"/>
      <c r="AE955" s="125"/>
      <c r="AF955" s="125"/>
      <c r="AG955" s="125"/>
      <c r="AH955" s="125"/>
      <c r="AI955" s="125"/>
      <c r="AJ955" s="125"/>
      <c r="AK955" s="125"/>
      <c r="AL955" s="125"/>
      <c r="AM955" s="125"/>
      <c r="AN955" s="125"/>
      <c r="AO955" s="125"/>
      <c r="AP955" s="125"/>
      <c r="AQ955" s="125"/>
      <c r="AR955" s="125"/>
      <c r="AS955" s="125"/>
      <c r="AT955" s="125"/>
      <c r="AU955" s="125"/>
      <c r="AV955" s="125"/>
      <c r="AW955" s="125"/>
      <c r="AX955" s="125"/>
      <c r="AY955" s="125"/>
      <c r="AZ955" s="125"/>
      <c r="BA955" s="125"/>
      <c r="BB955" s="125"/>
      <c r="BC955" s="125"/>
      <c r="BD955" s="125"/>
      <c r="BE955" s="125"/>
      <c r="BF955" s="125"/>
    </row>
    <row r="956" spans="24:58">
      <c r="X956" s="125"/>
      <c r="Y956" s="125"/>
      <c r="Z956" s="125"/>
      <c r="AA956" s="125"/>
      <c r="AB956" s="125"/>
      <c r="AC956" s="125"/>
      <c r="AD956" s="125"/>
      <c r="AE956" s="125"/>
      <c r="AF956" s="125"/>
      <c r="AG956" s="125"/>
      <c r="AH956" s="125"/>
      <c r="AI956" s="125"/>
      <c r="AJ956" s="125"/>
      <c r="AK956" s="125"/>
      <c r="AL956" s="125"/>
      <c r="AM956" s="125"/>
      <c r="AN956" s="125"/>
      <c r="AO956" s="125"/>
      <c r="AP956" s="125"/>
      <c r="AQ956" s="125"/>
      <c r="AR956" s="125"/>
      <c r="AS956" s="125"/>
      <c r="AT956" s="125"/>
      <c r="AU956" s="125"/>
      <c r="AV956" s="125"/>
      <c r="AW956" s="125"/>
      <c r="AX956" s="125"/>
      <c r="AY956" s="125"/>
      <c r="AZ956" s="125"/>
      <c r="BA956" s="125"/>
      <c r="BB956" s="125"/>
      <c r="BC956" s="125"/>
      <c r="BD956" s="125"/>
      <c r="BE956" s="125"/>
      <c r="BF956" s="125"/>
    </row>
    <row r="957" spans="24:58">
      <c r="X957" s="125"/>
      <c r="Y957" s="125"/>
      <c r="Z957" s="125"/>
      <c r="AA957" s="125"/>
      <c r="AB957" s="125"/>
      <c r="AC957" s="125"/>
      <c r="AD957" s="125"/>
      <c r="AE957" s="125"/>
      <c r="AF957" s="125"/>
      <c r="AG957" s="125"/>
      <c r="AH957" s="125"/>
      <c r="AI957" s="125"/>
      <c r="AJ957" s="125"/>
      <c r="AK957" s="125"/>
      <c r="AL957" s="125"/>
      <c r="AM957" s="125"/>
      <c r="AN957" s="125"/>
      <c r="AO957" s="125"/>
      <c r="AP957" s="125"/>
      <c r="AQ957" s="125"/>
      <c r="AR957" s="125"/>
      <c r="AS957" s="125"/>
      <c r="AT957" s="125"/>
      <c r="AU957" s="125"/>
      <c r="AV957" s="125"/>
      <c r="AW957" s="125"/>
      <c r="AX957" s="125"/>
      <c r="AY957" s="125"/>
      <c r="AZ957" s="125"/>
      <c r="BA957" s="125"/>
      <c r="BB957" s="125"/>
      <c r="BC957" s="125"/>
      <c r="BD957" s="125"/>
      <c r="BE957" s="125"/>
      <c r="BF957" s="125"/>
    </row>
    <row r="958" spans="24:58">
      <c r="X958" s="125"/>
      <c r="Y958" s="125"/>
      <c r="Z958" s="125"/>
      <c r="AA958" s="125"/>
      <c r="AB958" s="125"/>
      <c r="AC958" s="125"/>
      <c r="AD958" s="125"/>
      <c r="AE958" s="125"/>
      <c r="AF958" s="125"/>
      <c r="AG958" s="125"/>
      <c r="AH958" s="125"/>
      <c r="AI958" s="125"/>
      <c r="AJ958" s="125"/>
      <c r="AK958" s="125"/>
      <c r="AL958" s="125"/>
      <c r="AM958" s="125"/>
      <c r="AN958" s="125"/>
      <c r="AO958" s="125"/>
      <c r="AP958" s="125"/>
      <c r="AQ958" s="125"/>
      <c r="AR958" s="125"/>
      <c r="AS958" s="125"/>
      <c r="AT958" s="125"/>
      <c r="AU958" s="125"/>
      <c r="AV958" s="125"/>
      <c r="AW958" s="125"/>
      <c r="AX958" s="125"/>
      <c r="AY958" s="125"/>
      <c r="AZ958" s="125"/>
      <c r="BA958" s="125"/>
      <c r="BB958" s="125"/>
      <c r="BC958" s="125"/>
      <c r="BD958" s="125"/>
      <c r="BE958" s="125"/>
      <c r="BF958" s="125"/>
    </row>
    <row r="959" spans="24:58">
      <c r="X959" s="125"/>
      <c r="Y959" s="125"/>
      <c r="Z959" s="125"/>
      <c r="AA959" s="125"/>
      <c r="AB959" s="125"/>
      <c r="AC959" s="125"/>
      <c r="AD959" s="125"/>
      <c r="AE959" s="125"/>
      <c r="AF959" s="125"/>
      <c r="AG959" s="125"/>
      <c r="AH959" s="125"/>
      <c r="AI959" s="125"/>
      <c r="AJ959" s="125"/>
      <c r="AK959" s="125"/>
      <c r="AL959" s="125"/>
      <c r="AM959" s="125"/>
      <c r="AN959" s="125"/>
      <c r="AO959" s="125"/>
      <c r="AP959" s="125"/>
      <c r="AQ959" s="125"/>
      <c r="AR959" s="125"/>
      <c r="AS959" s="125"/>
      <c r="AT959" s="125"/>
      <c r="AU959" s="125"/>
      <c r="AV959" s="125"/>
      <c r="AW959" s="125"/>
      <c r="AX959" s="125"/>
      <c r="AY959" s="125"/>
      <c r="AZ959" s="125"/>
      <c r="BA959" s="125"/>
      <c r="BB959" s="125"/>
      <c r="BC959" s="125"/>
      <c r="BD959" s="125"/>
      <c r="BE959" s="125"/>
      <c r="BF959" s="125"/>
    </row>
    <row r="960" spans="24:58">
      <c r="X960" s="125"/>
      <c r="Y960" s="125"/>
      <c r="Z960" s="125"/>
      <c r="AA960" s="125"/>
      <c r="AB960" s="125"/>
      <c r="AC960" s="125"/>
      <c r="AD960" s="125"/>
      <c r="AE960" s="125"/>
      <c r="AF960" s="125"/>
      <c r="AG960" s="125"/>
      <c r="AH960" s="125"/>
      <c r="AI960" s="125"/>
      <c r="AJ960" s="125"/>
      <c r="AK960" s="125"/>
      <c r="AL960" s="125"/>
      <c r="AM960" s="125"/>
      <c r="AN960" s="125"/>
      <c r="AO960" s="125"/>
      <c r="AP960" s="125"/>
      <c r="AQ960" s="125"/>
      <c r="AR960" s="125"/>
      <c r="AS960" s="125"/>
      <c r="AT960" s="125"/>
      <c r="AU960" s="125"/>
      <c r="AV960" s="125"/>
      <c r="AW960" s="125"/>
      <c r="AX960" s="125"/>
      <c r="AY960" s="125"/>
      <c r="AZ960" s="125"/>
      <c r="BA960" s="125"/>
      <c r="BB960" s="125"/>
      <c r="BC960" s="125"/>
      <c r="BD960" s="125"/>
      <c r="BE960" s="125"/>
      <c r="BF960" s="125"/>
    </row>
    <row r="961" spans="24:58">
      <c r="X961" s="125"/>
      <c r="Y961" s="125"/>
      <c r="Z961" s="125"/>
      <c r="AA961" s="125"/>
      <c r="AB961" s="125"/>
      <c r="AC961" s="125"/>
      <c r="AD961" s="125"/>
      <c r="AE961" s="125"/>
      <c r="AF961" s="125"/>
      <c r="AG961" s="125"/>
      <c r="AH961" s="125"/>
      <c r="AI961" s="125"/>
      <c r="AJ961" s="125"/>
      <c r="AK961" s="125"/>
      <c r="AL961" s="125"/>
      <c r="AM961" s="125"/>
      <c r="AN961" s="125"/>
      <c r="AO961" s="125"/>
      <c r="AP961" s="125"/>
      <c r="AQ961" s="125"/>
      <c r="AR961" s="125"/>
      <c r="AS961" s="125"/>
      <c r="AT961" s="125"/>
      <c r="AU961" s="125"/>
      <c r="AV961" s="125"/>
      <c r="AW961" s="125"/>
      <c r="AX961" s="125"/>
      <c r="AY961" s="125"/>
      <c r="AZ961" s="125"/>
      <c r="BA961" s="125"/>
      <c r="BB961" s="125"/>
      <c r="BC961" s="125"/>
      <c r="BD961" s="125"/>
      <c r="BE961" s="125"/>
      <c r="BF961" s="125"/>
    </row>
    <row r="962" spans="24:58">
      <c r="X962" s="125"/>
      <c r="Y962" s="125"/>
      <c r="Z962" s="125"/>
      <c r="AA962" s="125"/>
      <c r="AB962" s="125"/>
      <c r="AC962" s="125"/>
      <c r="AD962" s="125"/>
      <c r="AE962" s="125"/>
      <c r="AF962" s="125"/>
      <c r="AG962" s="125"/>
      <c r="AH962" s="125"/>
      <c r="AI962" s="125"/>
      <c r="AJ962" s="125"/>
      <c r="AK962" s="125"/>
      <c r="AL962" s="125"/>
      <c r="AM962" s="125"/>
      <c r="AN962" s="125"/>
      <c r="AO962" s="125"/>
      <c r="AP962" s="125"/>
      <c r="AQ962" s="125"/>
      <c r="AR962" s="125"/>
      <c r="AS962" s="125"/>
      <c r="AT962" s="125"/>
      <c r="AU962" s="125"/>
      <c r="AV962" s="125"/>
      <c r="AW962" s="125"/>
      <c r="AX962" s="125"/>
      <c r="AY962" s="125"/>
      <c r="AZ962" s="125"/>
      <c r="BA962" s="125"/>
      <c r="BB962" s="125"/>
      <c r="BC962" s="125"/>
      <c r="BD962" s="125"/>
      <c r="BE962" s="125"/>
      <c r="BF962" s="125"/>
    </row>
    <row r="963" spans="24:58">
      <c r="X963" s="125"/>
      <c r="Y963" s="125"/>
      <c r="Z963" s="125"/>
      <c r="AA963" s="125"/>
      <c r="AB963" s="125"/>
      <c r="AC963" s="125"/>
      <c r="AD963" s="125"/>
      <c r="AE963" s="125"/>
      <c r="AF963" s="125"/>
      <c r="AG963" s="125"/>
      <c r="AH963" s="125"/>
      <c r="AI963" s="125"/>
      <c r="AJ963" s="125"/>
      <c r="AK963" s="125"/>
      <c r="AL963" s="125"/>
      <c r="AM963" s="125"/>
      <c r="AN963" s="125"/>
      <c r="AO963" s="125"/>
      <c r="AP963" s="125"/>
      <c r="AQ963" s="125"/>
      <c r="AR963" s="125"/>
      <c r="AS963" s="125"/>
      <c r="AT963" s="125"/>
      <c r="AU963" s="125"/>
      <c r="AV963" s="125"/>
      <c r="AW963" s="125"/>
      <c r="AX963" s="125"/>
      <c r="AY963" s="125"/>
      <c r="AZ963" s="125"/>
      <c r="BA963" s="125"/>
      <c r="BB963" s="125"/>
      <c r="BC963" s="125"/>
      <c r="BD963" s="125"/>
      <c r="BE963" s="125"/>
      <c r="BF963" s="125"/>
    </row>
    <row r="964" spans="24:58">
      <c r="X964" s="125"/>
      <c r="Y964" s="125"/>
      <c r="Z964" s="125"/>
      <c r="AA964" s="125"/>
      <c r="AB964" s="125"/>
      <c r="AC964" s="125"/>
      <c r="AD964" s="125"/>
      <c r="AE964" s="125"/>
      <c r="AF964" s="125"/>
      <c r="AG964" s="125"/>
      <c r="AH964" s="125"/>
      <c r="AI964" s="125"/>
      <c r="AJ964" s="125"/>
      <c r="AK964" s="125"/>
      <c r="AL964" s="125"/>
      <c r="AM964" s="125"/>
      <c r="AN964" s="125"/>
      <c r="AO964" s="125"/>
      <c r="AP964" s="125"/>
      <c r="AQ964" s="125"/>
      <c r="AR964" s="125"/>
      <c r="AS964" s="125"/>
      <c r="AT964" s="125"/>
      <c r="AU964" s="125"/>
      <c r="AV964" s="125"/>
      <c r="AW964" s="125"/>
      <c r="AX964" s="125"/>
      <c r="AY964" s="125"/>
      <c r="AZ964" s="125"/>
      <c r="BA964" s="125"/>
      <c r="BB964" s="125"/>
      <c r="BC964" s="125"/>
      <c r="BD964" s="125"/>
      <c r="BE964" s="125"/>
      <c r="BF964" s="125"/>
    </row>
    <row r="965" spans="24:58">
      <c r="X965" s="125"/>
      <c r="Y965" s="125"/>
      <c r="Z965" s="125"/>
      <c r="AA965" s="125"/>
      <c r="AB965" s="125"/>
      <c r="AC965" s="125"/>
      <c r="AD965" s="125"/>
      <c r="AE965" s="125"/>
      <c r="AF965" s="125"/>
      <c r="AG965" s="125"/>
      <c r="AH965" s="125"/>
      <c r="AI965" s="125"/>
      <c r="AJ965" s="125"/>
      <c r="AK965" s="125"/>
      <c r="AL965" s="125"/>
      <c r="AM965" s="125"/>
      <c r="AN965" s="125"/>
      <c r="AO965" s="125"/>
      <c r="AP965" s="125"/>
      <c r="AQ965" s="125"/>
      <c r="AR965" s="125"/>
      <c r="AS965" s="125"/>
      <c r="AT965" s="125"/>
      <c r="AU965" s="125"/>
      <c r="AV965" s="125"/>
      <c r="AW965" s="125"/>
      <c r="AX965" s="125"/>
      <c r="AY965" s="125"/>
      <c r="AZ965" s="125"/>
      <c r="BA965" s="125"/>
      <c r="BB965" s="125"/>
      <c r="BC965" s="125"/>
      <c r="BD965" s="125"/>
      <c r="BE965" s="125"/>
      <c r="BF965" s="125"/>
    </row>
    <row r="966" spans="24:58">
      <c r="X966" s="125"/>
      <c r="Y966" s="125"/>
      <c r="Z966" s="125"/>
      <c r="AA966" s="125"/>
      <c r="AB966" s="125"/>
      <c r="AC966" s="125"/>
      <c r="AD966" s="125"/>
      <c r="AE966" s="125"/>
      <c r="AF966" s="125"/>
      <c r="AG966" s="125"/>
      <c r="AH966" s="125"/>
      <c r="AI966" s="125"/>
      <c r="AJ966" s="125"/>
      <c r="AK966" s="125"/>
      <c r="AL966" s="125"/>
      <c r="AM966" s="125"/>
      <c r="AN966" s="125"/>
      <c r="AO966" s="125"/>
      <c r="AP966" s="125"/>
      <c r="AQ966" s="125"/>
      <c r="AR966" s="125"/>
      <c r="AS966" s="125"/>
      <c r="AT966" s="125"/>
      <c r="AU966" s="125"/>
      <c r="AV966" s="125"/>
      <c r="AW966" s="125"/>
      <c r="AX966" s="125"/>
      <c r="AY966" s="125"/>
      <c r="AZ966" s="125"/>
      <c r="BA966" s="125"/>
      <c r="BB966" s="125"/>
      <c r="BC966" s="125"/>
      <c r="BD966" s="125"/>
      <c r="BE966" s="125"/>
      <c r="BF966" s="125"/>
    </row>
    <row r="967" spans="24:58">
      <c r="X967" s="125"/>
      <c r="Y967" s="125"/>
      <c r="Z967" s="125"/>
      <c r="AA967" s="125"/>
      <c r="AB967" s="125"/>
      <c r="AC967" s="125"/>
      <c r="AD967" s="125"/>
      <c r="AE967" s="125"/>
      <c r="AF967" s="125"/>
      <c r="AG967" s="125"/>
      <c r="AH967" s="125"/>
      <c r="AI967" s="125"/>
      <c r="AJ967" s="125"/>
      <c r="AK967" s="125"/>
      <c r="AL967" s="125"/>
      <c r="AM967" s="125"/>
      <c r="AN967" s="125"/>
      <c r="AO967" s="125"/>
      <c r="AP967" s="125"/>
      <c r="AQ967" s="125"/>
      <c r="AR967" s="125"/>
      <c r="AS967" s="125"/>
      <c r="AT967" s="125"/>
      <c r="AU967" s="125"/>
      <c r="AV967" s="125"/>
      <c r="AW967" s="125"/>
      <c r="AX967" s="125"/>
      <c r="AY967" s="125"/>
      <c r="AZ967" s="125"/>
      <c r="BA967" s="125"/>
      <c r="BB967" s="125"/>
      <c r="BC967" s="125"/>
      <c r="BD967" s="125"/>
      <c r="BE967" s="125"/>
      <c r="BF967" s="125"/>
    </row>
    <row r="968" spans="24:58">
      <c r="X968" s="125"/>
      <c r="Y968" s="125"/>
      <c r="Z968" s="125"/>
      <c r="AA968" s="125"/>
      <c r="AB968" s="125"/>
      <c r="AC968" s="125"/>
      <c r="AD968" s="125"/>
      <c r="AE968" s="125"/>
      <c r="AF968" s="125"/>
      <c r="AG968" s="125"/>
      <c r="AH968" s="125"/>
      <c r="AI968" s="125"/>
      <c r="AJ968" s="125"/>
      <c r="AK968" s="125"/>
      <c r="AL968" s="125"/>
      <c r="AM968" s="125"/>
      <c r="AN968" s="125"/>
      <c r="AO968" s="125"/>
      <c r="AP968" s="125"/>
      <c r="AQ968" s="125"/>
      <c r="AR968" s="125"/>
      <c r="AS968" s="125"/>
      <c r="AT968" s="125"/>
      <c r="AU968" s="125"/>
      <c r="AV968" s="125"/>
      <c r="AW968" s="125"/>
      <c r="AX968" s="125"/>
      <c r="AY968" s="125"/>
      <c r="AZ968" s="125"/>
      <c r="BA968" s="125"/>
      <c r="BB968" s="125"/>
      <c r="BC968" s="125"/>
      <c r="BD968" s="125"/>
      <c r="BE968" s="125"/>
      <c r="BF968" s="125"/>
    </row>
    <row r="969" spans="24:58">
      <c r="X969" s="125"/>
      <c r="Y969" s="125"/>
      <c r="Z969" s="125"/>
      <c r="AA969" s="125"/>
      <c r="AB969" s="125"/>
      <c r="AC969" s="125"/>
      <c r="AD969" s="125"/>
      <c r="AE969" s="125"/>
      <c r="AF969" s="125"/>
      <c r="AG969" s="125"/>
      <c r="AH969" s="125"/>
      <c r="AI969" s="125"/>
      <c r="AJ969" s="125"/>
      <c r="AK969" s="125"/>
      <c r="AL969" s="125"/>
      <c r="AM969" s="125"/>
      <c r="AN969" s="125"/>
      <c r="AO969" s="125"/>
      <c r="AP969" s="125"/>
      <c r="AQ969" s="125"/>
      <c r="AR969" s="125"/>
      <c r="AS969" s="125"/>
      <c r="AT969" s="125"/>
      <c r="AU969" s="125"/>
      <c r="AV969" s="125"/>
      <c r="AW969" s="125"/>
      <c r="AX969" s="125"/>
      <c r="AY969" s="125"/>
      <c r="AZ969" s="125"/>
      <c r="BA969" s="125"/>
      <c r="BB969" s="125"/>
      <c r="BC969" s="125"/>
      <c r="BD969" s="125"/>
      <c r="BE969" s="125"/>
      <c r="BF969" s="125"/>
    </row>
    <row r="970" spans="24:58">
      <c r="X970" s="125"/>
      <c r="Y970" s="125"/>
      <c r="Z970" s="125"/>
      <c r="AA970" s="125"/>
      <c r="AB970" s="125"/>
      <c r="AC970" s="125"/>
      <c r="AD970" s="125"/>
      <c r="AE970" s="125"/>
      <c r="AF970" s="125"/>
      <c r="AG970" s="125"/>
      <c r="AH970" s="125"/>
      <c r="AI970" s="125"/>
      <c r="AJ970" s="125"/>
      <c r="AK970" s="125"/>
      <c r="AL970" s="125"/>
      <c r="AM970" s="125"/>
      <c r="AN970" s="125"/>
      <c r="AO970" s="125"/>
      <c r="AP970" s="125"/>
      <c r="AQ970" s="125"/>
      <c r="AR970" s="125"/>
      <c r="AS970" s="125"/>
      <c r="AT970" s="125"/>
      <c r="AU970" s="125"/>
      <c r="AV970" s="125"/>
      <c r="AW970" s="125"/>
      <c r="AX970" s="125"/>
      <c r="AY970" s="125"/>
      <c r="AZ970" s="125"/>
      <c r="BA970" s="125"/>
      <c r="BB970" s="125"/>
      <c r="BC970" s="125"/>
      <c r="BD970" s="125"/>
      <c r="BE970" s="125"/>
      <c r="BF970" s="125"/>
    </row>
    <row r="971" spans="24:58">
      <c r="X971" s="125"/>
      <c r="Y971" s="125"/>
      <c r="Z971" s="125"/>
      <c r="AA971" s="125"/>
      <c r="AB971" s="125"/>
      <c r="AC971" s="125"/>
      <c r="AD971" s="125"/>
      <c r="AE971" s="125"/>
      <c r="AF971" s="125"/>
      <c r="AG971" s="125"/>
      <c r="AH971" s="125"/>
      <c r="AI971" s="125"/>
      <c r="AJ971" s="125"/>
      <c r="AK971" s="125"/>
      <c r="AL971" s="125"/>
      <c r="AM971" s="125"/>
      <c r="AN971" s="125"/>
      <c r="AO971" s="125"/>
      <c r="AP971" s="125"/>
      <c r="AQ971" s="125"/>
      <c r="AR971" s="125"/>
      <c r="AS971" s="125"/>
      <c r="AT971" s="125"/>
      <c r="AU971" s="125"/>
      <c r="AV971" s="125"/>
      <c r="AW971" s="125"/>
      <c r="AX971" s="125"/>
      <c r="AY971" s="125"/>
      <c r="AZ971" s="125"/>
      <c r="BA971" s="125"/>
      <c r="BB971" s="125"/>
      <c r="BC971" s="125"/>
      <c r="BD971" s="125"/>
      <c r="BE971" s="125"/>
      <c r="BF971" s="125"/>
    </row>
    <row r="972" spans="24:58">
      <c r="X972" s="125"/>
      <c r="Y972" s="125"/>
      <c r="Z972" s="125"/>
      <c r="AA972" s="125"/>
      <c r="AB972" s="125"/>
      <c r="AC972" s="125"/>
      <c r="AD972" s="125"/>
      <c r="AE972" s="125"/>
      <c r="AF972" s="125"/>
      <c r="AG972" s="125"/>
      <c r="AH972" s="125"/>
      <c r="AI972" s="125"/>
      <c r="AJ972" s="125"/>
      <c r="AK972" s="125"/>
      <c r="AL972" s="125"/>
      <c r="AM972" s="125"/>
      <c r="AN972" s="125"/>
      <c r="AO972" s="125"/>
      <c r="AP972" s="125"/>
      <c r="AQ972" s="125"/>
      <c r="AR972" s="125"/>
      <c r="AS972" s="125"/>
      <c r="AT972" s="125"/>
      <c r="AU972" s="125"/>
      <c r="AV972" s="125"/>
      <c r="AW972" s="125"/>
      <c r="AX972" s="125"/>
      <c r="AY972" s="125"/>
      <c r="AZ972" s="125"/>
      <c r="BA972" s="125"/>
      <c r="BB972" s="125"/>
      <c r="BC972" s="125"/>
      <c r="BD972" s="125"/>
      <c r="BE972" s="125"/>
      <c r="BF972" s="125"/>
    </row>
    <row r="973" spans="24:58">
      <c r="X973" s="125"/>
      <c r="Y973" s="125"/>
      <c r="Z973" s="125"/>
      <c r="AA973" s="125"/>
      <c r="AB973" s="125"/>
      <c r="AC973" s="125"/>
      <c r="AD973" s="125"/>
      <c r="AE973" s="125"/>
      <c r="AF973" s="125"/>
      <c r="AG973" s="125"/>
      <c r="AH973" s="125"/>
      <c r="AI973" s="125"/>
      <c r="AJ973" s="125"/>
      <c r="AK973" s="125"/>
      <c r="AL973" s="125"/>
      <c r="AM973" s="125"/>
      <c r="AN973" s="125"/>
      <c r="AO973" s="125"/>
      <c r="AP973" s="125"/>
      <c r="AQ973" s="125"/>
      <c r="AR973" s="125"/>
      <c r="AS973" s="125"/>
      <c r="AT973" s="125"/>
      <c r="AU973" s="125"/>
      <c r="AV973" s="125"/>
      <c r="AW973" s="125"/>
      <c r="AX973" s="125"/>
      <c r="AY973" s="125"/>
      <c r="AZ973" s="125"/>
      <c r="BA973" s="125"/>
      <c r="BB973" s="125"/>
      <c r="BC973" s="125"/>
      <c r="BD973" s="125"/>
      <c r="BE973" s="125"/>
      <c r="BF973" s="125"/>
    </row>
    <row r="974" spans="24:58">
      <c r="X974" s="125"/>
      <c r="Y974" s="125"/>
      <c r="Z974" s="125"/>
      <c r="AA974" s="125"/>
      <c r="AB974" s="125"/>
      <c r="AC974" s="125"/>
      <c r="AD974" s="125"/>
      <c r="AE974" s="125"/>
      <c r="AF974" s="125"/>
      <c r="AG974" s="125"/>
      <c r="AH974" s="125"/>
      <c r="AI974" s="125"/>
      <c r="AJ974" s="125"/>
      <c r="AK974" s="125"/>
      <c r="AL974" s="125"/>
      <c r="AM974" s="125"/>
      <c r="AN974" s="125"/>
      <c r="AO974" s="125"/>
      <c r="AP974" s="125"/>
      <c r="AQ974" s="125"/>
      <c r="AR974" s="125"/>
      <c r="AS974" s="125"/>
      <c r="AT974" s="125"/>
      <c r="AU974" s="125"/>
      <c r="AV974" s="125"/>
      <c r="AW974" s="125"/>
      <c r="AX974" s="125"/>
      <c r="AY974" s="125"/>
      <c r="AZ974" s="125"/>
      <c r="BA974" s="125"/>
      <c r="BB974" s="125"/>
      <c r="BC974" s="125"/>
      <c r="BD974" s="125"/>
      <c r="BE974" s="125"/>
      <c r="BF974" s="125"/>
    </row>
    <row r="975" spans="24:58">
      <c r="X975" s="125"/>
      <c r="Y975" s="125"/>
      <c r="Z975" s="125"/>
      <c r="AA975" s="125"/>
      <c r="AB975" s="125"/>
      <c r="AC975" s="125"/>
      <c r="AD975" s="125"/>
      <c r="AE975" s="125"/>
      <c r="AF975" s="125"/>
      <c r="AG975" s="125"/>
      <c r="AH975" s="125"/>
      <c r="AI975" s="125"/>
      <c r="AJ975" s="125"/>
      <c r="AK975" s="125"/>
      <c r="AL975" s="125"/>
      <c r="AM975" s="125"/>
      <c r="AN975" s="125"/>
      <c r="AO975" s="125"/>
      <c r="AP975" s="125"/>
      <c r="AQ975" s="125"/>
      <c r="AR975" s="125"/>
      <c r="AS975" s="125"/>
      <c r="AT975" s="125"/>
      <c r="AU975" s="125"/>
      <c r="AV975" s="125"/>
      <c r="AW975" s="125"/>
      <c r="AX975" s="125"/>
      <c r="AY975" s="125"/>
      <c r="AZ975" s="125"/>
      <c r="BA975" s="125"/>
      <c r="BB975" s="125"/>
      <c r="BC975" s="125"/>
      <c r="BD975" s="125"/>
      <c r="BE975" s="125"/>
      <c r="BF975" s="125"/>
    </row>
    <row r="976" spans="24:58">
      <c r="X976" s="125"/>
      <c r="Y976" s="125"/>
      <c r="Z976" s="125"/>
      <c r="AA976" s="125"/>
      <c r="AB976" s="125"/>
      <c r="AC976" s="125"/>
      <c r="AD976" s="125"/>
      <c r="AE976" s="125"/>
      <c r="AF976" s="125"/>
      <c r="AG976" s="125"/>
      <c r="AH976" s="125"/>
      <c r="AI976" s="125"/>
      <c r="AJ976" s="125"/>
      <c r="AK976" s="125"/>
      <c r="AL976" s="125"/>
      <c r="AM976" s="125"/>
      <c r="AN976" s="125"/>
      <c r="AO976" s="125"/>
      <c r="AP976" s="125"/>
      <c r="AQ976" s="125"/>
      <c r="AR976" s="125"/>
      <c r="AS976" s="125"/>
      <c r="AT976" s="125"/>
      <c r="AU976" s="125"/>
      <c r="AV976" s="125"/>
      <c r="AW976" s="125"/>
      <c r="AX976" s="125"/>
      <c r="AY976" s="125"/>
      <c r="AZ976" s="125"/>
      <c r="BA976" s="125"/>
      <c r="BB976" s="125"/>
      <c r="BC976" s="125"/>
      <c r="BD976" s="125"/>
      <c r="BE976" s="125"/>
      <c r="BF976" s="125"/>
    </row>
    <row r="977" spans="24:58">
      <c r="X977" s="125"/>
      <c r="Y977" s="125"/>
      <c r="Z977" s="125"/>
      <c r="AA977" s="125"/>
      <c r="AB977" s="125"/>
      <c r="AC977" s="125"/>
      <c r="AD977" s="125"/>
      <c r="AE977" s="125"/>
      <c r="AF977" s="125"/>
      <c r="AG977" s="125"/>
      <c r="AH977" s="125"/>
      <c r="AI977" s="125"/>
      <c r="AJ977" s="125"/>
      <c r="AK977" s="125"/>
      <c r="AL977" s="125"/>
      <c r="AM977" s="125"/>
      <c r="AN977" s="125"/>
      <c r="AO977" s="125"/>
      <c r="AP977" s="125"/>
      <c r="AQ977" s="125"/>
      <c r="AR977" s="125"/>
      <c r="AS977" s="125"/>
      <c r="AT977" s="125"/>
      <c r="AU977" s="125"/>
      <c r="AV977" s="125"/>
      <c r="AW977" s="125"/>
      <c r="AX977" s="125"/>
      <c r="AY977" s="125"/>
      <c r="AZ977" s="125"/>
      <c r="BA977" s="125"/>
      <c r="BB977" s="125"/>
      <c r="BC977" s="125"/>
      <c r="BD977" s="125"/>
      <c r="BE977" s="125"/>
      <c r="BF977" s="125"/>
    </row>
    <row r="978" spans="24:58">
      <c r="X978" s="125"/>
      <c r="Y978" s="125"/>
      <c r="Z978" s="125"/>
      <c r="AA978" s="125"/>
      <c r="AB978" s="125"/>
      <c r="AC978" s="125"/>
      <c r="AD978" s="125"/>
      <c r="AE978" s="125"/>
      <c r="AF978" s="125"/>
      <c r="AG978" s="125"/>
      <c r="AH978" s="125"/>
      <c r="AI978" s="125"/>
      <c r="AJ978" s="125"/>
      <c r="AK978" s="125"/>
      <c r="AL978" s="125"/>
      <c r="AM978" s="125"/>
      <c r="AN978" s="125"/>
      <c r="AO978" s="125"/>
      <c r="AP978" s="125"/>
      <c r="AQ978" s="125"/>
      <c r="AR978" s="125"/>
      <c r="AS978" s="125"/>
      <c r="AT978" s="125"/>
      <c r="AU978" s="125"/>
      <c r="AV978" s="125"/>
      <c r="AW978" s="125"/>
      <c r="AX978" s="125"/>
      <c r="AY978" s="125"/>
      <c r="AZ978" s="125"/>
      <c r="BA978" s="125"/>
      <c r="BB978" s="125"/>
      <c r="BC978" s="125"/>
      <c r="BD978" s="125"/>
      <c r="BE978" s="125"/>
      <c r="BF978" s="125"/>
    </row>
    <row r="979" spans="24:58">
      <c r="X979" s="125"/>
      <c r="Y979" s="125"/>
      <c r="Z979" s="125"/>
      <c r="AA979" s="125"/>
      <c r="AB979" s="125"/>
      <c r="AC979" s="125"/>
      <c r="AD979" s="125"/>
      <c r="AE979" s="125"/>
      <c r="AF979" s="125"/>
      <c r="AG979" s="125"/>
      <c r="AH979" s="125"/>
      <c r="AI979" s="125"/>
      <c r="AJ979" s="125"/>
      <c r="AK979" s="125"/>
      <c r="AL979" s="125"/>
      <c r="AM979" s="125"/>
      <c r="AN979" s="125"/>
      <c r="AO979" s="125"/>
      <c r="AP979" s="125"/>
      <c r="AQ979" s="125"/>
      <c r="AR979" s="125"/>
      <c r="AS979" s="125"/>
      <c r="AT979" s="125"/>
      <c r="AU979" s="125"/>
      <c r="AV979" s="125"/>
      <c r="AW979" s="125"/>
      <c r="AX979" s="125"/>
      <c r="AY979" s="125"/>
      <c r="AZ979" s="125"/>
      <c r="BA979" s="125"/>
      <c r="BB979" s="125"/>
      <c r="BC979" s="125"/>
      <c r="BD979" s="125"/>
      <c r="BE979" s="125"/>
      <c r="BF979" s="125"/>
    </row>
    <row r="980" spans="24:58">
      <c r="X980" s="125"/>
      <c r="Y980" s="125"/>
      <c r="Z980" s="125"/>
      <c r="AA980" s="125"/>
      <c r="AB980" s="125"/>
      <c r="AC980" s="125"/>
      <c r="AD980" s="125"/>
      <c r="AE980" s="125"/>
      <c r="AF980" s="125"/>
      <c r="AG980" s="125"/>
      <c r="AH980" s="125"/>
      <c r="AI980" s="125"/>
      <c r="AJ980" s="125"/>
      <c r="AK980" s="125"/>
      <c r="AL980" s="125"/>
      <c r="AM980" s="125"/>
      <c r="AN980" s="125"/>
      <c r="AO980" s="125"/>
      <c r="AP980" s="125"/>
      <c r="AQ980" s="125"/>
      <c r="AR980" s="125"/>
      <c r="AS980" s="125"/>
      <c r="AT980" s="125"/>
      <c r="AU980" s="125"/>
      <c r="AV980" s="125"/>
      <c r="AW980" s="125"/>
      <c r="AX980" s="125"/>
      <c r="AY980" s="125"/>
      <c r="AZ980" s="125"/>
      <c r="BA980" s="125"/>
      <c r="BB980" s="125"/>
      <c r="BC980" s="125"/>
      <c r="BD980" s="125"/>
      <c r="BE980" s="125"/>
      <c r="BF980" s="125"/>
    </row>
    <row r="981" spans="24:58">
      <c r="X981" s="125"/>
      <c r="Y981" s="125"/>
      <c r="Z981" s="125"/>
      <c r="AA981" s="125"/>
      <c r="AB981" s="125"/>
      <c r="AC981" s="125"/>
      <c r="AD981" s="125"/>
      <c r="AE981" s="125"/>
      <c r="AF981" s="125"/>
      <c r="AG981" s="125"/>
      <c r="AH981" s="125"/>
      <c r="AI981" s="125"/>
      <c r="AJ981" s="125"/>
      <c r="AK981" s="125"/>
      <c r="AL981" s="125"/>
      <c r="AM981" s="125"/>
      <c r="AN981" s="125"/>
      <c r="AO981" s="125"/>
      <c r="AP981" s="125"/>
      <c r="AQ981" s="125"/>
      <c r="AR981" s="125"/>
      <c r="AS981" s="125"/>
      <c r="AT981" s="125"/>
      <c r="AU981" s="125"/>
      <c r="AV981" s="125"/>
      <c r="AW981" s="125"/>
      <c r="AX981" s="125"/>
      <c r="AY981" s="125"/>
      <c r="AZ981" s="125"/>
      <c r="BA981" s="125"/>
      <c r="BB981" s="125"/>
      <c r="BC981" s="125"/>
      <c r="BD981" s="125"/>
      <c r="BE981" s="125"/>
      <c r="BF981" s="125"/>
    </row>
    <row r="982" spans="24:58">
      <c r="X982" s="125"/>
      <c r="Y982" s="125"/>
      <c r="Z982" s="125"/>
      <c r="AA982" s="125"/>
      <c r="AB982" s="125"/>
      <c r="AC982" s="125"/>
      <c r="AD982" s="125"/>
      <c r="AE982" s="125"/>
      <c r="AF982" s="125"/>
      <c r="AG982" s="125"/>
      <c r="AH982" s="125"/>
      <c r="AI982" s="125"/>
      <c r="AJ982" s="125"/>
      <c r="AK982" s="125"/>
      <c r="AL982" s="125"/>
      <c r="AM982" s="125"/>
      <c r="AN982" s="125"/>
      <c r="AO982" s="125"/>
      <c r="AP982" s="125"/>
      <c r="AQ982" s="125"/>
      <c r="AR982" s="125"/>
      <c r="AS982" s="125"/>
      <c r="AT982" s="125"/>
      <c r="AU982" s="125"/>
      <c r="AV982" s="125"/>
      <c r="AW982" s="125"/>
      <c r="AX982" s="125"/>
      <c r="AY982" s="125"/>
      <c r="AZ982" s="125"/>
      <c r="BA982" s="125"/>
      <c r="BB982" s="125"/>
      <c r="BC982" s="125"/>
      <c r="BD982" s="125"/>
      <c r="BE982" s="125"/>
      <c r="BF982" s="125"/>
    </row>
    <row r="983" spans="24:58">
      <c r="X983" s="125"/>
      <c r="Y983" s="125"/>
      <c r="Z983" s="125"/>
      <c r="AA983" s="125"/>
      <c r="AB983" s="125"/>
      <c r="AC983" s="125"/>
      <c r="AD983" s="125"/>
      <c r="AE983" s="125"/>
      <c r="AF983" s="125"/>
      <c r="AG983" s="125"/>
      <c r="AH983" s="125"/>
      <c r="AI983" s="125"/>
      <c r="AJ983" s="125"/>
      <c r="AK983" s="125"/>
      <c r="AL983" s="125"/>
      <c r="AM983" s="125"/>
      <c r="AN983" s="125"/>
      <c r="AO983" s="125"/>
      <c r="AP983" s="125"/>
      <c r="AQ983" s="125"/>
      <c r="AR983" s="125"/>
      <c r="AS983" s="125"/>
      <c r="AT983" s="125"/>
      <c r="AU983" s="125"/>
      <c r="AV983" s="125"/>
      <c r="AW983" s="125"/>
      <c r="AX983" s="125"/>
      <c r="AY983" s="125"/>
      <c r="AZ983" s="125"/>
      <c r="BA983" s="125"/>
      <c r="BB983" s="125"/>
      <c r="BC983" s="125"/>
      <c r="BD983" s="125"/>
      <c r="BE983" s="125"/>
      <c r="BF983" s="125"/>
    </row>
    <row r="984" spans="24:58">
      <c r="X984" s="125"/>
      <c r="Y984" s="125"/>
      <c r="Z984" s="125"/>
      <c r="AA984" s="125"/>
      <c r="AB984" s="125"/>
      <c r="AC984" s="125"/>
      <c r="AD984" s="125"/>
      <c r="AE984" s="125"/>
      <c r="AF984" s="125"/>
      <c r="AG984" s="125"/>
      <c r="AH984" s="125"/>
      <c r="AI984" s="125"/>
      <c r="AJ984" s="125"/>
      <c r="AK984" s="125"/>
      <c r="AL984" s="125"/>
      <c r="AM984" s="125"/>
      <c r="AN984" s="125"/>
      <c r="AO984" s="125"/>
      <c r="AP984" s="125"/>
      <c r="AQ984" s="125"/>
      <c r="AR984" s="125"/>
      <c r="AS984" s="125"/>
      <c r="AT984" s="125"/>
      <c r="AU984" s="125"/>
      <c r="AV984" s="125"/>
      <c r="AW984" s="125"/>
      <c r="AX984" s="125"/>
      <c r="AY984" s="125"/>
      <c r="AZ984" s="125"/>
      <c r="BA984" s="125"/>
      <c r="BB984" s="125"/>
      <c r="BC984" s="125"/>
      <c r="BD984" s="125"/>
      <c r="BE984" s="125"/>
      <c r="BF984" s="125"/>
    </row>
    <row r="985" spans="24:58">
      <c r="X985" s="125"/>
      <c r="Y985" s="125"/>
      <c r="Z985" s="125"/>
      <c r="AA985" s="125"/>
      <c r="AB985" s="125"/>
      <c r="AC985" s="125"/>
      <c r="AD985" s="125"/>
      <c r="AE985" s="125"/>
      <c r="AF985" s="125"/>
      <c r="AG985" s="125"/>
      <c r="AH985" s="125"/>
      <c r="AI985" s="125"/>
      <c r="AJ985" s="125"/>
      <c r="AK985" s="125"/>
      <c r="AL985" s="125"/>
      <c r="AM985" s="125"/>
      <c r="AN985" s="125"/>
      <c r="AO985" s="125"/>
      <c r="AP985" s="125"/>
      <c r="AQ985" s="125"/>
      <c r="AR985" s="125"/>
      <c r="AS985" s="125"/>
      <c r="AT985" s="125"/>
      <c r="AU985" s="125"/>
      <c r="AV985" s="125"/>
      <c r="AW985" s="125"/>
      <c r="AX985" s="125"/>
      <c r="AY985" s="125"/>
      <c r="AZ985" s="125"/>
      <c r="BA985" s="125"/>
      <c r="BB985" s="125"/>
      <c r="BC985" s="125"/>
      <c r="BD985" s="125"/>
      <c r="BE985" s="125"/>
      <c r="BF985" s="125"/>
    </row>
    <row r="986" spans="24:58">
      <c r="X986" s="125"/>
      <c r="Y986" s="125"/>
      <c r="Z986" s="125"/>
      <c r="AA986" s="125"/>
      <c r="AB986" s="125"/>
      <c r="AC986" s="125"/>
      <c r="AD986" s="125"/>
      <c r="AE986" s="125"/>
      <c r="AF986" s="125"/>
      <c r="AG986" s="125"/>
      <c r="AH986" s="125"/>
      <c r="AI986" s="125"/>
      <c r="AJ986" s="125"/>
      <c r="AK986" s="125"/>
      <c r="AL986" s="125"/>
      <c r="AM986" s="125"/>
      <c r="AN986" s="125"/>
      <c r="AO986" s="125"/>
      <c r="AP986" s="125"/>
      <c r="AQ986" s="125"/>
      <c r="AR986" s="125"/>
      <c r="AS986" s="125"/>
      <c r="AT986" s="125"/>
      <c r="AU986" s="125"/>
      <c r="AV986" s="125"/>
      <c r="AW986" s="125"/>
      <c r="AX986" s="125"/>
      <c r="AY986" s="125"/>
      <c r="AZ986" s="125"/>
      <c r="BA986" s="125"/>
      <c r="BB986" s="125"/>
      <c r="BC986" s="125"/>
      <c r="BD986" s="125"/>
      <c r="BE986" s="125"/>
      <c r="BF986" s="125"/>
    </row>
    <row r="987" spans="24:58">
      <c r="X987" s="125"/>
      <c r="Y987" s="125"/>
      <c r="Z987" s="125"/>
      <c r="AA987" s="125"/>
      <c r="AB987" s="125"/>
      <c r="AC987" s="125"/>
      <c r="AD987" s="125"/>
      <c r="AE987" s="125"/>
      <c r="AF987" s="125"/>
      <c r="AG987" s="125"/>
      <c r="AH987" s="125"/>
      <c r="AI987" s="125"/>
      <c r="AJ987" s="125"/>
      <c r="AK987" s="125"/>
      <c r="AL987" s="125"/>
      <c r="AM987" s="125"/>
      <c r="AN987" s="125"/>
      <c r="AO987" s="125"/>
      <c r="AP987" s="125"/>
      <c r="AQ987" s="125"/>
      <c r="AR987" s="125"/>
      <c r="AS987" s="125"/>
      <c r="AT987" s="125"/>
      <c r="AU987" s="125"/>
      <c r="AV987" s="125"/>
      <c r="AW987" s="125"/>
      <c r="AX987" s="125"/>
      <c r="AY987" s="125"/>
      <c r="AZ987" s="125"/>
      <c r="BA987" s="125"/>
      <c r="BB987" s="125"/>
      <c r="BC987" s="125"/>
      <c r="BD987" s="125"/>
      <c r="BE987" s="125"/>
      <c r="BF987" s="125"/>
    </row>
    <row r="988" spans="24:58">
      <c r="X988" s="125"/>
      <c r="Y988" s="125"/>
      <c r="Z988" s="125"/>
      <c r="AA988" s="125"/>
      <c r="AB988" s="125"/>
      <c r="AC988" s="125"/>
      <c r="AD988" s="125"/>
      <c r="AE988" s="125"/>
      <c r="AF988" s="125"/>
      <c r="AG988" s="125"/>
      <c r="AH988" s="125"/>
      <c r="AI988" s="125"/>
      <c r="AJ988" s="125"/>
      <c r="AK988" s="125"/>
      <c r="AL988" s="125"/>
      <c r="AM988" s="125"/>
      <c r="AN988" s="125"/>
      <c r="AO988" s="125"/>
      <c r="AP988" s="125"/>
      <c r="AQ988" s="125"/>
      <c r="AR988" s="125"/>
      <c r="AS988" s="125"/>
      <c r="AT988" s="125"/>
      <c r="AU988" s="125"/>
      <c r="AV988" s="125"/>
      <c r="AW988" s="125"/>
      <c r="AX988" s="125"/>
      <c r="AY988" s="125"/>
      <c r="AZ988" s="125"/>
      <c r="BA988" s="125"/>
      <c r="BB988" s="125"/>
      <c r="BC988" s="125"/>
      <c r="BD988" s="125"/>
      <c r="BE988" s="125"/>
      <c r="BF988" s="125"/>
    </row>
    <row r="989" spans="24:58">
      <c r="X989" s="125"/>
      <c r="Y989" s="125"/>
      <c r="Z989" s="125"/>
      <c r="AA989" s="125"/>
      <c r="AB989" s="125"/>
      <c r="AC989" s="125"/>
      <c r="AD989" s="125"/>
      <c r="AE989" s="125"/>
      <c r="AF989" s="125"/>
      <c r="AG989" s="125"/>
      <c r="AH989" s="125"/>
      <c r="AI989" s="125"/>
      <c r="AJ989" s="125"/>
      <c r="AK989" s="125"/>
      <c r="AL989" s="125"/>
      <c r="AM989" s="125"/>
      <c r="AN989" s="125"/>
      <c r="AO989" s="125"/>
      <c r="AP989" s="125"/>
      <c r="AQ989" s="125"/>
      <c r="AR989" s="125"/>
      <c r="AS989" s="125"/>
      <c r="AT989" s="125"/>
      <c r="AU989" s="125"/>
      <c r="AV989" s="125"/>
      <c r="AW989" s="125"/>
      <c r="AX989" s="125"/>
      <c r="AY989" s="125"/>
      <c r="AZ989" s="125"/>
      <c r="BA989" s="125"/>
      <c r="BB989" s="125"/>
      <c r="BC989" s="125"/>
      <c r="BD989" s="125"/>
      <c r="BE989" s="125"/>
      <c r="BF989" s="125"/>
    </row>
    <row r="990" spans="24:58">
      <c r="X990" s="125"/>
      <c r="Y990" s="125"/>
      <c r="Z990" s="125"/>
      <c r="AA990" s="125"/>
      <c r="AB990" s="125"/>
      <c r="AC990" s="125"/>
      <c r="AD990" s="125"/>
      <c r="AE990" s="125"/>
      <c r="AF990" s="125"/>
      <c r="AG990" s="125"/>
      <c r="AH990" s="125"/>
      <c r="AI990" s="125"/>
      <c r="AJ990" s="125"/>
      <c r="AK990" s="125"/>
      <c r="AL990" s="125"/>
      <c r="AM990" s="125"/>
      <c r="AN990" s="125"/>
      <c r="AO990" s="125"/>
      <c r="AP990" s="125"/>
      <c r="AQ990" s="125"/>
      <c r="AR990" s="125"/>
      <c r="AS990" s="125"/>
      <c r="AT990" s="125"/>
      <c r="AU990" s="125"/>
      <c r="AV990" s="125"/>
      <c r="AW990" s="125"/>
      <c r="AX990" s="125"/>
      <c r="AY990" s="125"/>
      <c r="AZ990" s="125"/>
      <c r="BA990" s="125"/>
      <c r="BB990" s="125"/>
      <c r="BC990" s="125"/>
      <c r="BD990" s="125"/>
      <c r="BE990" s="125"/>
      <c r="BF990" s="125"/>
    </row>
    <row r="991" spans="24:58">
      <c r="X991" s="125"/>
      <c r="Y991" s="125"/>
      <c r="Z991" s="125"/>
      <c r="AA991" s="125"/>
      <c r="AB991" s="125"/>
      <c r="AC991" s="125"/>
      <c r="AD991" s="125"/>
      <c r="AE991" s="125"/>
      <c r="AF991" s="125"/>
      <c r="AG991" s="125"/>
      <c r="AH991" s="125"/>
      <c r="AI991" s="125"/>
      <c r="AJ991" s="125"/>
      <c r="AK991" s="125"/>
      <c r="AL991" s="125"/>
      <c r="AM991" s="125"/>
      <c r="AN991" s="125"/>
      <c r="AO991" s="125"/>
      <c r="AP991" s="125"/>
      <c r="AQ991" s="125"/>
      <c r="AR991" s="125"/>
      <c r="AS991" s="125"/>
      <c r="AT991" s="125"/>
      <c r="AU991" s="125"/>
      <c r="AV991" s="125"/>
      <c r="AW991" s="125"/>
      <c r="AX991" s="125"/>
      <c r="AY991" s="125"/>
      <c r="AZ991" s="125"/>
      <c r="BA991" s="125"/>
      <c r="BB991" s="125"/>
      <c r="BC991" s="125"/>
      <c r="BD991" s="125"/>
      <c r="BE991" s="125"/>
      <c r="BF991" s="125"/>
    </row>
    <row r="992" spans="24:58">
      <c r="X992" s="125"/>
      <c r="Y992" s="125"/>
      <c r="Z992" s="125"/>
      <c r="AA992" s="125"/>
      <c r="AB992" s="125"/>
      <c r="AC992" s="125"/>
      <c r="AD992" s="125"/>
      <c r="AE992" s="125"/>
      <c r="AF992" s="125"/>
      <c r="AG992" s="125"/>
      <c r="AH992" s="125"/>
      <c r="AI992" s="125"/>
      <c r="AJ992" s="125"/>
      <c r="AK992" s="125"/>
      <c r="AL992" s="125"/>
      <c r="AM992" s="125"/>
      <c r="AN992" s="125"/>
      <c r="AO992" s="125"/>
      <c r="AP992" s="125"/>
      <c r="AQ992" s="125"/>
      <c r="AR992" s="125"/>
      <c r="AS992" s="125"/>
      <c r="AT992" s="125"/>
      <c r="AU992" s="125"/>
      <c r="AV992" s="125"/>
      <c r="AW992" s="125"/>
      <c r="AX992" s="125"/>
      <c r="AY992" s="125"/>
      <c r="AZ992" s="125"/>
      <c r="BA992" s="125"/>
      <c r="BB992" s="125"/>
      <c r="BC992" s="125"/>
      <c r="BD992" s="125"/>
      <c r="BE992" s="125"/>
      <c r="BF992" s="125"/>
    </row>
    <row r="993" spans="24:58">
      <c r="X993" s="125"/>
      <c r="Y993" s="125"/>
      <c r="Z993" s="125"/>
      <c r="AA993" s="125"/>
      <c r="AB993" s="125"/>
      <c r="AC993" s="125"/>
      <c r="AD993" s="125"/>
      <c r="AE993" s="125"/>
      <c r="AF993" s="125"/>
      <c r="AG993" s="125"/>
      <c r="AH993" s="125"/>
      <c r="AI993" s="125"/>
      <c r="AJ993" s="125"/>
      <c r="AK993" s="125"/>
      <c r="AL993" s="125"/>
      <c r="AM993" s="125"/>
      <c r="AN993" s="125"/>
      <c r="AO993" s="125"/>
      <c r="AP993" s="125"/>
      <c r="AQ993" s="125"/>
      <c r="AR993" s="125"/>
      <c r="AS993" s="125"/>
      <c r="AT993" s="125"/>
      <c r="AU993" s="125"/>
      <c r="AV993" s="125"/>
      <c r="AW993" s="125"/>
      <c r="AX993" s="125"/>
      <c r="AY993" s="125"/>
      <c r="AZ993" s="125"/>
      <c r="BA993" s="125"/>
      <c r="BB993" s="125"/>
      <c r="BC993" s="125"/>
      <c r="BD993" s="125"/>
      <c r="BE993" s="125"/>
      <c r="BF993" s="125"/>
    </row>
    <row r="994" spans="24:58">
      <c r="X994" s="125"/>
      <c r="Y994" s="125"/>
      <c r="Z994" s="125"/>
      <c r="AA994" s="125"/>
      <c r="AB994" s="125"/>
      <c r="AC994" s="125"/>
      <c r="AD994" s="125"/>
      <c r="AE994" s="125"/>
      <c r="AF994" s="125"/>
      <c r="AG994" s="125"/>
      <c r="AH994" s="125"/>
      <c r="AI994" s="125"/>
      <c r="AJ994" s="125"/>
      <c r="AK994" s="125"/>
      <c r="AL994" s="125"/>
      <c r="AM994" s="125"/>
      <c r="AN994" s="125"/>
      <c r="AO994" s="125"/>
      <c r="AP994" s="125"/>
      <c r="AQ994" s="125"/>
      <c r="AR994" s="125"/>
      <c r="AS994" s="125"/>
      <c r="AT994" s="125"/>
      <c r="AU994" s="125"/>
      <c r="AV994" s="125"/>
      <c r="AW994" s="125"/>
      <c r="AX994" s="125"/>
      <c r="AY994" s="125"/>
      <c r="AZ994" s="125"/>
      <c r="BA994" s="125"/>
      <c r="BB994" s="125"/>
      <c r="BC994" s="125"/>
      <c r="BD994" s="125"/>
      <c r="BE994" s="125"/>
      <c r="BF994" s="125"/>
    </row>
    <row r="995" spans="24:58">
      <c r="X995" s="125"/>
      <c r="Y995" s="125"/>
      <c r="Z995" s="125"/>
      <c r="AA995" s="125"/>
      <c r="AB995" s="125"/>
      <c r="AC995" s="125"/>
      <c r="AD995" s="125"/>
      <c r="AE995" s="125"/>
      <c r="AF995" s="125"/>
      <c r="AG995" s="125"/>
      <c r="AH995" s="125"/>
      <c r="AI995" s="125"/>
      <c r="AJ995" s="125"/>
      <c r="AK995" s="125"/>
      <c r="AL995" s="125"/>
      <c r="AM995" s="125"/>
      <c r="AN995" s="125"/>
      <c r="AO995" s="125"/>
      <c r="AP995" s="125"/>
      <c r="AQ995" s="125"/>
      <c r="AR995" s="125"/>
      <c r="AS995" s="125"/>
      <c r="AT995" s="125"/>
      <c r="AU995" s="125"/>
      <c r="AV995" s="125"/>
      <c r="AW995" s="125"/>
      <c r="AX995" s="125"/>
      <c r="AY995" s="125"/>
      <c r="AZ995" s="125"/>
      <c r="BA995" s="125"/>
      <c r="BB995" s="125"/>
      <c r="BC995" s="125"/>
      <c r="BD995" s="125"/>
      <c r="BE995" s="125"/>
      <c r="BF995" s="125"/>
    </row>
    <row r="996" spans="24:58">
      <c r="X996" s="125"/>
      <c r="Y996" s="125"/>
      <c r="Z996" s="125"/>
      <c r="AA996" s="125"/>
      <c r="AB996" s="125"/>
      <c r="AC996" s="125"/>
      <c r="AD996" s="125"/>
      <c r="AE996" s="125"/>
      <c r="AF996" s="125"/>
      <c r="AG996" s="125"/>
      <c r="AH996" s="125"/>
      <c r="AI996" s="125"/>
      <c r="AJ996" s="125"/>
      <c r="AK996" s="125"/>
      <c r="AL996" s="125"/>
      <c r="AM996" s="125"/>
      <c r="AN996" s="125"/>
      <c r="AO996" s="125"/>
      <c r="AP996" s="125"/>
      <c r="AQ996" s="125"/>
      <c r="AR996" s="125"/>
      <c r="AS996" s="125"/>
      <c r="AT996" s="125"/>
      <c r="AU996" s="125"/>
      <c r="AV996" s="125"/>
      <c r="AW996" s="125"/>
      <c r="AX996" s="125"/>
      <c r="AY996" s="125"/>
      <c r="AZ996" s="125"/>
      <c r="BA996" s="125"/>
      <c r="BB996" s="125"/>
      <c r="BC996" s="125"/>
      <c r="BD996" s="125"/>
      <c r="BE996" s="125"/>
      <c r="BF996" s="125"/>
    </row>
    <row r="997" spans="24:58">
      <c r="X997" s="125"/>
      <c r="Y997" s="125"/>
      <c r="Z997" s="125"/>
      <c r="AA997" s="125"/>
      <c r="AB997" s="125"/>
      <c r="AC997" s="125"/>
      <c r="AD997" s="125"/>
      <c r="AE997" s="125"/>
      <c r="AF997" s="125"/>
      <c r="AG997" s="125"/>
      <c r="AH997" s="125"/>
      <c r="AI997" s="125"/>
      <c r="AJ997" s="125"/>
      <c r="AK997" s="125"/>
      <c r="AL997" s="125"/>
      <c r="AM997" s="125"/>
      <c r="AN997" s="125"/>
      <c r="AO997" s="125"/>
      <c r="AP997" s="125"/>
      <c r="AQ997" s="125"/>
      <c r="AR997" s="125"/>
      <c r="AS997" s="125"/>
      <c r="AT997" s="125"/>
      <c r="AU997" s="125"/>
      <c r="AV997" s="125"/>
      <c r="AW997" s="125"/>
      <c r="AX997" s="125"/>
      <c r="AY997" s="125"/>
      <c r="AZ997" s="125"/>
      <c r="BA997" s="125"/>
      <c r="BB997" s="125"/>
      <c r="BC997" s="125"/>
      <c r="BD997" s="125"/>
      <c r="BE997" s="125"/>
      <c r="BF997" s="125"/>
    </row>
    <row r="998" spans="24:58">
      <c r="X998" s="125"/>
      <c r="Y998" s="125"/>
      <c r="Z998" s="125"/>
      <c r="AA998" s="125"/>
      <c r="AB998" s="125"/>
      <c r="AC998" s="125"/>
      <c r="AD998" s="125"/>
      <c r="AE998" s="125"/>
      <c r="AF998" s="125"/>
      <c r="AG998" s="125"/>
      <c r="AH998" s="125"/>
      <c r="AI998" s="125"/>
      <c r="AJ998" s="125"/>
      <c r="AK998" s="125"/>
      <c r="AL998" s="125"/>
      <c r="AM998" s="125"/>
      <c r="AN998" s="125"/>
      <c r="AO998" s="125"/>
      <c r="AP998" s="125"/>
      <c r="AQ998" s="125"/>
      <c r="AR998" s="125"/>
      <c r="AS998" s="125"/>
      <c r="AT998" s="125"/>
      <c r="AU998" s="125"/>
      <c r="AV998" s="125"/>
      <c r="AW998" s="125"/>
      <c r="AX998" s="125"/>
      <c r="AY998" s="125"/>
      <c r="AZ998" s="125"/>
      <c r="BA998" s="125"/>
      <c r="BB998" s="125"/>
      <c r="BC998" s="125"/>
      <c r="BD998" s="125"/>
      <c r="BE998" s="125"/>
      <c r="BF998" s="125"/>
    </row>
    <row r="999" spans="24:58">
      <c r="X999" s="125"/>
      <c r="Y999" s="125"/>
      <c r="Z999" s="125"/>
      <c r="AA999" s="125"/>
      <c r="AB999" s="125"/>
      <c r="AC999" s="125"/>
      <c r="AD999" s="125"/>
      <c r="AE999" s="125"/>
      <c r="AF999" s="125"/>
      <c r="AG999" s="125"/>
      <c r="AH999" s="125"/>
      <c r="AI999" s="125"/>
      <c r="AJ999" s="125"/>
      <c r="AK999" s="125"/>
      <c r="AL999" s="125"/>
      <c r="AM999" s="125"/>
      <c r="AN999" s="125"/>
      <c r="AO999" s="125"/>
      <c r="AP999" s="125"/>
      <c r="AQ999" s="125"/>
      <c r="AR999" s="125"/>
      <c r="AS999" s="125"/>
      <c r="AT999" s="125"/>
      <c r="AU999" s="125"/>
      <c r="AV999" s="125"/>
      <c r="AW999" s="125"/>
      <c r="AX999" s="125"/>
      <c r="AY999" s="125"/>
      <c r="AZ999" s="125"/>
      <c r="BA999" s="125"/>
      <c r="BB999" s="125"/>
      <c r="BC999" s="125"/>
      <c r="BD999" s="125"/>
      <c r="BE999" s="125"/>
      <c r="BF999" s="125"/>
    </row>
    <row r="1000" spans="24:58">
      <c r="X1000" s="125"/>
      <c r="Y1000" s="125"/>
      <c r="Z1000" s="125"/>
      <c r="AA1000" s="125"/>
      <c r="AB1000" s="125"/>
      <c r="AC1000" s="125"/>
      <c r="AD1000" s="125"/>
      <c r="AE1000" s="125"/>
      <c r="AF1000" s="125"/>
      <c r="AG1000" s="125"/>
      <c r="AH1000" s="125"/>
      <c r="AI1000" s="125"/>
      <c r="AJ1000" s="125"/>
      <c r="AK1000" s="125"/>
      <c r="AL1000" s="125"/>
      <c r="AM1000" s="125"/>
      <c r="AN1000" s="125"/>
      <c r="AO1000" s="125"/>
      <c r="AP1000" s="125"/>
      <c r="AQ1000" s="125"/>
      <c r="AR1000" s="125"/>
      <c r="AS1000" s="125"/>
      <c r="AT1000" s="125"/>
      <c r="AU1000" s="125"/>
      <c r="AV1000" s="125"/>
      <c r="AW1000" s="125"/>
      <c r="AX1000" s="125"/>
      <c r="AY1000" s="125"/>
      <c r="AZ1000" s="125"/>
      <c r="BA1000" s="125"/>
      <c r="BB1000" s="125"/>
      <c r="BC1000" s="125"/>
      <c r="BD1000" s="125"/>
      <c r="BE1000" s="125"/>
      <c r="BF1000" s="125"/>
    </row>
    <row r="1001" spans="24:58">
      <c r="X1001" s="125"/>
      <c r="Y1001" s="125"/>
      <c r="Z1001" s="125"/>
      <c r="AA1001" s="125"/>
      <c r="AB1001" s="125"/>
      <c r="AC1001" s="125"/>
      <c r="AD1001" s="125"/>
      <c r="AE1001" s="125"/>
      <c r="AF1001" s="125"/>
      <c r="AG1001" s="125"/>
      <c r="AH1001" s="125"/>
      <c r="AI1001" s="125"/>
      <c r="AJ1001" s="125"/>
      <c r="AK1001" s="125"/>
      <c r="AL1001" s="125"/>
      <c r="AM1001" s="125"/>
      <c r="AN1001" s="125"/>
      <c r="AO1001" s="125"/>
      <c r="AP1001" s="125"/>
      <c r="AQ1001" s="125"/>
      <c r="AR1001" s="125"/>
      <c r="AS1001" s="125"/>
      <c r="AT1001" s="125"/>
      <c r="AU1001" s="125"/>
      <c r="AV1001" s="125"/>
      <c r="AW1001" s="125"/>
      <c r="AX1001" s="125"/>
      <c r="AY1001" s="125"/>
      <c r="AZ1001" s="125"/>
      <c r="BA1001" s="125"/>
      <c r="BB1001" s="125"/>
      <c r="BC1001" s="125"/>
      <c r="BD1001" s="125"/>
      <c r="BE1001" s="125"/>
      <c r="BF1001" s="125"/>
    </row>
    <row r="1002" spans="24:58">
      <c r="X1002" s="125"/>
      <c r="Y1002" s="125"/>
      <c r="Z1002" s="125"/>
      <c r="AA1002" s="125"/>
      <c r="AB1002" s="125"/>
      <c r="AC1002" s="125"/>
      <c r="AD1002" s="125"/>
      <c r="AE1002" s="125"/>
      <c r="AF1002" s="125"/>
      <c r="AG1002" s="125"/>
      <c r="AH1002" s="125"/>
      <c r="AI1002" s="125"/>
      <c r="AJ1002" s="125"/>
      <c r="AK1002" s="125"/>
      <c r="AL1002" s="125"/>
      <c r="AM1002" s="125"/>
      <c r="AN1002" s="125"/>
      <c r="AO1002" s="125"/>
      <c r="AP1002" s="125"/>
      <c r="AQ1002" s="125"/>
      <c r="AR1002" s="125"/>
      <c r="AS1002" s="125"/>
      <c r="AT1002" s="125"/>
      <c r="AU1002" s="125"/>
      <c r="AV1002" s="125"/>
      <c r="AW1002" s="125"/>
      <c r="AX1002" s="125"/>
      <c r="AY1002" s="125"/>
      <c r="AZ1002" s="125"/>
      <c r="BA1002" s="125"/>
      <c r="BB1002" s="125"/>
      <c r="BC1002" s="125"/>
      <c r="BD1002" s="125"/>
      <c r="BE1002" s="125"/>
      <c r="BF1002" s="125"/>
    </row>
    <row r="1003" spans="24:58">
      <c r="X1003" s="125"/>
      <c r="Y1003" s="125"/>
      <c r="Z1003" s="125"/>
      <c r="AA1003" s="125"/>
      <c r="AB1003" s="125"/>
      <c r="AC1003" s="125"/>
      <c r="AD1003" s="125"/>
      <c r="AE1003" s="125"/>
      <c r="AF1003" s="125"/>
      <c r="AG1003" s="125"/>
      <c r="AH1003" s="125"/>
      <c r="AI1003" s="125"/>
      <c r="AJ1003" s="125"/>
      <c r="AK1003" s="125"/>
      <c r="AL1003" s="125"/>
      <c r="AM1003" s="125"/>
      <c r="AN1003" s="125"/>
      <c r="AO1003" s="125"/>
      <c r="AP1003" s="125"/>
      <c r="AQ1003" s="125"/>
      <c r="AR1003" s="125"/>
      <c r="AS1003" s="125"/>
      <c r="AT1003" s="125"/>
      <c r="AU1003" s="125"/>
      <c r="AV1003" s="125"/>
      <c r="AW1003" s="125"/>
      <c r="AX1003" s="125"/>
      <c r="AY1003" s="125"/>
      <c r="AZ1003" s="125"/>
      <c r="BA1003" s="125"/>
      <c r="BB1003" s="125"/>
      <c r="BC1003" s="125"/>
      <c r="BD1003" s="125"/>
      <c r="BE1003" s="125"/>
      <c r="BF1003" s="125"/>
    </row>
    <row r="1004" spans="24:58">
      <c r="X1004" s="125"/>
      <c r="Y1004" s="125"/>
      <c r="Z1004" s="125"/>
      <c r="AA1004" s="125"/>
      <c r="AB1004" s="125"/>
      <c r="AC1004" s="125"/>
      <c r="AD1004" s="125"/>
      <c r="AE1004" s="125"/>
      <c r="AF1004" s="125"/>
      <c r="AG1004" s="125"/>
      <c r="AH1004" s="125"/>
      <c r="AI1004" s="125"/>
      <c r="AJ1004" s="125"/>
      <c r="AK1004" s="125"/>
      <c r="AL1004" s="125"/>
      <c r="AM1004" s="125"/>
      <c r="AN1004" s="125"/>
      <c r="AO1004" s="125"/>
      <c r="AP1004" s="125"/>
      <c r="AQ1004" s="125"/>
      <c r="AR1004" s="125"/>
      <c r="AS1004" s="125"/>
      <c r="AT1004" s="125"/>
      <c r="AU1004" s="125"/>
      <c r="AV1004" s="125"/>
      <c r="AW1004" s="125"/>
      <c r="AX1004" s="125"/>
      <c r="AY1004" s="125"/>
      <c r="AZ1004" s="125"/>
      <c r="BA1004" s="125"/>
      <c r="BB1004" s="125"/>
      <c r="BC1004" s="125"/>
      <c r="BD1004" s="125"/>
      <c r="BE1004" s="125"/>
      <c r="BF1004" s="125"/>
    </row>
    <row r="1005" spans="24:58">
      <c r="X1005" s="125"/>
      <c r="Y1005" s="125"/>
      <c r="Z1005" s="125"/>
      <c r="AA1005" s="125"/>
      <c r="AB1005" s="125"/>
      <c r="AC1005" s="125"/>
      <c r="AD1005" s="125"/>
      <c r="AE1005" s="125"/>
      <c r="AF1005" s="125"/>
      <c r="AG1005" s="125"/>
      <c r="AH1005" s="125"/>
      <c r="AI1005" s="125"/>
      <c r="AJ1005" s="125"/>
      <c r="AK1005" s="125"/>
      <c r="AL1005" s="125"/>
      <c r="AM1005" s="125"/>
      <c r="AN1005" s="125"/>
      <c r="AO1005" s="125"/>
      <c r="AP1005" s="125"/>
      <c r="AQ1005" s="125"/>
      <c r="AR1005" s="125"/>
      <c r="AS1005" s="125"/>
      <c r="AT1005" s="125"/>
      <c r="AU1005" s="125"/>
      <c r="AV1005" s="125"/>
      <c r="AW1005" s="125"/>
      <c r="AX1005" s="125"/>
      <c r="AY1005" s="125"/>
      <c r="AZ1005" s="125"/>
      <c r="BA1005" s="125"/>
      <c r="BB1005" s="125"/>
      <c r="BC1005" s="125"/>
      <c r="BD1005" s="125"/>
      <c r="BE1005" s="125"/>
      <c r="BF1005" s="125"/>
    </row>
    <row r="1006" spans="24:58">
      <c r="X1006" s="125"/>
      <c r="Y1006" s="125"/>
      <c r="Z1006" s="125"/>
      <c r="AA1006" s="125"/>
      <c r="AB1006" s="125"/>
      <c r="AC1006" s="125"/>
      <c r="AD1006" s="125"/>
      <c r="AE1006" s="125"/>
      <c r="AF1006" s="125"/>
      <c r="AG1006" s="125"/>
      <c r="AH1006" s="125"/>
      <c r="AI1006" s="125"/>
      <c r="AJ1006" s="125"/>
      <c r="AK1006" s="125"/>
      <c r="AL1006" s="125"/>
      <c r="AM1006" s="125"/>
      <c r="AN1006" s="125"/>
      <c r="AO1006" s="125"/>
      <c r="AP1006" s="125"/>
      <c r="AQ1006" s="125"/>
      <c r="AR1006" s="125"/>
      <c r="AS1006" s="125"/>
      <c r="AT1006" s="125"/>
      <c r="AU1006" s="125"/>
      <c r="AV1006" s="125"/>
      <c r="AW1006" s="125"/>
      <c r="AX1006" s="125"/>
      <c r="AY1006" s="125"/>
      <c r="AZ1006" s="125"/>
      <c r="BA1006" s="125"/>
      <c r="BB1006" s="125"/>
      <c r="BC1006" s="125"/>
      <c r="BD1006" s="125"/>
      <c r="BE1006" s="125"/>
      <c r="BF1006" s="125"/>
    </row>
    <row r="1007" spans="24:58">
      <c r="X1007" s="125"/>
      <c r="Y1007" s="125"/>
      <c r="Z1007" s="125"/>
      <c r="AA1007" s="125"/>
      <c r="AB1007" s="125"/>
      <c r="AC1007" s="125"/>
      <c r="AD1007" s="125"/>
      <c r="AE1007" s="125"/>
      <c r="AF1007" s="125"/>
      <c r="AG1007" s="125"/>
      <c r="AH1007" s="125"/>
      <c r="AI1007" s="125"/>
      <c r="AJ1007" s="125"/>
      <c r="AK1007" s="125"/>
      <c r="AL1007" s="125"/>
      <c r="AM1007" s="125"/>
      <c r="AN1007" s="125"/>
      <c r="AO1007" s="125"/>
      <c r="AP1007" s="125"/>
      <c r="AQ1007" s="125"/>
      <c r="AR1007" s="125"/>
      <c r="AS1007" s="125"/>
      <c r="AT1007" s="125"/>
      <c r="AU1007" s="125"/>
      <c r="AV1007" s="125"/>
      <c r="AW1007" s="125"/>
      <c r="AX1007" s="125"/>
      <c r="AY1007" s="125"/>
      <c r="AZ1007" s="125"/>
      <c r="BA1007" s="125"/>
      <c r="BB1007" s="125"/>
      <c r="BC1007" s="125"/>
      <c r="BD1007" s="125"/>
      <c r="BE1007" s="125"/>
      <c r="BF1007" s="125"/>
    </row>
    <row r="1008" spans="24:58">
      <c r="X1008" s="125"/>
      <c r="Y1008" s="125"/>
      <c r="Z1008" s="125"/>
      <c r="AA1008" s="125"/>
      <c r="AB1008" s="125"/>
      <c r="AC1008" s="125"/>
      <c r="AD1008" s="125"/>
      <c r="AE1008" s="125"/>
      <c r="AF1008" s="125"/>
      <c r="AG1008" s="125"/>
      <c r="AH1008" s="125"/>
      <c r="AI1008" s="125"/>
      <c r="AJ1008" s="125"/>
      <c r="AK1008" s="125"/>
      <c r="AL1008" s="125"/>
      <c r="AM1008" s="125"/>
      <c r="AN1008" s="125"/>
      <c r="AO1008" s="125"/>
      <c r="AP1008" s="125"/>
      <c r="AQ1008" s="125"/>
      <c r="AR1008" s="125"/>
      <c r="AS1008" s="125"/>
      <c r="AT1008" s="125"/>
      <c r="AU1008" s="125"/>
      <c r="AV1008" s="125"/>
      <c r="AW1008" s="125"/>
      <c r="AX1008" s="125"/>
      <c r="AY1008" s="125"/>
      <c r="AZ1008" s="125"/>
      <c r="BA1008" s="125"/>
      <c r="BB1008" s="125"/>
      <c r="BC1008" s="125"/>
      <c r="BD1008" s="125"/>
      <c r="BE1008" s="125"/>
      <c r="BF1008" s="125"/>
    </row>
    <row r="1009" spans="24:58">
      <c r="X1009" s="125"/>
      <c r="Y1009" s="125"/>
      <c r="Z1009" s="125"/>
      <c r="AA1009" s="125"/>
      <c r="AB1009" s="125"/>
      <c r="AC1009" s="125"/>
      <c r="AD1009" s="125"/>
      <c r="AE1009" s="125"/>
      <c r="AF1009" s="125"/>
      <c r="AG1009" s="125"/>
      <c r="AH1009" s="125"/>
      <c r="AI1009" s="125"/>
      <c r="AJ1009" s="125"/>
      <c r="AK1009" s="125"/>
      <c r="AL1009" s="125"/>
      <c r="AM1009" s="125"/>
      <c r="AN1009" s="125"/>
      <c r="AO1009" s="125"/>
      <c r="AP1009" s="125"/>
      <c r="AQ1009" s="125"/>
      <c r="AR1009" s="125"/>
      <c r="AS1009" s="125"/>
      <c r="AT1009" s="125"/>
      <c r="AU1009" s="125"/>
      <c r="AV1009" s="125"/>
      <c r="AW1009" s="125"/>
      <c r="AX1009" s="125"/>
      <c r="AY1009" s="125"/>
      <c r="AZ1009" s="125"/>
      <c r="BA1009" s="125"/>
      <c r="BB1009" s="125"/>
      <c r="BC1009" s="125"/>
      <c r="BD1009" s="125"/>
      <c r="BE1009" s="125"/>
      <c r="BF1009" s="125"/>
    </row>
    <row r="1010" spans="24:58">
      <c r="X1010" s="125"/>
      <c r="Y1010" s="125"/>
      <c r="Z1010" s="125"/>
      <c r="AA1010" s="125"/>
      <c r="AB1010" s="125"/>
      <c r="AC1010" s="125"/>
      <c r="AD1010" s="125"/>
      <c r="AE1010" s="125"/>
      <c r="AF1010" s="125"/>
      <c r="AG1010" s="125"/>
      <c r="AH1010" s="125"/>
      <c r="AI1010" s="125"/>
      <c r="AJ1010" s="125"/>
      <c r="AK1010" s="125"/>
      <c r="AL1010" s="125"/>
      <c r="AM1010" s="125"/>
      <c r="AN1010" s="125"/>
      <c r="AO1010" s="125"/>
      <c r="AP1010" s="125"/>
      <c r="AQ1010" s="125"/>
      <c r="AR1010" s="125"/>
      <c r="AS1010" s="125"/>
      <c r="AT1010" s="125"/>
      <c r="AU1010" s="125"/>
      <c r="AV1010" s="125"/>
      <c r="AW1010" s="125"/>
      <c r="AX1010" s="125"/>
      <c r="AY1010" s="125"/>
      <c r="AZ1010" s="125"/>
      <c r="BA1010" s="125"/>
      <c r="BB1010" s="125"/>
      <c r="BC1010" s="125"/>
      <c r="BD1010" s="125"/>
      <c r="BE1010" s="125"/>
      <c r="BF1010" s="125"/>
    </row>
    <row r="1011" spans="24:58">
      <c r="X1011" s="125"/>
      <c r="Y1011" s="125"/>
      <c r="Z1011" s="125"/>
      <c r="AA1011" s="125"/>
      <c r="AB1011" s="125"/>
      <c r="AC1011" s="125"/>
      <c r="AD1011" s="125"/>
      <c r="AE1011" s="125"/>
      <c r="AF1011" s="125"/>
      <c r="AG1011" s="125"/>
      <c r="AH1011" s="125"/>
      <c r="AI1011" s="125"/>
      <c r="AJ1011" s="125"/>
      <c r="AK1011" s="125"/>
      <c r="AL1011" s="125"/>
      <c r="AM1011" s="125"/>
      <c r="AN1011" s="125"/>
      <c r="AO1011" s="125"/>
      <c r="AP1011" s="125"/>
      <c r="AQ1011" s="125"/>
      <c r="AR1011" s="125"/>
      <c r="AS1011" s="125"/>
      <c r="AT1011" s="125"/>
      <c r="AU1011" s="125"/>
      <c r="AV1011" s="125"/>
      <c r="AW1011" s="125"/>
      <c r="AX1011" s="125"/>
      <c r="AY1011" s="125"/>
      <c r="AZ1011" s="125"/>
      <c r="BA1011" s="125"/>
      <c r="BB1011" s="125"/>
      <c r="BC1011" s="125"/>
      <c r="BD1011" s="125"/>
      <c r="BE1011" s="125"/>
      <c r="BF1011" s="125"/>
    </row>
    <row r="1012" spans="24:58">
      <c r="X1012" s="125"/>
      <c r="Y1012" s="125"/>
      <c r="Z1012" s="125"/>
      <c r="AA1012" s="125"/>
      <c r="AB1012" s="125"/>
      <c r="AC1012" s="125"/>
      <c r="AD1012" s="125"/>
      <c r="AE1012" s="125"/>
      <c r="AF1012" s="125"/>
      <c r="AG1012" s="125"/>
      <c r="AH1012" s="125"/>
      <c r="AI1012" s="125"/>
      <c r="AJ1012" s="125"/>
      <c r="AK1012" s="125"/>
      <c r="AL1012" s="125"/>
      <c r="AM1012" s="125"/>
      <c r="AN1012" s="125"/>
      <c r="AO1012" s="125"/>
      <c r="AP1012" s="125"/>
      <c r="AQ1012" s="125"/>
      <c r="AR1012" s="125"/>
      <c r="AS1012" s="125"/>
      <c r="AT1012" s="125"/>
      <c r="AU1012" s="125"/>
      <c r="AV1012" s="125"/>
      <c r="AW1012" s="125"/>
      <c r="AX1012" s="125"/>
      <c r="AY1012" s="125"/>
      <c r="AZ1012" s="125"/>
      <c r="BA1012" s="125"/>
      <c r="BB1012" s="125"/>
      <c r="BC1012" s="125"/>
      <c r="BD1012" s="125"/>
      <c r="BE1012" s="125"/>
      <c r="BF1012" s="125"/>
    </row>
    <row r="1013" spans="24:58">
      <c r="X1013" s="125"/>
      <c r="Y1013" s="125"/>
      <c r="Z1013" s="125"/>
      <c r="AA1013" s="125"/>
      <c r="AB1013" s="125"/>
      <c r="AC1013" s="125"/>
      <c r="AD1013" s="125"/>
      <c r="AE1013" s="125"/>
      <c r="AF1013" s="125"/>
      <c r="AG1013" s="125"/>
      <c r="AH1013" s="125"/>
      <c r="AI1013" s="125"/>
      <c r="AJ1013" s="125"/>
      <c r="AK1013" s="125"/>
      <c r="AL1013" s="125"/>
      <c r="AM1013" s="125"/>
      <c r="AN1013" s="125"/>
      <c r="AO1013" s="125"/>
      <c r="AP1013" s="125"/>
      <c r="AQ1013" s="125"/>
      <c r="AR1013" s="125"/>
      <c r="AS1013" s="125"/>
      <c r="AT1013" s="125"/>
      <c r="AU1013" s="125"/>
      <c r="AV1013" s="125"/>
      <c r="AW1013" s="125"/>
      <c r="AX1013" s="125"/>
      <c r="AY1013" s="125"/>
      <c r="AZ1013" s="125"/>
      <c r="BA1013" s="125"/>
      <c r="BB1013" s="125"/>
      <c r="BC1013" s="125"/>
      <c r="BD1013" s="125"/>
      <c r="BE1013" s="125"/>
      <c r="BF1013" s="125"/>
    </row>
    <row r="1014" spans="24:58">
      <c r="X1014" s="125"/>
      <c r="Y1014" s="125"/>
      <c r="Z1014" s="125"/>
      <c r="AA1014" s="125"/>
      <c r="AB1014" s="125"/>
      <c r="AC1014" s="125"/>
      <c r="AD1014" s="125"/>
      <c r="AE1014" s="125"/>
      <c r="AF1014" s="125"/>
      <c r="AG1014" s="125"/>
      <c r="AH1014" s="125"/>
      <c r="AI1014" s="125"/>
      <c r="AJ1014" s="125"/>
      <c r="AK1014" s="125"/>
      <c r="AL1014" s="125"/>
      <c r="AM1014" s="125"/>
      <c r="AN1014" s="125"/>
      <c r="AO1014" s="125"/>
      <c r="AP1014" s="125"/>
      <c r="AQ1014" s="125"/>
      <c r="AR1014" s="125"/>
      <c r="AS1014" s="125"/>
      <c r="AT1014" s="125"/>
      <c r="AU1014" s="125"/>
      <c r="AV1014" s="125"/>
      <c r="AW1014" s="125"/>
      <c r="AX1014" s="125"/>
      <c r="AY1014" s="125"/>
      <c r="AZ1014" s="125"/>
      <c r="BA1014" s="125"/>
      <c r="BB1014" s="125"/>
      <c r="BC1014" s="125"/>
      <c r="BD1014" s="125"/>
      <c r="BE1014" s="125"/>
      <c r="BF1014" s="125"/>
    </row>
    <row r="1015" spans="24:58">
      <c r="X1015" s="125"/>
      <c r="Y1015" s="125"/>
      <c r="Z1015" s="125"/>
      <c r="AA1015" s="125"/>
      <c r="AB1015" s="125"/>
      <c r="AC1015" s="125"/>
      <c r="AD1015" s="125"/>
      <c r="AE1015" s="125"/>
      <c r="AF1015" s="125"/>
      <c r="AG1015" s="125"/>
      <c r="AH1015" s="125"/>
      <c r="AI1015" s="125"/>
      <c r="AJ1015" s="125"/>
      <c r="AK1015" s="125"/>
      <c r="AL1015" s="125"/>
      <c r="AM1015" s="125"/>
      <c r="AN1015" s="125"/>
      <c r="AO1015" s="125"/>
      <c r="AP1015" s="125"/>
      <c r="AQ1015" s="125"/>
      <c r="AR1015" s="125"/>
      <c r="AS1015" s="125"/>
      <c r="AT1015" s="125"/>
      <c r="AU1015" s="125"/>
      <c r="AV1015" s="125"/>
      <c r="AW1015" s="125"/>
      <c r="AX1015" s="125"/>
      <c r="AY1015" s="125"/>
      <c r="AZ1015" s="125"/>
      <c r="BA1015" s="125"/>
      <c r="BB1015" s="125"/>
      <c r="BC1015" s="125"/>
      <c r="BD1015" s="125"/>
      <c r="BE1015" s="125"/>
      <c r="BF1015" s="125"/>
    </row>
    <row r="1016" spans="24:58">
      <c r="X1016" s="125"/>
      <c r="Y1016" s="125"/>
      <c r="Z1016" s="125"/>
      <c r="AA1016" s="125"/>
      <c r="AB1016" s="125"/>
      <c r="AC1016" s="125"/>
      <c r="AD1016" s="125"/>
      <c r="AE1016" s="125"/>
      <c r="AF1016" s="125"/>
      <c r="AG1016" s="125"/>
      <c r="AH1016" s="125"/>
      <c r="AI1016" s="125"/>
      <c r="AJ1016" s="125"/>
      <c r="AK1016" s="125"/>
      <c r="AL1016" s="125"/>
      <c r="AM1016" s="125"/>
      <c r="AN1016" s="125"/>
      <c r="AO1016" s="125"/>
      <c r="AP1016" s="125"/>
      <c r="AQ1016" s="125"/>
      <c r="AR1016" s="125"/>
      <c r="AS1016" s="125"/>
      <c r="AT1016" s="125"/>
      <c r="AU1016" s="125"/>
      <c r="AV1016" s="125"/>
      <c r="AW1016" s="125"/>
      <c r="AX1016" s="125"/>
      <c r="AY1016" s="125"/>
      <c r="AZ1016" s="125"/>
      <c r="BA1016" s="125"/>
      <c r="BB1016" s="125"/>
      <c r="BC1016" s="125"/>
      <c r="BD1016" s="125"/>
      <c r="BE1016" s="125"/>
      <c r="BF1016" s="125"/>
    </row>
    <row r="1017" spans="24:58">
      <c r="X1017" s="125"/>
      <c r="Y1017" s="125"/>
      <c r="Z1017" s="125"/>
      <c r="AA1017" s="125"/>
      <c r="AB1017" s="125"/>
      <c r="AC1017" s="125"/>
      <c r="AD1017" s="125"/>
      <c r="AE1017" s="125"/>
      <c r="AF1017" s="125"/>
      <c r="AG1017" s="125"/>
      <c r="AH1017" s="125"/>
      <c r="AI1017" s="125"/>
      <c r="AJ1017" s="125"/>
      <c r="AK1017" s="125"/>
      <c r="AL1017" s="125"/>
      <c r="AM1017" s="125"/>
      <c r="AN1017" s="125"/>
      <c r="AO1017" s="125"/>
      <c r="AP1017" s="125"/>
      <c r="AQ1017" s="125"/>
      <c r="AR1017" s="125"/>
      <c r="AS1017" s="125"/>
      <c r="AT1017" s="125"/>
      <c r="AU1017" s="125"/>
      <c r="AV1017" s="125"/>
      <c r="AW1017" s="125"/>
      <c r="AX1017" s="125"/>
      <c r="AY1017" s="125"/>
      <c r="AZ1017" s="125"/>
      <c r="BA1017" s="125"/>
      <c r="BB1017" s="125"/>
      <c r="BC1017" s="125"/>
      <c r="BD1017" s="125"/>
      <c r="BE1017" s="125"/>
      <c r="BF1017" s="125"/>
    </row>
    <row r="1018" spans="24:58">
      <c r="X1018" s="125"/>
      <c r="Y1018" s="125"/>
      <c r="Z1018" s="125"/>
      <c r="AA1018" s="125"/>
      <c r="AB1018" s="125"/>
      <c r="AC1018" s="125"/>
      <c r="AD1018" s="125"/>
      <c r="AE1018" s="125"/>
      <c r="AF1018" s="125"/>
      <c r="AG1018" s="125"/>
      <c r="AH1018" s="125"/>
      <c r="AI1018" s="125"/>
      <c r="AJ1018" s="125"/>
      <c r="AK1018" s="125"/>
      <c r="AL1018" s="125"/>
      <c r="AM1018" s="125"/>
      <c r="AN1018" s="125"/>
      <c r="AO1018" s="125"/>
      <c r="AP1018" s="125"/>
      <c r="AQ1018" s="125"/>
      <c r="AR1018" s="125"/>
      <c r="AS1018" s="125"/>
      <c r="AT1018" s="125"/>
      <c r="AU1018" s="125"/>
      <c r="AV1018" s="125"/>
      <c r="AW1018" s="125"/>
      <c r="AX1018" s="125"/>
      <c r="AY1018" s="125"/>
      <c r="AZ1018" s="125"/>
      <c r="BA1018" s="125"/>
      <c r="BB1018" s="125"/>
      <c r="BC1018" s="125"/>
      <c r="BD1018" s="125"/>
      <c r="BE1018" s="125"/>
      <c r="BF1018" s="125"/>
    </row>
    <row r="1019" spans="24:58">
      <c r="X1019" s="125"/>
      <c r="Y1019" s="125"/>
      <c r="Z1019" s="125"/>
      <c r="AA1019" s="125"/>
      <c r="AB1019" s="125"/>
      <c r="AC1019" s="125"/>
      <c r="AD1019" s="125"/>
      <c r="AE1019" s="125"/>
      <c r="AF1019" s="125"/>
      <c r="AG1019" s="125"/>
      <c r="AH1019" s="125"/>
      <c r="AI1019" s="125"/>
      <c r="AJ1019" s="125"/>
      <c r="AK1019" s="125"/>
      <c r="AL1019" s="125"/>
      <c r="AM1019" s="125"/>
      <c r="AN1019" s="125"/>
      <c r="AO1019" s="125"/>
      <c r="AP1019" s="125"/>
      <c r="AQ1019" s="125"/>
      <c r="AR1019" s="125"/>
      <c r="AS1019" s="125"/>
      <c r="AT1019" s="125"/>
      <c r="AU1019" s="125"/>
      <c r="AV1019" s="125"/>
      <c r="AW1019" s="125"/>
      <c r="AX1019" s="125"/>
      <c r="AY1019" s="125"/>
      <c r="AZ1019" s="125"/>
      <c r="BA1019" s="125"/>
      <c r="BB1019" s="125"/>
      <c r="BC1019" s="125"/>
      <c r="BD1019" s="125"/>
      <c r="BE1019" s="125"/>
      <c r="BF1019" s="125"/>
    </row>
    <row r="1020" spans="24:58">
      <c r="X1020" s="125"/>
      <c r="Y1020" s="125"/>
      <c r="Z1020" s="125"/>
      <c r="AA1020" s="125"/>
      <c r="AB1020" s="125"/>
      <c r="AC1020" s="125"/>
      <c r="AD1020" s="125"/>
      <c r="AE1020" s="125"/>
      <c r="AF1020" s="125"/>
      <c r="AG1020" s="125"/>
      <c r="AH1020" s="125"/>
      <c r="AI1020" s="125"/>
      <c r="AJ1020" s="125"/>
      <c r="AK1020" s="125"/>
      <c r="AL1020" s="125"/>
      <c r="AM1020" s="125"/>
      <c r="AN1020" s="125"/>
      <c r="AO1020" s="125"/>
      <c r="AP1020" s="125"/>
      <c r="AQ1020" s="125"/>
      <c r="AR1020" s="125"/>
      <c r="AS1020" s="125"/>
      <c r="AT1020" s="125"/>
      <c r="AU1020" s="125"/>
      <c r="AV1020" s="125"/>
      <c r="AW1020" s="125"/>
      <c r="AX1020" s="125"/>
      <c r="AY1020" s="125"/>
      <c r="AZ1020" s="125"/>
      <c r="BA1020" s="125"/>
      <c r="BB1020" s="125"/>
      <c r="BC1020" s="125"/>
      <c r="BD1020" s="125"/>
      <c r="BE1020" s="125"/>
      <c r="BF1020" s="125"/>
    </row>
    <row r="1021" spans="24:58">
      <c r="X1021" s="125"/>
      <c r="Y1021" s="125"/>
      <c r="Z1021" s="125"/>
      <c r="AA1021" s="125"/>
      <c r="AB1021" s="125"/>
      <c r="AC1021" s="125"/>
      <c r="AD1021" s="125"/>
      <c r="AE1021" s="125"/>
      <c r="AF1021" s="125"/>
      <c r="AG1021" s="125"/>
      <c r="AH1021" s="125"/>
      <c r="AI1021" s="125"/>
      <c r="AJ1021" s="125"/>
      <c r="AK1021" s="125"/>
      <c r="AL1021" s="125"/>
      <c r="AM1021" s="125"/>
      <c r="AN1021" s="125"/>
      <c r="AO1021" s="125"/>
      <c r="AP1021" s="125"/>
      <c r="AQ1021" s="125"/>
      <c r="AR1021" s="125"/>
      <c r="AS1021" s="125"/>
      <c r="AT1021" s="125"/>
      <c r="AU1021" s="125"/>
      <c r="AV1021" s="125"/>
      <c r="AW1021" s="125"/>
      <c r="AX1021" s="125"/>
      <c r="AY1021" s="125"/>
      <c r="AZ1021" s="125"/>
      <c r="BA1021" s="125"/>
      <c r="BB1021" s="125"/>
      <c r="BC1021" s="125"/>
      <c r="BD1021" s="125"/>
      <c r="BE1021" s="125"/>
      <c r="BF1021" s="125"/>
    </row>
    <row r="1022" spans="24:58">
      <c r="X1022" s="125"/>
      <c r="Y1022" s="125"/>
      <c r="Z1022" s="125"/>
      <c r="AA1022" s="125"/>
      <c r="AB1022" s="125"/>
      <c r="AC1022" s="125"/>
      <c r="AD1022" s="125"/>
      <c r="AE1022" s="125"/>
      <c r="AF1022" s="125"/>
      <c r="AG1022" s="125"/>
      <c r="AH1022" s="125"/>
      <c r="AI1022" s="125"/>
      <c r="AJ1022" s="125"/>
      <c r="AK1022" s="125"/>
      <c r="AL1022" s="125"/>
      <c r="AM1022" s="125"/>
      <c r="AN1022" s="125"/>
      <c r="AO1022" s="125"/>
      <c r="AP1022" s="125"/>
      <c r="AQ1022" s="125"/>
      <c r="AR1022" s="125"/>
      <c r="AS1022" s="125"/>
      <c r="AT1022" s="125"/>
      <c r="AU1022" s="125"/>
      <c r="AV1022" s="125"/>
      <c r="AW1022" s="125"/>
      <c r="AX1022" s="125"/>
      <c r="AY1022" s="125"/>
      <c r="AZ1022" s="125"/>
      <c r="BA1022" s="125"/>
      <c r="BB1022" s="125"/>
      <c r="BC1022" s="125"/>
      <c r="BD1022" s="125"/>
      <c r="BE1022" s="125"/>
      <c r="BF1022" s="125"/>
    </row>
    <row r="1023" spans="24:58">
      <c r="X1023" s="125"/>
      <c r="Y1023" s="125"/>
      <c r="Z1023" s="125"/>
      <c r="AA1023" s="125"/>
      <c r="AB1023" s="125"/>
      <c r="AC1023" s="125"/>
      <c r="AD1023" s="125"/>
      <c r="AE1023" s="125"/>
      <c r="AF1023" s="125"/>
      <c r="AG1023" s="125"/>
      <c r="AH1023" s="125"/>
      <c r="AI1023" s="125"/>
      <c r="AJ1023" s="125"/>
      <c r="AK1023" s="125"/>
      <c r="AL1023" s="125"/>
      <c r="AM1023" s="125"/>
      <c r="AN1023" s="125"/>
      <c r="AO1023" s="125"/>
      <c r="AP1023" s="125"/>
      <c r="AQ1023" s="125"/>
      <c r="AR1023" s="125"/>
      <c r="AS1023" s="125"/>
      <c r="AT1023" s="125"/>
      <c r="AU1023" s="125"/>
      <c r="AV1023" s="125"/>
      <c r="AW1023" s="125"/>
      <c r="AX1023" s="125"/>
      <c r="AY1023" s="125"/>
      <c r="AZ1023" s="125"/>
      <c r="BA1023" s="125"/>
      <c r="BB1023" s="125"/>
      <c r="BC1023" s="125"/>
      <c r="BD1023" s="125"/>
      <c r="BE1023" s="125"/>
      <c r="BF1023" s="125"/>
    </row>
    <row r="1024" spans="24:58">
      <c r="X1024" s="125"/>
      <c r="Y1024" s="125"/>
      <c r="Z1024" s="125"/>
      <c r="AA1024" s="125"/>
      <c r="AB1024" s="125"/>
      <c r="AC1024" s="125"/>
      <c r="AD1024" s="125"/>
      <c r="AE1024" s="125"/>
      <c r="AF1024" s="125"/>
      <c r="AG1024" s="125"/>
      <c r="AH1024" s="125"/>
      <c r="AI1024" s="125"/>
      <c r="AJ1024" s="125"/>
      <c r="AK1024" s="125"/>
      <c r="AL1024" s="125"/>
      <c r="AM1024" s="125"/>
      <c r="AN1024" s="125"/>
      <c r="AO1024" s="125"/>
      <c r="AP1024" s="125"/>
      <c r="AQ1024" s="125"/>
      <c r="AR1024" s="125"/>
      <c r="AS1024" s="125"/>
      <c r="AT1024" s="125"/>
      <c r="AU1024" s="125"/>
      <c r="AV1024" s="125"/>
      <c r="AW1024" s="125"/>
      <c r="AX1024" s="125"/>
      <c r="AY1024" s="125"/>
      <c r="AZ1024" s="125"/>
      <c r="BA1024" s="125"/>
      <c r="BB1024" s="125"/>
      <c r="BC1024" s="125"/>
      <c r="BD1024" s="125"/>
      <c r="BE1024" s="125"/>
      <c r="BF1024" s="125"/>
    </row>
    <row r="1025" spans="24:58">
      <c r="X1025" s="125"/>
      <c r="Y1025" s="125"/>
      <c r="Z1025" s="125"/>
      <c r="AA1025" s="125"/>
      <c r="AB1025" s="125"/>
      <c r="AC1025" s="125"/>
      <c r="AD1025" s="125"/>
      <c r="AE1025" s="125"/>
      <c r="AF1025" s="125"/>
      <c r="AG1025" s="125"/>
      <c r="AH1025" s="125"/>
      <c r="AI1025" s="125"/>
      <c r="AJ1025" s="125"/>
      <c r="AK1025" s="125"/>
      <c r="AL1025" s="125"/>
      <c r="AM1025" s="125"/>
      <c r="AN1025" s="125"/>
      <c r="AO1025" s="125"/>
      <c r="AP1025" s="125"/>
      <c r="AQ1025" s="125"/>
      <c r="AR1025" s="125"/>
      <c r="AS1025" s="125"/>
      <c r="AT1025" s="125"/>
      <c r="AU1025" s="125"/>
      <c r="AV1025" s="125"/>
      <c r="AW1025" s="125"/>
      <c r="AX1025" s="125"/>
      <c r="AY1025" s="125"/>
      <c r="AZ1025" s="125"/>
      <c r="BA1025" s="125"/>
      <c r="BB1025" s="125"/>
      <c r="BC1025" s="125"/>
      <c r="BD1025" s="125"/>
      <c r="BE1025" s="125"/>
      <c r="BF1025" s="125"/>
    </row>
    <row r="1026" spans="24:58">
      <c r="X1026" s="125"/>
      <c r="Y1026" s="125"/>
      <c r="Z1026" s="125"/>
      <c r="AA1026" s="125"/>
      <c r="AB1026" s="125"/>
      <c r="AC1026" s="125"/>
      <c r="AD1026" s="125"/>
      <c r="AE1026" s="125"/>
      <c r="AF1026" s="125"/>
      <c r="AG1026" s="125"/>
      <c r="AH1026" s="125"/>
      <c r="AI1026" s="125"/>
      <c r="AJ1026" s="125"/>
      <c r="AK1026" s="125"/>
      <c r="AL1026" s="125"/>
      <c r="AM1026" s="125"/>
      <c r="AN1026" s="125"/>
      <c r="AO1026" s="125"/>
      <c r="AP1026" s="125"/>
      <c r="AQ1026" s="125"/>
      <c r="AR1026" s="125"/>
      <c r="AS1026" s="125"/>
      <c r="AT1026" s="125"/>
      <c r="AU1026" s="125"/>
      <c r="AV1026" s="125"/>
      <c r="AW1026" s="125"/>
      <c r="AX1026" s="125"/>
      <c r="AY1026" s="125"/>
      <c r="AZ1026" s="125"/>
      <c r="BA1026" s="125"/>
      <c r="BB1026" s="125"/>
      <c r="BC1026" s="125"/>
      <c r="BD1026" s="125"/>
      <c r="BE1026" s="125"/>
      <c r="BF1026" s="125"/>
    </row>
    <row r="1027" spans="24:58">
      <c r="X1027" s="125"/>
      <c r="Y1027" s="125"/>
      <c r="Z1027" s="125"/>
      <c r="AA1027" s="125"/>
      <c r="AB1027" s="125"/>
      <c r="AC1027" s="125"/>
      <c r="AD1027" s="125"/>
      <c r="AE1027" s="125"/>
      <c r="AF1027" s="125"/>
      <c r="AG1027" s="125"/>
      <c r="AH1027" s="125"/>
      <c r="AI1027" s="125"/>
      <c r="AJ1027" s="125"/>
      <c r="AK1027" s="125"/>
      <c r="AL1027" s="125"/>
      <c r="AM1027" s="125"/>
      <c r="AN1027" s="125"/>
      <c r="AO1027" s="125"/>
      <c r="AP1027" s="125"/>
      <c r="AQ1027" s="125"/>
      <c r="AR1027" s="125"/>
      <c r="AS1027" s="125"/>
      <c r="AT1027" s="125"/>
      <c r="AU1027" s="125"/>
      <c r="AV1027" s="125"/>
      <c r="AW1027" s="125"/>
      <c r="AX1027" s="125"/>
      <c r="AY1027" s="125"/>
      <c r="AZ1027" s="125"/>
      <c r="BA1027" s="125"/>
      <c r="BB1027" s="125"/>
      <c r="BC1027" s="125"/>
      <c r="BD1027" s="125"/>
      <c r="BE1027" s="125"/>
      <c r="BF1027" s="125"/>
    </row>
    <row r="1028" spans="24:58">
      <c r="X1028" s="125"/>
      <c r="Y1028" s="125"/>
      <c r="Z1028" s="125"/>
      <c r="AA1028" s="125"/>
      <c r="AB1028" s="125"/>
      <c r="AC1028" s="125"/>
      <c r="AD1028" s="125"/>
      <c r="AE1028" s="125"/>
      <c r="AF1028" s="125"/>
      <c r="AG1028" s="125"/>
      <c r="AH1028" s="125"/>
      <c r="AI1028" s="125"/>
      <c r="AJ1028" s="125"/>
      <c r="AK1028" s="125"/>
      <c r="AL1028" s="125"/>
      <c r="AM1028" s="125"/>
      <c r="AN1028" s="125"/>
      <c r="AO1028" s="125"/>
      <c r="AP1028" s="125"/>
      <c r="AQ1028" s="125"/>
      <c r="AR1028" s="125"/>
      <c r="AS1028" s="125"/>
      <c r="AT1028" s="125"/>
      <c r="AU1028" s="125"/>
      <c r="AV1028" s="125"/>
      <c r="AW1028" s="125"/>
      <c r="AX1028" s="125"/>
      <c r="AY1028" s="125"/>
      <c r="AZ1028" s="125"/>
      <c r="BA1028" s="125"/>
      <c r="BB1028" s="125"/>
      <c r="BC1028" s="125"/>
      <c r="BD1028" s="125"/>
      <c r="BE1028" s="125"/>
      <c r="BF1028" s="125"/>
    </row>
    <row r="1029" spans="24:58">
      <c r="X1029" s="125"/>
      <c r="Y1029" s="125"/>
      <c r="Z1029" s="125"/>
      <c r="AA1029" s="125"/>
      <c r="AB1029" s="125"/>
      <c r="AC1029" s="125"/>
      <c r="AD1029" s="125"/>
      <c r="AE1029" s="125"/>
      <c r="AF1029" s="125"/>
      <c r="AG1029" s="125"/>
      <c r="AH1029" s="125"/>
      <c r="AI1029" s="125"/>
      <c r="AJ1029" s="125"/>
      <c r="AK1029" s="125"/>
      <c r="AL1029" s="125"/>
      <c r="AM1029" s="125"/>
      <c r="AN1029" s="125"/>
      <c r="AO1029" s="125"/>
      <c r="AP1029" s="125"/>
      <c r="AQ1029" s="125"/>
      <c r="AR1029" s="125"/>
      <c r="AS1029" s="125"/>
      <c r="AT1029" s="125"/>
      <c r="AU1029" s="125"/>
      <c r="AV1029" s="125"/>
      <c r="AW1029" s="125"/>
      <c r="AX1029" s="125"/>
      <c r="AY1029" s="125"/>
      <c r="AZ1029" s="125"/>
      <c r="BA1029" s="125"/>
      <c r="BB1029" s="125"/>
      <c r="BC1029" s="125"/>
      <c r="BD1029" s="125"/>
      <c r="BE1029" s="125"/>
      <c r="BF1029" s="125"/>
    </row>
    <row r="1030" spans="24:58">
      <c r="X1030" s="125"/>
      <c r="Y1030" s="125"/>
      <c r="Z1030" s="125"/>
      <c r="AA1030" s="125"/>
      <c r="AB1030" s="125"/>
      <c r="AC1030" s="125"/>
      <c r="AD1030" s="125"/>
      <c r="AE1030" s="125"/>
      <c r="AF1030" s="125"/>
      <c r="AG1030" s="125"/>
      <c r="AH1030" s="125"/>
      <c r="AI1030" s="125"/>
      <c r="AJ1030" s="125"/>
      <c r="AK1030" s="125"/>
      <c r="AL1030" s="125"/>
      <c r="AM1030" s="125"/>
      <c r="AN1030" s="125"/>
      <c r="AO1030" s="125"/>
      <c r="AP1030" s="125"/>
      <c r="AQ1030" s="125"/>
      <c r="AR1030" s="125"/>
      <c r="AS1030" s="125"/>
      <c r="AT1030" s="125"/>
      <c r="AU1030" s="125"/>
      <c r="AV1030" s="125"/>
      <c r="AW1030" s="125"/>
      <c r="AX1030" s="125"/>
      <c r="AY1030" s="125"/>
      <c r="AZ1030" s="125"/>
      <c r="BA1030" s="125"/>
      <c r="BB1030" s="125"/>
      <c r="BC1030" s="125"/>
      <c r="BD1030" s="125"/>
      <c r="BE1030" s="125"/>
      <c r="BF1030" s="125"/>
    </row>
    <row r="1031" spans="24:58">
      <c r="X1031" s="125"/>
      <c r="Y1031" s="125"/>
      <c r="Z1031" s="125"/>
      <c r="AA1031" s="125"/>
      <c r="AB1031" s="125"/>
      <c r="AC1031" s="125"/>
      <c r="AD1031" s="125"/>
      <c r="AE1031" s="125"/>
      <c r="AF1031" s="125"/>
      <c r="AG1031" s="125"/>
      <c r="AH1031" s="125"/>
      <c r="AI1031" s="125"/>
      <c r="AJ1031" s="125"/>
      <c r="AK1031" s="125"/>
      <c r="AL1031" s="125"/>
      <c r="AM1031" s="125"/>
      <c r="AN1031" s="125"/>
      <c r="AO1031" s="125"/>
      <c r="AP1031" s="125"/>
      <c r="AQ1031" s="125"/>
      <c r="AR1031" s="125"/>
      <c r="AS1031" s="125"/>
      <c r="AT1031" s="125"/>
      <c r="AU1031" s="125"/>
      <c r="AV1031" s="125"/>
      <c r="AW1031" s="125"/>
      <c r="AX1031" s="125"/>
      <c r="AY1031" s="125"/>
      <c r="AZ1031" s="125"/>
      <c r="BA1031" s="125"/>
      <c r="BB1031" s="125"/>
      <c r="BC1031" s="125"/>
      <c r="BD1031" s="125"/>
      <c r="BE1031" s="125"/>
      <c r="BF1031" s="125"/>
    </row>
    <row r="1032" spans="24:58">
      <c r="X1032" s="125"/>
      <c r="Y1032" s="125"/>
      <c r="Z1032" s="125"/>
      <c r="AA1032" s="125"/>
      <c r="AB1032" s="125"/>
      <c r="AC1032" s="125"/>
      <c r="AD1032" s="125"/>
      <c r="AE1032" s="125"/>
      <c r="AF1032" s="125"/>
      <c r="AG1032" s="125"/>
      <c r="AH1032" s="125"/>
      <c r="AI1032" s="125"/>
      <c r="AJ1032" s="125"/>
      <c r="AK1032" s="125"/>
      <c r="AL1032" s="125"/>
      <c r="AM1032" s="125"/>
      <c r="AN1032" s="125"/>
      <c r="AO1032" s="125"/>
      <c r="AP1032" s="125"/>
      <c r="AQ1032" s="125"/>
      <c r="AR1032" s="125"/>
      <c r="AS1032" s="125"/>
      <c r="AT1032" s="125"/>
      <c r="AU1032" s="125"/>
      <c r="AV1032" s="125"/>
      <c r="AW1032" s="125"/>
      <c r="AX1032" s="125"/>
      <c r="AY1032" s="125"/>
      <c r="AZ1032" s="125"/>
      <c r="BA1032" s="125"/>
      <c r="BB1032" s="125"/>
      <c r="BC1032" s="125"/>
      <c r="BD1032" s="125"/>
      <c r="BE1032" s="125"/>
      <c r="BF1032" s="125"/>
    </row>
    <row r="1033" spans="24:58">
      <c r="X1033" s="125"/>
      <c r="Y1033" s="125"/>
      <c r="Z1033" s="125"/>
      <c r="AA1033" s="125"/>
      <c r="AB1033" s="125"/>
      <c r="AC1033" s="125"/>
      <c r="AD1033" s="125"/>
      <c r="AE1033" s="125"/>
      <c r="AF1033" s="125"/>
      <c r="AG1033" s="125"/>
      <c r="AH1033" s="125"/>
      <c r="AI1033" s="125"/>
      <c r="AJ1033" s="125"/>
      <c r="AK1033" s="125"/>
      <c r="AL1033" s="125"/>
      <c r="AM1033" s="125"/>
      <c r="AN1033" s="125"/>
      <c r="AO1033" s="125"/>
      <c r="AP1033" s="125"/>
      <c r="AQ1033" s="125"/>
      <c r="AR1033" s="125"/>
      <c r="AS1033" s="125"/>
      <c r="AT1033" s="125"/>
      <c r="AU1033" s="125"/>
      <c r="AV1033" s="125"/>
      <c r="AW1033" s="125"/>
      <c r="AX1033" s="125"/>
      <c r="AY1033" s="125"/>
      <c r="AZ1033" s="125"/>
      <c r="BA1033" s="125"/>
      <c r="BB1033" s="125"/>
      <c r="BC1033" s="125"/>
      <c r="BD1033" s="125"/>
      <c r="BE1033" s="125"/>
      <c r="BF1033" s="125"/>
    </row>
    <row r="1034" spans="24:58">
      <c r="X1034" s="125"/>
      <c r="Y1034" s="125"/>
      <c r="Z1034" s="125"/>
      <c r="AA1034" s="125"/>
      <c r="AB1034" s="125"/>
      <c r="AC1034" s="125"/>
      <c r="AD1034" s="125"/>
      <c r="AE1034" s="125"/>
      <c r="AF1034" s="125"/>
      <c r="AG1034" s="125"/>
      <c r="AH1034" s="125"/>
      <c r="AI1034" s="125"/>
      <c r="AJ1034" s="125"/>
      <c r="AK1034" s="125"/>
      <c r="AL1034" s="125"/>
      <c r="AM1034" s="125"/>
      <c r="AN1034" s="125"/>
      <c r="AO1034" s="125"/>
      <c r="AP1034" s="125"/>
      <c r="AQ1034" s="125"/>
      <c r="AR1034" s="125"/>
      <c r="AS1034" s="125"/>
      <c r="AT1034" s="125"/>
      <c r="AU1034" s="125"/>
      <c r="AV1034" s="125"/>
      <c r="AW1034" s="125"/>
      <c r="AX1034" s="125"/>
      <c r="AY1034" s="125"/>
      <c r="AZ1034" s="125"/>
      <c r="BA1034" s="125"/>
      <c r="BB1034" s="125"/>
      <c r="BC1034" s="125"/>
      <c r="BD1034" s="125"/>
      <c r="BE1034" s="125"/>
      <c r="BF1034" s="125"/>
    </row>
    <row r="1035" spans="24:58">
      <c r="X1035" s="125"/>
      <c r="Y1035" s="125"/>
      <c r="Z1035" s="125"/>
      <c r="AA1035" s="125"/>
      <c r="AB1035" s="125"/>
      <c r="AC1035" s="125"/>
      <c r="AD1035" s="125"/>
      <c r="AE1035" s="125"/>
      <c r="AF1035" s="125"/>
      <c r="AG1035" s="125"/>
      <c r="AH1035" s="125"/>
      <c r="AI1035" s="125"/>
      <c r="AJ1035" s="125"/>
      <c r="AK1035" s="125"/>
      <c r="AL1035" s="125"/>
      <c r="AM1035" s="125"/>
      <c r="AN1035" s="125"/>
      <c r="AO1035" s="125"/>
      <c r="AP1035" s="125"/>
      <c r="AQ1035" s="125"/>
      <c r="AR1035" s="125"/>
      <c r="AS1035" s="125"/>
      <c r="AT1035" s="125"/>
      <c r="AU1035" s="125"/>
      <c r="AV1035" s="125"/>
      <c r="AW1035" s="125"/>
      <c r="AX1035" s="125"/>
      <c r="AY1035" s="125"/>
      <c r="AZ1035" s="125"/>
      <c r="BA1035" s="125"/>
      <c r="BB1035" s="125"/>
      <c r="BC1035" s="125"/>
      <c r="BD1035" s="125"/>
      <c r="BE1035" s="125"/>
      <c r="BF1035" s="125"/>
    </row>
    <row r="1036" spans="24:58">
      <c r="X1036" s="125"/>
      <c r="Y1036" s="125"/>
      <c r="Z1036" s="125"/>
      <c r="AA1036" s="125"/>
      <c r="AB1036" s="125"/>
      <c r="AC1036" s="125"/>
      <c r="AD1036" s="125"/>
      <c r="AE1036" s="125"/>
      <c r="AF1036" s="125"/>
      <c r="AG1036" s="125"/>
      <c r="AH1036" s="125"/>
      <c r="AI1036" s="125"/>
      <c r="AJ1036" s="125"/>
      <c r="AK1036" s="125"/>
      <c r="AL1036" s="125"/>
      <c r="AM1036" s="125"/>
      <c r="AN1036" s="125"/>
      <c r="AO1036" s="125"/>
      <c r="AP1036" s="125"/>
      <c r="AQ1036" s="125"/>
      <c r="AR1036" s="125"/>
      <c r="AS1036" s="125"/>
      <c r="AT1036" s="125"/>
      <c r="AU1036" s="125"/>
      <c r="AV1036" s="125"/>
      <c r="AW1036" s="125"/>
      <c r="AX1036" s="125"/>
      <c r="AY1036" s="125"/>
      <c r="AZ1036" s="125"/>
      <c r="BA1036" s="125"/>
      <c r="BB1036" s="125"/>
      <c r="BC1036" s="125"/>
      <c r="BD1036" s="125"/>
      <c r="BE1036" s="125"/>
      <c r="BF1036" s="125"/>
    </row>
    <row r="1037" spans="24:58">
      <c r="X1037" s="125"/>
      <c r="Y1037" s="125"/>
      <c r="Z1037" s="125"/>
      <c r="AA1037" s="125"/>
      <c r="AB1037" s="125"/>
      <c r="AC1037" s="125"/>
      <c r="AD1037" s="125"/>
      <c r="AE1037" s="125"/>
      <c r="AF1037" s="125"/>
      <c r="AG1037" s="125"/>
      <c r="AH1037" s="125"/>
      <c r="AI1037" s="125"/>
      <c r="AJ1037" s="125"/>
      <c r="AK1037" s="125"/>
      <c r="AL1037" s="125"/>
      <c r="AM1037" s="125"/>
      <c r="AN1037" s="125"/>
      <c r="AO1037" s="125"/>
      <c r="AP1037" s="125"/>
      <c r="AQ1037" s="125"/>
      <c r="AR1037" s="125"/>
      <c r="AS1037" s="125"/>
      <c r="AT1037" s="125"/>
      <c r="AU1037" s="125"/>
      <c r="AV1037" s="125"/>
      <c r="AW1037" s="125"/>
      <c r="AX1037" s="125"/>
      <c r="AY1037" s="125"/>
      <c r="AZ1037" s="125"/>
      <c r="BA1037" s="125"/>
      <c r="BB1037" s="125"/>
      <c r="BC1037" s="125"/>
      <c r="BD1037" s="125"/>
      <c r="BE1037" s="125"/>
      <c r="BF1037" s="125"/>
    </row>
    <row r="1038" spans="24:58">
      <c r="X1038" s="125"/>
      <c r="Y1038" s="125"/>
      <c r="Z1038" s="125"/>
      <c r="AA1038" s="125"/>
      <c r="AB1038" s="125"/>
      <c r="AC1038" s="125"/>
      <c r="AD1038" s="125"/>
      <c r="AE1038" s="125"/>
      <c r="AF1038" s="125"/>
      <c r="AG1038" s="125"/>
      <c r="AH1038" s="125"/>
      <c r="AI1038" s="125"/>
      <c r="AJ1038" s="125"/>
      <c r="AK1038" s="125"/>
      <c r="AL1038" s="125"/>
      <c r="AM1038" s="125"/>
      <c r="AN1038" s="125"/>
      <c r="AO1038" s="125"/>
      <c r="AP1038" s="125"/>
      <c r="AQ1038" s="125"/>
      <c r="AR1038" s="125"/>
      <c r="AS1038" s="125"/>
      <c r="AT1038" s="125"/>
      <c r="AU1038" s="125"/>
      <c r="AV1038" s="125"/>
      <c r="AW1038" s="125"/>
      <c r="AX1038" s="125"/>
      <c r="AY1038" s="125"/>
      <c r="AZ1038" s="125"/>
      <c r="BA1038" s="125"/>
      <c r="BB1038" s="125"/>
      <c r="BC1038" s="125"/>
      <c r="BD1038" s="125"/>
      <c r="BE1038" s="125"/>
      <c r="BF1038" s="125"/>
    </row>
    <row r="1039" spans="24:58">
      <c r="X1039" s="125"/>
      <c r="Y1039" s="125"/>
      <c r="Z1039" s="125"/>
      <c r="AA1039" s="125"/>
      <c r="AB1039" s="125"/>
      <c r="AC1039" s="125"/>
      <c r="AD1039" s="125"/>
      <c r="AE1039" s="125"/>
      <c r="AF1039" s="125"/>
      <c r="AG1039" s="125"/>
      <c r="AH1039" s="125"/>
      <c r="AI1039" s="125"/>
      <c r="AJ1039" s="125"/>
      <c r="AK1039" s="125"/>
      <c r="AL1039" s="125"/>
      <c r="AM1039" s="125"/>
      <c r="AN1039" s="125"/>
      <c r="AO1039" s="125"/>
      <c r="AP1039" s="125"/>
      <c r="AQ1039" s="125"/>
      <c r="AR1039" s="125"/>
      <c r="AS1039" s="125"/>
      <c r="AT1039" s="125"/>
      <c r="AU1039" s="125"/>
      <c r="AV1039" s="125"/>
      <c r="AW1039" s="125"/>
      <c r="AX1039" s="125"/>
      <c r="AY1039" s="125"/>
      <c r="AZ1039" s="125"/>
      <c r="BA1039" s="125"/>
      <c r="BB1039" s="125"/>
      <c r="BC1039" s="125"/>
      <c r="BD1039" s="125"/>
      <c r="BE1039" s="125"/>
      <c r="BF1039" s="125"/>
    </row>
    <row r="1040" spans="24:58">
      <c r="X1040" s="125"/>
      <c r="Y1040" s="125"/>
      <c r="Z1040" s="125"/>
      <c r="AA1040" s="125"/>
      <c r="AB1040" s="125"/>
      <c r="AC1040" s="125"/>
      <c r="AD1040" s="125"/>
      <c r="AE1040" s="125"/>
      <c r="AF1040" s="125"/>
      <c r="AG1040" s="125"/>
      <c r="AH1040" s="125"/>
      <c r="AI1040" s="125"/>
      <c r="AJ1040" s="125"/>
      <c r="AK1040" s="125"/>
      <c r="AL1040" s="125"/>
      <c r="AM1040" s="125"/>
      <c r="AN1040" s="125"/>
      <c r="AO1040" s="125"/>
      <c r="AP1040" s="125"/>
      <c r="AQ1040" s="125"/>
      <c r="AR1040" s="125"/>
      <c r="AS1040" s="125"/>
      <c r="AT1040" s="125"/>
      <c r="AU1040" s="125"/>
      <c r="AV1040" s="125"/>
      <c r="AW1040" s="125"/>
      <c r="AX1040" s="125"/>
      <c r="AY1040" s="125"/>
      <c r="AZ1040" s="125"/>
      <c r="BA1040" s="125"/>
      <c r="BB1040" s="125"/>
      <c r="BC1040" s="125"/>
      <c r="BD1040" s="125"/>
      <c r="BE1040" s="125"/>
      <c r="BF1040" s="125"/>
    </row>
    <row r="1041" spans="24:58">
      <c r="X1041" s="125"/>
      <c r="Y1041" s="125"/>
      <c r="Z1041" s="125"/>
      <c r="AA1041" s="125"/>
      <c r="AB1041" s="125"/>
      <c r="AC1041" s="125"/>
      <c r="AD1041" s="125"/>
      <c r="AE1041" s="125"/>
      <c r="AF1041" s="125"/>
      <c r="AG1041" s="125"/>
      <c r="AH1041" s="125"/>
      <c r="AI1041" s="125"/>
      <c r="AJ1041" s="125"/>
      <c r="AK1041" s="125"/>
      <c r="AL1041" s="125"/>
      <c r="AM1041" s="125"/>
      <c r="AN1041" s="125"/>
      <c r="AO1041" s="125"/>
      <c r="AP1041" s="125"/>
      <c r="AQ1041" s="125"/>
      <c r="AR1041" s="125"/>
      <c r="AS1041" s="125"/>
      <c r="AT1041" s="125"/>
      <c r="AU1041" s="125"/>
      <c r="AV1041" s="125"/>
      <c r="AW1041" s="125"/>
      <c r="AX1041" s="125"/>
      <c r="AY1041" s="125"/>
      <c r="AZ1041" s="125"/>
      <c r="BA1041" s="125"/>
      <c r="BB1041" s="125"/>
      <c r="BC1041" s="125"/>
      <c r="BD1041" s="125"/>
      <c r="BE1041" s="125"/>
      <c r="BF1041" s="125"/>
    </row>
    <row r="1042" spans="24:58">
      <c r="X1042" s="125"/>
      <c r="Y1042" s="125"/>
      <c r="Z1042" s="125"/>
      <c r="AA1042" s="125"/>
      <c r="AB1042" s="125"/>
      <c r="AC1042" s="125"/>
      <c r="AD1042" s="125"/>
      <c r="AE1042" s="125"/>
      <c r="AF1042" s="125"/>
      <c r="AG1042" s="125"/>
      <c r="AH1042" s="125"/>
      <c r="AI1042" s="125"/>
      <c r="AJ1042" s="125"/>
      <c r="AK1042" s="125"/>
      <c r="AL1042" s="125"/>
      <c r="AM1042" s="125"/>
      <c r="AN1042" s="125"/>
      <c r="AO1042" s="125"/>
      <c r="AP1042" s="125"/>
      <c r="AQ1042" s="125"/>
      <c r="AR1042" s="125"/>
      <c r="AS1042" s="125"/>
      <c r="AT1042" s="125"/>
      <c r="AU1042" s="125"/>
      <c r="AV1042" s="125"/>
      <c r="AW1042" s="125"/>
      <c r="AX1042" s="125"/>
      <c r="AY1042" s="125"/>
      <c r="AZ1042" s="125"/>
      <c r="BA1042" s="125"/>
      <c r="BB1042" s="125"/>
      <c r="BC1042" s="125"/>
      <c r="BD1042" s="125"/>
      <c r="BE1042" s="125"/>
      <c r="BF1042" s="125"/>
    </row>
    <row r="1043" spans="24:58">
      <c r="X1043" s="125"/>
      <c r="Y1043" s="125"/>
      <c r="Z1043" s="125"/>
      <c r="AA1043" s="125"/>
      <c r="AB1043" s="125"/>
      <c r="AC1043" s="125"/>
      <c r="AD1043" s="125"/>
      <c r="AE1043" s="125"/>
      <c r="AF1043" s="125"/>
      <c r="AG1043" s="125"/>
      <c r="AH1043" s="125"/>
      <c r="AI1043" s="125"/>
      <c r="AJ1043" s="125"/>
      <c r="AK1043" s="125"/>
      <c r="AL1043" s="125"/>
      <c r="AM1043" s="125"/>
      <c r="AN1043" s="125"/>
      <c r="AO1043" s="125"/>
      <c r="AP1043" s="125"/>
      <c r="AQ1043" s="125"/>
      <c r="AR1043" s="125"/>
      <c r="AS1043" s="125"/>
      <c r="AT1043" s="125"/>
      <c r="AU1043" s="125"/>
      <c r="AV1043" s="125"/>
      <c r="AW1043" s="125"/>
      <c r="AX1043" s="125"/>
      <c r="AY1043" s="125"/>
      <c r="AZ1043" s="125"/>
      <c r="BA1043" s="125"/>
      <c r="BB1043" s="125"/>
      <c r="BC1043" s="125"/>
      <c r="BD1043" s="125"/>
      <c r="BE1043" s="125"/>
      <c r="BF1043" s="125"/>
    </row>
    <row r="1044" spans="24:58">
      <c r="X1044" s="125"/>
      <c r="Y1044" s="125"/>
      <c r="Z1044" s="125"/>
      <c r="AA1044" s="125"/>
      <c r="AB1044" s="125"/>
      <c r="AC1044" s="125"/>
      <c r="AD1044" s="125"/>
      <c r="AE1044" s="125"/>
      <c r="AF1044" s="125"/>
      <c r="AG1044" s="125"/>
      <c r="AH1044" s="125"/>
      <c r="AI1044" s="125"/>
      <c r="AJ1044" s="125"/>
      <c r="AK1044" s="125"/>
      <c r="AL1044" s="125"/>
      <c r="AM1044" s="125"/>
      <c r="AN1044" s="125"/>
      <c r="AO1044" s="125"/>
      <c r="AP1044" s="125"/>
      <c r="AQ1044" s="125"/>
      <c r="AR1044" s="125"/>
      <c r="AS1044" s="125"/>
      <c r="AT1044" s="125"/>
      <c r="AU1044" s="125"/>
      <c r="AV1044" s="125"/>
      <c r="AW1044" s="125"/>
      <c r="AX1044" s="125"/>
      <c r="AY1044" s="125"/>
      <c r="AZ1044" s="125"/>
      <c r="BA1044" s="125"/>
      <c r="BB1044" s="125"/>
      <c r="BC1044" s="125"/>
      <c r="BD1044" s="125"/>
      <c r="BE1044" s="125"/>
      <c r="BF1044" s="125"/>
    </row>
    <row r="1045" spans="24:58">
      <c r="X1045" s="125"/>
      <c r="Y1045" s="125"/>
      <c r="Z1045" s="125"/>
      <c r="AA1045" s="125"/>
      <c r="AB1045" s="125"/>
      <c r="AC1045" s="125"/>
      <c r="AD1045" s="125"/>
      <c r="AE1045" s="125"/>
      <c r="AF1045" s="125"/>
      <c r="AG1045" s="125"/>
      <c r="AH1045" s="125"/>
      <c r="AI1045" s="125"/>
      <c r="AJ1045" s="125"/>
      <c r="AK1045" s="125"/>
      <c r="AL1045" s="125"/>
      <c r="AM1045" s="125"/>
      <c r="AN1045" s="125"/>
      <c r="AO1045" s="125"/>
      <c r="AP1045" s="125"/>
      <c r="AQ1045" s="125"/>
      <c r="AR1045" s="125"/>
      <c r="AS1045" s="125"/>
      <c r="AT1045" s="125"/>
      <c r="AU1045" s="125"/>
      <c r="AV1045" s="125"/>
      <c r="AW1045" s="125"/>
      <c r="AX1045" s="125"/>
      <c r="AY1045" s="125"/>
      <c r="AZ1045" s="125"/>
      <c r="BA1045" s="125"/>
      <c r="BB1045" s="125"/>
      <c r="BC1045" s="125"/>
      <c r="BD1045" s="125"/>
      <c r="BE1045" s="125"/>
      <c r="BF1045" s="125"/>
    </row>
    <row r="1046" spans="24:58">
      <c r="X1046" s="125"/>
      <c r="Y1046" s="125"/>
      <c r="Z1046" s="125"/>
      <c r="AA1046" s="125"/>
      <c r="AB1046" s="125"/>
      <c r="AC1046" s="125"/>
      <c r="AD1046" s="125"/>
      <c r="AE1046" s="125"/>
      <c r="AF1046" s="125"/>
      <c r="AG1046" s="125"/>
      <c r="AH1046" s="125"/>
      <c r="AI1046" s="125"/>
      <c r="AJ1046" s="125"/>
      <c r="AK1046" s="125"/>
      <c r="AL1046" s="125"/>
      <c r="AM1046" s="125"/>
      <c r="AN1046" s="125"/>
      <c r="AO1046" s="125"/>
      <c r="AP1046" s="125"/>
      <c r="AQ1046" s="125"/>
      <c r="AR1046" s="125"/>
      <c r="AS1046" s="125"/>
      <c r="AT1046" s="125"/>
      <c r="AU1046" s="125"/>
      <c r="AV1046" s="125"/>
      <c r="AW1046" s="125"/>
      <c r="AX1046" s="125"/>
      <c r="AY1046" s="125"/>
      <c r="AZ1046" s="125"/>
      <c r="BA1046" s="125"/>
      <c r="BB1046" s="125"/>
      <c r="BC1046" s="125"/>
      <c r="BD1046" s="125"/>
      <c r="BE1046" s="125"/>
      <c r="BF1046" s="125"/>
    </row>
    <row r="1047" spans="24:58">
      <c r="X1047" s="125"/>
      <c r="Y1047" s="125"/>
      <c r="Z1047" s="125"/>
      <c r="AA1047" s="125"/>
      <c r="AB1047" s="125"/>
      <c r="AC1047" s="125"/>
      <c r="AD1047" s="125"/>
      <c r="AE1047" s="125"/>
      <c r="AF1047" s="125"/>
      <c r="AG1047" s="125"/>
      <c r="AH1047" s="125"/>
      <c r="AI1047" s="125"/>
      <c r="AJ1047" s="125"/>
      <c r="AK1047" s="125"/>
      <c r="AL1047" s="125"/>
      <c r="AM1047" s="125"/>
      <c r="AN1047" s="125"/>
      <c r="AO1047" s="125"/>
      <c r="AP1047" s="125"/>
      <c r="AQ1047" s="125"/>
      <c r="AR1047" s="125"/>
      <c r="AS1047" s="125"/>
      <c r="AT1047" s="125"/>
      <c r="AU1047" s="125"/>
      <c r="AV1047" s="125"/>
      <c r="AW1047" s="125"/>
      <c r="AX1047" s="125"/>
      <c r="AY1047" s="125"/>
      <c r="AZ1047" s="125"/>
      <c r="BA1047" s="125"/>
      <c r="BB1047" s="125"/>
      <c r="BC1047" s="125"/>
      <c r="BD1047" s="125"/>
      <c r="BE1047" s="125"/>
      <c r="BF1047" s="125"/>
    </row>
    <row r="1048" spans="24:58">
      <c r="X1048" s="125"/>
      <c r="Y1048" s="125"/>
      <c r="Z1048" s="125"/>
      <c r="AA1048" s="125"/>
      <c r="AB1048" s="125"/>
      <c r="AC1048" s="125"/>
      <c r="AD1048" s="125"/>
      <c r="AE1048" s="125"/>
      <c r="AF1048" s="125"/>
      <c r="AG1048" s="125"/>
      <c r="AH1048" s="125"/>
      <c r="AI1048" s="125"/>
      <c r="AJ1048" s="125"/>
      <c r="AK1048" s="125"/>
      <c r="AL1048" s="125"/>
      <c r="AM1048" s="125"/>
      <c r="AN1048" s="125"/>
      <c r="AO1048" s="125"/>
      <c r="AP1048" s="125"/>
      <c r="AQ1048" s="125"/>
      <c r="AR1048" s="125"/>
      <c r="AS1048" s="125"/>
      <c r="AT1048" s="125"/>
      <c r="AU1048" s="125"/>
      <c r="AV1048" s="125"/>
      <c r="AW1048" s="125"/>
      <c r="AX1048" s="125"/>
      <c r="AY1048" s="125"/>
      <c r="AZ1048" s="125"/>
      <c r="BA1048" s="125"/>
      <c r="BB1048" s="125"/>
      <c r="BC1048" s="125"/>
      <c r="BD1048" s="125"/>
      <c r="BE1048" s="125"/>
      <c r="BF1048" s="125"/>
    </row>
    <row r="1049" spans="24:58">
      <c r="X1049" s="125"/>
      <c r="Y1049" s="125"/>
      <c r="Z1049" s="125"/>
      <c r="AA1049" s="125"/>
      <c r="AB1049" s="125"/>
      <c r="AC1049" s="125"/>
      <c r="AD1049" s="125"/>
      <c r="AE1049" s="125"/>
      <c r="AF1049" s="125"/>
      <c r="AG1049" s="125"/>
      <c r="AH1049" s="125"/>
      <c r="AI1049" s="125"/>
      <c r="AJ1049" s="125"/>
      <c r="AK1049" s="125"/>
      <c r="AL1049" s="125"/>
      <c r="AM1049" s="125"/>
      <c r="AN1049" s="125"/>
      <c r="AO1049" s="125"/>
      <c r="AP1049" s="125"/>
      <c r="AQ1049" s="125"/>
      <c r="AR1049" s="125"/>
      <c r="AS1049" s="125"/>
      <c r="AT1049" s="125"/>
      <c r="AU1049" s="125"/>
      <c r="AV1049" s="125"/>
      <c r="AW1049" s="125"/>
      <c r="AX1049" s="125"/>
      <c r="AY1049" s="125"/>
      <c r="AZ1049" s="125"/>
      <c r="BA1049" s="125"/>
      <c r="BB1049" s="125"/>
      <c r="BC1049" s="125"/>
      <c r="BD1049" s="125"/>
      <c r="BE1049" s="125"/>
      <c r="BF1049" s="125"/>
    </row>
    <row r="1050" spans="24:58">
      <c r="X1050" s="125"/>
      <c r="Y1050" s="125"/>
      <c r="Z1050" s="125"/>
      <c r="AA1050" s="125"/>
      <c r="AB1050" s="125"/>
      <c r="AC1050" s="125"/>
      <c r="AD1050" s="125"/>
      <c r="AE1050" s="125"/>
      <c r="AF1050" s="125"/>
      <c r="AG1050" s="125"/>
      <c r="AH1050" s="125"/>
      <c r="AI1050" s="125"/>
      <c r="AJ1050" s="125"/>
      <c r="AK1050" s="125"/>
      <c r="AL1050" s="125"/>
      <c r="AM1050" s="125"/>
      <c r="AN1050" s="125"/>
      <c r="AO1050" s="125"/>
      <c r="AP1050" s="125"/>
      <c r="AQ1050" s="125"/>
      <c r="AR1050" s="125"/>
      <c r="AS1050" s="125"/>
      <c r="AT1050" s="125"/>
      <c r="AU1050" s="125"/>
      <c r="AV1050" s="125"/>
      <c r="AW1050" s="125"/>
      <c r="AX1050" s="125"/>
      <c r="AY1050" s="125"/>
      <c r="AZ1050" s="125"/>
      <c r="BA1050" s="125"/>
      <c r="BB1050" s="125"/>
      <c r="BC1050" s="125"/>
      <c r="BD1050" s="125"/>
      <c r="BE1050" s="125"/>
      <c r="BF1050" s="125"/>
    </row>
    <row r="1051" spans="24:58">
      <c r="X1051" s="125"/>
      <c r="Y1051" s="125"/>
      <c r="Z1051" s="125"/>
      <c r="AA1051" s="125"/>
      <c r="AB1051" s="125"/>
      <c r="AC1051" s="125"/>
      <c r="AD1051" s="125"/>
      <c r="AE1051" s="125"/>
      <c r="AF1051" s="125"/>
      <c r="AG1051" s="125"/>
      <c r="AH1051" s="125"/>
      <c r="AI1051" s="125"/>
      <c r="AJ1051" s="125"/>
      <c r="AK1051" s="125"/>
      <c r="AL1051" s="125"/>
      <c r="AM1051" s="125"/>
      <c r="AN1051" s="125"/>
      <c r="AO1051" s="125"/>
      <c r="AP1051" s="125"/>
      <c r="AQ1051" s="125"/>
      <c r="AR1051" s="125"/>
      <c r="AS1051" s="125"/>
      <c r="AT1051" s="125"/>
      <c r="AU1051" s="125"/>
      <c r="AV1051" s="125"/>
      <c r="AW1051" s="125"/>
      <c r="AX1051" s="125"/>
      <c r="AY1051" s="125"/>
      <c r="AZ1051" s="125"/>
      <c r="BA1051" s="125"/>
      <c r="BB1051" s="125"/>
      <c r="BC1051" s="125"/>
      <c r="BD1051" s="125"/>
      <c r="BE1051" s="125"/>
      <c r="BF1051" s="125"/>
    </row>
    <row r="1052" spans="24:58">
      <c r="X1052" s="125"/>
      <c r="Y1052" s="125"/>
      <c r="Z1052" s="125"/>
      <c r="AA1052" s="125"/>
      <c r="AB1052" s="125"/>
      <c r="AC1052" s="125"/>
      <c r="AD1052" s="125"/>
      <c r="AE1052" s="125"/>
      <c r="AF1052" s="125"/>
      <c r="AG1052" s="125"/>
      <c r="AH1052" s="125"/>
      <c r="AI1052" s="125"/>
      <c r="AJ1052" s="125"/>
      <c r="AK1052" s="125"/>
      <c r="AL1052" s="125"/>
      <c r="AM1052" s="125"/>
      <c r="AN1052" s="125"/>
      <c r="AO1052" s="125"/>
      <c r="AP1052" s="125"/>
      <c r="AQ1052" s="125"/>
      <c r="AR1052" s="125"/>
      <c r="AS1052" s="125"/>
      <c r="AT1052" s="125"/>
      <c r="AU1052" s="125"/>
      <c r="AV1052" s="125"/>
      <c r="AW1052" s="125"/>
      <c r="AX1052" s="125"/>
      <c r="AY1052" s="125"/>
      <c r="AZ1052" s="125"/>
      <c r="BA1052" s="125"/>
      <c r="BB1052" s="125"/>
      <c r="BC1052" s="125"/>
      <c r="BD1052" s="125"/>
      <c r="BE1052" s="125"/>
      <c r="BF1052" s="125"/>
    </row>
    <row r="1053" spans="24:58">
      <c r="X1053" s="125"/>
      <c r="Y1053" s="125"/>
      <c r="Z1053" s="125"/>
      <c r="AA1053" s="125"/>
      <c r="AB1053" s="125"/>
      <c r="AC1053" s="125"/>
      <c r="AD1053" s="125"/>
      <c r="AE1053" s="125"/>
      <c r="AF1053" s="125"/>
      <c r="AG1053" s="125"/>
      <c r="AH1053" s="125"/>
      <c r="AI1053" s="125"/>
      <c r="AJ1053" s="125"/>
      <c r="AK1053" s="125"/>
      <c r="AL1053" s="125"/>
      <c r="AM1053" s="125"/>
      <c r="AN1053" s="125"/>
      <c r="AO1053" s="125"/>
      <c r="AP1053" s="125"/>
      <c r="AQ1053" s="125"/>
      <c r="AR1053" s="125"/>
      <c r="AS1053" s="125"/>
      <c r="AT1053" s="125"/>
      <c r="AU1053" s="125"/>
      <c r="AV1053" s="125"/>
      <c r="AW1053" s="125"/>
      <c r="AX1053" s="125"/>
      <c r="AY1053" s="125"/>
      <c r="AZ1053" s="125"/>
      <c r="BA1053" s="125"/>
      <c r="BB1053" s="125"/>
      <c r="BC1053" s="125"/>
      <c r="BD1053" s="125"/>
      <c r="BE1053" s="125"/>
      <c r="BF1053" s="125"/>
    </row>
    <row r="1054" spans="24:58">
      <c r="X1054" s="125"/>
      <c r="Y1054" s="125"/>
      <c r="Z1054" s="125"/>
      <c r="AA1054" s="125"/>
      <c r="AB1054" s="125"/>
      <c r="AC1054" s="125"/>
      <c r="AD1054" s="125"/>
      <c r="AE1054" s="125"/>
      <c r="AF1054" s="125"/>
      <c r="AG1054" s="125"/>
      <c r="AH1054" s="125"/>
      <c r="AI1054" s="125"/>
      <c r="AJ1054" s="125"/>
      <c r="AK1054" s="125"/>
      <c r="AL1054" s="125"/>
      <c r="AM1054" s="125"/>
      <c r="AN1054" s="125"/>
      <c r="AO1054" s="125"/>
      <c r="AP1054" s="125"/>
      <c r="AQ1054" s="125"/>
      <c r="AR1054" s="125"/>
      <c r="AS1054" s="125"/>
      <c r="AT1054" s="125"/>
      <c r="AU1054" s="125"/>
      <c r="AV1054" s="125"/>
      <c r="AW1054" s="125"/>
      <c r="AX1054" s="125"/>
      <c r="AY1054" s="125"/>
      <c r="AZ1054" s="125"/>
      <c r="BA1054" s="125"/>
      <c r="BB1054" s="125"/>
      <c r="BC1054" s="125"/>
      <c r="BD1054" s="125"/>
      <c r="BE1054" s="125"/>
      <c r="BF1054" s="125"/>
    </row>
    <row r="1055" spans="24:58">
      <c r="X1055" s="125"/>
      <c r="Y1055" s="125"/>
      <c r="Z1055" s="125"/>
      <c r="AA1055" s="125"/>
      <c r="AB1055" s="125"/>
      <c r="AC1055" s="125"/>
      <c r="AD1055" s="125"/>
      <c r="AE1055" s="125"/>
      <c r="AF1055" s="125"/>
      <c r="AG1055" s="125"/>
      <c r="AH1055" s="125"/>
      <c r="AI1055" s="125"/>
      <c r="AJ1055" s="125"/>
      <c r="AK1055" s="125"/>
      <c r="AL1055" s="125"/>
      <c r="AM1055" s="125"/>
      <c r="AN1055" s="125"/>
      <c r="AO1055" s="125"/>
      <c r="AP1055" s="125"/>
      <c r="AQ1055" s="125"/>
      <c r="AR1055" s="125"/>
      <c r="AS1055" s="125"/>
      <c r="AT1055" s="125"/>
      <c r="AU1055" s="125"/>
      <c r="AV1055" s="125"/>
      <c r="AW1055" s="125"/>
      <c r="AX1055" s="125"/>
      <c r="AY1055" s="125"/>
      <c r="AZ1055" s="125"/>
      <c r="BA1055" s="125"/>
      <c r="BB1055" s="125"/>
      <c r="BC1055" s="125"/>
      <c r="BD1055" s="125"/>
      <c r="BE1055" s="125"/>
      <c r="BF1055" s="125"/>
    </row>
    <row r="1056" spans="24:58">
      <c r="X1056" s="125"/>
      <c r="Y1056" s="125"/>
      <c r="Z1056" s="125"/>
      <c r="AA1056" s="125"/>
      <c r="AB1056" s="125"/>
      <c r="AC1056" s="125"/>
      <c r="AD1056" s="125"/>
      <c r="AE1056" s="125"/>
      <c r="AF1056" s="125"/>
      <c r="AG1056" s="125"/>
      <c r="AH1056" s="125"/>
      <c r="AI1056" s="125"/>
      <c r="AJ1056" s="125"/>
      <c r="AK1056" s="125"/>
      <c r="AL1056" s="125"/>
      <c r="AM1056" s="125"/>
      <c r="AN1056" s="125"/>
      <c r="AO1056" s="125"/>
      <c r="AP1056" s="125"/>
      <c r="AQ1056" s="125"/>
      <c r="AR1056" s="125"/>
      <c r="AS1056" s="125"/>
      <c r="AT1056" s="125"/>
      <c r="AU1056" s="125"/>
      <c r="AV1056" s="125"/>
      <c r="AW1056" s="125"/>
      <c r="AX1056" s="125"/>
      <c r="AY1056" s="125"/>
      <c r="AZ1056" s="125"/>
      <c r="BA1056" s="125"/>
      <c r="BB1056" s="125"/>
      <c r="BC1056" s="125"/>
      <c r="BD1056" s="125"/>
      <c r="BE1056" s="125"/>
      <c r="BF1056" s="125"/>
    </row>
    <row r="1057" spans="24:58">
      <c r="X1057" s="125"/>
      <c r="Y1057" s="125"/>
      <c r="Z1057" s="125"/>
      <c r="AA1057" s="125"/>
      <c r="AB1057" s="125"/>
      <c r="AC1057" s="125"/>
      <c r="AD1057" s="125"/>
      <c r="AE1057" s="125"/>
      <c r="AF1057" s="125"/>
      <c r="AG1057" s="125"/>
      <c r="AH1057" s="125"/>
      <c r="AI1057" s="125"/>
      <c r="AJ1057" s="125"/>
      <c r="AK1057" s="125"/>
      <c r="AL1057" s="125"/>
      <c r="AM1057" s="125"/>
      <c r="AN1057" s="125"/>
      <c r="AO1057" s="125"/>
      <c r="AP1057" s="125"/>
      <c r="AQ1057" s="125"/>
      <c r="AR1057" s="125"/>
      <c r="AS1057" s="125"/>
      <c r="AT1057" s="125"/>
      <c r="AU1057" s="125"/>
      <c r="AV1057" s="125"/>
      <c r="AW1057" s="125"/>
      <c r="AX1057" s="125"/>
      <c r="AY1057" s="125"/>
      <c r="AZ1057" s="125"/>
      <c r="BA1057" s="125"/>
      <c r="BB1057" s="125"/>
      <c r="BC1057" s="125"/>
      <c r="BD1057" s="125"/>
      <c r="BE1057" s="125"/>
      <c r="BF1057" s="125"/>
    </row>
    <row r="1058" spans="24:58">
      <c r="X1058" s="125"/>
      <c r="Y1058" s="125"/>
      <c r="Z1058" s="125"/>
      <c r="AA1058" s="125"/>
      <c r="AB1058" s="125"/>
      <c r="AC1058" s="125"/>
      <c r="AD1058" s="125"/>
      <c r="AE1058" s="125"/>
      <c r="AF1058" s="125"/>
      <c r="AG1058" s="125"/>
      <c r="AH1058" s="125"/>
      <c r="AI1058" s="125"/>
      <c r="AJ1058" s="125"/>
      <c r="AK1058" s="125"/>
      <c r="AL1058" s="125"/>
      <c r="AM1058" s="125"/>
      <c r="AN1058" s="125"/>
      <c r="AO1058" s="125"/>
      <c r="AP1058" s="125"/>
      <c r="AQ1058" s="125"/>
      <c r="AR1058" s="125"/>
      <c r="AS1058" s="125"/>
      <c r="AT1058" s="125"/>
      <c r="AU1058" s="125"/>
      <c r="AV1058" s="125"/>
      <c r="AW1058" s="125"/>
      <c r="AX1058" s="125"/>
      <c r="AY1058" s="125"/>
      <c r="AZ1058" s="125"/>
      <c r="BA1058" s="125"/>
      <c r="BB1058" s="125"/>
      <c r="BC1058" s="125"/>
      <c r="BD1058" s="125"/>
      <c r="BE1058" s="125"/>
      <c r="BF1058" s="125"/>
    </row>
    <row r="1059" spans="24:58">
      <c r="X1059" s="125"/>
      <c r="Y1059" s="125"/>
      <c r="Z1059" s="125"/>
      <c r="AA1059" s="125"/>
      <c r="AB1059" s="125"/>
      <c r="AC1059" s="125"/>
      <c r="AD1059" s="125"/>
      <c r="AE1059" s="125"/>
      <c r="AF1059" s="125"/>
      <c r="AG1059" s="125"/>
      <c r="AH1059" s="125"/>
      <c r="AI1059" s="125"/>
      <c r="AJ1059" s="125"/>
      <c r="AK1059" s="125"/>
      <c r="AL1059" s="125"/>
      <c r="AM1059" s="125"/>
      <c r="AN1059" s="125"/>
      <c r="AO1059" s="125"/>
      <c r="AP1059" s="125"/>
      <c r="AQ1059" s="125"/>
      <c r="AR1059" s="125"/>
      <c r="AS1059" s="125"/>
      <c r="AT1059" s="125"/>
      <c r="AU1059" s="125"/>
      <c r="AV1059" s="125"/>
      <c r="AW1059" s="125"/>
      <c r="AX1059" s="125"/>
      <c r="AY1059" s="125"/>
      <c r="AZ1059" s="125"/>
      <c r="BA1059" s="125"/>
      <c r="BB1059" s="125"/>
      <c r="BC1059" s="125"/>
      <c r="BD1059" s="125"/>
      <c r="BE1059" s="125"/>
      <c r="BF1059" s="125"/>
    </row>
    <row r="1060" spans="24:58">
      <c r="X1060" s="125"/>
      <c r="Y1060" s="125"/>
      <c r="Z1060" s="125"/>
      <c r="AA1060" s="125"/>
      <c r="AB1060" s="125"/>
      <c r="AC1060" s="125"/>
      <c r="AD1060" s="125"/>
      <c r="AE1060" s="125"/>
      <c r="AF1060" s="125"/>
      <c r="AG1060" s="125"/>
      <c r="AH1060" s="125"/>
      <c r="AI1060" s="125"/>
      <c r="AJ1060" s="125"/>
      <c r="AK1060" s="125"/>
      <c r="AL1060" s="125"/>
      <c r="AM1060" s="125"/>
      <c r="AN1060" s="125"/>
      <c r="AO1060" s="125"/>
      <c r="AP1060" s="125"/>
      <c r="AQ1060" s="125"/>
      <c r="AR1060" s="125"/>
      <c r="AS1060" s="125"/>
      <c r="AT1060" s="125"/>
      <c r="AU1060" s="125"/>
      <c r="AV1060" s="125"/>
      <c r="AW1060" s="125"/>
      <c r="AX1060" s="125"/>
      <c r="AY1060" s="125"/>
      <c r="AZ1060" s="125"/>
      <c r="BA1060" s="125"/>
      <c r="BB1060" s="125"/>
      <c r="BC1060" s="125"/>
      <c r="BD1060" s="125"/>
      <c r="BE1060" s="125"/>
      <c r="BF1060" s="125"/>
    </row>
    <row r="1061" spans="24:58">
      <c r="X1061" s="125"/>
      <c r="Y1061" s="125"/>
      <c r="Z1061" s="125"/>
      <c r="AA1061" s="125"/>
      <c r="AB1061" s="125"/>
      <c r="AC1061" s="125"/>
      <c r="AD1061" s="125"/>
      <c r="AE1061" s="125"/>
      <c r="AF1061" s="125"/>
      <c r="AG1061" s="125"/>
      <c r="AH1061" s="125"/>
      <c r="AI1061" s="125"/>
      <c r="AJ1061" s="125"/>
      <c r="AK1061" s="125"/>
      <c r="AL1061" s="125"/>
      <c r="AM1061" s="125"/>
      <c r="AN1061" s="125"/>
      <c r="AO1061" s="125"/>
      <c r="AP1061" s="125"/>
      <c r="AQ1061" s="125"/>
      <c r="AR1061" s="125"/>
      <c r="AS1061" s="125"/>
      <c r="AT1061" s="125"/>
      <c r="AU1061" s="125"/>
      <c r="AV1061" s="125"/>
      <c r="AW1061" s="125"/>
      <c r="AX1061" s="125"/>
      <c r="AY1061" s="125"/>
      <c r="AZ1061" s="125"/>
      <c r="BA1061" s="125"/>
      <c r="BB1061" s="125"/>
      <c r="BC1061" s="125"/>
      <c r="BD1061" s="125"/>
      <c r="BE1061" s="125"/>
      <c r="BF1061" s="125"/>
    </row>
    <row r="1062" spans="24:58">
      <c r="X1062" s="125"/>
      <c r="Y1062" s="125"/>
      <c r="Z1062" s="125"/>
      <c r="AA1062" s="125"/>
      <c r="AB1062" s="125"/>
      <c r="AC1062" s="125"/>
      <c r="AD1062" s="125"/>
      <c r="AE1062" s="125"/>
      <c r="AF1062" s="125"/>
      <c r="AG1062" s="125"/>
      <c r="AH1062" s="125"/>
      <c r="AI1062" s="125"/>
      <c r="AJ1062" s="125"/>
      <c r="AK1062" s="125"/>
      <c r="AL1062" s="125"/>
      <c r="AM1062" s="125"/>
      <c r="AN1062" s="125"/>
      <c r="AO1062" s="125"/>
      <c r="AP1062" s="125"/>
      <c r="AQ1062" s="125"/>
      <c r="AR1062" s="125"/>
      <c r="AS1062" s="125"/>
      <c r="AT1062" s="125"/>
      <c r="AU1062" s="125"/>
      <c r="AV1062" s="125"/>
      <c r="AW1062" s="125"/>
      <c r="AX1062" s="125"/>
      <c r="AY1062" s="125"/>
      <c r="AZ1062" s="125"/>
      <c r="BA1062" s="125"/>
      <c r="BB1062" s="125"/>
      <c r="BC1062" s="125"/>
      <c r="BD1062" s="125"/>
      <c r="BE1062" s="125"/>
      <c r="BF1062" s="125"/>
    </row>
    <row r="1063" spans="24:58">
      <c r="X1063" s="125"/>
      <c r="Y1063" s="125"/>
      <c r="Z1063" s="125"/>
      <c r="AA1063" s="125"/>
      <c r="AB1063" s="125"/>
      <c r="AC1063" s="125"/>
      <c r="AD1063" s="125"/>
      <c r="AE1063" s="125"/>
      <c r="AF1063" s="125"/>
      <c r="AG1063" s="125"/>
      <c r="AH1063" s="125"/>
      <c r="AI1063" s="125"/>
      <c r="AJ1063" s="125"/>
      <c r="AK1063" s="125"/>
      <c r="AL1063" s="125"/>
      <c r="AM1063" s="125"/>
      <c r="AN1063" s="125"/>
      <c r="AO1063" s="125"/>
      <c r="AP1063" s="125"/>
      <c r="AQ1063" s="125"/>
      <c r="AR1063" s="125"/>
      <c r="AS1063" s="125"/>
      <c r="AT1063" s="125"/>
      <c r="AU1063" s="125"/>
      <c r="AV1063" s="125"/>
      <c r="AW1063" s="125"/>
      <c r="AX1063" s="125"/>
      <c r="AY1063" s="125"/>
      <c r="AZ1063" s="125"/>
      <c r="BA1063" s="125"/>
      <c r="BB1063" s="125"/>
      <c r="BC1063" s="125"/>
      <c r="BD1063" s="125"/>
      <c r="BE1063" s="125"/>
      <c r="BF1063" s="125"/>
    </row>
    <row r="1064" spans="24:58">
      <c r="X1064" s="125"/>
      <c r="Y1064" s="125"/>
      <c r="Z1064" s="125"/>
      <c r="AA1064" s="125"/>
      <c r="AB1064" s="125"/>
      <c r="AC1064" s="125"/>
      <c r="AD1064" s="125"/>
      <c r="AE1064" s="125"/>
      <c r="AF1064" s="125"/>
      <c r="AG1064" s="125"/>
      <c r="AH1064" s="125"/>
      <c r="AI1064" s="125"/>
      <c r="AJ1064" s="125"/>
      <c r="AK1064" s="125"/>
      <c r="AL1064" s="125"/>
      <c r="AM1064" s="125"/>
      <c r="AN1064" s="125"/>
      <c r="AO1064" s="125"/>
      <c r="AP1064" s="125"/>
      <c r="AQ1064" s="125"/>
      <c r="AR1064" s="125"/>
      <c r="AS1064" s="125"/>
      <c r="AT1064" s="125"/>
      <c r="AU1064" s="125"/>
      <c r="AV1064" s="125"/>
      <c r="AW1064" s="125"/>
      <c r="AX1064" s="125"/>
      <c r="AY1064" s="125"/>
      <c r="AZ1064" s="125"/>
      <c r="BA1064" s="125"/>
      <c r="BB1064" s="125"/>
      <c r="BC1064" s="125"/>
      <c r="BD1064" s="125"/>
      <c r="BE1064" s="125"/>
      <c r="BF1064" s="125"/>
    </row>
    <row r="1065" spans="24:58">
      <c r="X1065" s="125"/>
      <c r="Y1065" s="125"/>
      <c r="Z1065" s="125"/>
      <c r="AA1065" s="125"/>
      <c r="AB1065" s="125"/>
      <c r="AC1065" s="125"/>
      <c r="AD1065" s="125"/>
      <c r="AE1065" s="125"/>
      <c r="AF1065" s="125"/>
      <c r="AG1065" s="125"/>
      <c r="AH1065" s="125"/>
      <c r="AI1065" s="125"/>
      <c r="AJ1065" s="125"/>
      <c r="AK1065" s="125"/>
      <c r="AL1065" s="125"/>
      <c r="AM1065" s="125"/>
      <c r="AN1065" s="125"/>
      <c r="AO1065" s="125"/>
      <c r="AP1065" s="125"/>
      <c r="AQ1065" s="125"/>
      <c r="AR1065" s="125"/>
      <c r="AS1065" s="125"/>
      <c r="AT1065" s="125"/>
      <c r="AU1065" s="125"/>
      <c r="AV1065" s="125"/>
      <c r="AW1065" s="125"/>
      <c r="AX1065" s="125"/>
      <c r="AY1065" s="125"/>
      <c r="AZ1065" s="125"/>
      <c r="BA1065" s="125"/>
      <c r="BB1065" s="125"/>
      <c r="BC1065" s="125"/>
      <c r="BD1065" s="125"/>
      <c r="BE1065" s="125"/>
      <c r="BF1065" s="125"/>
    </row>
    <row r="1066" spans="24:58">
      <c r="X1066" s="125"/>
      <c r="Y1066" s="125"/>
      <c r="Z1066" s="125"/>
      <c r="AA1066" s="125"/>
      <c r="AB1066" s="125"/>
      <c r="AC1066" s="125"/>
      <c r="AD1066" s="125"/>
      <c r="AE1066" s="125"/>
      <c r="AF1066" s="125"/>
      <c r="AG1066" s="125"/>
      <c r="AH1066" s="125"/>
      <c r="AI1066" s="125"/>
      <c r="AJ1066" s="125"/>
      <c r="AK1066" s="125"/>
      <c r="AL1066" s="125"/>
      <c r="AM1066" s="125"/>
      <c r="AN1066" s="125"/>
      <c r="AO1066" s="125"/>
      <c r="AP1066" s="125"/>
      <c r="AQ1066" s="125"/>
      <c r="AR1066" s="125"/>
      <c r="AS1066" s="125"/>
      <c r="AT1066" s="125"/>
      <c r="AU1066" s="125"/>
      <c r="AV1066" s="125"/>
      <c r="AW1066" s="125"/>
      <c r="AX1066" s="125"/>
      <c r="AY1066" s="125"/>
      <c r="AZ1066" s="125"/>
      <c r="BA1066" s="125"/>
      <c r="BB1066" s="125"/>
      <c r="BC1066" s="125"/>
      <c r="BD1066" s="125"/>
      <c r="BE1066" s="125"/>
      <c r="BF1066" s="125"/>
    </row>
    <row r="1067" spans="24:58">
      <c r="X1067" s="125"/>
      <c r="Y1067" s="125"/>
      <c r="Z1067" s="125"/>
      <c r="AA1067" s="125"/>
      <c r="AB1067" s="125"/>
      <c r="AC1067" s="125"/>
      <c r="AD1067" s="125"/>
      <c r="AE1067" s="125"/>
      <c r="AF1067" s="125"/>
      <c r="AG1067" s="125"/>
      <c r="AH1067" s="125"/>
      <c r="AI1067" s="125"/>
      <c r="AJ1067" s="125"/>
      <c r="AK1067" s="125"/>
      <c r="AL1067" s="125"/>
      <c r="AM1067" s="125"/>
      <c r="AN1067" s="125"/>
      <c r="AO1067" s="125"/>
      <c r="AP1067" s="125"/>
      <c r="AQ1067" s="125"/>
      <c r="AR1067" s="125"/>
      <c r="AS1067" s="125"/>
      <c r="AT1067" s="125"/>
      <c r="AU1067" s="125"/>
      <c r="AV1067" s="125"/>
      <c r="AW1067" s="125"/>
      <c r="AX1067" s="125"/>
      <c r="AY1067" s="125"/>
      <c r="AZ1067" s="125"/>
      <c r="BA1067" s="125"/>
      <c r="BB1067" s="125"/>
      <c r="BC1067" s="125"/>
      <c r="BD1067" s="125"/>
      <c r="BE1067" s="125"/>
      <c r="BF1067" s="125"/>
    </row>
    <row r="1068" spans="24:58">
      <c r="X1068" s="125"/>
      <c r="Y1068" s="125"/>
      <c r="Z1068" s="125"/>
      <c r="AA1068" s="125"/>
      <c r="AB1068" s="125"/>
      <c r="AC1068" s="125"/>
      <c r="AD1068" s="125"/>
      <c r="AE1068" s="125"/>
      <c r="AF1068" s="125"/>
      <c r="AG1068" s="125"/>
      <c r="AH1068" s="125"/>
      <c r="AI1068" s="125"/>
      <c r="AJ1068" s="125"/>
      <c r="AK1068" s="125"/>
      <c r="AL1068" s="125"/>
      <c r="AM1068" s="125"/>
      <c r="AN1068" s="125"/>
      <c r="AO1068" s="125"/>
      <c r="AP1068" s="125"/>
      <c r="AQ1068" s="125"/>
      <c r="AR1068" s="125"/>
      <c r="AS1068" s="125"/>
      <c r="AT1068" s="125"/>
      <c r="AU1068" s="125"/>
      <c r="AV1068" s="125"/>
      <c r="AW1068" s="125"/>
      <c r="AX1068" s="125"/>
      <c r="AY1068" s="125"/>
      <c r="AZ1068" s="125"/>
      <c r="BA1068" s="125"/>
      <c r="BB1068" s="125"/>
      <c r="BC1068" s="125"/>
      <c r="BD1068" s="125"/>
      <c r="BE1068" s="125"/>
      <c r="BF1068" s="125"/>
    </row>
    <row r="1069" spans="24:58">
      <c r="X1069" s="125"/>
      <c r="Y1069" s="125"/>
      <c r="Z1069" s="125"/>
      <c r="AA1069" s="125"/>
      <c r="AB1069" s="125"/>
      <c r="AC1069" s="125"/>
      <c r="AD1069" s="125"/>
      <c r="AE1069" s="125"/>
      <c r="AF1069" s="125"/>
      <c r="AG1069" s="125"/>
      <c r="AH1069" s="125"/>
      <c r="AI1069" s="125"/>
      <c r="AJ1069" s="125"/>
      <c r="AK1069" s="125"/>
      <c r="AL1069" s="125"/>
      <c r="AM1069" s="125"/>
      <c r="AN1069" s="125"/>
      <c r="AO1069" s="125"/>
      <c r="AP1069" s="125"/>
      <c r="AQ1069" s="125"/>
      <c r="AR1069" s="125"/>
      <c r="AS1069" s="125"/>
      <c r="AT1069" s="125"/>
      <c r="AU1069" s="125"/>
      <c r="AV1069" s="125"/>
      <c r="AW1069" s="125"/>
      <c r="AX1069" s="125"/>
      <c r="AY1069" s="125"/>
      <c r="AZ1069" s="125"/>
      <c r="BA1069" s="125"/>
      <c r="BB1069" s="125"/>
      <c r="BC1069" s="125"/>
      <c r="BD1069" s="125"/>
      <c r="BE1069" s="125"/>
      <c r="BF1069" s="125"/>
    </row>
    <row r="1070" spans="24:58">
      <c r="X1070" s="125"/>
      <c r="Y1070" s="125"/>
      <c r="Z1070" s="125"/>
      <c r="AA1070" s="125"/>
      <c r="AB1070" s="125"/>
      <c r="AC1070" s="125"/>
      <c r="AD1070" s="125"/>
      <c r="AE1070" s="125"/>
      <c r="AF1070" s="125"/>
      <c r="AG1070" s="125"/>
      <c r="AH1070" s="125"/>
      <c r="AI1070" s="125"/>
      <c r="AJ1070" s="125"/>
      <c r="AK1070" s="125"/>
      <c r="AL1070" s="125"/>
      <c r="AM1070" s="125"/>
      <c r="AN1070" s="125"/>
      <c r="AO1070" s="125"/>
      <c r="AP1070" s="125"/>
      <c r="AQ1070" s="125"/>
      <c r="AR1070" s="125"/>
      <c r="AS1070" s="125"/>
      <c r="AT1070" s="125"/>
      <c r="AU1070" s="125"/>
      <c r="AV1070" s="125"/>
      <c r="AW1070" s="125"/>
      <c r="AX1070" s="125"/>
      <c r="AY1070" s="125"/>
      <c r="AZ1070" s="125"/>
      <c r="BA1070" s="125"/>
      <c r="BB1070" s="125"/>
      <c r="BC1070" s="125"/>
      <c r="BD1070" s="125"/>
      <c r="BE1070" s="125"/>
      <c r="BF1070" s="125"/>
    </row>
    <row r="1071" spans="24:58">
      <c r="X1071" s="125"/>
      <c r="Y1071" s="125"/>
      <c r="Z1071" s="125"/>
      <c r="AA1071" s="125"/>
      <c r="AB1071" s="125"/>
      <c r="AC1071" s="125"/>
      <c r="AD1071" s="125"/>
      <c r="AE1071" s="125"/>
      <c r="AF1071" s="125"/>
      <c r="AG1071" s="125"/>
      <c r="AH1071" s="125"/>
      <c r="AI1071" s="125"/>
      <c r="AJ1071" s="125"/>
      <c r="AK1071" s="125"/>
      <c r="AL1071" s="125"/>
      <c r="AM1071" s="125"/>
      <c r="AN1071" s="125"/>
      <c r="AO1071" s="125"/>
      <c r="AP1071" s="125"/>
      <c r="AQ1071" s="125"/>
      <c r="AR1071" s="125"/>
      <c r="AS1071" s="125"/>
      <c r="AT1071" s="125"/>
      <c r="AU1071" s="125"/>
      <c r="AV1071" s="125"/>
      <c r="AW1071" s="125"/>
      <c r="AX1071" s="125"/>
      <c r="AY1071" s="125"/>
      <c r="AZ1071" s="125"/>
      <c r="BA1071" s="125"/>
      <c r="BB1071" s="125"/>
      <c r="BC1071" s="125"/>
      <c r="BD1071" s="125"/>
      <c r="BE1071" s="125"/>
      <c r="BF1071" s="125"/>
    </row>
    <row r="1072" spans="24:58">
      <c r="X1072" s="125"/>
      <c r="Y1072" s="125"/>
      <c r="Z1072" s="125"/>
      <c r="AA1072" s="125"/>
      <c r="AB1072" s="125"/>
      <c r="AC1072" s="125"/>
      <c r="AD1072" s="125"/>
      <c r="AE1072" s="125"/>
      <c r="AF1072" s="125"/>
      <c r="AG1072" s="125"/>
      <c r="AH1072" s="125"/>
      <c r="AI1072" s="125"/>
      <c r="AJ1072" s="125"/>
      <c r="AK1072" s="125"/>
      <c r="AL1072" s="125"/>
      <c r="AM1072" s="125"/>
      <c r="AN1072" s="125"/>
      <c r="AO1072" s="125"/>
      <c r="AP1072" s="125"/>
      <c r="AQ1072" s="125"/>
      <c r="AR1072" s="125"/>
      <c r="AS1072" s="125"/>
      <c r="AT1072" s="125"/>
      <c r="AU1072" s="125"/>
      <c r="AV1072" s="125"/>
      <c r="AW1072" s="125"/>
      <c r="AX1072" s="125"/>
      <c r="AY1072" s="125"/>
      <c r="AZ1072" s="125"/>
      <c r="BA1072" s="125"/>
      <c r="BB1072" s="125"/>
      <c r="BC1072" s="125"/>
      <c r="BD1072" s="125"/>
      <c r="BE1072" s="125"/>
      <c r="BF1072" s="125"/>
    </row>
    <row r="1073" spans="24:58">
      <c r="X1073" s="125"/>
      <c r="Y1073" s="125"/>
      <c r="Z1073" s="125"/>
      <c r="AA1073" s="125"/>
      <c r="AB1073" s="125"/>
      <c r="AC1073" s="125"/>
      <c r="AD1073" s="125"/>
      <c r="AE1073" s="125"/>
      <c r="AF1073" s="125"/>
      <c r="AG1073" s="125"/>
      <c r="AH1073" s="125"/>
      <c r="AI1073" s="125"/>
      <c r="AJ1073" s="125"/>
      <c r="AK1073" s="125"/>
      <c r="AL1073" s="125"/>
      <c r="AM1073" s="125"/>
      <c r="AN1073" s="125"/>
      <c r="AO1073" s="125"/>
      <c r="AP1073" s="125"/>
      <c r="AQ1073" s="125"/>
      <c r="AR1073" s="125"/>
      <c r="AS1073" s="125"/>
      <c r="AT1073" s="125"/>
      <c r="AU1073" s="125"/>
      <c r="AV1073" s="125"/>
      <c r="AW1073" s="125"/>
      <c r="AX1073" s="125"/>
      <c r="AY1073" s="125"/>
      <c r="AZ1073" s="125"/>
      <c r="BA1073" s="125"/>
      <c r="BB1073" s="125"/>
      <c r="BC1073" s="125"/>
      <c r="BD1073" s="125"/>
      <c r="BE1073" s="125"/>
      <c r="BF1073" s="125"/>
    </row>
    <row r="1074" spans="24:58">
      <c r="X1074" s="125"/>
      <c r="Y1074" s="125"/>
      <c r="Z1074" s="125"/>
      <c r="AA1074" s="125"/>
      <c r="AB1074" s="125"/>
      <c r="AC1074" s="125"/>
      <c r="AD1074" s="125"/>
      <c r="AE1074" s="125"/>
      <c r="AF1074" s="125"/>
      <c r="AG1074" s="125"/>
      <c r="AH1074" s="125"/>
      <c r="AI1074" s="125"/>
      <c r="AJ1074" s="125"/>
      <c r="AK1074" s="125"/>
      <c r="AL1074" s="125"/>
      <c r="AM1074" s="125"/>
      <c r="AN1074" s="125"/>
      <c r="AO1074" s="125"/>
      <c r="AP1074" s="125"/>
      <c r="AQ1074" s="125"/>
      <c r="AR1074" s="125"/>
      <c r="AS1074" s="125"/>
      <c r="AT1074" s="125"/>
      <c r="AU1074" s="125"/>
      <c r="AV1074" s="125"/>
      <c r="AW1074" s="125"/>
      <c r="AX1074" s="125"/>
      <c r="AY1074" s="125"/>
      <c r="AZ1074" s="125"/>
      <c r="BA1074" s="125"/>
      <c r="BB1074" s="125"/>
      <c r="BC1074" s="125"/>
      <c r="BD1074" s="125"/>
      <c r="BE1074" s="125"/>
      <c r="BF1074" s="125"/>
    </row>
    <row r="1075" spans="24:58">
      <c r="X1075" s="125"/>
      <c r="Y1075" s="125"/>
      <c r="Z1075" s="125"/>
      <c r="AA1075" s="125"/>
      <c r="AB1075" s="125"/>
      <c r="AC1075" s="125"/>
      <c r="AD1075" s="125"/>
      <c r="AE1075" s="125"/>
      <c r="AF1075" s="125"/>
      <c r="AG1075" s="125"/>
      <c r="AH1075" s="125"/>
      <c r="AI1075" s="125"/>
      <c r="AJ1075" s="125"/>
      <c r="AK1075" s="125"/>
      <c r="AL1075" s="125"/>
      <c r="AM1075" s="125"/>
      <c r="AN1075" s="125"/>
      <c r="AO1075" s="125"/>
      <c r="AP1075" s="125"/>
      <c r="AQ1075" s="125"/>
      <c r="AR1075" s="125"/>
      <c r="AS1075" s="125"/>
      <c r="AT1075" s="125"/>
      <c r="AU1075" s="125"/>
      <c r="AV1075" s="125"/>
      <c r="AW1075" s="125"/>
      <c r="AX1075" s="125"/>
      <c r="AY1075" s="125"/>
      <c r="AZ1075" s="125"/>
      <c r="BA1075" s="125"/>
      <c r="BB1075" s="125"/>
      <c r="BC1075" s="125"/>
      <c r="BD1075" s="125"/>
      <c r="BE1075" s="125"/>
      <c r="BF1075" s="125"/>
    </row>
    <row r="1076" spans="24:58">
      <c r="X1076" s="125"/>
      <c r="Y1076" s="125"/>
      <c r="Z1076" s="125"/>
      <c r="AA1076" s="125"/>
      <c r="AB1076" s="125"/>
      <c r="AC1076" s="125"/>
      <c r="AD1076" s="125"/>
      <c r="AE1076" s="125"/>
      <c r="AF1076" s="125"/>
      <c r="AG1076" s="125"/>
      <c r="AH1076" s="125"/>
      <c r="AI1076" s="125"/>
      <c r="AJ1076" s="125"/>
      <c r="AK1076" s="125"/>
      <c r="AL1076" s="125"/>
      <c r="AM1076" s="125"/>
      <c r="AN1076" s="125"/>
      <c r="AO1076" s="125"/>
      <c r="AP1076" s="125"/>
      <c r="AQ1076" s="125"/>
      <c r="AR1076" s="125"/>
      <c r="AS1076" s="125"/>
      <c r="AT1076" s="125"/>
      <c r="AU1076" s="125"/>
      <c r="AV1076" s="125"/>
      <c r="AW1076" s="125"/>
      <c r="AX1076" s="125"/>
      <c r="AY1076" s="125"/>
      <c r="AZ1076" s="125"/>
      <c r="BA1076" s="125"/>
      <c r="BB1076" s="125"/>
      <c r="BC1076" s="125"/>
      <c r="BD1076" s="125"/>
      <c r="BE1076" s="125"/>
      <c r="BF1076" s="125"/>
    </row>
    <row r="1077" spans="24:58">
      <c r="X1077" s="125"/>
      <c r="Y1077" s="125"/>
      <c r="Z1077" s="125"/>
      <c r="AA1077" s="125"/>
      <c r="AB1077" s="125"/>
      <c r="AC1077" s="125"/>
      <c r="AD1077" s="125"/>
      <c r="AE1077" s="125"/>
      <c r="AF1077" s="125"/>
      <c r="AG1077" s="125"/>
      <c r="AH1077" s="125"/>
      <c r="AI1077" s="125"/>
      <c r="AJ1077" s="125"/>
      <c r="AK1077" s="125"/>
      <c r="AL1077" s="125"/>
      <c r="AM1077" s="125"/>
      <c r="AN1077" s="125"/>
      <c r="AO1077" s="125"/>
      <c r="AP1077" s="125"/>
      <c r="AQ1077" s="125"/>
      <c r="AR1077" s="125"/>
      <c r="AS1077" s="125"/>
      <c r="AT1077" s="125"/>
      <c r="AU1077" s="125"/>
      <c r="AV1077" s="125"/>
      <c r="AW1077" s="125"/>
      <c r="AX1077" s="125"/>
      <c r="AY1077" s="125"/>
      <c r="AZ1077" s="125"/>
      <c r="BA1077" s="125"/>
      <c r="BB1077" s="125"/>
      <c r="BC1077" s="125"/>
      <c r="BD1077" s="125"/>
      <c r="BE1077" s="125"/>
      <c r="BF1077" s="125"/>
    </row>
    <row r="1078" spans="24:58">
      <c r="X1078" s="125"/>
      <c r="Y1078" s="125"/>
      <c r="Z1078" s="125"/>
      <c r="AA1078" s="125"/>
      <c r="AB1078" s="125"/>
      <c r="AC1078" s="125"/>
      <c r="AD1078" s="125"/>
      <c r="AE1078" s="125"/>
      <c r="AF1078" s="125"/>
      <c r="AG1078" s="125"/>
      <c r="AH1078" s="125"/>
      <c r="AI1078" s="125"/>
      <c r="AJ1078" s="125"/>
      <c r="AK1078" s="125"/>
      <c r="AL1078" s="125"/>
      <c r="AM1078" s="125"/>
      <c r="AN1078" s="125"/>
      <c r="AO1078" s="125"/>
      <c r="AP1078" s="125"/>
      <c r="AQ1078" s="125"/>
      <c r="AR1078" s="125"/>
      <c r="AS1078" s="125"/>
      <c r="AT1078" s="125"/>
      <c r="AU1078" s="125"/>
      <c r="AV1078" s="125"/>
      <c r="AW1078" s="125"/>
      <c r="AX1078" s="125"/>
      <c r="AY1078" s="125"/>
      <c r="AZ1078" s="125"/>
      <c r="BA1078" s="125"/>
      <c r="BB1078" s="125"/>
      <c r="BC1078" s="125"/>
      <c r="BD1078" s="125"/>
      <c r="BE1078" s="125"/>
      <c r="BF1078" s="125"/>
    </row>
    <row r="1079" spans="24:58">
      <c r="X1079" s="125"/>
      <c r="Y1079" s="125"/>
      <c r="Z1079" s="125"/>
      <c r="AA1079" s="125"/>
      <c r="AB1079" s="125"/>
      <c r="AC1079" s="125"/>
      <c r="AD1079" s="125"/>
      <c r="AE1079" s="125"/>
      <c r="AF1079" s="125"/>
      <c r="AG1079" s="125"/>
      <c r="AH1079" s="125"/>
      <c r="AI1079" s="125"/>
      <c r="AJ1079" s="125"/>
      <c r="AK1079" s="125"/>
      <c r="AL1079" s="125"/>
      <c r="AM1079" s="125"/>
      <c r="AN1079" s="125"/>
      <c r="AO1079" s="125"/>
      <c r="AP1079" s="125"/>
      <c r="AQ1079" s="125"/>
      <c r="AR1079" s="125"/>
      <c r="AS1079" s="125"/>
      <c r="AT1079" s="125"/>
      <c r="AU1079" s="125"/>
      <c r="AV1079" s="125"/>
      <c r="AW1079" s="125"/>
      <c r="AX1079" s="125"/>
      <c r="AY1079" s="125"/>
      <c r="AZ1079" s="125"/>
      <c r="BA1079" s="125"/>
      <c r="BB1079" s="125"/>
      <c r="BC1079" s="125"/>
      <c r="BD1079" s="125"/>
      <c r="BE1079" s="125"/>
      <c r="BF1079" s="125"/>
    </row>
    <row r="1080" spans="24:58">
      <c r="X1080" s="125"/>
      <c r="Y1080" s="125"/>
      <c r="Z1080" s="125"/>
      <c r="AA1080" s="125"/>
      <c r="AB1080" s="125"/>
      <c r="AC1080" s="125"/>
      <c r="AD1080" s="125"/>
      <c r="AE1080" s="125"/>
      <c r="AF1080" s="125"/>
      <c r="AG1080" s="125"/>
      <c r="AH1080" s="125"/>
      <c r="AI1080" s="125"/>
      <c r="AJ1080" s="125"/>
      <c r="AK1080" s="125"/>
      <c r="AL1080" s="125"/>
      <c r="AM1080" s="125"/>
      <c r="AN1080" s="125"/>
      <c r="AO1080" s="125"/>
      <c r="AP1080" s="125"/>
      <c r="AQ1080" s="125"/>
      <c r="AR1080" s="125"/>
      <c r="AS1080" s="125"/>
      <c r="AT1080" s="125"/>
      <c r="AU1080" s="125"/>
      <c r="AV1080" s="125"/>
      <c r="AW1080" s="125"/>
      <c r="AX1080" s="125"/>
      <c r="AY1080" s="125"/>
      <c r="AZ1080" s="125"/>
      <c r="BA1080" s="125"/>
      <c r="BB1080" s="125"/>
      <c r="BC1080" s="125"/>
      <c r="BD1080" s="125"/>
      <c r="BE1080" s="125"/>
      <c r="BF1080" s="125"/>
    </row>
    <row r="1081" spans="24:58">
      <c r="X1081" s="125"/>
      <c r="Y1081" s="125"/>
      <c r="Z1081" s="125"/>
      <c r="AA1081" s="125"/>
      <c r="AB1081" s="125"/>
      <c r="AC1081" s="125"/>
      <c r="AD1081" s="125"/>
      <c r="AE1081" s="125"/>
      <c r="AF1081" s="125"/>
      <c r="AG1081" s="125"/>
      <c r="AH1081" s="125"/>
      <c r="AI1081" s="125"/>
      <c r="AJ1081" s="125"/>
      <c r="AK1081" s="125"/>
      <c r="AL1081" s="125"/>
      <c r="AM1081" s="125"/>
      <c r="AN1081" s="125"/>
      <c r="AO1081" s="125"/>
      <c r="AP1081" s="125"/>
      <c r="AQ1081" s="125"/>
      <c r="AR1081" s="125"/>
      <c r="AS1081" s="125"/>
      <c r="AT1081" s="125"/>
      <c r="AU1081" s="125"/>
      <c r="AV1081" s="125"/>
      <c r="AW1081" s="125"/>
      <c r="AX1081" s="125"/>
      <c r="AY1081" s="125"/>
      <c r="AZ1081" s="125"/>
      <c r="BA1081" s="125"/>
      <c r="BB1081" s="125"/>
      <c r="BC1081" s="125"/>
      <c r="BD1081" s="125"/>
      <c r="BE1081" s="125"/>
      <c r="BF1081" s="125"/>
    </row>
    <row r="1082" spans="24:58">
      <c r="X1082" s="125"/>
      <c r="Y1082" s="125"/>
      <c r="Z1082" s="125"/>
      <c r="AA1082" s="125"/>
      <c r="AB1082" s="125"/>
      <c r="AC1082" s="125"/>
      <c r="AD1082" s="125"/>
      <c r="AE1082" s="125"/>
      <c r="AF1082" s="125"/>
      <c r="AG1082" s="125"/>
      <c r="AH1082" s="125"/>
      <c r="AI1082" s="125"/>
      <c r="AJ1082" s="125"/>
      <c r="AK1082" s="125"/>
      <c r="AL1082" s="125"/>
      <c r="AM1082" s="125"/>
      <c r="AN1082" s="125"/>
      <c r="AO1082" s="125"/>
      <c r="AP1082" s="125"/>
      <c r="AQ1082" s="125"/>
      <c r="AR1082" s="125"/>
      <c r="AS1082" s="125"/>
      <c r="AT1082" s="125"/>
      <c r="AU1082" s="125"/>
      <c r="AV1082" s="125"/>
      <c r="AW1082" s="125"/>
      <c r="AX1082" s="125"/>
      <c r="AY1082" s="125"/>
      <c r="AZ1082" s="125"/>
      <c r="BA1082" s="125"/>
      <c r="BB1082" s="125"/>
      <c r="BC1082" s="125"/>
      <c r="BD1082" s="125"/>
      <c r="BE1082" s="125"/>
      <c r="BF1082" s="125"/>
    </row>
    <row r="1083" spans="24:58">
      <c r="X1083" s="125"/>
      <c r="Y1083" s="125"/>
      <c r="Z1083" s="125"/>
      <c r="AA1083" s="125"/>
      <c r="AB1083" s="125"/>
      <c r="AC1083" s="125"/>
      <c r="AD1083" s="125"/>
      <c r="AE1083" s="125"/>
      <c r="AF1083" s="125"/>
      <c r="AG1083" s="125"/>
      <c r="AH1083" s="125"/>
      <c r="AI1083" s="125"/>
      <c r="AJ1083" s="125"/>
      <c r="AK1083" s="125"/>
      <c r="AL1083" s="125"/>
      <c r="AM1083" s="125"/>
      <c r="AN1083" s="125"/>
      <c r="AO1083" s="125"/>
      <c r="AP1083" s="125"/>
      <c r="AQ1083" s="125"/>
      <c r="AR1083" s="125"/>
      <c r="AS1083" s="125"/>
      <c r="AT1083" s="125"/>
      <c r="AU1083" s="125"/>
      <c r="AV1083" s="125"/>
      <c r="AW1083" s="125"/>
      <c r="AX1083" s="125"/>
      <c r="AY1083" s="125"/>
      <c r="AZ1083" s="125"/>
      <c r="BA1083" s="125"/>
      <c r="BB1083" s="125"/>
      <c r="BC1083" s="125"/>
      <c r="BD1083" s="125"/>
      <c r="BE1083" s="125"/>
      <c r="BF1083" s="125"/>
    </row>
    <row r="1084" spans="24:58">
      <c r="X1084" s="125"/>
      <c r="Y1084" s="125"/>
      <c r="Z1084" s="125"/>
      <c r="AA1084" s="125"/>
      <c r="AB1084" s="125"/>
      <c r="AC1084" s="125"/>
      <c r="AD1084" s="125"/>
      <c r="AE1084" s="125"/>
      <c r="AF1084" s="125"/>
      <c r="AG1084" s="125"/>
      <c r="AH1084" s="125"/>
      <c r="AI1084" s="125"/>
      <c r="AJ1084" s="125"/>
      <c r="AK1084" s="125"/>
      <c r="AL1084" s="125"/>
      <c r="AM1084" s="125"/>
      <c r="AN1084" s="125"/>
      <c r="AO1084" s="125"/>
      <c r="AP1084" s="125"/>
      <c r="AQ1084" s="125"/>
      <c r="AR1084" s="125"/>
      <c r="AS1084" s="125"/>
      <c r="AT1084" s="125"/>
      <c r="AU1084" s="125"/>
      <c r="AV1084" s="125"/>
      <c r="AW1084" s="125"/>
      <c r="AX1084" s="125"/>
      <c r="AY1084" s="125"/>
      <c r="AZ1084" s="125"/>
      <c r="BA1084" s="125"/>
      <c r="BB1084" s="125"/>
      <c r="BC1084" s="125"/>
      <c r="BD1084" s="125"/>
      <c r="BE1084" s="125"/>
      <c r="BF1084" s="125"/>
    </row>
    <row r="1085" spans="24:58">
      <c r="X1085" s="125"/>
      <c r="Y1085" s="125"/>
      <c r="Z1085" s="125"/>
      <c r="AA1085" s="125"/>
      <c r="AB1085" s="125"/>
      <c r="AC1085" s="125"/>
      <c r="AD1085" s="125"/>
      <c r="AE1085" s="125"/>
      <c r="AF1085" s="125"/>
      <c r="AG1085" s="125"/>
      <c r="AH1085" s="125"/>
      <c r="AI1085" s="125"/>
      <c r="AJ1085" s="125"/>
      <c r="AK1085" s="125"/>
      <c r="AL1085" s="125"/>
      <c r="AM1085" s="125"/>
      <c r="AN1085" s="125"/>
      <c r="AO1085" s="125"/>
      <c r="AP1085" s="125"/>
      <c r="AQ1085" s="125"/>
      <c r="AR1085" s="125"/>
      <c r="AS1085" s="125"/>
      <c r="AT1085" s="125"/>
      <c r="AU1085" s="125"/>
      <c r="AV1085" s="125"/>
      <c r="AW1085" s="125"/>
      <c r="AX1085" s="125"/>
      <c r="AY1085" s="125"/>
      <c r="AZ1085" s="125"/>
      <c r="BA1085" s="125"/>
      <c r="BB1085" s="125"/>
      <c r="BC1085" s="125"/>
      <c r="BD1085" s="125"/>
      <c r="BE1085" s="125"/>
      <c r="BF1085" s="125"/>
    </row>
    <row r="1086" spans="24:58">
      <c r="X1086" s="125"/>
      <c r="Y1086" s="125"/>
      <c r="Z1086" s="125"/>
      <c r="AA1086" s="125"/>
      <c r="AB1086" s="125"/>
      <c r="AC1086" s="125"/>
      <c r="AD1086" s="125"/>
      <c r="AE1086" s="125"/>
      <c r="AF1086" s="125"/>
      <c r="AG1086" s="125"/>
      <c r="AH1086" s="125"/>
      <c r="AI1086" s="125"/>
      <c r="AJ1086" s="125"/>
      <c r="AK1086" s="125"/>
      <c r="AL1086" s="125"/>
      <c r="AM1086" s="125"/>
      <c r="AN1086" s="125"/>
      <c r="AO1086" s="125"/>
      <c r="AP1086" s="125"/>
      <c r="AQ1086" s="125"/>
      <c r="AR1086" s="125"/>
      <c r="AS1086" s="125"/>
      <c r="AT1086" s="125"/>
      <c r="AU1086" s="125"/>
      <c r="AV1086" s="125"/>
      <c r="AW1086" s="125"/>
      <c r="AX1086" s="125"/>
      <c r="AY1086" s="125"/>
      <c r="AZ1086" s="125"/>
      <c r="BA1086" s="125"/>
      <c r="BB1086" s="125"/>
      <c r="BC1086" s="125"/>
      <c r="BD1086" s="125"/>
      <c r="BE1086" s="125"/>
      <c r="BF1086" s="125"/>
    </row>
    <row r="1087" spans="24:58">
      <c r="X1087" s="125"/>
      <c r="Y1087" s="125"/>
      <c r="Z1087" s="125"/>
      <c r="AA1087" s="125"/>
      <c r="AB1087" s="125"/>
      <c r="AC1087" s="125"/>
      <c r="AD1087" s="125"/>
      <c r="AE1087" s="125"/>
      <c r="AF1087" s="125"/>
      <c r="AG1087" s="125"/>
      <c r="AH1087" s="125"/>
      <c r="AI1087" s="125"/>
      <c r="AJ1087" s="125"/>
      <c r="AK1087" s="125"/>
      <c r="AL1087" s="125"/>
      <c r="AM1087" s="125"/>
      <c r="AN1087" s="125"/>
      <c r="AO1087" s="125"/>
      <c r="AP1087" s="125"/>
      <c r="AQ1087" s="125"/>
      <c r="AR1087" s="125"/>
      <c r="AS1087" s="125"/>
      <c r="AT1087" s="125"/>
      <c r="AU1087" s="125"/>
      <c r="AV1087" s="125"/>
      <c r="AW1087" s="125"/>
      <c r="AX1087" s="125"/>
      <c r="AY1087" s="125"/>
      <c r="AZ1087" s="125"/>
      <c r="BA1087" s="125"/>
      <c r="BB1087" s="125"/>
      <c r="BC1087" s="125"/>
      <c r="BD1087" s="125"/>
      <c r="BE1087" s="125"/>
      <c r="BF1087" s="125"/>
    </row>
    <row r="1088" spans="24:58">
      <c r="X1088" s="125"/>
      <c r="Y1088" s="125"/>
      <c r="Z1088" s="125"/>
      <c r="AA1088" s="125"/>
      <c r="AB1088" s="125"/>
      <c r="AC1088" s="125"/>
      <c r="AD1088" s="125"/>
      <c r="AE1088" s="125"/>
      <c r="AF1088" s="125"/>
      <c r="AG1088" s="125"/>
      <c r="AH1088" s="125"/>
      <c r="AI1088" s="125"/>
      <c r="AJ1088" s="125"/>
      <c r="AK1088" s="125"/>
      <c r="AL1088" s="125"/>
      <c r="AM1088" s="125"/>
      <c r="AN1088" s="125"/>
      <c r="AO1088" s="125"/>
      <c r="AP1088" s="125"/>
      <c r="AQ1088" s="125"/>
      <c r="AR1088" s="125"/>
      <c r="AS1088" s="125"/>
      <c r="AT1088" s="125"/>
      <c r="AU1088" s="125"/>
      <c r="AV1088" s="125"/>
      <c r="AW1088" s="125"/>
      <c r="AX1088" s="125"/>
      <c r="AY1088" s="125"/>
      <c r="AZ1088" s="125"/>
      <c r="BA1088" s="125"/>
      <c r="BB1088" s="125"/>
      <c r="BC1088" s="125"/>
      <c r="BD1088" s="125"/>
      <c r="BE1088" s="125"/>
      <c r="BF1088" s="125"/>
    </row>
    <row r="1089" spans="24:58">
      <c r="X1089" s="125"/>
      <c r="Y1089" s="125"/>
      <c r="Z1089" s="125"/>
      <c r="AA1089" s="125"/>
      <c r="AB1089" s="125"/>
      <c r="AC1089" s="125"/>
      <c r="AD1089" s="125"/>
      <c r="AE1089" s="125"/>
      <c r="AF1089" s="125"/>
      <c r="AG1089" s="125"/>
      <c r="AH1089" s="125"/>
      <c r="AI1089" s="125"/>
      <c r="AJ1089" s="125"/>
      <c r="AK1089" s="125"/>
      <c r="AL1089" s="125"/>
      <c r="AM1089" s="125"/>
      <c r="AN1089" s="125"/>
      <c r="AO1089" s="125"/>
      <c r="AP1089" s="125"/>
      <c r="AQ1089" s="125"/>
      <c r="AR1089" s="125"/>
      <c r="AS1089" s="125"/>
      <c r="AT1089" s="125"/>
      <c r="AU1089" s="125"/>
      <c r="AV1089" s="125"/>
      <c r="AW1089" s="125"/>
      <c r="AX1089" s="125"/>
      <c r="AY1089" s="125"/>
      <c r="AZ1089" s="125"/>
      <c r="BA1089" s="125"/>
      <c r="BB1089" s="125"/>
      <c r="BC1089" s="125"/>
      <c r="BD1089" s="125"/>
      <c r="BE1089" s="125"/>
      <c r="BF1089" s="125"/>
    </row>
    <row r="1090" spans="24:58">
      <c r="X1090" s="125"/>
      <c r="Y1090" s="125"/>
      <c r="Z1090" s="125"/>
      <c r="AA1090" s="125"/>
      <c r="AB1090" s="125"/>
      <c r="AC1090" s="125"/>
      <c r="AD1090" s="125"/>
      <c r="AE1090" s="125"/>
      <c r="AF1090" s="125"/>
      <c r="AG1090" s="125"/>
      <c r="AH1090" s="125"/>
      <c r="AI1090" s="125"/>
      <c r="AJ1090" s="125"/>
      <c r="AK1090" s="125"/>
      <c r="AL1090" s="125"/>
      <c r="AM1090" s="125"/>
      <c r="AN1090" s="125"/>
      <c r="AO1090" s="125"/>
      <c r="AP1090" s="125"/>
      <c r="AQ1090" s="125"/>
      <c r="AR1090" s="125"/>
      <c r="AS1090" s="125"/>
      <c r="AT1090" s="125"/>
      <c r="AU1090" s="125"/>
      <c r="AV1090" s="125"/>
      <c r="AW1090" s="125"/>
      <c r="AX1090" s="125"/>
      <c r="AY1090" s="125"/>
      <c r="AZ1090" s="125"/>
      <c r="BA1090" s="125"/>
      <c r="BB1090" s="125"/>
      <c r="BC1090" s="125"/>
      <c r="BD1090" s="125"/>
      <c r="BE1090" s="125"/>
      <c r="BF1090" s="125"/>
    </row>
    <row r="1091" spans="24:58">
      <c r="X1091" s="125"/>
      <c r="Y1091" s="125"/>
      <c r="Z1091" s="125"/>
      <c r="AA1091" s="125"/>
      <c r="AB1091" s="125"/>
      <c r="AC1091" s="125"/>
      <c r="AD1091" s="125"/>
      <c r="AE1091" s="125"/>
      <c r="AF1091" s="125"/>
      <c r="AG1091" s="125"/>
      <c r="AH1091" s="125"/>
      <c r="AI1091" s="125"/>
      <c r="AJ1091" s="125"/>
      <c r="AK1091" s="125"/>
      <c r="AL1091" s="125"/>
      <c r="AM1091" s="125"/>
      <c r="AN1091" s="125"/>
      <c r="AO1091" s="125"/>
      <c r="AP1091" s="125"/>
      <c r="AQ1091" s="125"/>
      <c r="AR1091" s="125"/>
      <c r="AS1091" s="125"/>
      <c r="AT1091" s="125"/>
      <c r="AU1091" s="125"/>
      <c r="AV1091" s="125"/>
      <c r="AW1091" s="125"/>
      <c r="AX1091" s="125"/>
      <c r="AY1091" s="125"/>
      <c r="AZ1091" s="125"/>
      <c r="BA1091" s="125"/>
      <c r="BB1091" s="125"/>
      <c r="BC1091" s="125"/>
      <c r="BD1091" s="125"/>
      <c r="BE1091" s="125"/>
      <c r="BF1091" s="125"/>
    </row>
    <row r="1092" spans="24:58">
      <c r="X1092" s="125"/>
      <c r="Y1092" s="125"/>
      <c r="Z1092" s="125"/>
      <c r="AA1092" s="125"/>
      <c r="AB1092" s="125"/>
      <c r="AC1092" s="125"/>
      <c r="AD1092" s="125"/>
      <c r="AE1092" s="125"/>
      <c r="AF1092" s="125"/>
      <c r="AG1092" s="125"/>
      <c r="AH1092" s="125"/>
      <c r="AI1092" s="125"/>
      <c r="AJ1092" s="125"/>
      <c r="AK1092" s="125"/>
      <c r="AL1092" s="125"/>
      <c r="AM1092" s="125"/>
      <c r="AN1092" s="125"/>
      <c r="AO1092" s="125"/>
      <c r="AP1092" s="125"/>
      <c r="AQ1092" s="125"/>
      <c r="AR1092" s="125"/>
      <c r="AS1092" s="125"/>
      <c r="AT1092" s="125"/>
      <c r="AU1092" s="125"/>
      <c r="AV1092" s="125"/>
      <c r="AW1092" s="125"/>
      <c r="AX1092" s="125"/>
      <c r="AY1092" s="125"/>
      <c r="AZ1092" s="125"/>
      <c r="BA1092" s="125"/>
      <c r="BB1092" s="125"/>
      <c r="BC1092" s="125"/>
      <c r="BD1092" s="125"/>
      <c r="BE1092" s="125"/>
      <c r="BF1092" s="125"/>
    </row>
    <row r="1093" spans="24:58">
      <c r="X1093" s="125"/>
      <c r="Y1093" s="125"/>
      <c r="Z1093" s="125"/>
      <c r="AA1093" s="125"/>
      <c r="AB1093" s="125"/>
      <c r="AC1093" s="125"/>
      <c r="AD1093" s="125"/>
      <c r="AE1093" s="125"/>
      <c r="AF1093" s="125"/>
      <c r="AG1093" s="125"/>
      <c r="AH1093" s="125"/>
      <c r="AI1093" s="125"/>
      <c r="AJ1093" s="125"/>
      <c r="AK1093" s="125"/>
      <c r="AL1093" s="125"/>
      <c r="AM1093" s="125"/>
      <c r="AN1093" s="125"/>
      <c r="AO1093" s="125"/>
      <c r="AP1093" s="125"/>
      <c r="AQ1093" s="125"/>
      <c r="AR1093" s="125"/>
      <c r="AS1093" s="125"/>
      <c r="AT1093" s="125"/>
      <c r="AU1093" s="125"/>
      <c r="AV1093" s="125"/>
      <c r="AW1093" s="125"/>
      <c r="AX1093" s="125"/>
      <c r="AY1093" s="125"/>
      <c r="AZ1093" s="125"/>
      <c r="BA1093" s="125"/>
      <c r="BB1093" s="125"/>
      <c r="BC1093" s="125"/>
      <c r="BD1093" s="125"/>
      <c r="BE1093" s="125"/>
      <c r="BF1093" s="125"/>
    </row>
    <row r="1094" spans="24:58">
      <c r="X1094" s="125"/>
      <c r="Y1094" s="125"/>
      <c r="Z1094" s="125"/>
      <c r="AA1094" s="125"/>
      <c r="AB1094" s="125"/>
      <c r="AC1094" s="125"/>
      <c r="AD1094" s="125"/>
      <c r="AE1094" s="125"/>
      <c r="AF1094" s="125"/>
      <c r="AG1094" s="125"/>
      <c r="AH1094" s="125"/>
      <c r="AI1094" s="125"/>
      <c r="AJ1094" s="125"/>
      <c r="AK1094" s="125"/>
      <c r="AL1094" s="125"/>
      <c r="AM1094" s="125"/>
      <c r="AN1094" s="125"/>
      <c r="AO1094" s="125"/>
      <c r="AP1094" s="125"/>
      <c r="AQ1094" s="125"/>
      <c r="AR1094" s="125"/>
      <c r="AS1094" s="125"/>
      <c r="AT1094" s="125"/>
      <c r="AU1094" s="125"/>
      <c r="AV1094" s="125"/>
      <c r="AW1094" s="125"/>
      <c r="AX1094" s="125"/>
      <c r="AY1094" s="125"/>
      <c r="AZ1094" s="125"/>
      <c r="BA1094" s="125"/>
      <c r="BB1094" s="125"/>
      <c r="BC1094" s="125"/>
      <c r="BD1094" s="125"/>
      <c r="BE1094" s="125"/>
      <c r="BF1094" s="125"/>
    </row>
    <row r="1095" spans="24:58">
      <c r="X1095" s="125"/>
      <c r="Y1095" s="125"/>
      <c r="Z1095" s="125"/>
      <c r="AA1095" s="125"/>
      <c r="AB1095" s="125"/>
      <c r="AC1095" s="125"/>
      <c r="AD1095" s="125"/>
      <c r="AE1095" s="125"/>
      <c r="AF1095" s="125"/>
      <c r="AG1095" s="125"/>
      <c r="AH1095" s="125"/>
      <c r="AI1095" s="125"/>
      <c r="AJ1095" s="125"/>
      <c r="AK1095" s="125"/>
      <c r="AL1095" s="125"/>
      <c r="AM1095" s="125"/>
      <c r="AN1095" s="125"/>
      <c r="AO1095" s="125"/>
      <c r="AP1095" s="125"/>
      <c r="AQ1095" s="125"/>
      <c r="AR1095" s="125"/>
      <c r="AS1095" s="125"/>
      <c r="AT1095" s="125"/>
      <c r="AU1095" s="125"/>
      <c r="AV1095" s="125"/>
      <c r="AW1095" s="125"/>
      <c r="AX1095" s="125"/>
      <c r="AY1095" s="125"/>
      <c r="AZ1095" s="125"/>
      <c r="BA1095" s="125"/>
      <c r="BB1095" s="125"/>
      <c r="BC1095" s="125"/>
      <c r="BD1095" s="125"/>
      <c r="BE1095" s="125"/>
      <c r="BF1095" s="125"/>
    </row>
    <row r="1096" spans="24:58">
      <c r="X1096" s="125"/>
      <c r="Y1096" s="125"/>
      <c r="Z1096" s="125"/>
      <c r="AA1096" s="125"/>
      <c r="AB1096" s="125"/>
      <c r="AC1096" s="125"/>
      <c r="AD1096" s="125"/>
      <c r="AE1096" s="125"/>
      <c r="AF1096" s="125"/>
      <c r="AG1096" s="125"/>
      <c r="AH1096" s="125"/>
      <c r="AI1096" s="125"/>
      <c r="AJ1096" s="125"/>
      <c r="AK1096" s="125"/>
      <c r="AL1096" s="125"/>
      <c r="AM1096" s="125"/>
      <c r="AN1096" s="125"/>
      <c r="AO1096" s="125"/>
      <c r="AP1096" s="125"/>
      <c r="AQ1096" s="125"/>
      <c r="AR1096" s="125"/>
      <c r="AS1096" s="125"/>
      <c r="AT1096" s="125"/>
      <c r="AU1096" s="125"/>
      <c r="AV1096" s="125"/>
      <c r="AW1096" s="125"/>
      <c r="AX1096" s="125"/>
      <c r="AY1096" s="125"/>
      <c r="AZ1096" s="125"/>
      <c r="BA1096" s="125"/>
      <c r="BB1096" s="125"/>
      <c r="BC1096" s="125"/>
      <c r="BD1096" s="125"/>
      <c r="BE1096" s="125"/>
      <c r="BF1096" s="125"/>
    </row>
    <row r="1097" spans="24:58">
      <c r="X1097" s="125"/>
      <c r="Y1097" s="125"/>
      <c r="Z1097" s="125"/>
      <c r="AA1097" s="125"/>
      <c r="AB1097" s="125"/>
      <c r="AC1097" s="125"/>
      <c r="AD1097" s="125"/>
      <c r="AE1097" s="125"/>
      <c r="AF1097" s="125"/>
      <c r="AG1097" s="125"/>
      <c r="AH1097" s="125"/>
      <c r="AI1097" s="125"/>
      <c r="AJ1097" s="125"/>
      <c r="AK1097" s="125"/>
      <c r="AL1097" s="125"/>
      <c r="AM1097" s="125"/>
      <c r="AN1097" s="125"/>
      <c r="AO1097" s="125"/>
      <c r="AP1097" s="125"/>
      <c r="AQ1097" s="125"/>
      <c r="AR1097" s="125"/>
      <c r="AS1097" s="125"/>
      <c r="AT1097" s="125"/>
      <c r="AU1097" s="125"/>
      <c r="AV1097" s="125"/>
      <c r="AW1097" s="125"/>
      <c r="AX1097" s="125"/>
      <c r="AY1097" s="125"/>
      <c r="AZ1097" s="125"/>
      <c r="BA1097" s="125"/>
      <c r="BB1097" s="125"/>
      <c r="BC1097" s="125"/>
      <c r="BD1097" s="125"/>
      <c r="BE1097" s="125"/>
      <c r="BF1097" s="125"/>
    </row>
    <row r="1098" spans="24:58">
      <c r="X1098" s="125"/>
      <c r="Y1098" s="125"/>
      <c r="Z1098" s="125"/>
      <c r="AA1098" s="125"/>
      <c r="AB1098" s="125"/>
      <c r="AC1098" s="125"/>
      <c r="AD1098" s="125"/>
      <c r="AE1098" s="125"/>
      <c r="AF1098" s="125"/>
      <c r="AG1098" s="125"/>
      <c r="AH1098" s="125"/>
      <c r="AI1098" s="125"/>
      <c r="AJ1098" s="125"/>
      <c r="AK1098" s="125"/>
      <c r="AL1098" s="125"/>
      <c r="AM1098" s="125"/>
      <c r="AN1098" s="125"/>
      <c r="AO1098" s="125"/>
      <c r="AP1098" s="125"/>
      <c r="AQ1098" s="125"/>
      <c r="AR1098" s="125"/>
      <c r="AS1098" s="125"/>
      <c r="AT1098" s="125"/>
      <c r="AU1098" s="125"/>
      <c r="AV1098" s="125"/>
      <c r="AW1098" s="125"/>
      <c r="AX1098" s="125"/>
      <c r="AY1098" s="125"/>
      <c r="AZ1098" s="125"/>
      <c r="BA1098" s="125"/>
      <c r="BB1098" s="125"/>
      <c r="BC1098" s="125"/>
      <c r="BD1098" s="125"/>
      <c r="BE1098" s="125"/>
      <c r="BF1098" s="125"/>
    </row>
    <row r="1099" spans="24:58">
      <c r="X1099" s="125"/>
      <c r="Y1099" s="125"/>
      <c r="Z1099" s="125"/>
      <c r="AA1099" s="125"/>
      <c r="AB1099" s="125"/>
      <c r="AC1099" s="125"/>
      <c r="AD1099" s="125"/>
      <c r="AE1099" s="125"/>
      <c r="AF1099" s="125"/>
      <c r="AG1099" s="125"/>
      <c r="AH1099" s="125"/>
      <c r="AI1099" s="125"/>
      <c r="AJ1099" s="125"/>
      <c r="AK1099" s="125"/>
      <c r="AL1099" s="125"/>
      <c r="AM1099" s="125"/>
      <c r="AN1099" s="125"/>
      <c r="AO1099" s="125"/>
      <c r="AP1099" s="125"/>
      <c r="AQ1099" s="125"/>
      <c r="AR1099" s="125"/>
      <c r="AS1099" s="125"/>
      <c r="AT1099" s="125"/>
      <c r="AU1099" s="125"/>
      <c r="AV1099" s="125"/>
      <c r="AW1099" s="125"/>
      <c r="AX1099" s="125"/>
      <c r="AY1099" s="125"/>
      <c r="AZ1099" s="125"/>
      <c r="BA1099" s="125"/>
      <c r="BB1099" s="125"/>
      <c r="BC1099" s="125"/>
      <c r="BD1099" s="125"/>
      <c r="BE1099" s="125"/>
      <c r="BF1099" s="125"/>
    </row>
    <row r="1100" spans="24:58">
      <c r="X1100" s="125"/>
      <c r="Y1100" s="125"/>
      <c r="Z1100" s="125"/>
      <c r="AA1100" s="125"/>
      <c r="AB1100" s="125"/>
      <c r="AC1100" s="125"/>
      <c r="AD1100" s="125"/>
      <c r="AE1100" s="125"/>
      <c r="AF1100" s="125"/>
      <c r="AG1100" s="125"/>
      <c r="AH1100" s="125"/>
      <c r="AI1100" s="125"/>
      <c r="AJ1100" s="125"/>
      <c r="AK1100" s="125"/>
      <c r="AL1100" s="125"/>
      <c r="AM1100" s="125"/>
      <c r="AN1100" s="125"/>
      <c r="AO1100" s="125"/>
      <c r="AP1100" s="125"/>
      <c r="AQ1100" s="125"/>
      <c r="AR1100" s="125"/>
      <c r="AS1100" s="125"/>
      <c r="AT1100" s="125"/>
      <c r="AU1100" s="125"/>
      <c r="AV1100" s="125"/>
      <c r="AW1100" s="125"/>
      <c r="AX1100" s="125"/>
      <c r="AY1100" s="125"/>
      <c r="AZ1100" s="125"/>
      <c r="BA1100" s="125"/>
      <c r="BB1100" s="125"/>
      <c r="BC1100" s="125"/>
      <c r="BD1100" s="125"/>
      <c r="BE1100" s="125"/>
      <c r="BF1100" s="125"/>
    </row>
    <row r="1101" spans="24:58">
      <c r="X1101" s="125"/>
      <c r="Y1101" s="125"/>
      <c r="Z1101" s="125"/>
      <c r="AA1101" s="125"/>
      <c r="AB1101" s="125"/>
      <c r="AC1101" s="125"/>
      <c r="AD1101" s="125"/>
      <c r="AE1101" s="125"/>
      <c r="AF1101" s="125"/>
      <c r="AG1101" s="125"/>
      <c r="AH1101" s="125"/>
      <c r="AI1101" s="125"/>
      <c r="AJ1101" s="125"/>
      <c r="AK1101" s="125"/>
      <c r="AL1101" s="125"/>
      <c r="AM1101" s="125"/>
      <c r="AN1101" s="125"/>
      <c r="AO1101" s="125"/>
      <c r="AP1101" s="125"/>
      <c r="AQ1101" s="125"/>
      <c r="AR1101" s="125"/>
      <c r="AS1101" s="125"/>
      <c r="AT1101" s="125"/>
      <c r="AU1101" s="125"/>
      <c r="AV1101" s="125"/>
      <c r="AW1101" s="125"/>
      <c r="AX1101" s="125"/>
      <c r="AY1101" s="125"/>
      <c r="AZ1101" s="125"/>
      <c r="BA1101" s="125"/>
      <c r="BB1101" s="125"/>
      <c r="BC1101" s="125"/>
      <c r="BD1101" s="125"/>
      <c r="BE1101" s="125"/>
      <c r="BF1101" s="125"/>
    </row>
    <row r="1102" spans="24:58">
      <c r="X1102" s="125"/>
      <c r="Y1102" s="125"/>
      <c r="Z1102" s="125"/>
      <c r="AA1102" s="125"/>
      <c r="AB1102" s="125"/>
      <c r="AC1102" s="125"/>
      <c r="AD1102" s="125"/>
      <c r="AE1102" s="125"/>
      <c r="AF1102" s="125"/>
      <c r="AG1102" s="125"/>
      <c r="AH1102" s="125"/>
      <c r="AI1102" s="125"/>
      <c r="AJ1102" s="125"/>
      <c r="AK1102" s="125"/>
      <c r="AL1102" s="125"/>
      <c r="AM1102" s="125"/>
      <c r="AN1102" s="125"/>
      <c r="AO1102" s="125"/>
      <c r="AP1102" s="125"/>
      <c r="AQ1102" s="125"/>
      <c r="AR1102" s="125"/>
      <c r="AS1102" s="125"/>
      <c r="AT1102" s="125"/>
      <c r="AU1102" s="125"/>
      <c r="AV1102" s="125"/>
      <c r="AW1102" s="125"/>
      <c r="AX1102" s="125"/>
      <c r="AY1102" s="125"/>
      <c r="AZ1102" s="125"/>
      <c r="BA1102" s="125"/>
      <c r="BB1102" s="125"/>
      <c r="BC1102" s="125"/>
      <c r="BD1102" s="125"/>
      <c r="BE1102" s="125"/>
      <c r="BF1102" s="125"/>
    </row>
    <row r="1103" spans="24:58">
      <c r="X1103" s="125"/>
      <c r="Y1103" s="125"/>
      <c r="Z1103" s="125"/>
      <c r="AA1103" s="125"/>
      <c r="AB1103" s="125"/>
      <c r="AC1103" s="125"/>
      <c r="AD1103" s="125"/>
      <c r="AE1103" s="125"/>
      <c r="AF1103" s="125"/>
      <c r="AG1103" s="125"/>
      <c r="AH1103" s="125"/>
      <c r="AI1103" s="125"/>
      <c r="AJ1103" s="125"/>
      <c r="AK1103" s="125"/>
      <c r="AL1103" s="125"/>
      <c r="AM1103" s="125"/>
      <c r="AN1103" s="125"/>
      <c r="AO1103" s="125"/>
      <c r="AP1103" s="125"/>
      <c r="AQ1103" s="125"/>
      <c r="AR1103" s="125"/>
      <c r="AS1103" s="125"/>
      <c r="AT1103" s="125"/>
      <c r="AU1103" s="125"/>
      <c r="AV1103" s="125"/>
      <c r="AW1103" s="125"/>
      <c r="AX1103" s="125"/>
      <c r="AY1103" s="125"/>
      <c r="AZ1103" s="125"/>
      <c r="BA1103" s="125"/>
      <c r="BB1103" s="125"/>
      <c r="BC1103" s="125"/>
      <c r="BD1103" s="125"/>
      <c r="BE1103" s="125"/>
      <c r="BF1103" s="125"/>
    </row>
    <row r="1104" spans="24:58">
      <c r="X1104" s="125"/>
      <c r="Y1104" s="125"/>
      <c r="Z1104" s="125"/>
      <c r="AA1104" s="125"/>
      <c r="AB1104" s="125"/>
      <c r="AC1104" s="125"/>
      <c r="AD1104" s="125"/>
      <c r="AE1104" s="125"/>
      <c r="AF1104" s="125"/>
      <c r="AG1104" s="125"/>
      <c r="AH1104" s="125"/>
      <c r="AI1104" s="125"/>
      <c r="AJ1104" s="125"/>
      <c r="AK1104" s="125"/>
      <c r="AL1104" s="125"/>
      <c r="AM1104" s="125"/>
      <c r="AN1104" s="125"/>
      <c r="AO1104" s="125"/>
      <c r="AP1104" s="125"/>
      <c r="AQ1104" s="125"/>
      <c r="AR1104" s="125"/>
      <c r="AS1104" s="125"/>
      <c r="AT1104" s="125"/>
      <c r="AU1104" s="125"/>
      <c r="AV1104" s="125"/>
      <c r="AW1104" s="125"/>
      <c r="AX1104" s="125"/>
      <c r="AY1104" s="125"/>
      <c r="AZ1104" s="125"/>
      <c r="BA1104" s="125"/>
      <c r="BB1104" s="125"/>
      <c r="BC1104" s="125"/>
      <c r="BD1104" s="125"/>
      <c r="BE1104" s="125"/>
      <c r="BF1104" s="125"/>
    </row>
    <row r="1105" spans="24:58">
      <c r="X1105" s="125"/>
      <c r="Y1105" s="125"/>
      <c r="Z1105" s="125"/>
      <c r="AA1105" s="125"/>
      <c r="AB1105" s="125"/>
      <c r="AC1105" s="125"/>
      <c r="AD1105" s="125"/>
      <c r="AE1105" s="125"/>
      <c r="AF1105" s="125"/>
      <c r="AG1105" s="125"/>
      <c r="AH1105" s="125"/>
      <c r="AI1105" s="125"/>
      <c r="AJ1105" s="125"/>
      <c r="AK1105" s="125"/>
      <c r="AL1105" s="125"/>
      <c r="AM1105" s="125"/>
      <c r="AN1105" s="125"/>
      <c r="AO1105" s="125"/>
      <c r="AP1105" s="125"/>
      <c r="AQ1105" s="125"/>
      <c r="AR1105" s="125"/>
      <c r="AS1105" s="125"/>
      <c r="AT1105" s="125"/>
      <c r="AU1105" s="125"/>
      <c r="AV1105" s="125"/>
      <c r="AW1105" s="125"/>
      <c r="AX1105" s="125"/>
      <c r="AY1105" s="125"/>
      <c r="AZ1105" s="125"/>
      <c r="BA1105" s="125"/>
      <c r="BB1105" s="125"/>
      <c r="BC1105" s="125"/>
      <c r="BD1105" s="125"/>
      <c r="BE1105" s="125"/>
      <c r="BF1105" s="125"/>
    </row>
    <row r="1106" spans="24:58">
      <c r="X1106" s="125"/>
      <c r="Y1106" s="125"/>
      <c r="Z1106" s="125"/>
      <c r="AA1106" s="125"/>
      <c r="AB1106" s="125"/>
      <c r="AC1106" s="125"/>
      <c r="AD1106" s="125"/>
      <c r="AE1106" s="125"/>
      <c r="AF1106" s="125"/>
      <c r="AG1106" s="125"/>
      <c r="AH1106" s="125"/>
      <c r="AI1106" s="125"/>
      <c r="AJ1106" s="125"/>
      <c r="AK1106" s="125"/>
      <c r="AL1106" s="125"/>
      <c r="AM1106" s="125"/>
      <c r="AN1106" s="125"/>
      <c r="AO1106" s="125"/>
      <c r="AP1106" s="125"/>
      <c r="AQ1106" s="125"/>
      <c r="AR1106" s="125"/>
      <c r="AS1106" s="125"/>
      <c r="AT1106" s="125"/>
      <c r="AU1106" s="125"/>
      <c r="AV1106" s="125"/>
      <c r="AW1106" s="125"/>
      <c r="AX1106" s="125"/>
      <c r="AY1106" s="125"/>
      <c r="AZ1106" s="125"/>
      <c r="BA1106" s="125"/>
      <c r="BB1106" s="125"/>
      <c r="BC1106" s="125"/>
      <c r="BD1106" s="125"/>
      <c r="BE1106" s="125"/>
      <c r="BF1106" s="125"/>
    </row>
    <row r="1107" spans="24:58">
      <c r="X1107" s="125"/>
      <c r="Y1107" s="125"/>
      <c r="Z1107" s="125"/>
      <c r="AA1107" s="125"/>
      <c r="AB1107" s="125"/>
      <c r="AC1107" s="125"/>
      <c r="AD1107" s="125"/>
      <c r="AE1107" s="125"/>
      <c r="AF1107" s="125"/>
      <c r="AG1107" s="125"/>
      <c r="AH1107" s="125"/>
      <c r="AI1107" s="125"/>
      <c r="AJ1107" s="125"/>
      <c r="AK1107" s="125"/>
      <c r="AL1107" s="125"/>
      <c r="AM1107" s="125"/>
      <c r="AN1107" s="125"/>
      <c r="AO1107" s="125"/>
      <c r="AP1107" s="125"/>
      <c r="AQ1107" s="125"/>
      <c r="AR1107" s="125"/>
      <c r="AS1107" s="125"/>
      <c r="AT1107" s="125"/>
      <c r="AU1107" s="125"/>
      <c r="AV1107" s="125"/>
      <c r="AW1107" s="125"/>
      <c r="AX1107" s="125"/>
      <c r="AY1107" s="125"/>
      <c r="AZ1107" s="125"/>
      <c r="BA1107" s="125"/>
      <c r="BB1107" s="125"/>
      <c r="BC1107" s="125"/>
      <c r="BD1107" s="125"/>
      <c r="BE1107" s="125"/>
      <c r="BF1107" s="125"/>
    </row>
    <row r="1108" spans="24:58">
      <c r="X1108" s="125"/>
      <c r="Y1108" s="125"/>
      <c r="Z1108" s="125"/>
      <c r="AA1108" s="125"/>
      <c r="AB1108" s="125"/>
      <c r="AC1108" s="125"/>
      <c r="AD1108" s="125"/>
      <c r="AE1108" s="125"/>
      <c r="AF1108" s="125"/>
      <c r="AG1108" s="125"/>
      <c r="AH1108" s="125"/>
      <c r="AI1108" s="125"/>
      <c r="AJ1108" s="125"/>
      <c r="AK1108" s="125"/>
      <c r="AL1108" s="125"/>
      <c r="AM1108" s="125"/>
      <c r="AN1108" s="125"/>
      <c r="AO1108" s="125"/>
      <c r="AP1108" s="125"/>
      <c r="AQ1108" s="125"/>
      <c r="AR1108" s="125"/>
      <c r="AS1108" s="125"/>
      <c r="AT1108" s="125"/>
      <c r="AU1108" s="125"/>
      <c r="AV1108" s="125"/>
      <c r="AW1108" s="125"/>
      <c r="AX1108" s="125"/>
      <c r="AY1108" s="125"/>
      <c r="AZ1108" s="125"/>
      <c r="BA1108" s="125"/>
      <c r="BB1108" s="125"/>
      <c r="BC1108" s="125"/>
      <c r="BD1108" s="125"/>
      <c r="BE1108" s="125"/>
      <c r="BF1108" s="125"/>
    </row>
    <row r="1109" spans="24:58">
      <c r="X1109" s="125"/>
      <c r="Y1109" s="125"/>
      <c r="Z1109" s="125"/>
      <c r="AA1109" s="125"/>
      <c r="AB1109" s="125"/>
      <c r="AC1109" s="125"/>
      <c r="AD1109" s="125"/>
      <c r="AE1109" s="125"/>
      <c r="AF1109" s="125"/>
      <c r="AG1109" s="125"/>
      <c r="AH1109" s="125"/>
      <c r="AI1109" s="125"/>
      <c r="AJ1109" s="125"/>
      <c r="AK1109" s="125"/>
      <c r="AL1109" s="125"/>
      <c r="AM1109" s="125"/>
      <c r="AN1109" s="125"/>
      <c r="AO1109" s="125"/>
      <c r="AP1109" s="125"/>
      <c r="AQ1109" s="125"/>
      <c r="AR1109" s="125"/>
      <c r="AS1109" s="125"/>
      <c r="AT1109" s="125"/>
      <c r="AU1109" s="125"/>
      <c r="AV1109" s="125"/>
      <c r="AW1109" s="125"/>
      <c r="AX1109" s="125"/>
      <c r="AY1109" s="125"/>
      <c r="AZ1109" s="125"/>
      <c r="BA1109" s="125"/>
      <c r="BB1109" s="125"/>
      <c r="BC1109" s="125"/>
      <c r="BD1109" s="125"/>
      <c r="BE1109" s="125"/>
      <c r="BF1109" s="125"/>
    </row>
    <row r="1110" spans="24:58">
      <c r="X1110" s="125"/>
      <c r="Y1110" s="125"/>
      <c r="Z1110" s="125"/>
      <c r="AA1110" s="125"/>
      <c r="AB1110" s="125"/>
      <c r="AC1110" s="125"/>
      <c r="AD1110" s="125"/>
      <c r="AE1110" s="125"/>
      <c r="AF1110" s="125"/>
      <c r="AG1110" s="125"/>
      <c r="AH1110" s="125"/>
      <c r="AI1110" s="125"/>
      <c r="AJ1110" s="125"/>
      <c r="AK1110" s="125"/>
      <c r="AL1110" s="125"/>
      <c r="AM1110" s="125"/>
      <c r="AN1110" s="125"/>
      <c r="AO1110" s="125"/>
      <c r="AP1110" s="125"/>
      <c r="AQ1110" s="125"/>
      <c r="AR1110" s="125"/>
      <c r="AS1110" s="125"/>
      <c r="AT1110" s="125"/>
      <c r="AU1110" s="125"/>
      <c r="AV1110" s="125"/>
      <c r="AW1110" s="125"/>
      <c r="AX1110" s="125"/>
      <c r="AY1110" s="125"/>
      <c r="AZ1110" s="125"/>
      <c r="BA1110" s="125"/>
      <c r="BB1110" s="125"/>
      <c r="BC1110" s="125"/>
      <c r="BD1110" s="125"/>
      <c r="BE1110" s="125"/>
      <c r="BF1110" s="125"/>
    </row>
    <row r="1111" spans="24:58">
      <c r="X1111" s="125"/>
      <c r="Y1111" s="125"/>
      <c r="Z1111" s="125"/>
      <c r="AA1111" s="125"/>
      <c r="AB1111" s="125"/>
      <c r="AC1111" s="125"/>
      <c r="AD1111" s="125"/>
      <c r="AE1111" s="125"/>
      <c r="AF1111" s="125"/>
      <c r="AG1111" s="125"/>
      <c r="AH1111" s="125"/>
      <c r="AI1111" s="125"/>
      <c r="AJ1111" s="125"/>
      <c r="AK1111" s="125"/>
      <c r="AL1111" s="125"/>
      <c r="AM1111" s="125"/>
      <c r="AN1111" s="125"/>
      <c r="AO1111" s="125"/>
      <c r="AP1111" s="125"/>
      <c r="AQ1111" s="125"/>
      <c r="AR1111" s="125"/>
      <c r="AS1111" s="125"/>
      <c r="AT1111" s="125"/>
      <c r="AU1111" s="125"/>
      <c r="AV1111" s="125"/>
      <c r="AW1111" s="125"/>
      <c r="AX1111" s="125"/>
      <c r="AY1111" s="125"/>
      <c r="AZ1111" s="125"/>
      <c r="BA1111" s="125"/>
      <c r="BB1111" s="125"/>
      <c r="BC1111" s="125"/>
      <c r="BD1111" s="125"/>
      <c r="BE1111" s="125"/>
      <c r="BF1111" s="125"/>
    </row>
    <row r="1112" spans="24:58">
      <c r="X1112" s="125"/>
      <c r="Y1112" s="125"/>
      <c r="Z1112" s="125"/>
      <c r="AA1112" s="125"/>
      <c r="AB1112" s="125"/>
      <c r="AC1112" s="125"/>
      <c r="AD1112" s="125"/>
      <c r="AE1112" s="125"/>
      <c r="AF1112" s="125"/>
      <c r="AG1112" s="125"/>
      <c r="AH1112" s="125"/>
      <c r="AI1112" s="125"/>
      <c r="AJ1112" s="125"/>
      <c r="AK1112" s="125"/>
      <c r="AL1112" s="125"/>
      <c r="AM1112" s="125"/>
      <c r="AN1112" s="125"/>
      <c r="AO1112" s="125"/>
      <c r="AP1112" s="125"/>
      <c r="AQ1112" s="125"/>
      <c r="AR1112" s="125"/>
      <c r="AS1112" s="125"/>
      <c r="AT1112" s="125"/>
      <c r="AU1112" s="125"/>
      <c r="AV1112" s="125"/>
      <c r="AW1112" s="125"/>
      <c r="AX1112" s="125"/>
      <c r="AY1112" s="125"/>
      <c r="AZ1112" s="125"/>
      <c r="BA1112" s="125"/>
      <c r="BB1112" s="125"/>
      <c r="BC1112" s="125"/>
      <c r="BD1112" s="125"/>
      <c r="BE1112" s="125"/>
      <c r="BF1112" s="125"/>
    </row>
    <row r="1113" spans="24:58">
      <c r="X1113" s="125"/>
      <c r="Y1113" s="125"/>
      <c r="Z1113" s="125"/>
      <c r="AA1113" s="125"/>
      <c r="AB1113" s="125"/>
      <c r="AC1113" s="125"/>
      <c r="AD1113" s="125"/>
      <c r="AE1113" s="125"/>
      <c r="AF1113" s="125"/>
      <c r="AG1113" s="125"/>
      <c r="AH1113" s="125"/>
      <c r="AI1113" s="125"/>
      <c r="AJ1113" s="125"/>
      <c r="AK1113" s="125"/>
      <c r="AL1113" s="125"/>
      <c r="AM1113" s="125"/>
      <c r="AN1113" s="125"/>
      <c r="AO1113" s="125"/>
      <c r="AP1113" s="125"/>
      <c r="AQ1113" s="125"/>
      <c r="AR1113" s="125"/>
      <c r="AS1113" s="125"/>
      <c r="AT1113" s="125"/>
      <c r="AU1113" s="125"/>
      <c r="AV1113" s="125"/>
      <c r="AW1113" s="125"/>
      <c r="AX1113" s="125"/>
      <c r="AY1113" s="125"/>
      <c r="AZ1113" s="125"/>
      <c r="BA1113" s="125"/>
      <c r="BB1113" s="125"/>
      <c r="BC1113" s="125"/>
      <c r="BD1113" s="125"/>
      <c r="BE1113" s="125"/>
      <c r="BF1113" s="125"/>
    </row>
    <row r="1114" spans="24:58">
      <c r="X1114" s="125"/>
      <c r="Y1114" s="125"/>
      <c r="Z1114" s="125"/>
      <c r="AA1114" s="125"/>
      <c r="AB1114" s="125"/>
      <c r="AC1114" s="125"/>
      <c r="AD1114" s="125"/>
      <c r="AE1114" s="125"/>
      <c r="AF1114" s="125"/>
      <c r="AG1114" s="125"/>
      <c r="AH1114" s="125"/>
      <c r="AI1114" s="125"/>
      <c r="AJ1114" s="125"/>
      <c r="AK1114" s="125"/>
      <c r="AL1114" s="125"/>
      <c r="AM1114" s="125"/>
      <c r="AN1114" s="125"/>
      <c r="AO1114" s="125"/>
      <c r="AP1114" s="125"/>
      <c r="AQ1114" s="125"/>
      <c r="AR1114" s="125"/>
      <c r="AS1114" s="125"/>
      <c r="AT1114" s="125"/>
      <c r="AU1114" s="125"/>
      <c r="AV1114" s="125"/>
      <c r="AW1114" s="125"/>
      <c r="AX1114" s="125"/>
      <c r="AY1114" s="125"/>
      <c r="AZ1114" s="125"/>
      <c r="BA1114" s="125"/>
      <c r="BB1114" s="125"/>
      <c r="BC1114" s="125"/>
      <c r="BD1114" s="125"/>
      <c r="BE1114" s="125"/>
      <c r="BF1114" s="125"/>
    </row>
    <row r="1115" spans="24:58">
      <c r="X1115" s="125"/>
      <c r="Y1115" s="125"/>
      <c r="Z1115" s="125"/>
      <c r="AA1115" s="125"/>
      <c r="AB1115" s="125"/>
      <c r="AC1115" s="125"/>
      <c r="AD1115" s="125"/>
      <c r="AE1115" s="125"/>
      <c r="AF1115" s="125"/>
      <c r="AG1115" s="125"/>
      <c r="AH1115" s="125"/>
      <c r="AI1115" s="125"/>
      <c r="AJ1115" s="125"/>
      <c r="AK1115" s="125"/>
      <c r="AL1115" s="125"/>
      <c r="AM1115" s="125"/>
      <c r="AN1115" s="125"/>
      <c r="AO1115" s="125"/>
      <c r="AP1115" s="125"/>
      <c r="AQ1115" s="125"/>
      <c r="AR1115" s="125"/>
      <c r="AS1115" s="125"/>
      <c r="AT1115" s="125"/>
      <c r="AU1115" s="125"/>
      <c r="AV1115" s="125"/>
      <c r="AW1115" s="125"/>
      <c r="AX1115" s="125"/>
      <c r="AY1115" s="125"/>
      <c r="AZ1115" s="125"/>
      <c r="BA1115" s="125"/>
      <c r="BB1115" s="125"/>
      <c r="BC1115" s="125"/>
      <c r="BD1115" s="125"/>
      <c r="BE1115" s="125"/>
      <c r="BF1115" s="125"/>
    </row>
    <row r="1116" spans="24:58">
      <c r="X1116" s="125"/>
      <c r="Y1116" s="125"/>
      <c r="Z1116" s="125"/>
      <c r="AA1116" s="125"/>
      <c r="AB1116" s="125"/>
      <c r="AC1116" s="125"/>
      <c r="AD1116" s="125"/>
      <c r="AE1116" s="125"/>
      <c r="AF1116" s="125"/>
      <c r="AG1116" s="125"/>
      <c r="AH1116" s="125"/>
      <c r="AI1116" s="125"/>
      <c r="AJ1116" s="125"/>
      <c r="AK1116" s="125"/>
      <c r="AL1116" s="125"/>
      <c r="AM1116" s="125"/>
      <c r="AN1116" s="125"/>
      <c r="AO1116" s="125"/>
      <c r="AP1116" s="125"/>
      <c r="AQ1116" s="125"/>
      <c r="AR1116" s="125"/>
      <c r="AS1116" s="125"/>
      <c r="AT1116" s="125"/>
      <c r="AU1116" s="125"/>
      <c r="AV1116" s="125"/>
      <c r="AW1116" s="125"/>
      <c r="AX1116" s="125"/>
      <c r="AY1116" s="125"/>
      <c r="AZ1116" s="125"/>
      <c r="BA1116" s="125"/>
      <c r="BB1116" s="125"/>
      <c r="BC1116" s="125"/>
      <c r="BD1116" s="125"/>
      <c r="BE1116" s="125"/>
      <c r="BF1116" s="125"/>
    </row>
    <row r="1117" spans="24:58">
      <c r="X1117" s="125"/>
      <c r="Y1117" s="125"/>
      <c r="Z1117" s="125"/>
      <c r="AA1117" s="125"/>
      <c r="AB1117" s="125"/>
      <c r="AC1117" s="125"/>
      <c r="AD1117" s="125"/>
      <c r="AE1117" s="125"/>
      <c r="AF1117" s="125"/>
      <c r="AG1117" s="125"/>
      <c r="AH1117" s="125"/>
      <c r="AI1117" s="125"/>
      <c r="AJ1117" s="125"/>
      <c r="AK1117" s="125"/>
      <c r="AL1117" s="125"/>
      <c r="AM1117" s="125"/>
      <c r="AN1117" s="125"/>
      <c r="AO1117" s="125"/>
      <c r="AP1117" s="125"/>
      <c r="AQ1117" s="125"/>
      <c r="AR1117" s="125"/>
      <c r="AS1117" s="125"/>
      <c r="AT1117" s="125"/>
      <c r="AU1117" s="125"/>
      <c r="AV1117" s="125"/>
      <c r="AW1117" s="125"/>
      <c r="AX1117" s="125"/>
      <c r="AY1117" s="125"/>
      <c r="AZ1117" s="125"/>
      <c r="BA1117" s="125"/>
      <c r="BB1117" s="125"/>
      <c r="BC1117" s="125"/>
      <c r="BD1117" s="125"/>
      <c r="BE1117" s="125"/>
      <c r="BF1117" s="125"/>
    </row>
    <row r="1118" spans="24:58">
      <c r="X1118" s="125"/>
      <c r="Y1118" s="125"/>
      <c r="Z1118" s="125"/>
      <c r="AA1118" s="125"/>
      <c r="AB1118" s="125"/>
      <c r="AC1118" s="125"/>
      <c r="AD1118" s="125"/>
      <c r="AE1118" s="125"/>
      <c r="AF1118" s="125"/>
      <c r="AG1118" s="125"/>
      <c r="AH1118" s="125"/>
      <c r="AI1118" s="125"/>
      <c r="AJ1118" s="125"/>
      <c r="AK1118" s="125"/>
      <c r="AL1118" s="125"/>
      <c r="AM1118" s="125"/>
      <c r="AN1118" s="125"/>
      <c r="AO1118" s="125"/>
      <c r="AP1118" s="125"/>
      <c r="AQ1118" s="125"/>
      <c r="AR1118" s="125"/>
      <c r="AS1118" s="125"/>
      <c r="AT1118" s="125"/>
      <c r="AU1118" s="125"/>
      <c r="AV1118" s="125"/>
      <c r="AW1118" s="125"/>
      <c r="AX1118" s="125"/>
      <c r="AY1118" s="125"/>
      <c r="AZ1118" s="125"/>
      <c r="BA1118" s="125"/>
      <c r="BB1118" s="125"/>
      <c r="BC1118" s="125"/>
      <c r="BD1118" s="125"/>
      <c r="BE1118" s="125"/>
      <c r="BF1118" s="125"/>
    </row>
    <row r="1119" spans="24:58">
      <c r="X1119" s="125"/>
      <c r="Y1119" s="125"/>
      <c r="Z1119" s="125"/>
      <c r="AA1119" s="125"/>
      <c r="AB1119" s="125"/>
      <c r="AC1119" s="125"/>
      <c r="AD1119" s="125"/>
      <c r="AE1119" s="125"/>
      <c r="AF1119" s="125"/>
      <c r="AG1119" s="125"/>
      <c r="AH1119" s="125"/>
      <c r="AI1119" s="125"/>
      <c r="AJ1119" s="125"/>
      <c r="AK1119" s="125"/>
      <c r="AL1119" s="125"/>
      <c r="AM1119" s="125"/>
      <c r="AN1119" s="125"/>
      <c r="AO1119" s="125"/>
      <c r="AP1119" s="125"/>
      <c r="AQ1119" s="125"/>
      <c r="AR1119" s="125"/>
      <c r="AS1119" s="125"/>
      <c r="AT1119" s="125"/>
      <c r="AU1119" s="125"/>
      <c r="AV1119" s="125"/>
      <c r="AW1119" s="125"/>
      <c r="AX1119" s="125"/>
      <c r="AY1119" s="125"/>
      <c r="AZ1119" s="125"/>
      <c r="BA1119" s="125"/>
      <c r="BB1119" s="125"/>
      <c r="BC1119" s="125"/>
      <c r="BD1119" s="125"/>
      <c r="BE1119" s="125"/>
      <c r="BF1119" s="125"/>
    </row>
    <row r="1120" spans="24:58">
      <c r="X1120" s="125"/>
      <c r="Y1120" s="125"/>
      <c r="Z1120" s="125"/>
      <c r="AA1120" s="125"/>
      <c r="AB1120" s="125"/>
      <c r="AC1120" s="125"/>
      <c r="AD1120" s="125"/>
      <c r="AE1120" s="125"/>
      <c r="AF1120" s="125"/>
      <c r="AG1120" s="125"/>
      <c r="AH1120" s="125"/>
      <c r="AI1120" s="125"/>
      <c r="AJ1120" s="125"/>
      <c r="AK1120" s="125"/>
      <c r="AL1120" s="125"/>
      <c r="AM1120" s="125"/>
      <c r="AN1120" s="125"/>
      <c r="AO1120" s="125"/>
      <c r="AP1120" s="125"/>
      <c r="AQ1120" s="125"/>
      <c r="AR1120" s="125"/>
      <c r="AS1120" s="125"/>
      <c r="AT1120" s="125"/>
      <c r="AU1120" s="125"/>
      <c r="AV1120" s="125"/>
      <c r="AW1120" s="125"/>
      <c r="AX1120" s="125"/>
      <c r="AY1120" s="125"/>
      <c r="AZ1120" s="125"/>
      <c r="BA1120" s="125"/>
      <c r="BB1120" s="125"/>
      <c r="BC1120" s="125"/>
      <c r="BD1120" s="125"/>
      <c r="BE1120" s="125"/>
      <c r="BF1120" s="125"/>
    </row>
    <row r="1121" spans="24:58">
      <c r="X1121" s="125"/>
      <c r="Y1121" s="125"/>
      <c r="Z1121" s="125"/>
      <c r="AA1121" s="125"/>
      <c r="AB1121" s="125"/>
      <c r="AC1121" s="125"/>
      <c r="AD1121" s="125"/>
      <c r="AE1121" s="125"/>
      <c r="AF1121" s="125"/>
      <c r="AG1121" s="125"/>
      <c r="AH1121" s="125"/>
      <c r="AI1121" s="125"/>
      <c r="AJ1121" s="125"/>
      <c r="AK1121" s="125"/>
      <c r="AL1121" s="125"/>
      <c r="AM1121" s="125"/>
      <c r="AN1121" s="125"/>
      <c r="AO1121" s="125"/>
      <c r="AP1121" s="125"/>
      <c r="AQ1121" s="125"/>
      <c r="AR1121" s="125"/>
      <c r="AS1121" s="125"/>
      <c r="AT1121" s="125"/>
      <c r="AU1121" s="125"/>
      <c r="AV1121" s="125"/>
      <c r="AW1121" s="125"/>
      <c r="AX1121" s="125"/>
      <c r="AY1121" s="125"/>
      <c r="AZ1121" s="125"/>
      <c r="BA1121" s="125"/>
      <c r="BB1121" s="125"/>
      <c r="BC1121" s="125"/>
      <c r="BD1121" s="125"/>
      <c r="BE1121" s="125"/>
      <c r="BF1121" s="125"/>
    </row>
    <row r="1122" spans="24:58">
      <c r="X1122" s="125"/>
      <c r="Y1122" s="125"/>
      <c r="Z1122" s="125"/>
      <c r="AA1122" s="125"/>
      <c r="AB1122" s="125"/>
      <c r="AC1122" s="125"/>
      <c r="AD1122" s="125"/>
      <c r="AE1122" s="125"/>
      <c r="AF1122" s="125"/>
      <c r="AG1122" s="125"/>
      <c r="AH1122" s="125"/>
      <c r="AI1122" s="125"/>
      <c r="AJ1122" s="125"/>
      <c r="AK1122" s="125"/>
      <c r="AL1122" s="125"/>
      <c r="AM1122" s="125"/>
      <c r="AN1122" s="125"/>
      <c r="AO1122" s="125"/>
      <c r="AP1122" s="125"/>
      <c r="AQ1122" s="125"/>
      <c r="AR1122" s="125"/>
      <c r="AS1122" s="125"/>
      <c r="AT1122" s="125"/>
      <c r="AU1122" s="125"/>
      <c r="AV1122" s="125"/>
      <c r="AW1122" s="125"/>
      <c r="AX1122" s="125"/>
      <c r="AY1122" s="125"/>
      <c r="AZ1122" s="125"/>
      <c r="BA1122" s="125"/>
      <c r="BB1122" s="125"/>
      <c r="BC1122" s="125"/>
      <c r="BD1122" s="125"/>
      <c r="BE1122" s="125"/>
      <c r="BF1122" s="125"/>
    </row>
    <row r="1123" spans="24:58">
      <c r="X1123" s="125"/>
      <c r="Y1123" s="125"/>
      <c r="Z1123" s="125"/>
      <c r="AA1123" s="125"/>
      <c r="AB1123" s="125"/>
      <c r="AC1123" s="125"/>
      <c r="AD1123" s="125"/>
      <c r="AE1123" s="125"/>
      <c r="AF1123" s="125"/>
      <c r="AG1123" s="125"/>
      <c r="AH1123" s="125"/>
      <c r="AI1123" s="125"/>
      <c r="AJ1123" s="125"/>
      <c r="AK1123" s="125"/>
      <c r="AL1123" s="125"/>
      <c r="AM1123" s="125"/>
      <c r="AN1123" s="125"/>
      <c r="AO1123" s="125"/>
      <c r="AP1123" s="125"/>
      <c r="AQ1123" s="125"/>
      <c r="AR1123" s="125"/>
      <c r="AS1123" s="125"/>
      <c r="AT1123" s="125"/>
      <c r="AU1123" s="125"/>
      <c r="AV1123" s="125"/>
      <c r="AW1123" s="125"/>
      <c r="AX1123" s="125"/>
      <c r="AY1123" s="125"/>
      <c r="AZ1123" s="125"/>
      <c r="BA1123" s="125"/>
      <c r="BB1123" s="125"/>
      <c r="BC1123" s="125"/>
      <c r="BD1123" s="125"/>
      <c r="BE1123" s="125"/>
      <c r="BF1123" s="125"/>
    </row>
    <row r="1124" spans="24:58">
      <c r="X1124" s="125"/>
      <c r="Y1124" s="125"/>
      <c r="Z1124" s="125"/>
      <c r="AA1124" s="125"/>
      <c r="AB1124" s="125"/>
      <c r="AC1124" s="125"/>
      <c r="AD1124" s="125"/>
      <c r="AE1124" s="125"/>
      <c r="AF1124" s="125"/>
      <c r="AG1124" s="125"/>
      <c r="AH1124" s="125"/>
      <c r="AI1124" s="125"/>
      <c r="AJ1124" s="125"/>
      <c r="AK1124" s="125"/>
      <c r="AL1124" s="125"/>
      <c r="AM1124" s="125"/>
      <c r="AN1124" s="125"/>
      <c r="AO1124" s="125"/>
      <c r="AP1124" s="125"/>
      <c r="AQ1124" s="125"/>
      <c r="AR1124" s="125"/>
      <c r="AS1124" s="125"/>
      <c r="AT1124" s="125"/>
      <c r="AU1124" s="125"/>
      <c r="AV1124" s="125"/>
      <c r="AW1124" s="125"/>
      <c r="AX1124" s="125"/>
      <c r="AY1124" s="125"/>
      <c r="AZ1124" s="125"/>
      <c r="BA1124" s="125"/>
      <c r="BB1124" s="125"/>
      <c r="BC1124" s="125"/>
      <c r="BD1124" s="125"/>
      <c r="BE1124" s="125"/>
      <c r="BF1124" s="125"/>
    </row>
    <row r="1125" spans="24:58">
      <c r="X1125" s="125"/>
      <c r="Y1125" s="125"/>
      <c r="Z1125" s="125"/>
      <c r="AA1125" s="125"/>
      <c r="AB1125" s="125"/>
      <c r="AC1125" s="125"/>
      <c r="AD1125" s="125"/>
      <c r="AE1125" s="125"/>
      <c r="AF1125" s="125"/>
      <c r="AG1125" s="125"/>
      <c r="AH1125" s="125"/>
      <c r="AI1125" s="125"/>
      <c r="AJ1125" s="125"/>
      <c r="AK1125" s="125"/>
      <c r="AL1125" s="125"/>
      <c r="AM1125" s="125"/>
      <c r="AN1125" s="125"/>
      <c r="AO1125" s="125"/>
      <c r="AP1125" s="125"/>
      <c r="AQ1125" s="125"/>
      <c r="AR1125" s="125"/>
      <c r="AS1125" s="125"/>
      <c r="AT1125" s="125"/>
      <c r="AU1125" s="125"/>
      <c r="AV1125" s="125"/>
      <c r="AW1125" s="125"/>
      <c r="AX1125" s="125"/>
      <c r="AY1125" s="125"/>
      <c r="AZ1125" s="125"/>
      <c r="BA1125" s="125"/>
      <c r="BB1125" s="125"/>
      <c r="BC1125" s="125"/>
      <c r="BD1125" s="125"/>
      <c r="BE1125" s="125"/>
      <c r="BF1125" s="125"/>
    </row>
    <row r="1126" spans="24:58">
      <c r="X1126" s="125"/>
      <c r="Y1126" s="125"/>
      <c r="Z1126" s="125"/>
      <c r="AA1126" s="125"/>
      <c r="AB1126" s="125"/>
      <c r="AC1126" s="125"/>
      <c r="AD1126" s="125"/>
      <c r="AE1126" s="125"/>
      <c r="AF1126" s="125"/>
      <c r="AG1126" s="125"/>
      <c r="AH1126" s="125"/>
      <c r="AI1126" s="125"/>
      <c r="AJ1126" s="125"/>
      <c r="AK1126" s="125"/>
      <c r="AL1126" s="125"/>
      <c r="AM1126" s="125"/>
      <c r="AN1126" s="125"/>
      <c r="AO1126" s="125"/>
      <c r="AP1126" s="125"/>
      <c r="AQ1126" s="125"/>
      <c r="AR1126" s="125"/>
      <c r="AS1126" s="125"/>
      <c r="AT1126" s="125"/>
      <c r="AU1126" s="125"/>
      <c r="AV1126" s="125"/>
      <c r="AW1126" s="125"/>
      <c r="AX1126" s="125"/>
      <c r="AY1126" s="125"/>
      <c r="AZ1126" s="125"/>
      <c r="BA1126" s="125"/>
      <c r="BB1126" s="125"/>
      <c r="BC1126" s="125"/>
      <c r="BD1126" s="125"/>
      <c r="BE1126" s="125"/>
      <c r="BF1126" s="125"/>
    </row>
    <row r="1127" spans="24:58">
      <c r="X1127" s="125"/>
      <c r="Y1127" s="125"/>
      <c r="Z1127" s="125"/>
      <c r="AA1127" s="125"/>
      <c r="AB1127" s="125"/>
      <c r="AC1127" s="125"/>
      <c r="AD1127" s="125"/>
      <c r="AE1127" s="125"/>
      <c r="AF1127" s="125"/>
      <c r="AG1127" s="125"/>
      <c r="AH1127" s="125"/>
      <c r="AI1127" s="125"/>
      <c r="AJ1127" s="125"/>
      <c r="AK1127" s="125"/>
      <c r="AL1127" s="125"/>
      <c r="AM1127" s="125"/>
      <c r="AN1127" s="125"/>
      <c r="AO1127" s="125"/>
      <c r="AP1127" s="125"/>
      <c r="AQ1127" s="125"/>
      <c r="AR1127" s="125"/>
      <c r="AS1127" s="125"/>
      <c r="AT1127" s="125"/>
      <c r="AU1127" s="125"/>
      <c r="AV1127" s="125"/>
      <c r="AW1127" s="125"/>
      <c r="AX1127" s="125"/>
      <c r="AY1127" s="125"/>
      <c r="AZ1127" s="125"/>
      <c r="BA1127" s="125"/>
      <c r="BB1127" s="125"/>
      <c r="BC1127" s="125"/>
      <c r="BD1127" s="125"/>
      <c r="BE1127" s="125"/>
      <c r="BF1127" s="125"/>
    </row>
    <row r="1128" spans="24:58">
      <c r="X1128" s="125"/>
      <c r="Y1128" s="125"/>
      <c r="Z1128" s="125"/>
      <c r="AA1128" s="125"/>
      <c r="AB1128" s="125"/>
      <c r="AC1128" s="125"/>
      <c r="AD1128" s="125"/>
      <c r="AE1128" s="125"/>
      <c r="AF1128" s="125"/>
      <c r="AG1128" s="125"/>
      <c r="AH1128" s="125"/>
      <c r="AI1128" s="125"/>
      <c r="AJ1128" s="125"/>
      <c r="AK1128" s="125"/>
      <c r="AL1128" s="125"/>
      <c r="AM1128" s="125"/>
      <c r="AN1128" s="125"/>
      <c r="AO1128" s="125"/>
      <c r="AP1128" s="125"/>
      <c r="AQ1128" s="125"/>
      <c r="AR1128" s="125"/>
      <c r="AS1128" s="125"/>
      <c r="AT1128" s="125"/>
      <c r="AU1128" s="125"/>
      <c r="AV1128" s="125"/>
      <c r="AW1128" s="125"/>
      <c r="AX1128" s="125"/>
      <c r="AY1128" s="125"/>
      <c r="AZ1128" s="125"/>
      <c r="BA1128" s="125"/>
      <c r="BB1128" s="125"/>
      <c r="BC1128" s="125"/>
      <c r="BD1128" s="125"/>
      <c r="BE1128" s="125"/>
      <c r="BF1128" s="125"/>
    </row>
    <row r="1129" spans="24:58">
      <c r="X1129" s="125"/>
      <c r="Y1129" s="125"/>
      <c r="Z1129" s="125"/>
      <c r="AA1129" s="125"/>
      <c r="AB1129" s="125"/>
      <c r="AC1129" s="125"/>
      <c r="AD1129" s="125"/>
      <c r="AE1129" s="125"/>
      <c r="AF1129" s="125"/>
      <c r="AG1129" s="125"/>
      <c r="AH1129" s="125"/>
      <c r="AI1129" s="125"/>
      <c r="AJ1129" s="125"/>
      <c r="AK1129" s="125"/>
      <c r="AL1129" s="125"/>
      <c r="AM1129" s="125"/>
      <c r="AN1129" s="125"/>
      <c r="AO1129" s="125"/>
      <c r="AP1129" s="125"/>
      <c r="AQ1129" s="125"/>
      <c r="AR1129" s="125"/>
      <c r="AS1129" s="125"/>
      <c r="AT1129" s="125"/>
      <c r="AU1129" s="125"/>
      <c r="AV1129" s="125"/>
      <c r="AW1129" s="125"/>
      <c r="AX1129" s="125"/>
      <c r="AY1129" s="125"/>
      <c r="AZ1129" s="125"/>
      <c r="BA1129" s="125"/>
      <c r="BB1129" s="125"/>
      <c r="BC1129" s="125"/>
      <c r="BD1129" s="125"/>
      <c r="BE1129" s="125"/>
      <c r="BF1129" s="125"/>
    </row>
    <row r="1130" spans="24:58">
      <c r="X1130" s="125"/>
      <c r="Y1130" s="125"/>
      <c r="Z1130" s="125"/>
      <c r="AA1130" s="125"/>
      <c r="AB1130" s="125"/>
      <c r="AC1130" s="125"/>
      <c r="AD1130" s="125"/>
      <c r="AE1130" s="125"/>
      <c r="AF1130" s="125"/>
      <c r="AG1130" s="125"/>
      <c r="AH1130" s="125"/>
      <c r="AI1130" s="125"/>
      <c r="AJ1130" s="125"/>
      <c r="AK1130" s="125"/>
      <c r="AL1130" s="125"/>
      <c r="AM1130" s="125"/>
      <c r="AN1130" s="125"/>
      <c r="AO1130" s="125"/>
      <c r="AP1130" s="125"/>
      <c r="AQ1130" s="125"/>
      <c r="AR1130" s="125"/>
      <c r="AS1130" s="125"/>
      <c r="AT1130" s="125"/>
      <c r="AU1130" s="125"/>
      <c r="AV1130" s="125"/>
      <c r="AW1130" s="125"/>
      <c r="AX1130" s="125"/>
      <c r="AY1130" s="125"/>
      <c r="AZ1130" s="125"/>
      <c r="BA1130" s="125"/>
      <c r="BB1130" s="125"/>
      <c r="BC1130" s="125"/>
      <c r="BD1130" s="125"/>
      <c r="BE1130" s="125"/>
      <c r="BF1130" s="125"/>
    </row>
    <row r="1131" spans="24:58">
      <c r="X1131" s="125"/>
      <c r="Y1131" s="125"/>
      <c r="Z1131" s="125"/>
      <c r="AA1131" s="125"/>
      <c r="AB1131" s="125"/>
      <c r="AC1131" s="125"/>
      <c r="AD1131" s="125"/>
      <c r="AE1131" s="125"/>
      <c r="AF1131" s="125"/>
      <c r="AG1131" s="125"/>
      <c r="AH1131" s="125"/>
      <c r="AI1131" s="125"/>
      <c r="AJ1131" s="125"/>
      <c r="AK1131" s="125"/>
      <c r="AL1131" s="125"/>
      <c r="AM1131" s="125"/>
      <c r="AN1131" s="125"/>
      <c r="AO1131" s="125"/>
      <c r="AP1131" s="125"/>
      <c r="AQ1131" s="125"/>
      <c r="AR1131" s="125"/>
      <c r="AS1131" s="125"/>
      <c r="AT1131" s="125"/>
      <c r="AU1131" s="125"/>
      <c r="AV1131" s="125"/>
      <c r="AW1131" s="125"/>
      <c r="AX1131" s="125"/>
      <c r="AY1131" s="125"/>
      <c r="AZ1131" s="125"/>
      <c r="BA1131" s="125"/>
      <c r="BB1131" s="125"/>
      <c r="BC1131" s="125"/>
      <c r="BD1131" s="125"/>
      <c r="BE1131" s="125"/>
      <c r="BF1131" s="125"/>
    </row>
    <row r="1132" spans="24:58">
      <c r="X1132" s="125"/>
      <c r="Y1132" s="125"/>
      <c r="Z1132" s="125"/>
      <c r="AA1132" s="125"/>
      <c r="AB1132" s="125"/>
      <c r="AC1132" s="125"/>
      <c r="AD1132" s="125"/>
      <c r="AE1132" s="125"/>
      <c r="AF1132" s="125"/>
      <c r="AG1132" s="125"/>
      <c r="AH1132" s="125"/>
      <c r="AI1132" s="125"/>
      <c r="AJ1132" s="125"/>
      <c r="AK1132" s="125"/>
      <c r="AL1132" s="125"/>
      <c r="AM1132" s="125"/>
      <c r="AN1132" s="125"/>
      <c r="AO1132" s="125"/>
      <c r="AP1132" s="125"/>
      <c r="AQ1132" s="125"/>
      <c r="AR1132" s="125"/>
      <c r="AS1132" s="125"/>
      <c r="AT1132" s="125"/>
      <c r="AU1132" s="125"/>
      <c r="AV1132" s="125"/>
      <c r="AW1132" s="125"/>
      <c r="AX1132" s="125"/>
      <c r="AY1132" s="125"/>
      <c r="AZ1132" s="125"/>
      <c r="BA1132" s="125"/>
      <c r="BB1132" s="125"/>
      <c r="BC1132" s="125"/>
      <c r="BD1132" s="125"/>
      <c r="BE1132" s="125"/>
      <c r="BF1132" s="125"/>
    </row>
    <row r="1133" spans="24:58">
      <c r="X1133" s="125"/>
      <c r="Y1133" s="125"/>
      <c r="Z1133" s="125"/>
      <c r="AA1133" s="125"/>
      <c r="AB1133" s="125"/>
      <c r="AC1133" s="125"/>
      <c r="AD1133" s="125"/>
      <c r="AE1133" s="125"/>
      <c r="AF1133" s="125"/>
      <c r="AG1133" s="125"/>
      <c r="AH1133" s="125"/>
      <c r="AI1133" s="125"/>
      <c r="AJ1133" s="125"/>
      <c r="AK1133" s="125"/>
      <c r="AL1133" s="125"/>
      <c r="AM1133" s="125"/>
      <c r="AN1133" s="125"/>
      <c r="AO1133" s="125"/>
      <c r="AP1133" s="125"/>
      <c r="AQ1133" s="125"/>
      <c r="AR1133" s="125"/>
      <c r="AS1133" s="125"/>
      <c r="AT1133" s="125"/>
      <c r="AU1133" s="125"/>
      <c r="AV1133" s="125"/>
      <c r="AW1133" s="125"/>
      <c r="AX1133" s="125"/>
      <c r="AY1133" s="125"/>
      <c r="AZ1133" s="125"/>
      <c r="BA1133" s="125"/>
      <c r="BB1133" s="125"/>
      <c r="BC1133" s="125"/>
      <c r="BD1133" s="125"/>
      <c r="BE1133" s="125"/>
      <c r="BF1133" s="125"/>
    </row>
    <row r="1134" spans="24:58">
      <c r="X1134" s="125"/>
      <c r="Y1134" s="125"/>
      <c r="Z1134" s="125"/>
      <c r="AA1134" s="125"/>
      <c r="AB1134" s="125"/>
      <c r="AC1134" s="125"/>
      <c r="AD1134" s="125"/>
      <c r="AE1134" s="125"/>
      <c r="AF1134" s="125"/>
      <c r="AG1134" s="125"/>
      <c r="AH1134" s="125"/>
      <c r="AI1134" s="125"/>
      <c r="AJ1134" s="125"/>
      <c r="AK1134" s="125"/>
      <c r="AL1134" s="125"/>
      <c r="AM1134" s="125"/>
      <c r="AN1134" s="125"/>
      <c r="AO1134" s="125"/>
      <c r="AP1134" s="125"/>
      <c r="AQ1134" s="125"/>
      <c r="AR1134" s="125"/>
      <c r="AS1134" s="125"/>
      <c r="AT1134" s="125"/>
      <c r="AU1134" s="125"/>
      <c r="AV1134" s="125"/>
      <c r="AW1134" s="125"/>
      <c r="AX1134" s="125"/>
      <c r="AY1134" s="125"/>
      <c r="AZ1134" s="125"/>
      <c r="BA1134" s="125"/>
      <c r="BB1134" s="125"/>
      <c r="BC1134" s="125"/>
      <c r="BD1134" s="125"/>
      <c r="BE1134" s="125"/>
      <c r="BF1134" s="125"/>
    </row>
    <row r="1135" spans="24:58">
      <c r="X1135" s="125"/>
      <c r="Y1135" s="125"/>
      <c r="Z1135" s="125"/>
      <c r="AA1135" s="125"/>
      <c r="AB1135" s="125"/>
      <c r="AC1135" s="125"/>
      <c r="AD1135" s="125"/>
      <c r="AE1135" s="125"/>
      <c r="AF1135" s="125"/>
      <c r="AG1135" s="125"/>
      <c r="AH1135" s="125"/>
      <c r="AI1135" s="125"/>
      <c r="AJ1135" s="125"/>
      <c r="AK1135" s="125"/>
      <c r="AL1135" s="125"/>
      <c r="AM1135" s="125"/>
      <c r="AN1135" s="125"/>
      <c r="AO1135" s="125"/>
      <c r="AP1135" s="125"/>
      <c r="AQ1135" s="125"/>
      <c r="AR1135" s="125"/>
      <c r="AS1135" s="125"/>
      <c r="AT1135" s="125"/>
      <c r="AU1135" s="125"/>
      <c r="AV1135" s="125"/>
      <c r="AW1135" s="125"/>
      <c r="AX1135" s="125"/>
      <c r="AY1135" s="125"/>
      <c r="AZ1135" s="125"/>
      <c r="BA1135" s="125"/>
      <c r="BB1135" s="125"/>
      <c r="BC1135" s="125"/>
      <c r="BD1135" s="125"/>
      <c r="BE1135" s="125"/>
      <c r="BF1135" s="125"/>
    </row>
    <row r="1136" spans="24:58">
      <c r="X1136" s="125"/>
      <c r="Y1136" s="125"/>
      <c r="Z1136" s="125"/>
      <c r="AA1136" s="125"/>
      <c r="AB1136" s="125"/>
      <c r="AC1136" s="125"/>
      <c r="AD1136" s="125"/>
      <c r="AE1136" s="125"/>
      <c r="AF1136" s="125"/>
      <c r="AG1136" s="125"/>
      <c r="AH1136" s="125"/>
      <c r="AI1136" s="125"/>
      <c r="AJ1136" s="125"/>
      <c r="AK1136" s="125"/>
      <c r="AL1136" s="125"/>
      <c r="AM1136" s="125"/>
      <c r="AN1136" s="125"/>
      <c r="AO1136" s="125"/>
      <c r="AP1136" s="125"/>
      <c r="AQ1136" s="125"/>
      <c r="AR1136" s="125"/>
      <c r="AS1136" s="125"/>
      <c r="AT1136" s="125"/>
      <c r="AU1136" s="125"/>
      <c r="AV1136" s="125"/>
      <c r="AW1136" s="125"/>
      <c r="AX1136" s="125"/>
      <c r="AY1136" s="125"/>
      <c r="AZ1136" s="125"/>
      <c r="BA1136" s="125"/>
      <c r="BB1136" s="125"/>
      <c r="BC1136" s="125"/>
      <c r="BD1136" s="125"/>
      <c r="BE1136" s="125"/>
      <c r="BF1136" s="125"/>
    </row>
    <row r="1137" spans="24:58">
      <c r="X1137" s="125"/>
      <c r="Y1137" s="125"/>
      <c r="Z1137" s="125"/>
      <c r="AA1137" s="125"/>
      <c r="AB1137" s="125"/>
      <c r="AC1137" s="125"/>
      <c r="AD1137" s="125"/>
      <c r="AE1137" s="125"/>
      <c r="AF1137" s="125"/>
      <c r="AG1137" s="125"/>
      <c r="AH1137" s="125"/>
      <c r="AI1137" s="125"/>
      <c r="AJ1137" s="125"/>
      <c r="AK1137" s="125"/>
      <c r="AL1137" s="125"/>
      <c r="AM1137" s="125"/>
      <c r="AN1137" s="125"/>
      <c r="AO1137" s="125"/>
      <c r="AP1137" s="125"/>
      <c r="AQ1137" s="125"/>
      <c r="AR1137" s="125"/>
      <c r="AS1137" s="125"/>
      <c r="AT1137" s="125"/>
      <c r="AU1137" s="125"/>
      <c r="AV1137" s="125"/>
      <c r="AW1137" s="125"/>
      <c r="AX1137" s="125"/>
      <c r="AY1137" s="125"/>
      <c r="AZ1137" s="125"/>
      <c r="BA1137" s="125"/>
      <c r="BB1137" s="125"/>
      <c r="BC1137" s="125"/>
      <c r="BD1137" s="125"/>
      <c r="BE1137" s="125"/>
      <c r="BF1137" s="125"/>
    </row>
    <row r="1138" spans="24:58">
      <c r="X1138" s="125"/>
      <c r="Y1138" s="125"/>
      <c r="Z1138" s="125"/>
      <c r="AA1138" s="125"/>
      <c r="AB1138" s="125"/>
      <c r="AC1138" s="125"/>
      <c r="AD1138" s="125"/>
      <c r="AE1138" s="125"/>
      <c r="AF1138" s="125"/>
      <c r="AG1138" s="125"/>
      <c r="AH1138" s="125"/>
      <c r="AI1138" s="125"/>
      <c r="AJ1138" s="125"/>
      <c r="AK1138" s="125"/>
      <c r="AL1138" s="125"/>
      <c r="AM1138" s="125"/>
      <c r="AN1138" s="125"/>
      <c r="AO1138" s="125"/>
      <c r="AP1138" s="125"/>
      <c r="AQ1138" s="125"/>
      <c r="AR1138" s="125"/>
      <c r="AS1138" s="125"/>
      <c r="AT1138" s="125"/>
      <c r="AU1138" s="125"/>
      <c r="AV1138" s="125"/>
      <c r="AW1138" s="125"/>
      <c r="AX1138" s="125"/>
      <c r="AY1138" s="125"/>
      <c r="AZ1138" s="125"/>
      <c r="BA1138" s="125"/>
      <c r="BB1138" s="125"/>
      <c r="BC1138" s="125"/>
      <c r="BD1138" s="125"/>
      <c r="BE1138" s="125"/>
      <c r="BF1138" s="125"/>
    </row>
    <row r="1139" spans="24:58">
      <c r="X1139" s="125"/>
      <c r="Y1139" s="125"/>
      <c r="Z1139" s="125"/>
      <c r="AA1139" s="125"/>
      <c r="AB1139" s="125"/>
      <c r="AC1139" s="125"/>
      <c r="AD1139" s="125"/>
      <c r="AE1139" s="125"/>
      <c r="AF1139" s="125"/>
      <c r="AG1139" s="125"/>
      <c r="AH1139" s="125"/>
      <c r="AI1139" s="125"/>
      <c r="AJ1139" s="125"/>
      <c r="AK1139" s="125"/>
      <c r="AL1139" s="125"/>
      <c r="AM1139" s="125"/>
      <c r="AN1139" s="125"/>
      <c r="AO1139" s="125"/>
      <c r="AP1139" s="125"/>
      <c r="AQ1139" s="125"/>
      <c r="AR1139" s="125"/>
      <c r="AS1139" s="125"/>
      <c r="AT1139" s="125"/>
      <c r="AU1139" s="125"/>
      <c r="AV1139" s="125"/>
      <c r="AW1139" s="125"/>
      <c r="AX1139" s="125"/>
      <c r="AY1139" s="125"/>
      <c r="AZ1139" s="125"/>
      <c r="BA1139" s="125"/>
      <c r="BB1139" s="125"/>
      <c r="BC1139" s="125"/>
      <c r="BD1139" s="125"/>
      <c r="BE1139" s="125"/>
      <c r="BF1139" s="125"/>
    </row>
    <row r="1140" spans="24:58">
      <c r="X1140" s="125"/>
      <c r="Y1140" s="125"/>
      <c r="Z1140" s="125"/>
      <c r="AA1140" s="125"/>
      <c r="AB1140" s="125"/>
      <c r="AC1140" s="125"/>
      <c r="AD1140" s="125"/>
      <c r="AE1140" s="125"/>
      <c r="AF1140" s="125"/>
      <c r="AG1140" s="125"/>
      <c r="AH1140" s="125"/>
      <c r="AI1140" s="125"/>
      <c r="AJ1140" s="125"/>
      <c r="AK1140" s="125"/>
      <c r="AL1140" s="125"/>
      <c r="AM1140" s="125"/>
      <c r="AN1140" s="125"/>
      <c r="AO1140" s="125"/>
      <c r="AP1140" s="125"/>
      <c r="AQ1140" s="125"/>
      <c r="AR1140" s="125"/>
      <c r="AS1140" s="125"/>
      <c r="AT1140" s="125"/>
      <c r="AU1140" s="125"/>
      <c r="AV1140" s="125"/>
      <c r="AW1140" s="125"/>
      <c r="AX1140" s="125"/>
      <c r="AY1140" s="125"/>
      <c r="AZ1140" s="125"/>
      <c r="BA1140" s="125"/>
      <c r="BB1140" s="125"/>
      <c r="BC1140" s="125"/>
      <c r="BD1140" s="125"/>
      <c r="BE1140" s="125"/>
      <c r="BF1140" s="125"/>
    </row>
    <row r="1141" spans="24:58">
      <c r="X1141" s="125"/>
      <c r="Y1141" s="125"/>
      <c r="Z1141" s="125"/>
      <c r="AA1141" s="125"/>
      <c r="AB1141" s="125"/>
      <c r="AC1141" s="125"/>
      <c r="AD1141" s="125"/>
      <c r="AE1141" s="125"/>
      <c r="AF1141" s="125"/>
      <c r="AG1141" s="125"/>
      <c r="AH1141" s="125"/>
      <c r="AI1141" s="125"/>
      <c r="AJ1141" s="125"/>
      <c r="AK1141" s="125"/>
      <c r="AL1141" s="125"/>
      <c r="AM1141" s="125"/>
      <c r="AN1141" s="125"/>
      <c r="AO1141" s="125"/>
      <c r="AP1141" s="125"/>
      <c r="AQ1141" s="125"/>
      <c r="AR1141" s="125"/>
      <c r="AS1141" s="125"/>
      <c r="AT1141" s="125"/>
      <c r="AU1141" s="125"/>
      <c r="AV1141" s="125"/>
      <c r="AW1141" s="125"/>
      <c r="AX1141" s="125"/>
      <c r="AY1141" s="125"/>
      <c r="AZ1141" s="125"/>
      <c r="BA1141" s="125"/>
      <c r="BB1141" s="125"/>
      <c r="BC1141" s="125"/>
      <c r="BD1141" s="125"/>
      <c r="BE1141" s="125"/>
      <c r="BF1141" s="125"/>
    </row>
    <row r="1142" spans="24:58">
      <c r="X1142" s="125"/>
      <c r="Y1142" s="125"/>
      <c r="Z1142" s="125"/>
      <c r="AA1142" s="125"/>
      <c r="AB1142" s="125"/>
      <c r="AC1142" s="125"/>
      <c r="AD1142" s="125"/>
      <c r="AE1142" s="125"/>
      <c r="AF1142" s="125"/>
      <c r="AG1142" s="125"/>
      <c r="AH1142" s="125"/>
      <c r="AI1142" s="125"/>
      <c r="AJ1142" s="125"/>
      <c r="AK1142" s="125"/>
      <c r="AL1142" s="125"/>
      <c r="AM1142" s="125"/>
      <c r="AN1142" s="125"/>
      <c r="AO1142" s="125"/>
      <c r="AP1142" s="125"/>
      <c r="AQ1142" s="125"/>
      <c r="AR1142" s="125"/>
      <c r="AS1142" s="125"/>
      <c r="AT1142" s="125"/>
      <c r="AU1142" s="125"/>
      <c r="AV1142" s="125"/>
      <c r="AW1142" s="125"/>
      <c r="AX1142" s="125"/>
      <c r="AY1142" s="125"/>
      <c r="AZ1142" s="125"/>
      <c r="BA1142" s="125"/>
      <c r="BB1142" s="125"/>
      <c r="BC1142" s="125"/>
      <c r="BD1142" s="125"/>
      <c r="BE1142" s="125"/>
      <c r="BF1142" s="125"/>
    </row>
    <row r="1143" spans="24:58">
      <c r="X1143" s="125"/>
      <c r="Y1143" s="125"/>
      <c r="Z1143" s="125"/>
      <c r="AA1143" s="125"/>
      <c r="AB1143" s="125"/>
      <c r="AC1143" s="125"/>
      <c r="AD1143" s="125"/>
      <c r="AE1143" s="125"/>
      <c r="AF1143" s="125"/>
      <c r="AG1143" s="125"/>
      <c r="AH1143" s="125"/>
      <c r="AI1143" s="125"/>
      <c r="AJ1143" s="125"/>
      <c r="AK1143" s="125"/>
      <c r="AL1143" s="125"/>
      <c r="AM1143" s="125"/>
      <c r="AN1143" s="125"/>
      <c r="AO1143" s="125"/>
      <c r="AP1143" s="125"/>
      <c r="AQ1143" s="125"/>
      <c r="AR1143" s="125"/>
      <c r="AS1143" s="125"/>
      <c r="AT1143" s="125"/>
      <c r="AU1143" s="125"/>
      <c r="AV1143" s="125"/>
      <c r="AW1143" s="125"/>
      <c r="AX1143" s="125"/>
      <c r="AY1143" s="125"/>
      <c r="AZ1143" s="125"/>
      <c r="BA1143" s="125"/>
      <c r="BB1143" s="125"/>
      <c r="BC1143" s="125"/>
      <c r="BD1143" s="125"/>
      <c r="BE1143" s="125"/>
      <c r="BF1143" s="125"/>
    </row>
    <row r="1144" spans="24:58">
      <c r="X1144" s="125"/>
      <c r="Y1144" s="125"/>
      <c r="Z1144" s="125"/>
      <c r="AA1144" s="125"/>
      <c r="AB1144" s="125"/>
      <c r="AC1144" s="125"/>
      <c r="AD1144" s="125"/>
      <c r="AE1144" s="125"/>
      <c r="AF1144" s="125"/>
      <c r="AG1144" s="125"/>
      <c r="AH1144" s="125"/>
      <c r="AI1144" s="125"/>
      <c r="AJ1144" s="125"/>
      <c r="AK1144" s="125"/>
      <c r="AL1144" s="125"/>
      <c r="AM1144" s="125"/>
      <c r="AN1144" s="125"/>
      <c r="AO1144" s="125"/>
      <c r="AP1144" s="125"/>
      <c r="AQ1144" s="125"/>
      <c r="AR1144" s="125"/>
      <c r="AS1144" s="125"/>
      <c r="AT1144" s="125"/>
      <c r="AU1144" s="125"/>
      <c r="AV1144" s="125"/>
      <c r="AW1144" s="125"/>
      <c r="AX1144" s="125"/>
      <c r="AY1144" s="125"/>
      <c r="AZ1144" s="125"/>
      <c r="BA1144" s="125"/>
      <c r="BB1144" s="125"/>
      <c r="BC1144" s="125"/>
      <c r="BD1144" s="125"/>
      <c r="BE1144" s="125"/>
      <c r="BF1144" s="125"/>
    </row>
    <row r="1145" spans="24:58">
      <c r="X1145" s="125"/>
      <c r="Y1145" s="125"/>
      <c r="Z1145" s="125"/>
      <c r="AA1145" s="125"/>
      <c r="AB1145" s="125"/>
      <c r="AC1145" s="125"/>
      <c r="AD1145" s="125"/>
      <c r="AE1145" s="125"/>
      <c r="AF1145" s="125"/>
      <c r="AG1145" s="125"/>
      <c r="AH1145" s="125"/>
      <c r="AI1145" s="125"/>
      <c r="AJ1145" s="125"/>
      <c r="AK1145" s="125"/>
      <c r="AL1145" s="125"/>
      <c r="AM1145" s="125"/>
      <c r="AN1145" s="125"/>
      <c r="AO1145" s="125"/>
      <c r="AP1145" s="125"/>
      <c r="AQ1145" s="125"/>
      <c r="AR1145" s="125"/>
      <c r="AS1145" s="125"/>
      <c r="AT1145" s="125"/>
      <c r="AU1145" s="125"/>
      <c r="AV1145" s="125"/>
      <c r="AW1145" s="125"/>
      <c r="AX1145" s="125"/>
      <c r="AY1145" s="125"/>
      <c r="AZ1145" s="125"/>
      <c r="BA1145" s="125"/>
      <c r="BB1145" s="125"/>
      <c r="BC1145" s="125"/>
      <c r="BD1145" s="125"/>
      <c r="BE1145" s="125"/>
      <c r="BF1145" s="125"/>
    </row>
    <row r="1146" spans="24:58">
      <c r="X1146" s="125"/>
      <c r="Y1146" s="125"/>
      <c r="Z1146" s="125"/>
      <c r="AA1146" s="125"/>
      <c r="AB1146" s="125"/>
      <c r="AC1146" s="125"/>
      <c r="AD1146" s="125"/>
      <c r="AE1146" s="125"/>
      <c r="AF1146" s="125"/>
      <c r="AG1146" s="125"/>
      <c r="AH1146" s="125"/>
      <c r="AI1146" s="125"/>
      <c r="AJ1146" s="125"/>
      <c r="AK1146" s="125"/>
      <c r="AL1146" s="125"/>
      <c r="AM1146" s="125"/>
      <c r="AN1146" s="125"/>
      <c r="AO1146" s="125"/>
      <c r="AP1146" s="125"/>
      <c r="AQ1146" s="125"/>
      <c r="AR1146" s="125"/>
      <c r="AS1146" s="125"/>
      <c r="AT1146" s="125"/>
      <c r="AU1146" s="125"/>
      <c r="AV1146" s="125"/>
      <c r="AW1146" s="125"/>
      <c r="AX1146" s="125"/>
      <c r="AY1146" s="125"/>
      <c r="AZ1146" s="125"/>
      <c r="BA1146" s="125"/>
      <c r="BB1146" s="125"/>
      <c r="BC1146" s="125"/>
      <c r="BD1146" s="125"/>
      <c r="BE1146" s="125"/>
      <c r="BF1146" s="125"/>
    </row>
    <row r="1147" spans="24:58">
      <c r="X1147" s="125"/>
      <c r="Y1147" s="125"/>
      <c r="Z1147" s="125"/>
      <c r="AA1147" s="125"/>
      <c r="AB1147" s="125"/>
      <c r="AC1147" s="125"/>
      <c r="AD1147" s="125"/>
      <c r="AE1147" s="125"/>
      <c r="AF1147" s="125"/>
      <c r="AG1147" s="125"/>
      <c r="AH1147" s="125"/>
      <c r="AI1147" s="125"/>
      <c r="AJ1147" s="125"/>
      <c r="AK1147" s="125"/>
      <c r="AL1147" s="125"/>
      <c r="AM1147" s="125"/>
      <c r="AN1147" s="125"/>
      <c r="AO1147" s="125"/>
      <c r="AP1147" s="125"/>
      <c r="AQ1147" s="125"/>
      <c r="AR1147" s="125"/>
      <c r="AS1147" s="125"/>
      <c r="AT1147" s="125"/>
      <c r="AU1147" s="125"/>
      <c r="AV1147" s="125"/>
      <c r="AW1147" s="125"/>
      <c r="AX1147" s="125"/>
      <c r="AY1147" s="125"/>
      <c r="AZ1147" s="125"/>
      <c r="BA1147" s="125"/>
      <c r="BB1147" s="125"/>
      <c r="BC1147" s="125"/>
      <c r="BD1147" s="125"/>
      <c r="BE1147" s="125"/>
      <c r="BF1147" s="125"/>
    </row>
    <row r="1148" spans="24:58">
      <c r="X1148" s="125"/>
      <c r="Y1148" s="125"/>
      <c r="Z1148" s="125"/>
      <c r="AA1148" s="125"/>
      <c r="AB1148" s="125"/>
      <c r="AC1148" s="125"/>
      <c r="AD1148" s="125"/>
      <c r="AE1148" s="125"/>
      <c r="AF1148" s="125"/>
      <c r="AG1148" s="125"/>
      <c r="AH1148" s="125"/>
      <c r="AI1148" s="125"/>
      <c r="AJ1148" s="125"/>
      <c r="AK1148" s="125"/>
      <c r="AL1148" s="125"/>
      <c r="AM1148" s="125"/>
      <c r="AN1148" s="125"/>
      <c r="AO1148" s="125"/>
      <c r="AP1148" s="125"/>
      <c r="AQ1148" s="125"/>
      <c r="AR1148" s="125"/>
      <c r="AS1148" s="125"/>
      <c r="AT1148" s="125"/>
      <c r="AU1148" s="125"/>
      <c r="AV1148" s="125"/>
      <c r="AW1148" s="125"/>
      <c r="AX1148" s="125"/>
      <c r="AY1148" s="125"/>
      <c r="AZ1148" s="125"/>
      <c r="BA1148" s="125"/>
      <c r="BB1148" s="125"/>
      <c r="BC1148" s="125"/>
      <c r="BD1148" s="125"/>
      <c r="BE1148" s="125"/>
      <c r="BF1148" s="125"/>
    </row>
    <row r="1149" spans="24:58">
      <c r="X1149" s="125"/>
      <c r="Y1149" s="125"/>
      <c r="Z1149" s="125"/>
      <c r="AA1149" s="125"/>
      <c r="AB1149" s="125"/>
      <c r="AC1149" s="125"/>
      <c r="AD1149" s="125"/>
      <c r="AE1149" s="125"/>
      <c r="AF1149" s="125"/>
      <c r="AG1149" s="125"/>
      <c r="AH1149" s="125"/>
      <c r="AI1149" s="125"/>
      <c r="AJ1149" s="125"/>
      <c r="AK1149" s="125"/>
      <c r="AL1149" s="125"/>
      <c r="AM1149" s="125"/>
      <c r="AN1149" s="125"/>
      <c r="AO1149" s="125"/>
      <c r="AP1149" s="125"/>
      <c r="AQ1149" s="125"/>
      <c r="AR1149" s="125"/>
      <c r="AS1149" s="125"/>
      <c r="AT1149" s="125"/>
      <c r="AU1149" s="125"/>
      <c r="AV1149" s="125"/>
      <c r="AW1149" s="125"/>
      <c r="AX1149" s="125"/>
      <c r="AY1149" s="125"/>
      <c r="AZ1149" s="125"/>
      <c r="BA1149" s="125"/>
      <c r="BB1149" s="125"/>
      <c r="BC1149" s="125"/>
      <c r="BD1149" s="125"/>
      <c r="BE1149" s="125"/>
      <c r="BF1149" s="125"/>
    </row>
    <row r="1150" spans="24:58">
      <c r="X1150" s="125"/>
      <c r="Y1150" s="125"/>
      <c r="Z1150" s="125"/>
      <c r="AA1150" s="125"/>
      <c r="AB1150" s="125"/>
      <c r="AC1150" s="125"/>
      <c r="AD1150" s="125"/>
      <c r="AE1150" s="125"/>
      <c r="AF1150" s="125"/>
      <c r="AG1150" s="125"/>
      <c r="AH1150" s="125"/>
      <c r="AI1150" s="125"/>
      <c r="AJ1150" s="125"/>
      <c r="AK1150" s="125"/>
      <c r="AL1150" s="125"/>
      <c r="AM1150" s="125"/>
      <c r="AN1150" s="125"/>
      <c r="AO1150" s="125"/>
      <c r="AP1150" s="125"/>
      <c r="AQ1150" s="125"/>
      <c r="AR1150" s="125"/>
      <c r="AS1150" s="125"/>
      <c r="AT1150" s="125"/>
      <c r="AU1150" s="125"/>
      <c r="AV1150" s="125"/>
      <c r="AW1150" s="125"/>
      <c r="AX1150" s="125"/>
      <c r="AY1150" s="125"/>
      <c r="AZ1150" s="125"/>
      <c r="BA1150" s="125"/>
      <c r="BB1150" s="125"/>
      <c r="BC1150" s="125"/>
      <c r="BD1150" s="125"/>
      <c r="BE1150" s="125"/>
      <c r="BF1150" s="125"/>
    </row>
    <row r="1151" spans="24:58">
      <c r="X1151" s="125"/>
      <c r="Y1151" s="125"/>
      <c r="Z1151" s="125"/>
      <c r="AA1151" s="125"/>
      <c r="AB1151" s="125"/>
      <c r="AC1151" s="125"/>
      <c r="AD1151" s="125"/>
      <c r="AE1151" s="125"/>
      <c r="AF1151" s="125"/>
      <c r="AG1151" s="125"/>
      <c r="AH1151" s="125"/>
      <c r="AI1151" s="125"/>
      <c r="AJ1151" s="125"/>
      <c r="AK1151" s="125"/>
      <c r="AL1151" s="125"/>
      <c r="AM1151" s="125"/>
      <c r="AN1151" s="125"/>
      <c r="AO1151" s="125"/>
      <c r="AP1151" s="125"/>
      <c r="AQ1151" s="125"/>
      <c r="AR1151" s="125"/>
      <c r="AS1151" s="125"/>
      <c r="AT1151" s="125"/>
      <c r="AU1151" s="125"/>
      <c r="AV1151" s="125"/>
      <c r="AW1151" s="125"/>
      <c r="AX1151" s="125"/>
      <c r="AY1151" s="125"/>
      <c r="AZ1151" s="125"/>
      <c r="BA1151" s="125"/>
      <c r="BB1151" s="125"/>
      <c r="BC1151" s="125"/>
      <c r="BD1151" s="125"/>
      <c r="BE1151" s="125"/>
      <c r="BF1151" s="125"/>
    </row>
    <row r="1152" spans="24:58">
      <c r="X1152" s="125"/>
      <c r="Y1152" s="125"/>
      <c r="Z1152" s="125"/>
      <c r="AA1152" s="125"/>
      <c r="AB1152" s="125"/>
      <c r="AC1152" s="125"/>
      <c r="AD1152" s="125"/>
      <c r="AE1152" s="125"/>
      <c r="AF1152" s="125"/>
      <c r="AG1152" s="125"/>
      <c r="AH1152" s="125"/>
      <c r="AI1152" s="125"/>
      <c r="AJ1152" s="125"/>
      <c r="AK1152" s="125"/>
      <c r="AL1152" s="125"/>
      <c r="AM1152" s="125"/>
      <c r="AN1152" s="125"/>
      <c r="AO1152" s="125"/>
      <c r="AP1152" s="125"/>
      <c r="AQ1152" s="125"/>
      <c r="AR1152" s="125"/>
      <c r="AS1152" s="125"/>
      <c r="AT1152" s="125"/>
      <c r="AU1152" s="125"/>
      <c r="AV1152" s="125"/>
      <c r="AW1152" s="125"/>
      <c r="AX1152" s="125"/>
      <c r="AY1152" s="125"/>
      <c r="AZ1152" s="125"/>
      <c r="BA1152" s="125"/>
      <c r="BB1152" s="125"/>
      <c r="BC1152" s="125"/>
      <c r="BD1152" s="125"/>
      <c r="BE1152" s="125"/>
      <c r="BF1152" s="125"/>
    </row>
    <row r="1153" spans="24:58">
      <c r="X1153" s="125"/>
      <c r="Y1153" s="125"/>
      <c r="Z1153" s="125"/>
      <c r="AA1153" s="125"/>
      <c r="AB1153" s="125"/>
      <c r="AC1153" s="125"/>
      <c r="AD1153" s="125"/>
      <c r="AE1153" s="125"/>
      <c r="AF1153" s="125"/>
      <c r="AG1153" s="125"/>
      <c r="AH1153" s="125"/>
      <c r="AI1153" s="125"/>
      <c r="AJ1153" s="125"/>
      <c r="AK1153" s="125"/>
      <c r="AL1153" s="125"/>
      <c r="AM1153" s="125"/>
      <c r="AN1153" s="125"/>
      <c r="AO1153" s="125"/>
      <c r="AP1153" s="125"/>
      <c r="AQ1153" s="125"/>
      <c r="AR1153" s="125"/>
      <c r="AS1153" s="125"/>
      <c r="AT1153" s="125"/>
      <c r="AU1153" s="125"/>
      <c r="AV1153" s="125"/>
      <c r="AW1153" s="125"/>
      <c r="AX1153" s="125"/>
      <c r="AY1153" s="125"/>
      <c r="AZ1153" s="125"/>
      <c r="BA1153" s="125"/>
      <c r="BB1153" s="125"/>
      <c r="BC1153" s="125"/>
      <c r="BD1153" s="125"/>
      <c r="BE1153" s="125"/>
      <c r="BF1153" s="125"/>
    </row>
    <row r="1154" spans="24:58">
      <c r="X1154" s="125"/>
      <c r="Y1154" s="125"/>
      <c r="Z1154" s="125"/>
      <c r="AA1154" s="125"/>
      <c r="AB1154" s="125"/>
      <c r="AC1154" s="125"/>
      <c r="AD1154" s="125"/>
      <c r="AE1154" s="125"/>
      <c r="AF1154" s="125"/>
      <c r="AG1154" s="125"/>
      <c r="AH1154" s="125"/>
      <c r="AI1154" s="125"/>
      <c r="AJ1154" s="125"/>
      <c r="AK1154" s="125"/>
      <c r="AL1154" s="125"/>
      <c r="AM1154" s="125"/>
      <c r="AN1154" s="125"/>
      <c r="AO1154" s="125"/>
      <c r="AP1154" s="125"/>
      <c r="AQ1154" s="125"/>
      <c r="AR1154" s="125"/>
      <c r="AS1154" s="125"/>
      <c r="AT1154" s="125"/>
      <c r="AU1154" s="125"/>
      <c r="AV1154" s="125"/>
      <c r="AW1154" s="125"/>
      <c r="AX1154" s="125"/>
      <c r="AY1154" s="125"/>
      <c r="AZ1154" s="125"/>
      <c r="BA1154" s="125"/>
      <c r="BB1154" s="125"/>
      <c r="BC1154" s="125"/>
      <c r="BD1154" s="125"/>
      <c r="BE1154" s="125"/>
      <c r="BF1154" s="125"/>
    </row>
    <row r="1155" spans="24:58">
      <c r="X1155" s="125"/>
      <c r="Y1155" s="125"/>
      <c r="Z1155" s="125"/>
      <c r="AA1155" s="125"/>
      <c r="AB1155" s="125"/>
      <c r="AC1155" s="125"/>
      <c r="AD1155" s="125"/>
      <c r="AE1155" s="125"/>
      <c r="AF1155" s="125"/>
      <c r="AG1155" s="125"/>
      <c r="AH1155" s="125"/>
      <c r="AI1155" s="125"/>
      <c r="AJ1155" s="125"/>
      <c r="AK1155" s="125"/>
      <c r="AL1155" s="125"/>
      <c r="AM1155" s="125"/>
      <c r="AN1155" s="125"/>
      <c r="AO1155" s="125"/>
      <c r="AP1155" s="125"/>
      <c r="AQ1155" s="125"/>
      <c r="AR1155" s="125"/>
      <c r="AS1155" s="125"/>
      <c r="AT1155" s="125"/>
      <c r="AU1155" s="125"/>
      <c r="AV1155" s="125"/>
      <c r="AW1155" s="125"/>
      <c r="AX1155" s="125"/>
      <c r="AY1155" s="125"/>
      <c r="AZ1155" s="125"/>
      <c r="BA1155" s="125"/>
      <c r="BB1155" s="125"/>
      <c r="BC1155" s="125"/>
      <c r="BD1155" s="125"/>
      <c r="BE1155" s="125"/>
      <c r="BF1155" s="125"/>
    </row>
    <row r="1156" spans="24:58">
      <c r="X1156" s="125"/>
      <c r="Y1156" s="125"/>
      <c r="Z1156" s="125"/>
      <c r="AA1156" s="125"/>
      <c r="AB1156" s="125"/>
      <c r="AC1156" s="125"/>
      <c r="AD1156" s="125"/>
      <c r="AE1156" s="125"/>
      <c r="AF1156" s="125"/>
      <c r="AG1156" s="125"/>
      <c r="AH1156" s="125"/>
      <c r="AI1156" s="125"/>
      <c r="AJ1156" s="125"/>
      <c r="AK1156" s="125"/>
      <c r="AL1156" s="125"/>
      <c r="AM1156" s="125"/>
      <c r="AN1156" s="125"/>
      <c r="AO1156" s="125"/>
      <c r="AP1156" s="125"/>
      <c r="AQ1156" s="125"/>
      <c r="AR1156" s="125"/>
      <c r="AS1156" s="125"/>
      <c r="AT1156" s="125"/>
      <c r="AU1156" s="125"/>
      <c r="AV1156" s="125"/>
      <c r="AW1156" s="125"/>
      <c r="AX1156" s="125"/>
      <c r="AY1156" s="125"/>
      <c r="AZ1156" s="125"/>
      <c r="BA1156" s="125"/>
      <c r="BB1156" s="125"/>
      <c r="BC1156" s="125"/>
      <c r="BD1156" s="125"/>
      <c r="BE1156" s="125"/>
      <c r="BF1156" s="125"/>
    </row>
    <row r="1157" spans="24:58">
      <c r="X1157" s="125"/>
      <c r="Y1157" s="125"/>
      <c r="Z1157" s="125"/>
      <c r="AA1157" s="125"/>
      <c r="AB1157" s="125"/>
      <c r="AC1157" s="125"/>
      <c r="AD1157" s="125"/>
      <c r="AE1157" s="125"/>
      <c r="AF1157" s="125"/>
      <c r="AG1157" s="125"/>
      <c r="AH1157" s="125"/>
      <c r="AI1157" s="125"/>
      <c r="AJ1157" s="125"/>
      <c r="AK1157" s="125"/>
      <c r="AL1157" s="125"/>
      <c r="AM1157" s="125"/>
      <c r="AN1157" s="125"/>
      <c r="AO1157" s="125"/>
      <c r="AP1157" s="125"/>
      <c r="AQ1157" s="125"/>
      <c r="AR1157" s="125"/>
      <c r="AS1157" s="125"/>
      <c r="AT1157" s="125"/>
      <c r="AU1157" s="125"/>
      <c r="AV1157" s="125"/>
      <c r="AW1157" s="125"/>
      <c r="AX1157" s="125"/>
      <c r="AY1157" s="125"/>
      <c r="AZ1157" s="125"/>
      <c r="BA1157" s="125"/>
      <c r="BB1157" s="125"/>
      <c r="BC1157" s="125"/>
      <c r="BD1157" s="125"/>
      <c r="BE1157" s="125"/>
      <c r="BF1157" s="125"/>
    </row>
    <row r="1158" spans="24:58">
      <c r="X1158" s="125"/>
      <c r="Y1158" s="125"/>
      <c r="Z1158" s="125"/>
      <c r="AA1158" s="125"/>
      <c r="AB1158" s="125"/>
      <c r="AC1158" s="125"/>
      <c r="AD1158" s="125"/>
      <c r="AE1158" s="125"/>
      <c r="AF1158" s="125"/>
      <c r="AG1158" s="125"/>
      <c r="AH1158" s="125"/>
      <c r="AI1158" s="125"/>
      <c r="AJ1158" s="125"/>
      <c r="AK1158" s="125"/>
      <c r="AL1158" s="125"/>
      <c r="AM1158" s="125"/>
      <c r="AN1158" s="125"/>
      <c r="AO1158" s="125"/>
      <c r="AP1158" s="125"/>
      <c r="AQ1158" s="125"/>
      <c r="AR1158" s="125"/>
      <c r="AS1158" s="125"/>
      <c r="AT1158" s="125"/>
      <c r="AU1158" s="125"/>
      <c r="AV1158" s="125"/>
      <c r="AW1158" s="125"/>
      <c r="AX1158" s="125"/>
      <c r="AY1158" s="125"/>
      <c r="AZ1158" s="125"/>
      <c r="BA1158" s="125"/>
      <c r="BB1158" s="125"/>
      <c r="BC1158" s="125"/>
      <c r="BD1158" s="125"/>
      <c r="BE1158" s="125"/>
      <c r="BF1158" s="125"/>
    </row>
    <row r="1159" spans="24:58">
      <c r="X1159" s="125"/>
      <c r="Y1159" s="125"/>
      <c r="Z1159" s="125"/>
      <c r="AA1159" s="125"/>
      <c r="AB1159" s="125"/>
      <c r="AC1159" s="125"/>
      <c r="AD1159" s="125"/>
      <c r="AE1159" s="125"/>
      <c r="AF1159" s="125"/>
      <c r="AG1159" s="125"/>
      <c r="AH1159" s="125"/>
      <c r="AI1159" s="125"/>
      <c r="AJ1159" s="125"/>
      <c r="AK1159" s="125"/>
      <c r="AL1159" s="125"/>
      <c r="AM1159" s="125"/>
      <c r="AN1159" s="125"/>
      <c r="AO1159" s="125"/>
      <c r="AP1159" s="125"/>
      <c r="AQ1159" s="125"/>
      <c r="AR1159" s="125"/>
      <c r="AS1159" s="125"/>
      <c r="AT1159" s="125"/>
      <c r="AU1159" s="125"/>
      <c r="AV1159" s="125"/>
      <c r="AW1159" s="125"/>
      <c r="AX1159" s="125"/>
      <c r="AY1159" s="125"/>
      <c r="AZ1159" s="125"/>
      <c r="BA1159" s="125"/>
      <c r="BB1159" s="125"/>
      <c r="BC1159" s="125"/>
      <c r="BD1159" s="125"/>
      <c r="BE1159" s="125"/>
      <c r="BF1159" s="125"/>
    </row>
    <row r="1160" spans="24:58">
      <c r="X1160" s="125"/>
      <c r="Y1160" s="125"/>
      <c r="Z1160" s="125"/>
      <c r="AA1160" s="125"/>
      <c r="AB1160" s="125"/>
      <c r="AC1160" s="125"/>
      <c r="AD1160" s="125"/>
      <c r="AE1160" s="125"/>
      <c r="AF1160" s="125"/>
      <c r="AG1160" s="125"/>
      <c r="AH1160" s="125"/>
      <c r="AI1160" s="125"/>
      <c r="AJ1160" s="125"/>
      <c r="AK1160" s="125"/>
      <c r="AL1160" s="125"/>
      <c r="AM1160" s="125"/>
      <c r="AN1160" s="125"/>
      <c r="AO1160" s="125"/>
      <c r="AP1160" s="125"/>
      <c r="AQ1160" s="125"/>
      <c r="AR1160" s="125"/>
      <c r="AS1160" s="125"/>
      <c r="AT1160" s="125"/>
      <c r="AU1160" s="125"/>
      <c r="AV1160" s="125"/>
      <c r="AW1160" s="125"/>
      <c r="AX1160" s="125"/>
      <c r="AY1160" s="125"/>
      <c r="AZ1160" s="125"/>
      <c r="BA1160" s="125"/>
      <c r="BB1160" s="125"/>
      <c r="BC1160" s="125"/>
      <c r="BD1160" s="125"/>
      <c r="BE1160" s="125"/>
      <c r="BF1160" s="125"/>
    </row>
    <row r="1161" spans="24:58">
      <c r="X1161" s="125"/>
      <c r="Y1161" s="125"/>
      <c r="Z1161" s="125"/>
      <c r="AA1161" s="125"/>
      <c r="AB1161" s="125"/>
      <c r="AC1161" s="125"/>
      <c r="AD1161" s="125"/>
      <c r="AE1161" s="125"/>
      <c r="AF1161" s="125"/>
      <c r="AG1161" s="125"/>
      <c r="AH1161" s="125"/>
      <c r="AI1161" s="125"/>
      <c r="AJ1161" s="125"/>
      <c r="AK1161" s="125"/>
      <c r="AL1161" s="125"/>
      <c r="AM1161" s="125"/>
      <c r="AN1161" s="125"/>
      <c r="AO1161" s="125"/>
      <c r="AP1161" s="125"/>
      <c r="AQ1161" s="125"/>
      <c r="AR1161" s="125"/>
      <c r="AS1161" s="125"/>
      <c r="AT1161" s="125"/>
      <c r="AU1161" s="125"/>
      <c r="AV1161" s="125"/>
      <c r="AW1161" s="125"/>
      <c r="AX1161" s="125"/>
      <c r="AY1161" s="125"/>
      <c r="AZ1161" s="125"/>
      <c r="BA1161" s="125"/>
      <c r="BB1161" s="125"/>
      <c r="BC1161" s="125"/>
      <c r="BD1161" s="125"/>
      <c r="BE1161" s="125"/>
      <c r="BF1161" s="125"/>
    </row>
    <row r="1162" spans="24:58">
      <c r="X1162" s="125"/>
      <c r="Y1162" s="125"/>
      <c r="Z1162" s="125"/>
      <c r="AA1162" s="125"/>
      <c r="AB1162" s="125"/>
      <c r="AC1162" s="125"/>
      <c r="AD1162" s="125"/>
      <c r="AE1162" s="125"/>
      <c r="AF1162" s="125"/>
      <c r="AG1162" s="125"/>
      <c r="AH1162" s="125"/>
      <c r="AI1162" s="125"/>
      <c r="AJ1162" s="125"/>
      <c r="AK1162" s="125"/>
      <c r="AL1162" s="125"/>
      <c r="AM1162" s="125"/>
      <c r="AN1162" s="125"/>
      <c r="AO1162" s="125"/>
      <c r="AP1162" s="125"/>
      <c r="AQ1162" s="125"/>
      <c r="AR1162" s="125"/>
      <c r="AS1162" s="125"/>
      <c r="AT1162" s="125"/>
      <c r="AU1162" s="125"/>
      <c r="AV1162" s="125"/>
      <c r="AW1162" s="125"/>
      <c r="AX1162" s="125"/>
      <c r="AY1162" s="125"/>
      <c r="AZ1162" s="125"/>
      <c r="BA1162" s="125"/>
      <c r="BB1162" s="125"/>
      <c r="BC1162" s="125"/>
      <c r="BD1162" s="125"/>
      <c r="BE1162" s="125"/>
      <c r="BF1162" s="125"/>
    </row>
    <row r="1163" spans="24:58">
      <c r="X1163" s="125"/>
      <c r="Y1163" s="125"/>
      <c r="Z1163" s="125"/>
      <c r="AA1163" s="125"/>
      <c r="AB1163" s="125"/>
      <c r="AC1163" s="125"/>
      <c r="AD1163" s="125"/>
      <c r="AE1163" s="125"/>
      <c r="AF1163" s="125"/>
      <c r="AG1163" s="125"/>
      <c r="AH1163" s="125"/>
      <c r="AI1163" s="125"/>
      <c r="AJ1163" s="125"/>
      <c r="AK1163" s="125"/>
      <c r="AL1163" s="125"/>
      <c r="AM1163" s="125"/>
      <c r="AN1163" s="125"/>
      <c r="AO1163" s="125"/>
      <c r="AP1163" s="125"/>
      <c r="AQ1163" s="125"/>
      <c r="AR1163" s="125"/>
      <c r="AS1163" s="125"/>
      <c r="AT1163" s="125"/>
      <c r="AU1163" s="125"/>
      <c r="AV1163" s="125"/>
      <c r="AW1163" s="125"/>
      <c r="AX1163" s="125"/>
      <c r="AY1163" s="125"/>
      <c r="AZ1163" s="125"/>
      <c r="BA1163" s="125"/>
      <c r="BB1163" s="125"/>
      <c r="BC1163" s="125"/>
      <c r="BD1163" s="125"/>
      <c r="BE1163" s="125"/>
      <c r="BF1163" s="125"/>
    </row>
    <row r="1164" spans="24:58">
      <c r="X1164" s="125"/>
      <c r="Y1164" s="125"/>
      <c r="Z1164" s="125"/>
      <c r="AA1164" s="125"/>
      <c r="AB1164" s="125"/>
      <c r="AC1164" s="125"/>
      <c r="AD1164" s="125"/>
      <c r="AE1164" s="125"/>
      <c r="AF1164" s="125"/>
      <c r="AG1164" s="125"/>
      <c r="AH1164" s="125"/>
      <c r="AI1164" s="125"/>
      <c r="AJ1164" s="125"/>
      <c r="AK1164" s="125"/>
      <c r="AL1164" s="125"/>
      <c r="AM1164" s="125"/>
      <c r="AN1164" s="125"/>
      <c r="AO1164" s="125"/>
      <c r="AP1164" s="125"/>
      <c r="AQ1164" s="125"/>
      <c r="AR1164" s="125"/>
      <c r="AS1164" s="125"/>
      <c r="AT1164" s="125"/>
      <c r="AU1164" s="125"/>
      <c r="AV1164" s="125"/>
      <c r="AW1164" s="125"/>
      <c r="AX1164" s="125"/>
      <c r="AY1164" s="125"/>
      <c r="AZ1164" s="125"/>
      <c r="BA1164" s="125"/>
      <c r="BB1164" s="125"/>
      <c r="BC1164" s="125"/>
      <c r="BD1164" s="125"/>
      <c r="BE1164" s="125"/>
      <c r="BF1164" s="125"/>
    </row>
    <row r="1165" spans="24:58">
      <c r="X1165" s="125"/>
      <c r="Y1165" s="125"/>
      <c r="Z1165" s="125"/>
      <c r="AA1165" s="125"/>
      <c r="AB1165" s="125"/>
      <c r="AC1165" s="125"/>
      <c r="AD1165" s="125"/>
      <c r="AE1165" s="125"/>
      <c r="AF1165" s="125"/>
      <c r="AG1165" s="125"/>
      <c r="AH1165" s="125"/>
      <c r="AI1165" s="125"/>
      <c r="AJ1165" s="125"/>
      <c r="AK1165" s="125"/>
      <c r="AL1165" s="125"/>
      <c r="AM1165" s="125"/>
      <c r="AN1165" s="125"/>
      <c r="AO1165" s="125"/>
      <c r="AP1165" s="125"/>
      <c r="AQ1165" s="125"/>
      <c r="AR1165" s="125"/>
      <c r="AS1165" s="125"/>
      <c r="AT1165" s="125"/>
      <c r="AU1165" s="125"/>
      <c r="AV1165" s="125"/>
      <c r="AW1165" s="125"/>
      <c r="AX1165" s="125"/>
      <c r="AY1165" s="125"/>
      <c r="AZ1165" s="125"/>
      <c r="BA1165" s="125"/>
      <c r="BB1165" s="125"/>
      <c r="BC1165" s="125"/>
      <c r="BD1165" s="125"/>
      <c r="BE1165" s="125"/>
      <c r="BF1165" s="125"/>
    </row>
    <row r="1166" spans="24:58">
      <c r="X1166" s="125"/>
      <c r="Y1166" s="125"/>
      <c r="Z1166" s="125"/>
      <c r="AA1166" s="125"/>
      <c r="AB1166" s="125"/>
      <c r="AC1166" s="125"/>
      <c r="AD1166" s="125"/>
      <c r="AE1166" s="125"/>
      <c r="AF1166" s="125"/>
      <c r="AG1166" s="125"/>
      <c r="AH1166" s="125"/>
      <c r="AI1166" s="125"/>
      <c r="AJ1166" s="125"/>
      <c r="AK1166" s="125"/>
      <c r="AL1166" s="125"/>
      <c r="AM1166" s="125"/>
      <c r="AN1166" s="125"/>
      <c r="AO1166" s="125"/>
      <c r="AP1166" s="125"/>
      <c r="AQ1166" s="125"/>
      <c r="AR1166" s="125"/>
      <c r="AS1166" s="125"/>
      <c r="AT1166" s="125"/>
      <c r="AU1166" s="125"/>
      <c r="AV1166" s="125"/>
      <c r="AW1166" s="125"/>
      <c r="AX1166" s="125"/>
      <c r="AY1166" s="125"/>
      <c r="AZ1166" s="125"/>
      <c r="BA1166" s="125"/>
      <c r="BB1166" s="125"/>
      <c r="BC1166" s="125"/>
      <c r="BD1166" s="125"/>
      <c r="BE1166" s="125"/>
      <c r="BF1166" s="125"/>
    </row>
    <row r="1167" spans="24:58">
      <c r="X1167" s="125"/>
      <c r="Y1167" s="125"/>
      <c r="Z1167" s="125"/>
      <c r="AA1167" s="125"/>
      <c r="AB1167" s="125"/>
      <c r="AC1167" s="125"/>
      <c r="AD1167" s="125"/>
      <c r="AE1167" s="125"/>
      <c r="AF1167" s="125"/>
      <c r="AG1167" s="125"/>
      <c r="AH1167" s="125"/>
      <c r="AI1167" s="125"/>
      <c r="AJ1167" s="125"/>
      <c r="AK1167" s="125"/>
      <c r="AL1167" s="125"/>
      <c r="AM1167" s="125"/>
      <c r="AN1167" s="125"/>
      <c r="AO1167" s="125"/>
      <c r="AP1167" s="125"/>
      <c r="AQ1167" s="125"/>
      <c r="AR1167" s="125"/>
      <c r="AS1167" s="125"/>
      <c r="AT1167" s="125"/>
      <c r="AU1167" s="125"/>
      <c r="AV1167" s="125"/>
      <c r="AW1167" s="125"/>
      <c r="AX1167" s="125"/>
      <c r="AY1167" s="125"/>
      <c r="AZ1167" s="125"/>
      <c r="BA1167" s="125"/>
      <c r="BB1167" s="125"/>
      <c r="BC1167" s="125"/>
      <c r="BD1167" s="125"/>
      <c r="BE1167" s="125"/>
      <c r="BF1167" s="125"/>
    </row>
    <row r="1168" spans="24:58">
      <c r="X1168" s="125"/>
      <c r="Y1168" s="125"/>
      <c r="Z1168" s="125"/>
      <c r="AA1168" s="125"/>
      <c r="AB1168" s="125"/>
      <c r="AC1168" s="125"/>
      <c r="AD1168" s="125"/>
      <c r="AE1168" s="125"/>
      <c r="AF1168" s="125"/>
      <c r="AG1168" s="125"/>
      <c r="AH1168" s="125"/>
      <c r="AI1168" s="125"/>
      <c r="AJ1168" s="125"/>
      <c r="AK1168" s="125"/>
      <c r="AL1168" s="125"/>
      <c r="AM1168" s="125"/>
      <c r="AN1168" s="125"/>
      <c r="AO1168" s="125"/>
      <c r="AP1168" s="125"/>
      <c r="AQ1168" s="125"/>
      <c r="AR1168" s="125"/>
      <c r="AS1168" s="125"/>
      <c r="AT1168" s="125"/>
      <c r="AU1168" s="125"/>
      <c r="AV1168" s="125"/>
      <c r="AW1168" s="125"/>
      <c r="AX1168" s="125"/>
      <c r="AY1168" s="125"/>
      <c r="AZ1168" s="125"/>
      <c r="BA1168" s="125"/>
      <c r="BB1168" s="125"/>
      <c r="BC1168" s="125"/>
      <c r="BD1168" s="125"/>
      <c r="BE1168" s="125"/>
      <c r="BF1168" s="125"/>
    </row>
    <row r="1169" spans="24:58">
      <c r="X1169" s="125"/>
      <c r="Y1169" s="125"/>
      <c r="Z1169" s="125"/>
      <c r="AA1169" s="125"/>
      <c r="AB1169" s="125"/>
      <c r="AC1169" s="125"/>
      <c r="AD1169" s="125"/>
      <c r="AE1169" s="125"/>
      <c r="AF1169" s="125"/>
      <c r="AG1169" s="125"/>
      <c r="AH1169" s="125"/>
      <c r="AI1169" s="125"/>
      <c r="AJ1169" s="125"/>
      <c r="AK1169" s="125"/>
      <c r="AL1169" s="125"/>
      <c r="AM1169" s="125"/>
      <c r="AN1169" s="125"/>
      <c r="AO1169" s="125"/>
      <c r="AP1169" s="125"/>
      <c r="AQ1169" s="125"/>
      <c r="AR1169" s="125"/>
      <c r="AS1169" s="125"/>
      <c r="AT1169" s="125"/>
      <c r="AU1169" s="125"/>
      <c r="AV1169" s="125"/>
      <c r="AW1169" s="125"/>
      <c r="AX1169" s="125"/>
      <c r="AY1169" s="125"/>
      <c r="AZ1169" s="125"/>
      <c r="BA1169" s="125"/>
      <c r="BB1169" s="125"/>
      <c r="BC1169" s="125"/>
      <c r="BD1169" s="125"/>
      <c r="BE1169" s="125"/>
      <c r="BF1169" s="125"/>
    </row>
    <row r="1170" spans="24:58">
      <c r="X1170" s="125"/>
      <c r="Y1170" s="125"/>
      <c r="Z1170" s="125"/>
      <c r="AA1170" s="125"/>
      <c r="AB1170" s="125"/>
      <c r="AC1170" s="125"/>
      <c r="AD1170" s="125"/>
      <c r="AE1170" s="125"/>
      <c r="AF1170" s="125"/>
      <c r="AG1170" s="125"/>
      <c r="AH1170" s="125"/>
      <c r="AI1170" s="125"/>
      <c r="AJ1170" s="125"/>
      <c r="AK1170" s="125"/>
      <c r="AL1170" s="125"/>
      <c r="AM1170" s="125"/>
      <c r="AN1170" s="125"/>
      <c r="AO1170" s="125"/>
      <c r="AP1170" s="125"/>
      <c r="AQ1170" s="125"/>
      <c r="AR1170" s="125"/>
      <c r="AS1170" s="125"/>
      <c r="AT1170" s="125"/>
      <c r="AU1170" s="125"/>
      <c r="AV1170" s="125"/>
      <c r="AW1170" s="125"/>
      <c r="AX1170" s="125"/>
      <c r="AY1170" s="125"/>
      <c r="AZ1170" s="125"/>
      <c r="BA1170" s="125"/>
      <c r="BB1170" s="125"/>
      <c r="BC1170" s="125"/>
      <c r="BD1170" s="125"/>
      <c r="BE1170" s="125"/>
      <c r="BF1170" s="125"/>
    </row>
    <row r="1171" spans="24:58">
      <c r="X1171" s="125"/>
      <c r="Y1171" s="125"/>
      <c r="Z1171" s="125"/>
      <c r="AA1171" s="125"/>
      <c r="AB1171" s="125"/>
      <c r="AC1171" s="125"/>
      <c r="AD1171" s="125"/>
      <c r="AE1171" s="125"/>
      <c r="AF1171" s="125"/>
      <c r="AG1171" s="125"/>
      <c r="AH1171" s="125"/>
      <c r="AI1171" s="125"/>
      <c r="AJ1171" s="125"/>
      <c r="AK1171" s="125"/>
      <c r="AL1171" s="125"/>
      <c r="AM1171" s="125"/>
      <c r="AN1171" s="125"/>
      <c r="AO1171" s="125"/>
      <c r="AP1171" s="125"/>
      <c r="AQ1171" s="125"/>
      <c r="AR1171" s="125"/>
      <c r="AS1171" s="125"/>
      <c r="AT1171" s="125"/>
      <c r="AU1171" s="125"/>
      <c r="AV1171" s="125"/>
      <c r="AW1171" s="125"/>
      <c r="AX1171" s="125"/>
      <c r="AY1171" s="125"/>
      <c r="AZ1171" s="125"/>
      <c r="BA1171" s="125"/>
      <c r="BB1171" s="125"/>
      <c r="BC1171" s="125"/>
      <c r="BD1171" s="125"/>
      <c r="BE1171" s="125"/>
      <c r="BF1171" s="125"/>
    </row>
    <row r="1172" spans="24:58">
      <c r="X1172" s="125"/>
      <c r="Y1172" s="125"/>
      <c r="Z1172" s="125"/>
      <c r="AA1172" s="125"/>
      <c r="AB1172" s="125"/>
      <c r="AC1172" s="125"/>
      <c r="AD1172" s="125"/>
      <c r="AE1172" s="125"/>
      <c r="AF1172" s="125"/>
      <c r="AG1172" s="125"/>
      <c r="AH1172" s="125"/>
      <c r="AI1172" s="125"/>
      <c r="AJ1172" s="125"/>
      <c r="AK1172" s="125"/>
      <c r="AL1172" s="125"/>
      <c r="AM1172" s="125"/>
      <c r="AN1172" s="125"/>
      <c r="AO1172" s="125"/>
      <c r="AP1172" s="125"/>
      <c r="AQ1172" s="125"/>
      <c r="AR1172" s="125"/>
      <c r="AS1172" s="125"/>
      <c r="AT1172" s="125"/>
      <c r="AU1172" s="125"/>
      <c r="AV1172" s="125"/>
      <c r="AW1172" s="125"/>
      <c r="AX1172" s="125"/>
      <c r="AY1172" s="125"/>
      <c r="AZ1172" s="125"/>
      <c r="BA1172" s="125"/>
      <c r="BB1172" s="125"/>
      <c r="BC1172" s="125"/>
      <c r="BD1172" s="125"/>
      <c r="BE1172" s="125"/>
      <c r="BF1172" s="125"/>
    </row>
    <row r="1173" spans="24:58">
      <c r="X1173" s="125"/>
      <c r="Y1173" s="125"/>
      <c r="Z1173" s="125"/>
      <c r="AA1173" s="125"/>
      <c r="AB1173" s="125"/>
      <c r="AC1173" s="125"/>
      <c r="AD1173" s="125"/>
      <c r="AE1173" s="125"/>
      <c r="AF1173" s="125"/>
      <c r="AG1173" s="125"/>
      <c r="AH1173" s="125"/>
      <c r="AI1173" s="125"/>
      <c r="AJ1173" s="125"/>
      <c r="AK1173" s="125"/>
      <c r="AL1173" s="125"/>
      <c r="AM1173" s="125"/>
      <c r="AN1173" s="125"/>
      <c r="AO1173" s="125"/>
      <c r="AP1173" s="125"/>
      <c r="AQ1173" s="125"/>
      <c r="AR1173" s="125"/>
      <c r="AS1173" s="125"/>
      <c r="AT1173" s="125"/>
      <c r="AU1173" s="125"/>
      <c r="AV1173" s="125"/>
      <c r="AW1173" s="125"/>
      <c r="AX1173" s="125"/>
      <c r="AY1173" s="125"/>
      <c r="AZ1173" s="125"/>
      <c r="BA1173" s="125"/>
      <c r="BB1173" s="125"/>
      <c r="BC1173" s="125"/>
      <c r="BD1173" s="125"/>
      <c r="BE1173" s="125"/>
      <c r="BF1173" s="125"/>
    </row>
    <row r="1174" spans="24:58">
      <c r="X1174" s="125"/>
      <c r="Y1174" s="125"/>
      <c r="Z1174" s="125"/>
      <c r="AA1174" s="125"/>
      <c r="AB1174" s="125"/>
      <c r="AC1174" s="125"/>
      <c r="AD1174" s="125"/>
      <c r="AE1174" s="125"/>
      <c r="AF1174" s="125"/>
      <c r="AG1174" s="125"/>
      <c r="AH1174" s="125"/>
      <c r="AI1174" s="125"/>
      <c r="AJ1174" s="125"/>
      <c r="AK1174" s="125"/>
      <c r="AL1174" s="125"/>
      <c r="AM1174" s="125"/>
      <c r="AN1174" s="125"/>
      <c r="AO1174" s="125"/>
      <c r="AP1174" s="125"/>
      <c r="AQ1174" s="125"/>
      <c r="AR1174" s="125"/>
      <c r="AS1174" s="125"/>
      <c r="AT1174" s="125"/>
      <c r="AU1174" s="125"/>
      <c r="AV1174" s="125"/>
      <c r="AW1174" s="125"/>
      <c r="AX1174" s="125"/>
      <c r="AY1174" s="125"/>
      <c r="AZ1174" s="125"/>
      <c r="BA1174" s="125"/>
      <c r="BB1174" s="125"/>
      <c r="BC1174" s="125"/>
      <c r="BD1174" s="125"/>
      <c r="BE1174" s="125"/>
      <c r="BF1174" s="125"/>
    </row>
    <row r="1175" spans="24:58">
      <c r="X1175" s="125"/>
      <c r="Y1175" s="125"/>
      <c r="Z1175" s="125"/>
      <c r="AA1175" s="125"/>
      <c r="AB1175" s="125"/>
      <c r="AC1175" s="125"/>
      <c r="AD1175" s="125"/>
      <c r="AE1175" s="125"/>
      <c r="AF1175" s="125"/>
      <c r="AG1175" s="125"/>
      <c r="AH1175" s="125"/>
      <c r="AI1175" s="125"/>
      <c r="AJ1175" s="125"/>
      <c r="AK1175" s="125"/>
      <c r="AL1175" s="125"/>
      <c r="AM1175" s="125"/>
      <c r="AN1175" s="125"/>
      <c r="AO1175" s="125"/>
      <c r="AP1175" s="125"/>
      <c r="AQ1175" s="125"/>
      <c r="AR1175" s="125"/>
      <c r="AS1175" s="125"/>
      <c r="AT1175" s="125"/>
      <c r="AU1175" s="125"/>
      <c r="AV1175" s="125"/>
      <c r="AW1175" s="125"/>
      <c r="AX1175" s="125"/>
      <c r="AY1175" s="125"/>
      <c r="AZ1175" s="125"/>
      <c r="BA1175" s="125"/>
      <c r="BB1175" s="125"/>
      <c r="BC1175" s="125"/>
      <c r="BD1175" s="125"/>
      <c r="BE1175" s="125"/>
      <c r="BF1175" s="125"/>
    </row>
    <row r="1176" spans="24:58">
      <c r="X1176" s="125"/>
      <c r="Y1176" s="125"/>
      <c r="Z1176" s="125"/>
      <c r="AA1176" s="125"/>
      <c r="AB1176" s="125"/>
      <c r="AC1176" s="125"/>
      <c r="AD1176" s="125"/>
      <c r="AE1176" s="125"/>
      <c r="AF1176" s="125"/>
      <c r="AG1176" s="125"/>
      <c r="AH1176" s="125"/>
      <c r="AI1176" s="125"/>
      <c r="AJ1176" s="125"/>
      <c r="AK1176" s="125"/>
      <c r="AL1176" s="125"/>
      <c r="AM1176" s="125"/>
      <c r="AN1176" s="125"/>
      <c r="AO1176" s="125"/>
      <c r="AP1176" s="125"/>
      <c r="AQ1176" s="125"/>
      <c r="AR1176" s="125"/>
      <c r="AS1176" s="125"/>
      <c r="AT1176" s="125"/>
      <c r="AU1176" s="125"/>
      <c r="AV1176" s="125"/>
      <c r="AW1176" s="125"/>
      <c r="AX1176" s="125"/>
      <c r="AY1176" s="125"/>
      <c r="AZ1176" s="125"/>
      <c r="BA1176" s="125"/>
      <c r="BB1176" s="125"/>
      <c r="BC1176" s="125"/>
      <c r="BD1176" s="125"/>
      <c r="BE1176" s="125"/>
      <c r="BF1176" s="125"/>
    </row>
    <row r="1177" spans="24:58">
      <c r="X1177" s="125"/>
      <c r="Y1177" s="125"/>
      <c r="Z1177" s="125"/>
      <c r="AA1177" s="125"/>
      <c r="AB1177" s="125"/>
      <c r="AC1177" s="125"/>
      <c r="AD1177" s="125"/>
      <c r="AE1177" s="125"/>
      <c r="AF1177" s="125"/>
      <c r="AG1177" s="125"/>
      <c r="AH1177" s="125"/>
      <c r="AI1177" s="125"/>
      <c r="AJ1177" s="125"/>
      <c r="AK1177" s="125"/>
      <c r="AL1177" s="125"/>
      <c r="AM1177" s="125"/>
      <c r="AN1177" s="125"/>
      <c r="AO1177" s="125"/>
      <c r="AP1177" s="125"/>
      <c r="AQ1177" s="125"/>
      <c r="AR1177" s="125"/>
      <c r="AS1177" s="125"/>
      <c r="AT1177" s="125"/>
      <c r="AU1177" s="125"/>
      <c r="AV1177" s="125"/>
      <c r="AW1177" s="125"/>
      <c r="AX1177" s="125"/>
      <c r="AY1177" s="125"/>
      <c r="AZ1177" s="125"/>
      <c r="BA1177" s="125"/>
      <c r="BB1177" s="125"/>
      <c r="BC1177" s="125"/>
      <c r="BD1177" s="125"/>
      <c r="BE1177" s="125"/>
      <c r="BF1177" s="125"/>
    </row>
    <row r="1178" spans="24:58">
      <c r="X1178" s="125"/>
      <c r="Y1178" s="125"/>
      <c r="Z1178" s="125"/>
      <c r="AA1178" s="125"/>
      <c r="AB1178" s="125"/>
      <c r="AC1178" s="125"/>
      <c r="AD1178" s="125"/>
      <c r="AE1178" s="125"/>
      <c r="AF1178" s="125"/>
      <c r="AG1178" s="125"/>
      <c r="AH1178" s="125"/>
      <c r="AI1178" s="125"/>
      <c r="AJ1178" s="125"/>
      <c r="AK1178" s="125"/>
      <c r="AL1178" s="125"/>
      <c r="AM1178" s="125"/>
      <c r="AN1178" s="125"/>
      <c r="AO1178" s="125"/>
      <c r="AP1178" s="125"/>
      <c r="AQ1178" s="125"/>
      <c r="AR1178" s="125"/>
      <c r="AS1178" s="125"/>
      <c r="AT1178" s="125"/>
      <c r="AU1178" s="125"/>
      <c r="AV1178" s="125"/>
      <c r="AW1178" s="125"/>
      <c r="AX1178" s="125"/>
      <c r="AY1178" s="125"/>
      <c r="AZ1178" s="125"/>
      <c r="BA1178" s="125"/>
      <c r="BB1178" s="125"/>
      <c r="BC1178" s="125"/>
      <c r="BD1178" s="125"/>
      <c r="BE1178" s="125"/>
      <c r="BF1178" s="125"/>
    </row>
    <row r="1179" spans="24:58">
      <c r="X1179" s="125"/>
      <c r="Y1179" s="125"/>
      <c r="Z1179" s="125"/>
      <c r="AA1179" s="125"/>
      <c r="AB1179" s="125"/>
      <c r="AC1179" s="125"/>
      <c r="AD1179" s="125"/>
      <c r="AE1179" s="125"/>
      <c r="AF1179" s="125"/>
      <c r="AG1179" s="125"/>
      <c r="AH1179" s="125"/>
      <c r="AI1179" s="125"/>
      <c r="AJ1179" s="125"/>
      <c r="AK1179" s="125"/>
      <c r="AL1179" s="125"/>
      <c r="AM1179" s="125"/>
      <c r="AN1179" s="125"/>
      <c r="AO1179" s="125"/>
      <c r="AP1179" s="125"/>
      <c r="AQ1179" s="125"/>
      <c r="AR1179" s="125"/>
      <c r="AS1179" s="125"/>
      <c r="AT1179" s="125"/>
      <c r="AU1179" s="125"/>
      <c r="AV1179" s="125"/>
      <c r="AW1179" s="125"/>
      <c r="AX1179" s="125"/>
      <c r="AY1179" s="125"/>
      <c r="AZ1179" s="125"/>
      <c r="BA1179" s="125"/>
      <c r="BB1179" s="125"/>
      <c r="BC1179" s="125"/>
      <c r="BD1179" s="125"/>
      <c r="BE1179" s="125"/>
      <c r="BF1179" s="125"/>
    </row>
    <row r="1180" spans="24:58">
      <c r="X1180" s="125"/>
      <c r="Y1180" s="125"/>
      <c r="Z1180" s="125"/>
      <c r="AA1180" s="125"/>
      <c r="AB1180" s="125"/>
      <c r="AC1180" s="125"/>
      <c r="AD1180" s="125"/>
      <c r="AE1180" s="125"/>
      <c r="AF1180" s="125"/>
      <c r="AG1180" s="125"/>
      <c r="AH1180" s="125"/>
      <c r="AI1180" s="125"/>
      <c r="AJ1180" s="125"/>
      <c r="AK1180" s="125"/>
      <c r="AL1180" s="125"/>
      <c r="AM1180" s="125"/>
      <c r="AN1180" s="125"/>
      <c r="AO1180" s="125"/>
      <c r="AP1180" s="125"/>
      <c r="AQ1180" s="125"/>
      <c r="AR1180" s="125"/>
      <c r="AS1180" s="125"/>
      <c r="AT1180" s="125"/>
      <c r="AU1180" s="125"/>
      <c r="AV1180" s="125"/>
      <c r="AW1180" s="125"/>
      <c r="AX1180" s="125"/>
      <c r="AY1180" s="125"/>
      <c r="AZ1180" s="125"/>
      <c r="BA1180" s="125"/>
      <c r="BB1180" s="125"/>
      <c r="BC1180" s="125"/>
      <c r="BD1180" s="125"/>
      <c r="BE1180" s="125"/>
      <c r="BF1180" s="125"/>
    </row>
    <row r="1181" spans="24:58">
      <c r="X1181" s="125"/>
      <c r="Y1181" s="125"/>
      <c r="Z1181" s="125"/>
      <c r="AA1181" s="125"/>
      <c r="AB1181" s="125"/>
      <c r="AC1181" s="125"/>
      <c r="AD1181" s="125"/>
      <c r="AE1181" s="125"/>
      <c r="AF1181" s="125"/>
      <c r="AG1181" s="125"/>
      <c r="AH1181" s="125"/>
      <c r="AI1181" s="125"/>
      <c r="AJ1181" s="125"/>
      <c r="AK1181" s="125"/>
      <c r="AL1181" s="125"/>
      <c r="AM1181" s="125"/>
      <c r="AN1181" s="125"/>
      <c r="AO1181" s="125"/>
      <c r="AP1181" s="125"/>
      <c r="AQ1181" s="125"/>
      <c r="AR1181" s="125"/>
      <c r="AS1181" s="125"/>
      <c r="AT1181" s="125"/>
      <c r="AU1181" s="125"/>
      <c r="AV1181" s="125"/>
      <c r="AW1181" s="125"/>
      <c r="AX1181" s="125"/>
      <c r="AY1181" s="125"/>
      <c r="AZ1181" s="125"/>
      <c r="BA1181" s="125"/>
      <c r="BB1181" s="125"/>
      <c r="BC1181" s="125"/>
      <c r="BD1181" s="125"/>
      <c r="BE1181" s="125"/>
      <c r="BF1181" s="125"/>
    </row>
    <row r="1182" spans="24:58">
      <c r="X1182" s="125"/>
      <c r="Y1182" s="125"/>
      <c r="Z1182" s="125"/>
      <c r="AA1182" s="125"/>
      <c r="AB1182" s="125"/>
      <c r="AC1182" s="125"/>
      <c r="AD1182" s="125"/>
      <c r="AE1182" s="125"/>
      <c r="AF1182" s="125"/>
      <c r="AG1182" s="125"/>
      <c r="AH1182" s="125"/>
      <c r="AI1182" s="125"/>
      <c r="AJ1182" s="125"/>
      <c r="AK1182" s="125"/>
      <c r="AL1182" s="125"/>
      <c r="AM1182" s="125"/>
      <c r="AN1182" s="125"/>
      <c r="AO1182" s="125"/>
      <c r="AP1182" s="125"/>
      <c r="AQ1182" s="125"/>
      <c r="AR1182" s="125"/>
      <c r="AS1182" s="125"/>
      <c r="AT1182" s="125"/>
      <c r="AU1182" s="125"/>
      <c r="AV1182" s="125"/>
      <c r="AW1182" s="125"/>
      <c r="AX1182" s="125"/>
      <c r="AY1182" s="125"/>
      <c r="AZ1182" s="125"/>
      <c r="BA1182" s="125"/>
      <c r="BB1182" s="125"/>
      <c r="BC1182" s="125"/>
      <c r="BD1182" s="125"/>
      <c r="BE1182" s="125"/>
      <c r="BF1182" s="125"/>
    </row>
    <row r="1183" spans="24:58">
      <c r="X1183" s="125"/>
      <c r="Y1183" s="125"/>
      <c r="Z1183" s="125"/>
      <c r="AA1183" s="125"/>
      <c r="AB1183" s="125"/>
      <c r="AC1183" s="125"/>
      <c r="AD1183" s="125"/>
      <c r="AE1183" s="125"/>
      <c r="AF1183" s="125"/>
      <c r="AG1183" s="125"/>
      <c r="AH1183" s="125"/>
      <c r="AI1183" s="125"/>
      <c r="AJ1183" s="125"/>
      <c r="AK1183" s="125"/>
      <c r="AL1183" s="125"/>
      <c r="AM1183" s="125"/>
      <c r="AN1183" s="125"/>
      <c r="AO1183" s="125"/>
      <c r="AP1183" s="125"/>
      <c r="AQ1183" s="125"/>
      <c r="AR1183" s="125"/>
      <c r="AS1183" s="125"/>
      <c r="AT1183" s="125"/>
      <c r="AU1183" s="125"/>
      <c r="AV1183" s="125"/>
      <c r="AW1183" s="125"/>
      <c r="AX1183" s="125"/>
      <c r="AY1183" s="125"/>
      <c r="AZ1183" s="125"/>
      <c r="BA1183" s="125"/>
      <c r="BB1183" s="125"/>
      <c r="BC1183" s="125"/>
      <c r="BD1183" s="125"/>
      <c r="BE1183" s="125"/>
      <c r="BF1183" s="125"/>
    </row>
    <row r="1184" spans="24:58">
      <c r="X1184" s="125"/>
      <c r="Y1184" s="125"/>
      <c r="Z1184" s="125"/>
      <c r="AA1184" s="125"/>
      <c r="AB1184" s="125"/>
      <c r="AC1184" s="125"/>
      <c r="AD1184" s="125"/>
      <c r="AE1184" s="125"/>
      <c r="AF1184" s="125"/>
      <c r="AG1184" s="125"/>
      <c r="AH1184" s="125"/>
      <c r="AI1184" s="125"/>
      <c r="AJ1184" s="125"/>
      <c r="AK1184" s="125"/>
      <c r="AL1184" s="125"/>
      <c r="AM1184" s="125"/>
      <c r="AN1184" s="125"/>
      <c r="AO1184" s="125"/>
      <c r="AP1184" s="125"/>
      <c r="AQ1184" s="125"/>
      <c r="AR1184" s="125"/>
      <c r="AS1184" s="125"/>
      <c r="AT1184" s="125"/>
      <c r="AU1184" s="125"/>
      <c r="AV1184" s="125"/>
      <c r="AW1184" s="125"/>
      <c r="AX1184" s="125"/>
      <c r="AY1184" s="125"/>
      <c r="AZ1184" s="125"/>
      <c r="BA1184" s="125"/>
      <c r="BB1184" s="125"/>
      <c r="BC1184" s="125"/>
      <c r="BD1184" s="125"/>
      <c r="BE1184" s="125"/>
      <c r="BF1184" s="125"/>
    </row>
    <row r="1185" spans="24:58">
      <c r="X1185" s="125"/>
      <c r="Y1185" s="125"/>
      <c r="Z1185" s="125"/>
      <c r="AA1185" s="125"/>
      <c r="AB1185" s="125"/>
      <c r="AC1185" s="125"/>
      <c r="AD1185" s="125"/>
      <c r="AE1185" s="125"/>
      <c r="AF1185" s="125"/>
      <c r="AG1185" s="125"/>
      <c r="AH1185" s="125"/>
      <c r="AI1185" s="125"/>
      <c r="AJ1185" s="125"/>
      <c r="AK1185" s="125"/>
      <c r="AL1185" s="125"/>
      <c r="AM1185" s="125"/>
      <c r="AN1185" s="125"/>
      <c r="AO1185" s="125"/>
      <c r="AP1185" s="125"/>
      <c r="AQ1185" s="125"/>
      <c r="AR1185" s="125"/>
      <c r="AS1185" s="125"/>
      <c r="AT1185" s="125"/>
      <c r="AU1185" s="125"/>
      <c r="AV1185" s="125"/>
      <c r="AW1185" s="125"/>
      <c r="AX1185" s="125"/>
      <c r="AY1185" s="125"/>
      <c r="AZ1185" s="125"/>
      <c r="BA1185" s="125"/>
      <c r="BB1185" s="125"/>
      <c r="BC1185" s="125"/>
      <c r="BD1185" s="125"/>
      <c r="BE1185" s="125"/>
      <c r="BF1185" s="125"/>
    </row>
    <row r="1186" spans="24:58">
      <c r="X1186" s="125"/>
      <c r="Y1186" s="125"/>
      <c r="Z1186" s="125"/>
      <c r="AA1186" s="125"/>
      <c r="AB1186" s="125"/>
      <c r="AC1186" s="125"/>
      <c r="AD1186" s="125"/>
      <c r="AE1186" s="125"/>
      <c r="AF1186" s="125"/>
      <c r="AG1186" s="125"/>
      <c r="AH1186" s="125"/>
      <c r="AI1186" s="125"/>
      <c r="AJ1186" s="125"/>
      <c r="AK1186" s="125"/>
      <c r="AL1186" s="125"/>
      <c r="AM1186" s="125"/>
      <c r="AN1186" s="125"/>
      <c r="AO1186" s="125"/>
      <c r="AP1186" s="125"/>
      <c r="AQ1186" s="125"/>
      <c r="AR1186" s="125"/>
      <c r="AS1186" s="125"/>
      <c r="AT1186" s="125"/>
      <c r="AU1186" s="125"/>
      <c r="AV1186" s="125"/>
      <c r="AW1186" s="125"/>
      <c r="AX1186" s="125"/>
      <c r="AY1186" s="125"/>
      <c r="AZ1186" s="125"/>
      <c r="BA1186" s="125"/>
      <c r="BB1186" s="125"/>
      <c r="BC1186" s="125"/>
      <c r="BD1186" s="125"/>
      <c r="BE1186" s="125"/>
      <c r="BF1186" s="125"/>
    </row>
    <row r="1187" spans="24:58">
      <c r="X1187" s="125"/>
      <c r="Y1187" s="125"/>
      <c r="Z1187" s="125"/>
      <c r="AA1187" s="125"/>
      <c r="AB1187" s="125"/>
      <c r="AC1187" s="125"/>
      <c r="AD1187" s="125"/>
      <c r="AE1187" s="125"/>
      <c r="AF1187" s="125"/>
      <c r="AG1187" s="125"/>
      <c r="AH1187" s="125"/>
      <c r="AI1187" s="125"/>
      <c r="AJ1187" s="125"/>
      <c r="AK1187" s="125"/>
      <c r="AL1187" s="125"/>
      <c r="AM1187" s="125"/>
      <c r="AN1187" s="125"/>
      <c r="AO1187" s="125"/>
      <c r="AP1187" s="125"/>
      <c r="AQ1187" s="125"/>
      <c r="AR1187" s="125"/>
      <c r="AS1187" s="125"/>
      <c r="AT1187" s="125"/>
      <c r="AU1187" s="125"/>
      <c r="AV1187" s="125"/>
      <c r="AW1187" s="125"/>
      <c r="AX1187" s="125"/>
      <c r="AY1187" s="125"/>
      <c r="AZ1187" s="125"/>
      <c r="BA1187" s="125"/>
      <c r="BB1187" s="125"/>
      <c r="BC1187" s="125"/>
      <c r="BD1187" s="125"/>
      <c r="BE1187" s="125"/>
      <c r="BF1187" s="125"/>
    </row>
    <row r="1188" spans="24:58">
      <c r="X1188" s="125"/>
      <c r="Y1188" s="125"/>
      <c r="Z1188" s="125"/>
      <c r="AA1188" s="125"/>
      <c r="AB1188" s="125"/>
      <c r="AC1188" s="125"/>
      <c r="AD1188" s="125"/>
      <c r="AE1188" s="125"/>
      <c r="AF1188" s="125"/>
      <c r="AG1188" s="125"/>
      <c r="AH1188" s="125"/>
      <c r="AI1188" s="125"/>
      <c r="AJ1188" s="125"/>
      <c r="AK1188" s="125"/>
      <c r="AL1188" s="125"/>
      <c r="AM1188" s="125"/>
      <c r="AN1188" s="125"/>
      <c r="AO1188" s="125"/>
      <c r="AP1188" s="125"/>
      <c r="AQ1188" s="125"/>
      <c r="AR1188" s="125"/>
      <c r="AS1188" s="125"/>
      <c r="AT1188" s="125"/>
      <c r="AU1188" s="125"/>
      <c r="AV1188" s="125"/>
      <c r="AW1188" s="125"/>
      <c r="AX1188" s="125"/>
      <c r="AY1188" s="125"/>
      <c r="AZ1188" s="125"/>
      <c r="BA1188" s="125"/>
      <c r="BB1188" s="125"/>
      <c r="BC1188" s="125"/>
      <c r="BD1188" s="125"/>
      <c r="BE1188" s="125"/>
      <c r="BF1188" s="125"/>
    </row>
    <row r="1189" spans="24:58">
      <c r="X1189" s="125"/>
      <c r="Y1189" s="125"/>
      <c r="Z1189" s="125"/>
      <c r="AA1189" s="125"/>
      <c r="AB1189" s="125"/>
      <c r="AC1189" s="125"/>
      <c r="AD1189" s="125"/>
      <c r="AE1189" s="125"/>
      <c r="AF1189" s="125"/>
      <c r="AG1189" s="125"/>
      <c r="AH1189" s="125"/>
      <c r="AI1189" s="125"/>
      <c r="AJ1189" s="125"/>
      <c r="AK1189" s="125"/>
      <c r="AL1189" s="125"/>
      <c r="AM1189" s="125"/>
      <c r="AN1189" s="125"/>
      <c r="AO1189" s="125"/>
      <c r="AP1189" s="125"/>
      <c r="AQ1189" s="125"/>
      <c r="AR1189" s="125"/>
      <c r="AS1189" s="125"/>
      <c r="AT1189" s="125"/>
      <c r="AU1189" s="125"/>
      <c r="AV1189" s="125"/>
      <c r="AW1189" s="125"/>
      <c r="AX1189" s="125"/>
      <c r="AY1189" s="125"/>
      <c r="AZ1189" s="125"/>
      <c r="BA1189" s="125"/>
      <c r="BB1189" s="125"/>
      <c r="BC1189" s="125"/>
      <c r="BD1189" s="125"/>
      <c r="BE1189" s="125"/>
      <c r="BF1189" s="125"/>
    </row>
    <row r="1190" spans="24:58">
      <c r="X1190" s="125"/>
      <c r="Y1190" s="125"/>
      <c r="Z1190" s="125"/>
      <c r="AA1190" s="125"/>
      <c r="AB1190" s="125"/>
      <c r="AC1190" s="125"/>
      <c r="AD1190" s="125"/>
      <c r="AE1190" s="125"/>
      <c r="AF1190" s="125"/>
      <c r="AG1190" s="125"/>
      <c r="AH1190" s="125"/>
      <c r="AI1190" s="125"/>
      <c r="AJ1190" s="125"/>
      <c r="AK1190" s="125"/>
      <c r="AL1190" s="125"/>
      <c r="AM1190" s="125"/>
      <c r="AN1190" s="125"/>
      <c r="AO1190" s="125"/>
      <c r="AP1190" s="125"/>
      <c r="AQ1190" s="125"/>
      <c r="AR1190" s="125"/>
      <c r="AS1190" s="125"/>
      <c r="AT1190" s="125"/>
      <c r="AU1190" s="125"/>
      <c r="AV1190" s="125"/>
      <c r="AW1190" s="125"/>
      <c r="AX1190" s="125"/>
      <c r="AY1190" s="125"/>
      <c r="AZ1190" s="125"/>
      <c r="BA1190" s="125"/>
      <c r="BB1190" s="125"/>
      <c r="BC1190" s="125"/>
      <c r="BD1190" s="125"/>
      <c r="BE1190" s="125"/>
      <c r="BF1190" s="125"/>
    </row>
    <row r="1191" spans="24:58">
      <c r="X1191" s="125"/>
      <c r="Y1191" s="125"/>
      <c r="Z1191" s="125"/>
      <c r="AA1191" s="125"/>
      <c r="AB1191" s="125"/>
      <c r="AC1191" s="125"/>
      <c r="AD1191" s="125"/>
      <c r="AE1191" s="125"/>
      <c r="AF1191" s="125"/>
      <c r="AG1191" s="125"/>
      <c r="AH1191" s="125"/>
      <c r="AI1191" s="125"/>
      <c r="AJ1191" s="125"/>
      <c r="AK1191" s="125"/>
      <c r="AL1191" s="125"/>
      <c r="AM1191" s="125"/>
      <c r="AN1191" s="125"/>
      <c r="AO1191" s="125"/>
      <c r="AP1191" s="125"/>
      <c r="AQ1191" s="125"/>
      <c r="AR1191" s="125"/>
      <c r="AS1191" s="125"/>
      <c r="AT1191" s="125"/>
      <c r="AU1191" s="125"/>
      <c r="AV1191" s="125"/>
      <c r="AW1191" s="125"/>
      <c r="AX1191" s="125"/>
      <c r="AY1191" s="125"/>
      <c r="AZ1191" s="125"/>
      <c r="BA1191" s="125"/>
      <c r="BB1191" s="125"/>
      <c r="BC1191" s="125"/>
      <c r="BD1191" s="125"/>
      <c r="BE1191" s="125"/>
      <c r="BF1191" s="125"/>
    </row>
    <row r="1192" spans="24:58">
      <c r="X1192" s="125"/>
      <c r="Y1192" s="125"/>
      <c r="Z1192" s="125"/>
      <c r="AA1192" s="125"/>
      <c r="AB1192" s="125"/>
      <c r="AC1192" s="125"/>
      <c r="AD1192" s="125"/>
      <c r="AE1192" s="125"/>
      <c r="AF1192" s="125"/>
      <c r="AG1192" s="125"/>
      <c r="AH1192" s="125"/>
      <c r="AI1192" s="125"/>
      <c r="AJ1192" s="125"/>
      <c r="AK1192" s="125"/>
      <c r="AL1192" s="125"/>
      <c r="AM1192" s="125"/>
      <c r="AN1192" s="125"/>
      <c r="AO1192" s="125"/>
      <c r="AP1192" s="125"/>
      <c r="AQ1192" s="125"/>
      <c r="AR1192" s="125"/>
      <c r="AS1192" s="125"/>
      <c r="AT1192" s="125"/>
      <c r="AU1192" s="125"/>
      <c r="AV1192" s="125"/>
      <c r="AW1192" s="125"/>
      <c r="AX1192" s="125"/>
      <c r="AY1192" s="125"/>
      <c r="AZ1192" s="125"/>
      <c r="BA1192" s="125"/>
      <c r="BB1192" s="125"/>
      <c r="BC1192" s="125"/>
      <c r="BD1192" s="125"/>
      <c r="BE1192" s="125"/>
      <c r="BF1192" s="125"/>
    </row>
    <row r="1193" spans="24:58">
      <c r="X1193" s="125"/>
      <c r="Y1193" s="125"/>
      <c r="Z1193" s="125"/>
      <c r="AA1193" s="125"/>
      <c r="AB1193" s="125"/>
      <c r="AC1193" s="125"/>
      <c r="AD1193" s="125"/>
      <c r="AE1193" s="125"/>
      <c r="AF1193" s="125"/>
      <c r="AG1193" s="125"/>
      <c r="AH1193" s="125"/>
      <c r="AI1193" s="125"/>
      <c r="AJ1193" s="125"/>
      <c r="AK1193" s="125"/>
      <c r="AL1193" s="125"/>
      <c r="AM1193" s="125"/>
      <c r="AN1193" s="125"/>
      <c r="AO1193" s="125"/>
      <c r="AP1193" s="125"/>
      <c r="AQ1193" s="125"/>
      <c r="AR1193" s="125"/>
      <c r="AS1193" s="125"/>
      <c r="AT1193" s="125"/>
      <c r="AU1193" s="125"/>
      <c r="AV1193" s="125"/>
      <c r="AW1193" s="125"/>
      <c r="AX1193" s="125"/>
      <c r="AY1193" s="125"/>
      <c r="AZ1193" s="125"/>
      <c r="BA1193" s="125"/>
      <c r="BB1193" s="125"/>
      <c r="BC1193" s="125"/>
      <c r="BD1193" s="125"/>
      <c r="BE1193" s="125"/>
      <c r="BF1193" s="125"/>
    </row>
    <row r="1194" spans="24:58">
      <c r="X1194" s="125"/>
      <c r="Y1194" s="125"/>
      <c r="Z1194" s="125"/>
      <c r="AA1194" s="125"/>
      <c r="AB1194" s="125"/>
      <c r="AC1194" s="125"/>
      <c r="AD1194" s="125"/>
      <c r="AE1194" s="125"/>
      <c r="AF1194" s="125"/>
      <c r="AG1194" s="125"/>
      <c r="AH1194" s="125"/>
      <c r="AI1194" s="125"/>
      <c r="AJ1194" s="125"/>
      <c r="AK1194" s="125"/>
      <c r="AL1194" s="125"/>
      <c r="AM1194" s="125"/>
      <c r="AN1194" s="125"/>
      <c r="AO1194" s="125"/>
      <c r="AP1194" s="125"/>
      <c r="AQ1194" s="125"/>
      <c r="AR1194" s="125"/>
      <c r="AS1194" s="125"/>
      <c r="AT1194" s="125"/>
      <c r="AU1194" s="125"/>
      <c r="AV1194" s="125"/>
      <c r="AW1194" s="125"/>
      <c r="AX1194" s="125"/>
      <c r="AY1194" s="125"/>
      <c r="AZ1194" s="125"/>
      <c r="BA1194" s="125"/>
      <c r="BB1194" s="125"/>
      <c r="BC1194" s="125"/>
      <c r="BD1194" s="125"/>
      <c r="BE1194" s="125"/>
      <c r="BF1194" s="125"/>
    </row>
    <row r="1195" spans="24:58">
      <c r="X1195" s="125"/>
      <c r="Y1195" s="125"/>
      <c r="Z1195" s="125"/>
      <c r="AA1195" s="125"/>
      <c r="AB1195" s="125"/>
      <c r="AC1195" s="125"/>
      <c r="AD1195" s="125"/>
      <c r="AE1195" s="125"/>
      <c r="AF1195" s="125"/>
      <c r="AG1195" s="125"/>
      <c r="AH1195" s="125"/>
      <c r="AI1195" s="125"/>
      <c r="AJ1195" s="125"/>
      <c r="AK1195" s="125"/>
      <c r="AL1195" s="125"/>
      <c r="AM1195" s="125"/>
      <c r="AN1195" s="125"/>
      <c r="AO1195" s="125"/>
      <c r="AP1195" s="125"/>
      <c r="AQ1195" s="125"/>
      <c r="AR1195" s="125"/>
      <c r="AS1195" s="125"/>
      <c r="AT1195" s="125"/>
      <c r="AU1195" s="125"/>
      <c r="AV1195" s="125"/>
      <c r="AW1195" s="125"/>
      <c r="AX1195" s="125"/>
      <c r="AY1195" s="125"/>
      <c r="AZ1195" s="125"/>
      <c r="BA1195" s="125"/>
      <c r="BB1195" s="125"/>
      <c r="BC1195" s="125"/>
      <c r="BD1195" s="125"/>
      <c r="BE1195" s="125"/>
      <c r="BF1195" s="125"/>
    </row>
    <row r="1196" spans="24:58">
      <c r="X1196" s="125"/>
      <c r="Y1196" s="125"/>
      <c r="Z1196" s="125"/>
      <c r="AA1196" s="125"/>
      <c r="AB1196" s="125"/>
      <c r="AC1196" s="125"/>
      <c r="AD1196" s="125"/>
      <c r="AE1196" s="125"/>
      <c r="AF1196" s="125"/>
      <c r="AG1196" s="125"/>
      <c r="AH1196" s="125"/>
      <c r="AI1196" s="125"/>
      <c r="AJ1196" s="125"/>
      <c r="AK1196" s="125"/>
      <c r="AL1196" s="125"/>
      <c r="AM1196" s="125"/>
      <c r="AN1196" s="125"/>
      <c r="AO1196" s="125"/>
      <c r="AP1196" s="125"/>
      <c r="AQ1196" s="125"/>
      <c r="AR1196" s="125"/>
      <c r="AS1196" s="125"/>
      <c r="AT1196" s="125"/>
      <c r="AU1196" s="125"/>
      <c r="AV1196" s="125"/>
      <c r="AW1196" s="125"/>
      <c r="AX1196" s="125"/>
      <c r="AY1196" s="125"/>
      <c r="AZ1196" s="125"/>
      <c r="BA1196" s="125"/>
      <c r="BB1196" s="125"/>
      <c r="BC1196" s="125"/>
      <c r="BD1196" s="125"/>
      <c r="BE1196" s="125"/>
      <c r="BF1196" s="125"/>
    </row>
    <row r="1197" spans="24:58">
      <c r="X1197" s="125"/>
      <c r="Y1197" s="125"/>
      <c r="Z1197" s="125"/>
      <c r="AA1197" s="125"/>
      <c r="AB1197" s="125"/>
      <c r="AC1197" s="125"/>
      <c r="AD1197" s="125"/>
      <c r="AE1197" s="125"/>
      <c r="AF1197" s="125"/>
      <c r="AG1197" s="125"/>
      <c r="AH1197" s="125"/>
      <c r="AI1197" s="125"/>
      <c r="AJ1197" s="125"/>
      <c r="AK1197" s="125"/>
      <c r="AL1197" s="125"/>
      <c r="AM1197" s="125"/>
      <c r="AN1197" s="125"/>
      <c r="AO1197" s="125"/>
      <c r="AP1197" s="125"/>
      <c r="AQ1197" s="125"/>
      <c r="AR1197" s="125"/>
      <c r="AS1197" s="125"/>
      <c r="AT1197" s="125"/>
      <c r="AU1197" s="125"/>
      <c r="AV1197" s="125"/>
      <c r="AW1197" s="125"/>
      <c r="AX1197" s="125"/>
      <c r="AY1197" s="125"/>
      <c r="AZ1197" s="125"/>
      <c r="BA1197" s="125"/>
      <c r="BB1197" s="125"/>
      <c r="BC1197" s="125"/>
      <c r="BD1197" s="125"/>
      <c r="BE1197" s="125"/>
      <c r="BF1197" s="125"/>
    </row>
    <row r="1198" spans="24:58">
      <c r="X1198" s="125"/>
      <c r="Y1198" s="125"/>
      <c r="Z1198" s="125"/>
      <c r="AA1198" s="125"/>
      <c r="AB1198" s="125"/>
      <c r="AC1198" s="125"/>
      <c r="AD1198" s="125"/>
      <c r="AE1198" s="125"/>
      <c r="AF1198" s="125"/>
      <c r="AG1198" s="125"/>
      <c r="AH1198" s="125"/>
      <c r="AI1198" s="125"/>
      <c r="AJ1198" s="125"/>
      <c r="AK1198" s="125"/>
      <c r="AL1198" s="125"/>
      <c r="AM1198" s="125"/>
      <c r="AN1198" s="125"/>
      <c r="AO1198" s="125"/>
      <c r="AP1198" s="125"/>
      <c r="AQ1198" s="125"/>
      <c r="AR1198" s="125"/>
      <c r="AS1198" s="125"/>
      <c r="AT1198" s="125"/>
      <c r="AU1198" s="125"/>
      <c r="AV1198" s="125"/>
      <c r="AW1198" s="125"/>
      <c r="AX1198" s="125"/>
      <c r="AY1198" s="125"/>
      <c r="AZ1198" s="125"/>
      <c r="BA1198" s="125"/>
      <c r="BB1198" s="125"/>
      <c r="BC1198" s="125"/>
      <c r="BD1198" s="125"/>
      <c r="BE1198" s="125"/>
      <c r="BF1198" s="125"/>
    </row>
    <row r="1199" spans="24:58">
      <c r="X1199" s="125"/>
      <c r="Y1199" s="125"/>
      <c r="Z1199" s="125"/>
      <c r="AA1199" s="125"/>
      <c r="AB1199" s="125"/>
      <c r="AC1199" s="125"/>
      <c r="AD1199" s="125"/>
      <c r="AE1199" s="125"/>
      <c r="AF1199" s="125"/>
      <c r="AG1199" s="125"/>
      <c r="AH1199" s="125"/>
      <c r="AI1199" s="125"/>
      <c r="AJ1199" s="125"/>
      <c r="AK1199" s="125"/>
      <c r="AL1199" s="125"/>
      <c r="AM1199" s="125"/>
      <c r="AN1199" s="125"/>
      <c r="AO1199" s="125"/>
      <c r="AP1199" s="125"/>
      <c r="AQ1199" s="125"/>
      <c r="AR1199" s="125"/>
      <c r="AS1199" s="125"/>
      <c r="AT1199" s="125"/>
      <c r="AU1199" s="125"/>
      <c r="AV1199" s="125"/>
      <c r="AW1199" s="125"/>
      <c r="AX1199" s="125"/>
      <c r="AY1199" s="125"/>
      <c r="AZ1199" s="125"/>
      <c r="BA1199" s="125"/>
      <c r="BB1199" s="125"/>
      <c r="BC1199" s="125"/>
      <c r="BD1199" s="125"/>
      <c r="BE1199" s="125"/>
      <c r="BF1199" s="125"/>
    </row>
    <row r="1200" spans="24:58">
      <c r="X1200" s="125"/>
      <c r="Y1200" s="125"/>
      <c r="Z1200" s="125"/>
      <c r="AA1200" s="125"/>
      <c r="AB1200" s="125"/>
      <c r="AC1200" s="125"/>
      <c r="AD1200" s="125"/>
      <c r="AE1200" s="125"/>
      <c r="AF1200" s="125"/>
      <c r="AG1200" s="125"/>
      <c r="AH1200" s="125"/>
      <c r="AI1200" s="125"/>
      <c r="AJ1200" s="125"/>
      <c r="AK1200" s="125"/>
      <c r="AL1200" s="125"/>
      <c r="AM1200" s="125"/>
      <c r="AN1200" s="125"/>
      <c r="AO1200" s="125"/>
      <c r="AP1200" s="125"/>
      <c r="AQ1200" s="125"/>
      <c r="AR1200" s="125"/>
      <c r="AS1200" s="125"/>
      <c r="AT1200" s="125"/>
      <c r="AU1200" s="125"/>
      <c r="AV1200" s="125"/>
      <c r="AW1200" s="125"/>
      <c r="AX1200" s="125"/>
      <c r="AY1200" s="125"/>
      <c r="AZ1200" s="125"/>
      <c r="BA1200" s="125"/>
      <c r="BB1200" s="125"/>
      <c r="BC1200" s="125"/>
      <c r="BD1200" s="125"/>
      <c r="BE1200" s="125"/>
      <c r="BF1200" s="125"/>
    </row>
    <row r="1201" spans="24:58">
      <c r="X1201" s="125"/>
      <c r="Y1201" s="125"/>
      <c r="Z1201" s="125"/>
      <c r="AA1201" s="125"/>
      <c r="AB1201" s="125"/>
      <c r="AC1201" s="125"/>
      <c r="AD1201" s="125"/>
      <c r="AE1201" s="125"/>
      <c r="AF1201" s="125"/>
      <c r="AG1201" s="125"/>
      <c r="AH1201" s="125"/>
      <c r="AI1201" s="125"/>
      <c r="AJ1201" s="125"/>
      <c r="AK1201" s="125"/>
      <c r="AL1201" s="125"/>
      <c r="AM1201" s="125"/>
      <c r="AN1201" s="125"/>
      <c r="AO1201" s="125"/>
      <c r="AP1201" s="125"/>
      <c r="AQ1201" s="125"/>
      <c r="AR1201" s="125"/>
      <c r="AS1201" s="125"/>
      <c r="AT1201" s="125"/>
      <c r="AU1201" s="125"/>
      <c r="AV1201" s="125"/>
      <c r="AW1201" s="125"/>
      <c r="AX1201" s="125"/>
      <c r="AY1201" s="125"/>
      <c r="AZ1201" s="125"/>
      <c r="BA1201" s="125"/>
      <c r="BB1201" s="125"/>
      <c r="BC1201" s="125"/>
      <c r="BD1201" s="125"/>
      <c r="BE1201" s="125"/>
      <c r="BF1201" s="125"/>
    </row>
    <row r="1202" spans="24:58">
      <c r="X1202" s="125"/>
      <c r="Y1202" s="125"/>
      <c r="Z1202" s="125"/>
      <c r="AA1202" s="125"/>
      <c r="AB1202" s="125"/>
      <c r="AC1202" s="125"/>
      <c r="AD1202" s="125"/>
      <c r="AE1202" s="125"/>
      <c r="AF1202" s="125"/>
      <c r="AG1202" s="125"/>
      <c r="AH1202" s="125"/>
      <c r="AI1202" s="125"/>
      <c r="AJ1202" s="125"/>
      <c r="AK1202" s="125"/>
      <c r="AL1202" s="125"/>
      <c r="AM1202" s="125"/>
      <c r="AN1202" s="125"/>
      <c r="AO1202" s="125"/>
      <c r="AP1202" s="125"/>
      <c r="AQ1202" s="125"/>
      <c r="AR1202" s="125"/>
      <c r="AS1202" s="125"/>
      <c r="AT1202" s="125"/>
      <c r="AU1202" s="125"/>
      <c r="AV1202" s="125"/>
      <c r="AW1202" s="125"/>
      <c r="AX1202" s="125"/>
      <c r="AY1202" s="125"/>
      <c r="AZ1202" s="125"/>
      <c r="BA1202" s="125"/>
      <c r="BB1202" s="125"/>
      <c r="BC1202" s="125"/>
      <c r="BD1202" s="125"/>
      <c r="BE1202" s="125"/>
      <c r="BF1202" s="125"/>
    </row>
    <row r="1203" spans="24:58">
      <c r="X1203" s="125"/>
      <c r="Y1203" s="125"/>
      <c r="Z1203" s="125"/>
      <c r="AA1203" s="125"/>
      <c r="AB1203" s="125"/>
      <c r="AC1203" s="125"/>
      <c r="AD1203" s="125"/>
      <c r="AE1203" s="125"/>
      <c r="AF1203" s="125"/>
      <c r="AG1203" s="125"/>
      <c r="AH1203" s="125"/>
      <c r="AI1203" s="125"/>
      <c r="AJ1203" s="125"/>
      <c r="AK1203" s="125"/>
      <c r="AL1203" s="125"/>
      <c r="AM1203" s="125"/>
      <c r="AN1203" s="125"/>
      <c r="AO1203" s="125"/>
      <c r="AP1203" s="125"/>
      <c r="AQ1203" s="125"/>
      <c r="AR1203" s="125"/>
      <c r="AS1203" s="125"/>
      <c r="AT1203" s="125"/>
      <c r="AU1203" s="125"/>
      <c r="AV1203" s="125"/>
      <c r="AW1203" s="125"/>
      <c r="AX1203" s="125"/>
      <c r="AY1203" s="125"/>
      <c r="AZ1203" s="125"/>
      <c r="BA1203" s="125"/>
      <c r="BB1203" s="125"/>
      <c r="BC1203" s="125"/>
      <c r="BD1203" s="125"/>
      <c r="BE1203" s="125"/>
      <c r="BF1203" s="125"/>
    </row>
    <row r="1204" spans="24:58">
      <c r="X1204" s="125"/>
      <c r="Y1204" s="125"/>
      <c r="Z1204" s="125"/>
      <c r="AA1204" s="125"/>
      <c r="AB1204" s="125"/>
      <c r="AC1204" s="125"/>
      <c r="AD1204" s="125"/>
      <c r="AE1204" s="125"/>
      <c r="AF1204" s="125"/>
      <c r="AG1204" s="125"/>
      <c r="AH1204" s="125"/>
      <c r="AI1204" s="125"/>
      <c r="AJ1204" s="125"/>
      <c r="AK1204" s="125"/>
      <c r="AL1204" s="125"/>
      <c r="AM1204" s="125"/>
      <c r="AN1204" s="125"/>
      <c r="AO1204" s="125"/>
      <c r="AP1204" s="125"/>
      <c r="AQ1204" s="125"/>
      <c r="AR1204" s="125"/>
      <c r="AS1204" s="125"/>
      <c r="AT1204" s="125"/>
      <c r="AU1204" s="125"/>
      <c r="AV1204" s="125"/>
      <c r="AW1204" s="125"/>
      <c r="AX1204" s="125"/>
      <c r="AY1204" s="125"/>
      <c r="AZ1204" s="125"/>
      <c r="BA1204" s="125"/>
      <c r="BB1204" s="125"/>
      <c r="BC1204" s="125"/>
      <c r="BD1204" s="125"/>
      <c r="BE1204" s="125"/>
      <c r="BF1204" s="125"/>
    </row>
    <row r="1205" spans="24:58">
      <c r="X1205" s="125"/>
      <c r="Y1205" s="125"/>
      <c r="Z1205" s="125"/>
      <c r="AA1205" s="125"/>
      <c r="AB1205" s="125"/>
      <c r="AC1205" s="125"/>
      <c r="AD1205" s="125"/>
      <c r="AE1205" s="125"/>
      <c r="AF1205" s="125"/>
      <c r="AG1205" s="125"/>
      <c r="AH1205" s="125"/>
      <c r="AI1205" s="125"/>
      <c r="AJ1205" s="125"/>
      <c r="AK1205" s="125"/>
      <c r="AL1205" s="125"/>
      <c r="AM1205" s="125"/>
      <c r="AN1205" s="125"/>
      <c r="AO1205" s="125"/>
      <c r="AP1205" s="125"/>
      <c r="AQ1205" s="125"/>
      <c r="AR1205" s="125"/>
      <c r="AS1205" s="125"/>
      <c r="AT1205" s="125"/>
      <c r="AU1205" s="125"/>
      <c r="AV1205" s="125"/>
      <c r="AW1205" s="125"/>
      <c r="AX1205" s="125"/>
      <c r="AY1205" s="125"/>
      <c r="AZ1205" s="125"/>
      <c r="BA1205" s="125"/>
      <c r="BB1205" s="125"/>
      <c r="BC1205" s="125"/>
      <c r="BD1205" s="125"/>
      <c r="BE1205" s="125"/>
      <c r="BF1205" s="125"/>
    </row>
    <row r="1206" spans="24:58">
      <c r="X1206" s="125"/>
      <c r="Y1206" s="125"/>
      <c r="Z1206" s="125"/>
      <c r="AA1206" s="125"/>
      <c r="AB1206" s="125"/>
      <c r="AC1206" s="125"/>
      <c r="AD1206" s="125"/>
      <c r="AE1206" s="125"/>
      <c r="AF1206" s="125"/>
      <c r="AG1206" s="125"/>
      <c r="AH1206" s="125"/>
      <c r="AI1206" s="125"/>
      <c r="AJ1206" s="125"/>
      <c r="AK1206" s="125"/>
      <c r="AL1206" s="125"/>
      <c r="AM1206" s="125"/>
      <c r="AN1206" s="125"/>
      <c r="AO1206" s="125"/>
      <c r="AP1206" s="125"/>
      <c r="AQ1206" s="125"/>
      <c r="AR1206" s="125"/>
      <c r="AS1206" s="125"/>
      <c r="AT1206" s="125"/>
      <c r="AU1206" s="125"/>
      <c r="AV1206" s="125"/>
      <c r="AW1206" s="125"/>
      <c r="AX1206" s="125"/>
      <c r="AY1206" s="125"/>
      <c r="AZ1206" s="125"/>
      <c r="BA1206" s="125"/>
      <c r="BB1206" s="125"/>
      <c r="BC1206" s="125"/>
      <c r="BD1206" s="125"/>
      <c r="BE1206" s="125"/>
      <c r="BF1206" s="125"/>
    </row>
    <row r="1207" spans="24:58">
      <c r="X1207" s="125"/>
      <c r="Y1207" s="125"/>
      <c r="Z1207" s="125"/>
      <c r="AA1207" s="125"/>
      <c r="AB1207" s="125"/>
      <c r="AC1207" s="125"/>
      <c r="AD1207" s="125"/>
      <c r="AE1207" s="125"/>
      <c r="AF1207" s="125"/>
      <c r="AG1207" s="125"/>
      <c r="AH1207" s="125"/>
      <c r="AI1207" s="125"/>
      <c r="AJ1207" s="125"/>
      <c r="AK1207" s="125"/>
      <c r="AL1207" s="125"/>
      <c r="AM1207" s="125"/>
      <c r="AN1207" s="125"/>
      <c r="AO1207" s="125"/>
      <c r="AP1207" s="125"/>
      <c r="AQ1207" s="125"/>
      <c r="AR1207" s="125"/>
      <c r="AS1207" s="125"/>
      <c r="AT1207" s="125"/>
      <c r="AU1207" s="125"/>
      <c r="AV1207" s="125"/>
      <c r="AW1207" s="125"/>
      <c r="AX1207" s="125"/>
      <c r="AY1207" s="125"/>
      <c r="AZ1207" s="125"/>
      <c r="BA1207" s="125"/>
      <c r="BB1207" s="125"/>
      <c r="BC1207" s="125"/>
      <c r="BD1207" s="125"/>
      <c r="BE1207" s="125"/>
      <c r="BF1207" s="125"/>
    </row>
    <row r="1208" spans="24:58">
      <c r="X1208" s="125"/>
      <c r="Y1208" s="125"/>
      <c r="Z1208" s="125"/>
      <c r="AA1208" s="125"/>
      <c r="AB1208" s="125"/>
      <c r="AC1208" s="125"/>
      <c r="AD1208" s="125"/>
      <c r="AE1208" s="125"/>
      <c r="AF1208" s="125"/>
      <c r="AG1208" s="125"/>
      <c r="AH1208" s="125"/>
      <c r="AI1208" s="125"/>
      <c r="AJ1208" s="125"/>
      <c r="AK1208" s="125"/>
      <c r="AL1208" s="125"/>
      <c r="AM1208" s="125"/>
      <c r="AN1208" s="125"/>
      <c r="AO1208" s="125"/>
      <c r="AP1208" s="125"/>
      <c r="AQ1208" s="125"/>
      <c r="AR1208" s="125"/>
      <c r="AS1208" s="125"/>
      <c r="AT1208" s="125"/>
      <c r="AU1208" s="125"/>
      <c r="AV1208" s="125"/>
      <c r="AW1208" s="125"/>
      <c r="AX1208" s="125"/>
      <c r="AY1208" s="125"/>
      <c r="AZ1208" s="125"/>
      <c r="BA1208" s="125"/>
      <c r="BB1208" s="125"/>
      <c r="BC1208" s="125"/>
      <c r="BD1208" s="125"/>
      <c r="BE1208" s="125"/>
      <c r="BF1208" s="125"/>
    </row>
    <row r="1209" spans="24:58">
      <c r="X1209" s="125"/>
      <c r="Y1209" s="125"/>
      <c r="Z1209" s="125"/>
      <c r="AA1209" s="125"/>
      <c r="AB1209" s="125"/>
      <c r="AC1209" s="125"/>
      <c r="AD1209" s="125"/>
      <c r="AE1209" s="125"/>
      <c r="AF1209" s="125"/>
      <c r="AG1209" s="125"/>
      <c r="AH1209" s="125"/>
      <c r="AI1209" s="125"/>
      <c r="AJ1209" s="125"/>
      <c r="AK1209" s="125"/>
      <c r="AL1209" s="125"/>
      <c r="AM1209" s="125"/>
      <c r="AN1209" s="125"/>
      <c r="AO1209" s="125"/>
      <c r="AP1209" s="125"/>
      <c r="AQ1209" s="125"/>
      <c r="AR1209" s="125"/>
      <c r="AS1209" s="125"/>
      <c r="AT1209" s="125"/>
      <c r="AU1209" s="125"/>
      <c r="AV1209" s="125"/>
      <c r="AW1209" s="125"/>
      <c r="AX1209" s="125"/>
      <c r="AY1209" s="125"/>
      <c r="AZ1209" s="125"/>
      <c r="BA1209" s="125"/>
      <c r="BB1209" s="125"/>
      <c r="BC1209" s="125"/>
      <c r="BD1209" s="125"/>
      <c r="BE1209" s="125"/>
      <c r="BF1209" s="125"/>
    </row>
    <row r="1210" spans="24:58">
      <c r="X1210" s="125"/>
      <c r="Y1210" s="125"/>
      <c r="Z1210" s="125"/>
      <c r="AA1210" s="125"/>
      <c r="AB1210" s="125"/>
      <c r="AC1210" s="125"/>
      <c r="AD1210" s="125"/>
      <c r="AE1210" s="125"/>
      <c r="AF1210" s="125"/>
      <c r="AG1210" s="125"/>
      <c r="AH1210" s="125"/>
      <c r="AI1210" s="125"/>
      <c r="AJ1210" s="125"/>
      <c r="AK1210" s="125"/>
      <c r="AL1210" s="125"/>
      <c r="AM1210" s="125"/>
      <c r="AN1210" s="125"/>
      <c r="AO1210" s="125"/>
      <c r="AP1210" s="125"/>
      <c r="AQ1210" s="125"/>
      <c r="AR1210" s="125"/>
      <c r="AS1210" s="125"/>
      <c r="AT1210" s="125"/>
      <c r="AU1210" s="125"/>
      <c r="AV1210" s="125"/>
      <c r="AW1210" s="125"/>
      <c r="AX1210" s="125"/>
      <c r="AY1210" s="125"/>
      <c r="AZ1210" s="125"/>
      <c r="BA1210" s="125"/>
      <c r="BB1210" s="125"/>
      <c r="BC1210" s="125"/>
      <c r="BD1210" s="125"/>
      <c r="BE1210" s="125"/>
      <c r="BF1210" s="125"/>
    </row>
    <row r="1211" spans="24:58">
      <c r="X1211" s="125"/>
      <c r="Y1211" s="125"/>
      <c r="Z1211" s="125"/>
      <c r="AA1211" s="125"/>
      <c r="AB1211" s="125"/>
      <c r="AC1211" s="125"/>
      <c r="AD1211" s="125"/>
      <c r="AE1211" s="125"/>
      <c r="AF1211" s="125"/>
      <c r="AG1211" s="125"/>
      <c r="AH1211" s="125"/>
      <c r="AI1211" s="125"/>
      <c r="AJ1211" s="125"/>
      <c r="AK1211" s="125"/>
      <c r="AL1211" s="125"/>
      <c r="AM1211" s="125"/>
      <c r="AN1211" s="125"/>
      <c r="AO1211" s="125"/>
      <c r="AP1211" s="125"/>
      <c r="AQ1211" s="125"/>
      <c r="AR1211" s="125"/>
      <c r="AS1211" s="125"/>
      <c r="AT1211" s="125"/>
      <c r="AU1211" s="125"/>
      <c r="AV1211" s="125"/>
      <c r="AW1211" s="125"/>
      <c r="AX1211" s="125"/>
      <c r="AY1211" s="125"/>
      <c r="AZ1211" s="125"/>
      <c r="BA1211" s="125"/>
      <c r="BB1211" s="125"/>
      <c r="BC1211" s="125"/>
      <c r="BD1211" s="125"/>
      <c r="BE1211" s="125"/>
      <c r="BF1211" s="125"/>
    </row>
    <row r="1212" spans="24:58">
      <c r="X1212" s="125"/>
      <c r="Y1212" s="125"/>
      <c r="Z1212" s="125"/>
      <c r="AA1212" s="125"/>
      <c r="AB1212" s="125"/>
      <c r="AC1212" s="125"/>
      <c r="AD1212" s="125"/>
      <c r="AE1212" s="125"/>
      <c r="AF1212" s="125"/>
      <c r="AG1212" s="125"/>
      <c r="AH1212" s="125"/>
      <c r="AI1212" s="125"/>
      <c r="AJ1212" s="125"/>
      <c r="AK1212" s="125"/>
      <c r="AL1212" s="125"/>
      <c r="AM1212" s="125"/>
      <c r="AN1212" s="125"/>
      <c r="AO1212" s="125"/>
      <c r="AP1212" s="125"/>
      <c r="AQ1212" s="125"/>
      <c r="AR1212" s="125"/>
      <c r="AS1212" s="125"/>
      <c r="AT1212" s="125"/>
      <c r="AU1212" s="125"/>
      <c r="AV1212" s="125"/>
      <c r="AW1212" s="125"/>
      <c r="AX1212" s="125"/>
      <c r="AY1212" s="125"/>
      <c r="AZ1212" s="125"/>
      <c r="BA1212" s="125"/>
      <c r="BB1212" s="125"/>
      <c r="BC1212" s="125"/>
      <c r="BD1212" s="125"/>
      <c r="BE1212" s="125"/>
      <c r="BF1212" s="125"/>
    </row>
    <row r="1213" spans="24:58">
      <c r="X1213" s="125"/>
      <c r="Y1213" s="125"/>
      <c r="Z1213" s="125"/>
      <c r="AA1213" s="125"/>
      <c r="AB1213" s="125"/>
      <c r="AC1213" s="125"/>
      <c r="AD1213" s="125"/>
      <c r="AE1213" s="125"/>
      <c r="AF1213" s="125"/>
      <c r="AG1213" s="125"/>
      <c r="AH1213" s="125"/>
      <c r="AI1213" s="125"/>
      <c r="AJ1213" s="125"/>
      <c r="AK1213" s="125"/>
      <c r="AL1213" s="125"/>
      <c r="AM1213" s="125"/>
      <c r="AN1213" s="125"/>
      <c r="AO1213" s="125"/>
      <c r="AP1213" s="125"/>
      <c r="AQ1213" s="125"/>
      <c r="AR1213" s="125"/>
      <c r="AS1213" s="125"/>
      <c r="AT1213" s="125"/>
      <c r="AU1213" s="125"/>
      <c r="AV1213" s="125"/>
      <c r="AW1213" s="125"/>
      <c r="AX1213" s="125"/>
      <c r="AY1213" s="125"/>
      <c r="AZ1213" s="125"/>
      <c r="BA1213" s="125"/>
      <c r="BB1213" s="125"/>
      <c r="BC1213" s="125"/>
      <c r="BD1213" s="125"/>
      <c r="BE1213" s="125"/>
      <c r="BF1213" s="125"/>
    </row>
    <row r="1214" spans="24:58">
      <c r="X1214" s="125"/>
      <c r="Y1214" s="125"/>
      <c r="Z1214" s="125"/>
      <c r="AA1214" s="125"/>
      <c r="AB1214" s="125"/>
      <c r="AC1214" s="125"/>
      <c r="AD1214" s="125"/>
      <c r="AE1214" s="125"/>
      <c r="AF1214" s="125"/>
      <c r="AG1214" s="125"/>
      <c r="AH1214" s="125"/>
      <c r="AI1214" s="125"/>
      <c r="AJ1214" s="125"/>
      <c r="AK1214" s="125"/>
      <c r="AL1214" s="125"/>
      <c r="AM1214" s="125"/>
      <c r="AN1214" s="125"/>
      <c r="AO1214" s="125"/>
      <c r="AP1214" s="125"/>
      <c r="AQ1214" s="125"/>
      <c r="AR1214" s="125"/>
      <c r="AS1214" s="125"/>
      <c r="AT1214" s="125"/>
      <c r="AU1214" s="125"/>
      <c r="AV1214" s="125"/>
      <c r="AW1214" s="125"/>
      <c r="AX1214" s="125"/>
      <c r="AY1214" s="125"/>
      <c r="AZ1214" s="125"/>
      <c r="BA1214" s="125"/>
      <c r="BB1214" s="125"/>
      <c r="BC1214" s="125"/>
      <c r="BD1214" s="125"/>
      <c r="BE1214" s="125"/>
      <c r="BF1214" s="125"/>
    </row>
    <row r="1215" spans="24:58">
      <c r="X1215" s="125"/>
      <c r="Y1215" s="125"/>
      <c r="Z1215" s="125"/>
      <c r="AA1215" s="125"/>
      <c r="AB1215" s="125"/>
      <c r="AC1215" s="125"/>
      <c r="AD1215" s="125"/>
      <c r="AE1215" s="125"/>
      <c r="AF1215" s="125"/>
      <c r="AG1215" s="125"/>
      <c r="AH1215" s="125"/>
      <c r="AI1215" s="125"/>
      <c r="AJ1215" s="125"/>
      <c r="AK1215" s="125"/>
      <c r="AL1215" s="125"/>
      <c r="AM1215" s="125"/>
      <c r="AN1215" s="125"/>
      <c r="AO1215" s="125"/>
      <c r="AP1215" s="125"/>
      <c r="AQ1215" s="125"/>
      <c r="AR1215" s="125"/>
      <c r="AS1215" s="125"/>
      <c r="AT1215" s="125"/>
      <c r="AU1215" s="125"/>
      <c r="AV1215" s="125"/>
      <c r="AW1215" s="125"/>
      <c r="AX1215" s="125"/>
      <c r="AY1215" s="125"/>
      <c r="AZ1215" s="125"/>
      <c r="BA1215" s="125"/>
      <c r="BB1215" s="125"/>
      <c r="BC1215" s="125"/>
      <c r="BD1215" s="125"/>
      <c r="BE1215" s="125"/>
      <c r="BF1215" s="125"/>
    </row>
    <row r="1216" spans="24:58">
      <c r="X1216" s="125"/>
      <c r="Y1216" s="125"/>
      <c r="Z1216" s="125"/>
      <c r="AA1216" s="125"/>
      <c r="AB1216" s="125"/>
      <c r="AC1216" s="125"/>
      <c r="AD1216" s="125"/>
      <c r="AE1216" s="125"/>
      <c r="AF1216" s="125"/>
      <c r="AG1216" s="125"/>
      <c r="AH1216" s="125"/>
      <c r="AI1216" s="125"/>
      <c r="AJ1216" s="125"/>
      <c r="AK1216" s="125"/>
      <c r="AL1216" s="125"/>
      <c r="AM1216" s="125"/>
      <c r="AN1216" s="125"/>
      <c r="AO1216" s="125"/>
      <c r="AP1216" s="125"/>
      <c r="AQ1216" s="125"/>
      <c r="AR1216" s="125"/>
      <c r="AS1216" s="125"/>
      <c r="AT1216" s="125"/>
      <c r="AU1216" s="125"/>
      <c r="AV1216" s="125"/>
      <c r="AW1216" s="125"/>
      <c r="AX1216" s="125"/>
      <c r="AY1216" s="125"/>
      <c r="AZ1216" s="125"/>
      <c r="BA1216" s="125"/>
      <c r="BB1216" s="125"/>
      <c r="BC1216" s="125"/>
      <c r="BD1216" s="125"/>
      <c r="BE1216" s="125"/>
      <c r="BF1216" s="125"/>
    </row>
    <row r="1217" spans="24:58">
      <c r="X1217" s="125"/>
      <c r="Y1217" s="125"/>
      <c r="Z1217" s="125"/>
      <c r="AA1217" s="125"/>
      <c r="AB1217" s="125"/>
      <c r="AC1217" s="125"/>
      <c r="AD1217" s="125"/>
      <c r="AE1217" s="125"/>
      <c r="AF1217" s="125"/>
      <c r="AG1217" s="125"/>
      <c r="AH1217" s="125"/>
      <c r="AI1217" s="125"/>
      <c r="AJ1217" s="125"/>
      <c r="AK1217" s="125"/>
      <c r="AL1217" s="125"/>
      <c r="AM1217" s="125"/>
      <c r="AN1217" s="125"/>
      <c r="AO1217" s="125"/>
      <c r="AP1217" s="125"/>
      <c r="AQ1217" s="125"/>
      <c r="AR1217" s="125"/>
      <c r="AS1217" s="125"/>
      <c r="AT1217" s="125"/>
      <c r="AU1217" s="125"/>
      <c r="AV1217" s="125"/>
      <c r="AW1217" s="125"/>
      <c r="AX1217" s="125"/>
      <c r="AY1217" s="125"/>
      <c r="AZ1217" s="125"/>
      <c r="BA1217" s="125"/>
      <c r="BB1217" s="125"/>
      <c r="BC1217" s="125"/>
      <c r="BD1217" s="125"/>
      <c r="BE1217" s="125"/>
      <c r="BF1217" s="125"/>
    </row>
    <row r="1218" spans="24:58">
      <c r="X1218" s="125"/>
      <c r="Y1218" s="125"/>
      <c r="Z1218" s="125"/>
      <c r="AA1218" s="125"/>
      <c r="AB1218" s="125"/>
      <c r="AC1218" s="125"/>
      <c r="AD1218" s="125"/>
      <c r="AE1218" s="125"/>
      <c r="AF1218" s="125"/>
      <c r="AG1218" s="125"/>
      <c r="AH1218" s="125"/>
      <c r="AI1218" s="125"/>
      <c r="AJ1218" s="125"/>
      <c r="AK1218" s="125"/>
      <c r="AL1218" s="125"/>
      <c r="AM1218" s="125"/>
      <c r="AN1218" s="125"/>
      <c r="AO1218" s="125"/>
      <c r="AP1218" s="125"/>
      <c r="AQ1218" s="125"/>
      <c r="AR1218" s="125"/>
      <c r="AS1218" s="125"/>
      <c r="AT1218" s="125"/>
      <c r="AU1218" s="125"/>
      <c r="AV1218" s="125"/>
      <c r="AW1218" s="125"/>
      <c r="AX1218" s="125"/>
      <c r="AY1218" s="125"/>
      <c r="AZ1218" s="125"/>
      <c r="BA1218" s="125"/>
      <c r="BB1218" s="125"/>
      <c r="BC1218" s="125"/>
      <c r="BD1218" s="125"/>
      <c r="BE1218" s="125"/>
      <c r="BF1218" s="125"/>
    </row>
    <row r="1219" spans="24:58">
      <c r="X1219" s="125"/>
      <c r="Y1219" s="125"/>
      <c r="Z1219" s="125"/>
      <c r="AA1219" s="125"/>
      <c r="AB1219" s="125"/>
      <c r="AC1219" s="125"/>
      <c r="AD1219" s="125"/>
      <c r="AE1219" s="125"/>
      <c r="AF1219" s="125"/>
      <c r="AG1219" s="125"/>
      <c r="AH1219" s="125"/>
      <c r="AI1219" s="125"/>
      <c r="AJ1219" s="125"/>
      <c r="AK1219" s="125"/>
      <c r="AL1219" s="125"/>
      <c r="AM1219" s="125"/>
      <c r="AN1219" s="125"/>
      <c r="AO1219" s="125"/>
      <c r="AP1219" s="125"/>
      <c r="AQ1219" s="125"/>
      <c r="AR1219" s="125"/>
      <c r="AS1219" s="125"/>
      <c r="AT1219" s="125"/>
      <c r="AU1219" s="125"/>
      <c r="AV1219" s="125"/>
      <c r="AW1219" s="125"/>
      <c r="AX1219" s="125"/>
      <c r="AY1219" s="125"/>
      <c r="AZ1219" s="125"/>
      <c r="BA1219" s="125"/>
      <c r="BB1219" s="125"/>
      <c r="BC1219" s="125"/>
      <c r="BD1219" s="125"/>
      <c r="BE1219" s="125"/>
      <c r="BF1219" s="125"/>
    </row>
    <row r="1220" spans="24:58">
      <c r="X1220" s="125"/>
      <c r="Y1220" s="125"/>
      <c r="Z1220" s="125"/>
      <c r="AA1220" s="125"/>
      <c r="AB1220" s="125"/>
      <c r="AC1220" s="125"/>
      <c r="AD1220" s="125"/>
      <c r="AE1220" s="125"/>
      <c r="AF1220" s="125"/>
      <c r="AG1220" s="125"/>
      <c r="AH1220" s="125"/>
      <c r="AI1220" s="125"/>
      <c r="AJ1220" s="125"/>
      <c r="AK1220" s="125"/>
      <c r="AL1220" s="125"/>
      <c r="AM1220" s="125"/>
      <c r="AN1220" s="125"/>
      <c r="AO1220" s="125"/>
      <c r="AP1220" s="125"/>
      <c r="AQ1220" s="125"/>
      <c r="AR1220" s="125"/>
      <c r="AS1220" s="125"/>
      <c r="AT1220" s="125"/>
      <c r="AU1220" s="125"/>
      <c r="AV1220" s="125"/>
      <c r="AW1220" s="125"/>
      <c r="AX1220" s="125"/>
      <c r="AY1220" s="125"/>
      <c r="AZ1220" s="125"/>
      <c r="BA1220" s="125"/>
      <c r="BB1220" s="125"/>
      <c r="BC1220" s="125"/>
      <c r="BD1220" s="125"/>
      <c r="BE1220" s="125"/>
      <c r="BF1220" s="125"/>
    </row>
    <row r="1221" spans="24:58">
      <c r="X1221" s="125"/>
      <c r="Y1221" s="125"/>
      <c r="Z1221" s="125"/>
      <c r="AA1221" s="125"/>
      <c r="AB1221" s="125"/>
      <c r="AC1221" s="125"/>
      <c r="AD1221" s="125"/>
      <c r="AE1221" s="125"/>
      <c r="AF1221" s="125"/>
      <c r="AG1221" s="125"/>
      <c r="AH1221" s="125"/>
      <c r="AI1221" s="125"/>
      <c r="AJ1221" s="125"/>
      <c r="AK1221" s="125"/>
      <c r="AL1221" s="125"/>
      <c r="AM1221" s="125"/>
      <c r="AN1221" s="125"/>
      <c r="AO1221" s="125"/>
      <c r="AP1221" s="125"/>
      <c r="AQ1221" s="125"/>
      <c r="AR1221" s="125"/>
      <c r="AS1221" s="125"/>
      <c r="AT1221" s="125"/>
      <c r="AU1221" s="125"/>
      <c r="AV1221" s="125"/>
      <c r="AW1221" s="125"/>
      <c r="AX1221" s="125"/>
      <c r="AY1221" s="125"/>
      <c r="AZ1221" s="125"/>
      <c r="BA1221" s="125"/>
      <c r="BB1221" s="125"/>
      <c r="BC1221" s="125"/>
      <c r="BD1221" s="125"/>
      <c r="BE1221" s="125"/>
      <c r="BF1221" s="125"/>
    </row>
    <row r="1222" spans="24:58">
      <c r="X1222" s="125"/>
      <c r="Y1222" s="125"/>
      <c r="Z1222" s="125"/>
      <c r="AA1222" s="125"/>
      <c r="AB1222" s="125"/>
      <c r="AC1222" s="125"/>
      <c r="AD1222" s="125"/>
      <c r="AE1222" s="125"/>
      <c r="AF1222" s="125"/>
      <c r="AG1222" s="125"/>
      <c r="AH1222" s="125"/>
      <c r="AI1222" s="125"/>
      <c r="AJ1222" s="125"/>
      <c r="AK1222" s="125"/>
      <c r="AL1222" s="125"/>
      <c r="AM1222" s="125"/>
      <c r="AN1222" s="125"/>
      <c r="AO1222" s="125"/>
      <c r="AP1222" s="125"/>
      <c r="AQ1222" s="125"/>
      <c r="AR1222" s="125"/>
      <c r="AS1222" s="125"/>
      <c r="AT1222" s="125"/>
      <c r="AU1222" s="125"/>
      <c r="AV1222" s="125"/>
      <c r="AW1222" s="125"/>
      <c r="AX1222" s="125"/>
      <c r="AY1222" s="125"/>
      <c r="AZ1222" s="125"/>
      <c r="BA1222" s="125"/>
      <c r="BB1222" s="125"/>
      <c r="BC1222" s="125"/>
      <c r="BD1222" s="125"/>
      <c r="BE1222" s="125"/>
      <c r="BF1222" s="125"/>
    </row>
    <row r="1223" spans="24:58">
      <c r="X1223" s="125"/>
      <c r="Y1223" s="125"/>
      <c r="Z1223" s="125"/>
      <c r="AA1223" s="125"/>
      <c r="AB1223" s="125"/>
      <c r="AC1223" s="125"/>
      <c r="AD1223" s="125"/>
      <c r="AE1223" s="125"/>
      <c r="AF1223" s="125"/>
      <c r="AG1223" s="125"/>
      <c r="AH1223" s="125"/>
      <c r="AI1223" s="125"/>
      <c r="AJ1223" s="125"/>
      <c r="AK1223" s="125"/>
      <c r="AL1223" s="125"/>
      <c r="AM1223" s="125"/>
      <c r="AN1223" s="125"/>
      <c r="AO1223" s="125"/>
      <c r="AP1223" s="125"/>
      <c r="AQ1223" s="125"/>
      <c r="AR1223" s="125"/>
      <c r="AS1223" s="125"/>
      <c r="AT1223" s="125"/>
      <c r="AU1223" s="125"/>
      <c r="AV1223" s="125"/>
      <c r="AW1223" s="125"/>
      <c r="AX1223" s="125"/>
      <c r="AY1223" s="125"/>
      <c r="AZ1223" s="125"/>
      <c r="BA1223" s="125"/>
      <c r="BB1223" s="125"/>
      <c r="BC1223" s="125"/>
      <c r="BD1223" s="125"/>
      <c r="BE1223" s="125"/>
      <c r="BF1223" s="125"/>
    </row>
    <row r="1224" spans="24:58">
      <c r="X1224" s="125"/>
      <c r="Y1224" s="125"/>
      <c r="Z1224" s="125"/>
      <c r="AA1224" s="125"/>
      <c r="AB1224" s="125"/>
      <c r="AC1224" s="125"/>
      <c r="AD1224" s="125"/>
      <c r="AE1224" s="125"/>
      <c r="AF1224" s="125"/>
      <c r="AG1224" s="125"/>
      <c r="AH1224" s="125"/>
      <c r="AI1224" s="125"/>
      <c r="AJ1224" s="125"/>
      <c r="AK1224" s="125"/>
      <c r="AL1224" s="125"/>
      <c r="AM1224" s="125"/>
      <c r="AN1224" s="125"/>
      <c r="AO1224" s="125"/>
      <c r="AP1224" s="125"/>
      <c r="AQ1224" s="125"/>
      <c r="AR1224" s="125"/>
      <c r="AS1224" s="125"/>
      <c r="AT1224" s="125"/>
      <c r="AU1224" s="125"/>
      <c r="AV1224" s="125"/>
      <c r="AW1224" s="125"/>
      <c r="AX1224" s="125"/>
      <c r="AY1224" s="125"/>
      <c r="AZ1224" s="125"/>
      <c r="BA1224" s="125"/>
      <c r="BB1224" s="125"/>
      <c r="BC1224" s="125"/>
      <c r="BD1224" s="125"/>
      <c r="BE1224" s="125"/>
      <c r="BF1224" s="125"/>
    </row>
    <row r="1225" spans="24:58">
      <c r="X1225" s="125"/>
      <c r="Y1225" s="125"/>
      <c r="Z1225" s="125"/>
      <c r="AA1225" s="125"/>
      <c r="AB1225" s="125"/>
      <c r="AC1225" s="125"/>
      <c r="AD1225" s="125"/>
      <c r="AE1225" s="125"/>
      <c r="AF1225" s="125"/>
      <c r="AG1225" s="125"/>
      <c r="AH1225" s="125"/>
      <c r="AI1225" s="125"/>
      <c r="AJ1225" s="125"/>
      <c r="AK1225" s="125"/>
      <c r="AL1225" s="125"/>
      <c r="AM1225" s="125"/>
      <c r="AN1225" s="125"/>
      <c r="AO1225" s="125"/>
      <c r="AP1225" s="125"/>
      <c r="AQ1225" s="125"/>
      <c r="AR1225" s="125"/>
      <c r="AS1225" s="125"/>
      <c r="AT1225" s="125"/>
      <c r="AU1225" s="125"/>
      <c r="AV1225" s="125"/>
      <c r="AW1225" s="125"/>
      <c r="AX1225" s="125"/>
      <c r="AY1225" s="125"/>
      <c r="AZ1225" s="125"/>
      <c r="BA1225" s="125"/>
      <c r="BB1225" s="125"/>
      <c r="BC1225" s="125"/>
      <c r="BD1225" s="125"/>
      <c r="BE1225" s="125"/>
      <c r="BF1225" s="125"/>
    </row>
    <row r="1226" spans="24:58">
      <c r="X1226" s="125"/>
      <c r="Y1226" s="125"/>
      <c r="Z1226" s="125"/>
      <c r="AA1226" s="125"/>
      <c r="AB1226" s="125"/>
      <c r="AC1226" s="125"/>
      <c r="AD1226" s="125"/>
      <c r="AE1226" s="125"/>
      <c r="AF1226" s="125"/>
      <c r="AG1226" s="125"/>
      <c r="AH1226" s="125"/>
      <c r="AI1226" s="125"/>
      <c r="AJ1226" s="125"/>
      <c r="AK1226" s="125"/>
      <c r="AL1226" s="125"/>
      <c r="AM1226" s="125"/>
      <c r="AN1226" s="125"/>
      <c r="AO1226" s="125"/>
      <c r="AP1226" s="125"/>
      <c r="AQ1226" s="125"/>
      <c r="AR1226" s="125"/>
      <c r="AS1226" s="125"/>
      <c r="AT1226" s="125"/>
      <c r="AU1226" s="125"/>
      <c r="AV1226" s="125"/>
      <c r="AW1226" s="125"/>
      <c r="AX1226" s="125"/>
      <c r="AY1226" s="125"/>
      <c r="AZ1226" s="125"/>
      <c r="BA1226" s="125"/>
      <c r="BB1226" s="125"/>
      <c r="BC1226" s="125"/>
      <c r="BD1226" s="125"/>
      <c r="BE1226" s="125"/>
      <c r="BF1226" s="125"/>
    </row>
    <row r="1227" spans="24:58">
      <c r="X1227" s="125"/>
      <c r="Y1227" s="125"/>
      <c r="Z1227" s="125"/>
      <c r="AA1227" s="125"/>
      <c r="AB1227" s="125"/>
      <c r="AC1227" s="125"/>
      <c r="AD1227" s="125"/>
      <c r="AE1227" s="125"/>
      <c r="AF1227" s="125"/>
      <c r="AG1227" s="125"/>
      <c r="AH1227" s="125"/>
      <c r="AI1227" s="125"/>
      <c r="AJ1227" s="125"/>
      <c r="AK1227" s="125"/>
      <c r="AL1227" s="125"/>
      <c r="AM1227" s="125"/>
      <c r="AN1227" s="125"/>
      <c r="AO1227" s="125"/>
      <c r="AP1227" s="125"/>
      <c r="AQ1227" s="125"/>
      <c r="AR1227" s="125"/>
      <c r="AS1227" s="125"/>
      <c r="AT1227" s="125"/>
      <c r="AU1227" s="125"/>
      <c r="AV1227" s="125"/>
      <c r="AW1227" s="125"/>
      <c r="AX1227" s="125"/>
      <c r="AY1227" s="125"/>
      <c r="AZ1227" s="125"/>
      <c r="BA1227" s="125"/>
      <c r="BB1227" s="125"/>
      <c r="BC1227" s="125"/>
      <c r="BD1227" s="125"/>
      <c r="BE1227" s="125"/>
      <c r="BF1227" s="125"/>
    </row>
    <row r="1228" spans="24:58">
      <c r="X1228" s="125"/>
      <c r="Y1228" s="125"/>
      <c r="Z1228" s="125"/>
      <c r="AA1228" s="125"/>
      <c r="AB1228" s="125"/>
      <c r="AC1228" s="125"/>
      <c r="AD1228" s="125"/>
      <c r="AE1228" s="125"/>
      <c r="AF1228" s="125"/>
      <c r="AG1228" s="125"/>
      <c r="AH1228" s="125"/>
      <c r="AI1228" s="125"/>
      <c r="AJ1228" s="125"/>
      <c r="AK1228" s="125"/>
      <c r="AL1228" s="125"/>
      <c r="AM1228" s="125"/>
      <c r="AN1228" s="125"/>
      <c r="AO1228" s="125"/>
      <c r="AP1228" s="125"/>
      <c r="AQ1228" s="125"/>
      <c r="AR1228" s="125"/>
      <c r="AS1228" s="125"/>
      <c r="AT1228" s="125"/>
      <c r="AU1228" s="125"/>
      <c r="AV1228" s="125"/>
      <c r="AW1228" s="125"/>
      <c r="AX1228" s="125"/>
      <c r="AY1228" s="125"/>
      <c r="AZ1228" s="125"/>
      <c r="BA1228" s="125"/>
      <c r="BB1228" s="125"/>
      <c r="BC1228" s="125"/>
      <c r="BD1228" s="125"/>
      <c r="BE1228" s="125"/>
      <c r="BF1228" s="125"/>
    </row>
    <row r="1229" spans="24:58">
      <c r="X1229" s="125"/>
      <c r="Y1229" s="125"/>
      <c r="Z1229" s="125"/>
      <c r="AA1229" s="125"/>
      <c r="AB1229" s="125"/>
      <c r="AC1229" s="125"/>
      <c r="AD1229" s="125"/>
      <c r="AE1229" s="125"/>
      <c r="AF1229" s="125"/>
      <c r="AG1229" s="125"/>
      <c r="AH1229" s="125"/>
      <c r="AI1229" s="125"/>
      <c r="AJ1229" s="125"/>
      <c r="AK1229" s="125"/>
      <c r="AL1229" s="125"/>
      <c r="AM1229" s="125"/>
      <c r="AN1229" s="125"/>
      <c r="AO1229" s="125"/>
      <c r="AP1229" s="125"/>
      <c r="AQ1229" s="125"/>
      <c r="AR1229" s="125"/>
      <c r="AS1229" s="125"/>
      <c r="AT1229" s="125"/>
      <c r="AU1229" s="125"/>
      <c r="AV1229" s="125"/>
      <c r="AW1229" s="125"/>
      <c r="AX1229" s="125"/>
      <c r="AY1229" s="125"/>
      <c r="AZ1229" s="125"/>
      <c r="BA1229" s="125"/>
      <c r="BB1229" s="125"/>
      <c r="BC1229" s="125"/>
      <c r="BD1229" s="125"/>
      <c r="BE1229" s="125"/>
      <c r="BF1229" s="125"/>
    </row>
    <row r="1230" spans="24:58">
      <c r="X1230" s="125"/>
      <c r="Y1230" s="125"/>
      <c r="Z1230" s="125"/>
      <c r="AA1230" s="125"/>
      <c r="AB1230" s="125"/>
      <c r="AC1230" s="125"/>
      <c r="AD1230" s="125"/>
      <c r="AE1230" s="125"/>
      <c r="AF1230" s="125"/>
      <c r="AG1230" s="125"/>
      <c r="AH1230" s="125"/>
      <c r="AI1230" s="125"/>
      <c r="AJ1230" s="125"/>
      <c r="AK1230" s="125"/>
      <c r="AL1230" s="125"/>
      <c r="AM1230" s="125"/>
      <c r="AN1230" s="125"/>
      <c r="AO1230" s="125"/>
      <c r="AP1230" s="125"/>
      <c r="AQ1230" s="125"/>
      <c r="AR1230" s="125"/>
      <c r="AS1230" s="125"/>
      <c r="AT1230" s="125"/>
      <c r="AU1230" s="125"/>
      <c r="AV1230" s="125"/>
      <c r="AW1230" s="125"/>
      <c r="AX1230" s="125"/>
      <c r="AY1230" s="125"/>
      <c r="AZ1230" s="125"/>
      <c r="BA1230" s="125"/>
      <c r="BB1230" s="125"/>
      <c r="BC1230" s="125"/>
      <c r="BD1230" s="125"/>
      <c r="BE1230" s="125"/>
      <c r="BF1230" s="125"/>
    </row>
    <row r="1231" spans="24:58">
      <c r="X1231" s="125"/>
      <c r="Y1231" s="125"/>
      <c r="Z1231" s="125"/>
      <c r="AA1231" s="125"/>
      <c r="AB1231" s="125"/>
      <c r="AC1231" s="125"/>
      <c r="AD1231" s="125"/>
      <c r="AE1231" s="125"/>
      <c r="AF1231" s="125"/>
      <c r="AG1231" s="125"/>
      <c r="AH1231" s="125"/>
      <c r="AI1231" s="125"/>
      <c r="AJ1231" s="125"/>
      <c r="AK1231" s="125"/>
      <c r="AL1231" s="125"/>
      <c r="AM1231" s="125"/>
      <c r="AN1231" s="125"/>
      <c r="AO1231" s="125"/>
      <c r="AP1231" s="125"/>
      <c r="AQ1231" s="125"/>
      <c r="AR1231" s="125"/>
      <c r="AS1231" s="125"/>
      <c r="AT1231" s="125"/>
      <c r="AU1231" s="125"/>
      <c r="AV1231" s="125"/>
      <c r="AW1231" s="125"/>
      <c r="AX1231" s="125"/>
      <c r="AY1231" s="125"/>
      <c r="AZ1231" s="125"/>
      <c r="BA1231" s="125"/>
      <c r="BB1231" s="125"/>
      <c r="BC1231" s="125"/>
      <c r="BD1231" s="125"/>
      <c r="BE1231" s="125"/>
      <c r="BF1231" s="125"/>
    </row>
    <row r="1232" spans="24:58">
      <c r="X1232" s="125"/>
      <c r="Y1232" s="125"/>
      <c r="Z1232" s="125"/>
      <c r="AA1232" s="125"/>
      <c r="AB1232" s="125"/>
      <c r="AC1232" s="125"/>
      <c r="AD1232" s="125"/>
      <c r="AE1232" s="125"/>
      <c r="AF1232" s="125"/>
      <c r="AG1232" s="125"/>
      <c r="AH1232" s="125"/>
      <c r="AI1232" s="125"/>
      <c r="AJ1232" s="125"/>
      <c r="AK1232" s="125"/>
      <c r="AL1232" s="125"/>
      <c r="AM1232" s="125"/>
      <c r="AN1232" s="125"/>
      <c r="AO1232" s="125"/>
      <c r="AP1232" s="125"/>
      <c r="AQ1232" s="125"/>
      <c r="AR1232" s="125"/>
      <c r="AS1232" s="125"/>
      <c r="AT1232" s="125"/>
      <c r="AU1232" s="125"/>
      <c r="AV1232" s="125"/>
      <c r="AW1232" s="125"/>
      <c r="AX1232" s="125"/>
      <c r="AY1232" s="125"/>
      <c r="AZ1232" s="125"/>
      <c r="BA1232" s="125"/>
      <c r="BB1232" s="125"/>
      <c r="BC1232" s="125"/>
      <c r="BD1232" s="125"/>
      <c r="BE1232" s="125"/>
      <c r="BF1232" s="125"/>
    </row>
    <row r="1233" spans="24:58">
      <c r="X1233" s="125"/>
      <c r="Y1233" s="125"/>
      <c r="Z1233" s="125"/>
      <c r="AA1233" s="125"/>
      <c r="AB1233" s="125"/>
      <c r="AC1233" s="125"/>
      <c r="AD1233" s="125"/>
      <c r="AE1233" s="125"/>
      <c r="AF1233" s="125"/>
      <c r="AG1233" s="125"/>
      <c r="AH1233" s="125"/>
      <c r="AI1233" s="125"/>
      <c r="AJ1233" s="125"/>
      <c r="AK1233" s="125"/>
      <c r="AL1233" s="125"/>
      <c r="AM1233" s="125"/>
      <c r="AN1233" s="125"/>
      <c r="AO1233" s="125"/>
      <c r="AP1233" s="125"/>
      <c r="AQ1233" s="125"/>
      <c r="AR1233" s="125"/>
      <c r="AS1233" s="125"/>
      <c r="AT1233" s="125"/>
      <c r="AU1233" s="125"/>
      <c r="AV1233" s="125"/>
      <c r="AW1233" s="125"/>
      <c r="AX1233" s="125"/>
      <c r="AY1233" s="125"/>
      <c r="AZ1233" s="125"/>
      <c r="BA1233" s="125"/>
      <c r="BB1233" s="125"/>
      <c r="BC1233" s="125"/>
      <c r="BD1233" s="125"/>
      <c r="BE1233" s="125"/>
      <c r="BF1233" s="125"/>
    </row>
    <row r="1234" spans="24:58">
      <c r="X1234" s="125"/>
      <c r="Y1234" s="125"/>
      <c r="Z1234" s="125"/>
      <c r="AA1234" s="125"/>
      <c r="AB1234" s="125"/>
      <c r="AC1234" s="125"/>
      <c r="AD1234" s="125"/>
      <c r="AE1234" s="125"/>
      <c r="AF1234" s="125"/>
      <c r="AG1234" s="125"/>
      <c r="AH1234" s="125"/>
      <c r="AI1234" s="125"/>
      <c r="AJ1234" s="125"/>
      <c r="AK1234" s="125"/>
      <c r="AL1234" s="125"/>
      <c r="AM1234" s="125"/>
      <c r="AN1234" s="125"/>
      <c r="AO1234" s="125"/>
      <c r="AP1234" s="125"/>
      <c r="AQ1234" s="125"/>
      <c r="AR1234" s="125"/>
      <c r="AS1234" s="125"/>
      <c r="AT1234" s="125"/>
      <c r="AU1234" s="125"/>
      <c r="AV1234" s="125"/>
      <c r="AW1234" s="125"/>
      <c r="AX1234" s="125"/>
      <c r="AY1234" s="125"/>
      <c r="AZ1234" s="125"/>
      <c r="BA1234" s="125"/>
      <c r="BB1234" s="125"/>
      <c r="BC1234" s="125"/>
      <c r="BD1234" s="125"/>
      <c r="BE1234" s="125"/>
      <c r="BF1234" s="125"/>
    </row>
    <row r="1235" spans="24:58">
      <c r="X1235" s="125"/>
      <c r="Y1235" s="125"/>
      <c r="Z1235" s="125"/>
      <c r="AA1235" s="125"/>
      <c r="AB1235" s="125"/>
      <c r="AC1235" s="125"/>
      <c r="AD1235" s="125"/>
      <c r="AE1235" s="125"/>
      <c r="AF1235" s="125"/>
      <c r="AG1235" s="125"/>
      <c r="AH1235" s="125"/>
      <c r="AI1235" s="125"/>
      <c r="AJ1235" s="125"/>
      <c r="AK1235" s="125"/>
      <c r="AL1235" s="125"/>
      <c r="AM1235" s="125"/>
      <c r="AN1235" s="125"/>
      <c r="AO1235" s="125"/>
      <c r="AP1235" s="125"/>
      <c r="AQ1235" s="125"/>
      <c r="AR1235" s="125"/>
      <c r="AS1235" s="125"/>
      <c r="AT1235" s="125"/>
      <c r="AU1235" s="125"/>
      <c r="AV1235" s="125"/>
      <c r="AW1235" s="125"/>
      <c r="AX1235" s="125"/>
      <c r="AY1235" s="125"/>
      <c r="AZ1235" s="125"/>
      <c r="BA1235" s="125"/>
      <c r="BB1235" s="125"/>
      <c r="BC1235" s="125"/>
      <c r="BD1235" s="125"/>
      <c r="BE1235" s="125"/>
      <c r="BF1235" s="125"/>
    </row>
    <row r="1236" spans="24:58">
      <c r="X1236" s="125"/>
      <c r="Y1236" s="125"/>
      <c r="Z1236" s="125"/>
      <c r="AA1236" s="125"/>
      <c r="AB1236" s="125"/>
      <c r="AC1236" s="125"/>
      <c r="AD1236" s="125"/>
      <c r="AE1236" s="125"/>
      <c r="AF1236" s="125"/>
      <c r="AG1236" s="125"/>
      <c r="AH1236" s="125"/>
      <c r="AI1236" s="125"/>
      <c r="AJ1236" s="125"/>
      <c r="AK1236" s="125"/>
      <c r="AL1236" s="125"/>
      <c r="AM1236" s="125"/>
      <c r="AN1236" s="125"/>
      <c r="AO1236" s="125"/>
      <c r="AP1236" s="125"/>
      <c r="AQ1236" s="125"/>
      <c r="AR1236" s="125"/>
      <c r="AS1236" s="125"/>
      <c r="AT1236" s="125"/>
      <c r="AU1236" s="125"/>
      <c r="AV1236" s="125"/>
      <c r="AW1236" s="125"/>
      <c r="AX1236" s="125"/>
      <c r="AY1236" s="125"/>
      <c r="AZ1236" s="125"/>
      <c r="BA1236" s="125"/>
      <c r="BB1236" s="125"/>
      <c r="BC1236" s="125"/>
      <c r="BD1236" s="125"/>
      <c r="BE1236" s="125"/>
      <c r="BF1236" s="125"/>
    </row>
    <row r="1237" spans="24:58">
      <c r="X1237" s="125"/>
      <c r="Y1237" s="125"/>
      <c r="Z1237" s="125"/>
      <c r="AA1237" s="125"/>
      <c r="AB1237" s="125"/>
      <c r="AC1237" s="125"/>
      <c r="AD1237" s="125"/>
      <c r="AE1237" s="125"/>
      <c r="AF1237" s="125"/>
      <c r="AG1237" s="125"/>
      <c r="AH1237" s="125"/>
      <c r="AI1237" s="125"/>
      <c r="AJ1237" s="125"/>
      <c r="AK1237" s="125"/>
      <c r="AL1237" s="125"/>
      <c r="AM1237" s="125"/>
      <c r="AN1237" s="125"/>
      <c r="AO1237" s="125"/>
      <c r="AP1237" s="125"/>
      <c r="AQ1237" s="125"/>
      <c r="AR1237" s="125"/>
      <c r="AS1237" s="125"/>
      <c r="AT1237" s="125"/>
      <c r="AU1237" s="125"/>
      <c r="AV1237" s="125"/>
      <c r="AW1237" s="125"/>
      <c r="AX1237" s="125"/>
      <c r="AY1237" s="125"/>
      <c r="AZ1237" s="125"/>
      <c r="BA1237" s="125"/>
      <c r="BB1237" s="125"/>
      <c r="BC1237" s="125"/>
      <c r="BD1237" s="125"/>
      <c r="BE1237" s="125"/>
      <c r="BF1237" s="125"/>
    </row>
    <row r="1238" spans="24:58">
      <c r="X1238" s="125"/>
      <c r="Y1238" s="125"/>
      <c r="Z1238" s="125"/>
      <c r="AA1238" s="125"/>
      <c r="AB1238" s="125"/>
      <c r="AC1238" s="125"/>
      <c r="AD1238" s="125"/>
      <c r="AE1238" s="125"/>
      <c r="AF1238" s="125"/>
      <c r="AG1238" s="125"/>
      <c r="AH1238" s="125"/>
      <c r="AI1238" s="125"/>
      <c r="AJ1238" s="125"/>
      <c r="AK1238" s="125"/>
      <c r="AL1238" s="125"/>
      <c r="AM1238" s="125"/>
      <c r="AN1238" s="125"/>
      <c r="AO1238" s="125"/>
      <c r="AP1238" s="125"/>
      <c r="AQ1238" s="125"/>
      <c r="AR1238" s="125"/>
      <c r="AS1238" s="125"/>
      <c r="AT1238" s="125"/>
      <c r="AU1238" s="125"/>
      <c r="AV1238" s="125"/>
      <c r="AW1238" s="125"/>
      <c r="AX1238" s="125"/>
      <c r="AY1238" s="125"/>
      <c r="AZ1238" s="125"/>
      <c r="BA1238" s="125"/>
      <c r="BB1238" s="125"/>
      <c r="BC1238" s="125"/>
      <c r="BD1238" s="125"/>
      <c r="BE1238" s="125"/>
      <c r="BF1238" s="125"/>
    </row>
    <row r="1239" spans="24:58">
      <c r="X1239" s="125"/>
      <c r="Y1239" s="125"/>
      <c r="Z1239" s="125"/>
      <c r="AA1239" s="125"/>
      <c r="AB1239" s="125"/>
      <c r="AC1239" s="125"/>
      <c r="AD1239" s="125"/>
      <c r="AE1239" s="125"/>
      <c r="AF1239" s="125"/>
      <c r="AG1239" s="125"/>
      <c r="AH1239" s="125"/>
      <c r="AI1239" s="125"/>
      <c r="AJ1239" s="125"/>
      <c r="AK1239" s="125"/>
      <c r="AL1239" s="125"/>
      <c r="AM1239" s="125"/>
      <c r="AN1239" s="125"/>
      <c r="AO1239" s="125"/>
      <c r="AP1239" s="125"/>
      <c r="AQ1239" s="125"/>
      <c r="AR1239" s="125"/>
      <c r="AS1239" s="125"/>
      <c r="AT1239" s="125"/>
      <c r="AU1239" s="125"/>
      <c r="AV1239" s="125"/>
      <c r="AW1239" s="125"/>
      <c r="AX1239" s="125"/>
      <c r="AY1239" s="125"/>
      <c r="AZ1239" s="125"/>
      <c r="BA1239" s="125"/>
      <c r="BB1239" s="125"/>
      <c r="BC1239" s="125"/>
      <c r="BD1239" s="125"/>
      <c r="BE1239" s="125"/>
      <c r="BF1239" s="125"/>
    </row>
    <row r="1240" spans="24:58">
      <c r="X1240" s="125"/>
      <c r="Y1240" s="125"/>
      <c r="Z1240" s="125"/>
      <c r="AA1240" s="125"/>
      <c r="AB1240" s="125"/>
      <c r="AC1240" s="125"/>
      <c r="AD1240" s="125"/>
      <c r="AE1240" s="125"/>
      <c r="AF1240" s="125"/>
      <c r="AG1240" s="125"/>
      <c r="AH1240" s="125"/>
      <c r="AI1240" s="125"/>
      <c r="AJ1240" s="125"/>
      <c r="AK1240" s="125"/>
      <c r="AL1240" s="125"/>
      <c r="AM1240" s="125"/>
      <c r="AN1240" s="125"/>
      <c r="AO1240" s="125"/>
      <c r="AP1240" s="125"/>
      <c r="AQ1240" s="125"/>
      <c r="AR1240" s="125"/>
      <c r="AS1240" s="125"/>
      <c r="AT1240" s="125"/>
      <c r="AU1240" s="125"/>
      <c r="AV1240" s="125"/>
      <c r="AW1240" s="125"/>
      <c r="AX1240" s="125"/>
      <c r="AY1240" s="125"/>
      <c r="AZ1240" s="125"/>
      <c r="BA1240" s="125"/>
      <c r="BB1240" s="125"/>
      <c r="BC1240" s="125"/>
      <c r="BD1240" s="125"/>
      <c r="BE1240" s="125"/>
      <c r="BF1240" s="125"/>
    </row>
    <row r="1241" spans="24:58">
      <c r="X1241" s="125"/>
      <c r="Y1241" s="125"/>
      <c r="Z1241" s="125"/>
      <c r="AA1241" s="125"/>
      <c r="AB1241" s="125"/>
      <c r="AC1241" s="125"/>
      <c r="AD1241" s="125"/>
      <c r="AE1241" s="125"/>
      <c r="AF1241" s="125"/>
      <c r="AG1241" s="125"/>
      <c r="AH1241" s="125"/>
      <c r="AI1241" s="125"/>
      <c r="AJ1241" s="125"/>
      <c r="AK1241" s="125"/>
      <c r="AL1241" s="125"/>
      <c r="AM1241" s="125"/>
      <c r="AN1241" s="125"/>
      <c r="AO1241" s="125"/>
      <c r="AP1241" s="125"/>
      <c r="AQ1241" s="125"/>
      <c r="AR1241" s="125"/>
      <c r="AS1241" s="125"/>
      <c r="AT1241" s="125"/>
      <c r="AU1241" s="125"/>
      <c r="AV1241" s="125"/>
      <c r="AW1241" s="125"/>
      <c r="AX1241" s="125"/>
      <c r="AY1241" s="125"/>
      <c r="AZ1241" s="125"/>
      <c r="BA1241" s="125"/>
      <c r="BB1241" s="125"/>
      <c r="BC1241" s="125"/>
      <c r="BD1241" s="125"/>
      <c r="BE1241" s="125"/>
      <c r="BF1241" s="125"/>
    </row>
    <row r="1242" spans="24:58">
      <c r="X1242" s="125"/>
      <c r="Y1242" s="125"/>
      <c r="Z1242" s="125"/>
      <c r="AA1242" s="125"/>
      <c r="AB1242" s="125"/>
      <c r="AC1242" s="125"/>
      <c r="AD1242" s="125"/>
      <c r="AE1242" s="125"/>
      <c r="AF1242" s="125"/>
      <c r="AG1242" s="125"/>
      <c r="AH1242" s="125"/>
      <c r="AI1242" s="125"/>
      <c r="AJ1242" s="125"/>
      <c r="AK1242" s="125"/>
      <c r="AL1242" s="125"/>
      <c r="AM1242" s="125"/>
      <c r="AN1242" s="125"/>
      <c r="AO1242" s="125"/>
      <c r="AP1242" s="125"/>
      <c r="AQ1242" s="125"/>
      <c r="AR1242" s="125"/>
      <c r="AS1242" s="125"/>
      <c r="AT1242" s="125"/>
      <c r="AU1242" s="125"/>
      <c r="AV1242" s="125"/>
      <c r="AW1242" s="125"/>
      <c r="AX1242" s="125"/>
      <c r="AY1242" s="125"/>
      <c r="AZ1242" s="125"/>
      <c r="BA1242" s="125"/>
      <c r="BB1242" s="125"/>
      <c r="BC1242" s="125"/>
      <c r="BD1242" s="125"/>
      <c r="BE1242" s="125"/>
      <c r="BF1242" s="125"/>
    </row>
    <row r="1243" spans="24:58">
      <c r="X1243" s="125"/>
      <c r="Y1243" s="125"/>
      <c r="Z1243" s="125"/>
      <c r="AA1243" s="125"/>
      <c r="AB1243" s="125"/>
      <c r="AC1243" s="125"/>
      <c r="AD1243" s="125"/>
      <c r="AE1243" s="125"/>
      <c r="AF1243" s="125"/>
      <c r="AG1243" s="125"/>
      <c r="AH1243" s="125"/>
      <c r="AI1243" s="125"/>
      <c r="AJ1243" s="125"/>
      <c r="AK1243" s="125"/>
      <c r="AL1243" s="125"/>
      <c r="AM1243" s="125"/>
      <c r="AN1243" s="125"/>
      <c r="AO1243" s="125"/>
      <c r="AP1243" s="125"/>
      <c r="AQ1243" s="125"/>
      <c r="AR1243" s="125"/>
      <c r="AS1243" s="125"/>
      <c r="AT1243" s="125"/>
      <c r="AU1243" s="125"/>
      <c r="AV1243" s="125"/>
      <c r="AW1243" s="125"/>
      <c r="AX1243" s="125"/>
      <c r="AY1243" s="125"/>
      <c r="AZ1243" s="125"/>
      <c r="BA1243" s="125"/>
      <c r="BB1243" s="125"/>
      <c r="BC1243" s="125"/>
      <c r="BD1243" s="125"/>
      <c r="BE1243" s="125"/>
      <c r="BF1243" s="125"/>
    </row>
    <row r="1244" spans="24:58">
      <c r="X1244" s="125"/>
      <c r="Y1244" s="125"/>
      <c r="Z1244" s="125"/>
      <c r="AA1244" s="125"/>
      <c r="AB1244" s="125"/>
      <c r="AC1244" s="125"/>
      <c r="AD1244" s="125"/>
      <c r="AE1244" s="125"/>
      <c r="AF1244" s="125"/>
      <c r="AG1244" s="125"/>
      <c r="AH1244" s="125"/>
      <c r="AI1244" s="125"/>
      <c r="AJ1244" s="125"/>
      <c r="AK1244" s="125"/>
      <c r="AL1244" s="125"/>
      <c r="AM1244" s="125"/>
      <c r="AN1244" s="125"/>
      <c r="AO1244" s="125"/>
      <c r="AP1244" s="125"/>
      <c r="AQ1244" s="125"/>
      <c r="AR1244" s="125"/>
      <c r="AS1244" s="125"/>
      <c r="AT1244" s="125"/>
      <c r="AU1244" s="125"/>
      <c r="AV1244" s="125"/>
      <c r="AW1244" s="125"/>
      <c r="AX1244" s="125"/>
      <c r="AY1244" s="125"/>
      <c r="AZ1244" s="125"/>
      <c r="BA1244" s="125"/>
      <c r="BB1244" s="125"/>
      <c r="BC1244" s="125"/>
      <c r="BD1244" s="125"/>
      <c r="BE1244" s="125"/>
      <c r="BF1244" s="125"/>
    </row>
    <row r="1245" spans="24:58">
      <c r="X1245" s="125"/>
      <c r="Y1245" s="125"/>
      <c r="Z1245" s="125"/>
      <c r="AA1245" s="125"/>
      <c r="AB1245" s="125"/>
      <c r="AC1245" s="125"/>
      <c r="AD1245" s="125"/>
      <c r="AE1245" s="125"/>
      <c r="AF1245" s="125"/>
      <c r="AG1245" s="125"/>
      <c r="AH1245" s="125"/>
      <c r="AI1245" s="125"/>
      <c r="AJ1245" s="125"/>
      <c r="AK1245" s="125"/>
      <c r="AL1245" s="125"/>
      <c r="AM1245" s="125"/>
      <c r="AN1245" s="125"/>
      <c r="AO1245" s="125"/>
      <c r="AP1245" s="125"/>
      <c r="AQ1245" s="125"/>
      <c r="AR1245" s="125"/>
      <c r="AS1245" s="125"/>
      <c r="AT1245" s="125"/>
      <c r="AU1245" s="125"/>
      <c r="AV1245" s="125"/>
      <c r="AW1245" s="125"/>
      <c r="AX1245" s="125"/>
      <c r="AY1245" s="125"/>
      <c r="AZ1245" s="125"/>
      <c r="BA1245" s="125"/>
      <c r="BB1245" s="125"/>
      <c r="BC1245" s="125"/>
      <c r="BD1245" s="125"/>
      <c r="BE1245" s="125"/>
      <c r="BF1245" s="125"/>
    </row>
    <row r="1246" spans="24:58">
      <c r="X1246" s="125"/>
      <c r="Y1246" s="125"/>
      <c r="Z1246" s="125"/>
      <c r="AA1246" s="125"/>
      <c r="AB1246" s="125"/>
      <c r="AC1246" s="125"/>
      <c r="AD1246" s="125"/>
      <c r="AE1246" s="125"/>
      <c r="AF1246" s="125"/>
      <c r="AG1246" s="125"/>
      <c r="AH1246" s="125"/>
      <c r="AI1246" s="125"/>
      <c r="AJ1246" s="125"/>
      <c r="AK1246" s="125"/>
      <c r="AL1246" s="125"/>
      <c r="AM1246" s="125"/>
      <c r="AN1246" s="125"/>
      <c r="AO1246" s="125"/>
      <c r="AP1246" s="125"/>
      <c r="AQ1246" s="125"/>
      <c r="AR1246" s="125"/>
      <c r="AS1246" s="125"/>
      <c r="AT1246" s="125"/>
      <c r="AU1246" s="125"/>
      <c r="AV1246" s="125"/>
      <c r="AW1246" s="125"/>
      <c r="AX1246" s="125"/>
      <c r="AY1246" s="125"/>
      <c r="AZ1246" s="125"/>
      <c r="BA1246" s="125"/>
      <c r="BB1246" s="125"/>
      <c r="BC1246" s="125"/>
      <c r="BD1246" s="125"/>
      <c r="BE1246" s="125"/>
      <c r="BF1246" s="125"/>
    </row>
    <row r="1247" spans="24:58">
      <c r="X1247" s="125"/>
      <c r="Y1247" s="125"/>
      <c r="Z1247" s="125"/>
      <c r="AA1247" s="125"/>
      <c r="AB1247" s="125"/>
      <c r="AC1247" s="125"/>
      <c r="AD1247" s="125"/>
      <c r="AE1247" s="125"/>
      <c r="AF1247" s="125"/>
      <c r="AG1247" s="125"/>
      <c r="AH1247" s="125"/>
      <c r="AI1247" s="125"/>
      <c r="AJ1247" s="125"/>
      <c r="AK1247" s="125"/>
      <c r="AL1247" s="125"/>
      <c r="AM1247" s="125"/>
      <c r="AN1247" s="125"/>
      <c r="AO1247" s="125"/>
      <c r="AP1247" s="125"/>
      <c r="AQ1247" s="125"/>
      <c r="AR1247" s="125"/>
      <c r="AS1247" s="125"/>
      <c r="AT1247" s="125"/>
      <c r="AU1247" s="125"/>
      <c r="AV1247" s="125"/>
      <c r="AW1247" s="125"/>
      <c r="AX1247" s="125"/>
      <c r="AY1247" s="125"/>
      <c r="AZ1247" s="125"/>
      <c r="BA1247" s="125"/>
      <c r="BB1247" s="125"/>
      <c r="BC1247" s="125"/>
      <c r="BD1247" s="125"/>
      <c r="BE1247" s="125"/>
      <c r="BF1247" s="125"/>
    </row>
    <row r="1248" spans="24:58">
      <c r="X1248" s="125"/>
      <c r="Y1248" s="125"/>
      <c r="Z1248" s="125"/>
      <c r="AA1248" s="125"/>
      <c r="AB1248" s="125"/>
      <c r="AC1248" s="125"/>
      <c r="AD1248" s="125"/>
      <c r="AE1248" s="125"/>
      <c r="AF1248" s="125"/>
      <c r="AG1248" s="125"/>
      <c r="AH1248" s="125"/>
      <c r="AI1248" s="125"/>
      <c r="AJ1248" s="125"/>
      <c r="AK1248" s="125"/>
      <c r="AL1248" s="125"/>
      <c r="AM1248" s="125"/>
      <c r="AN1248" s="125"/>
      <c r="AO1248" s="125"/>
      <c r="AP1248" s="125"/>
      <c r="AQ1248" s="125"/>
      <c r="AR1248" s="125"/>
      <c r="AS1248" s="125"/>
      <c r="AT1248" s="125"/>
      <c r="AU1248" s="125"/>
      <c r="AV1248" s="125"/>
      <c r="AW1248" s="125"/>
      <c r="AX1248" s="125"/>
      <c r="AY1248" s="125"/>
      <c r="AZ1248" s="125"/>
      <c r="BA1248" s="125"/>
      <c r="BB1248" s="125"/>
      <c r="BC1248" s="125"/>
      <c r="BD1248" s="125"/>
      <c r="BE1248" s="125"/>
      <c r="BF1248" s="125"/>
    </row>
    <row r="1249" spans="24:58">
      <c r="X1249" s="125"/>
      <c r="Y1249" s="125"/>
      <c r="Z1249" s="125"/>
      <c r="AA1249" s="125"/>
      <c r="AB1249" s="125"/>
      <c r="AC1249" s="125"/>
      <c r="AD1249" s="125"/>
      <c r="AE1249" s="125"/>
      <c r="AF1249" s="125"/>
      <c r="AG1249" s="125"/>
      <c r="AH1249" s="125"/>
      <c r="AI1249" s="125"/>
      <c r="AJ1249" s="125"/>
      <c r="AK1249" s="125"/>
      <c r="AL1249" s="125"/>
      <c r="AM1249" s="125"/>
      <c r="AN1249" s="125"/>
      <c r="AO1249" s="125"/>
      <c r="AP1249" s="125"/>
      <c r="AQ1249" s="125"/>
      <c r="AR1249" s="125"/>
      <c r="AS1249" s="125"/>
      <c r="AT1249" s="125"/>
      <c r="AU1249" s="125"/>
      <c r="AV1249" s="125"/>
      <c r="AW1249" s="125"/>
      <c r="AX1249" s="125"/>
      <c r="AY1249" s="125"/>
      <c r="AZ1249" s="125"/>
      <c r="BA1249" s="125"/>
      <c r="BB1249" s="125"/>
      <c r="BC1249" s="125"/>
      <c r="BD1249" s="125"/>
      <c r="BE1249" s="125"/>
      <c r="BF1249" s="125"/>
    </row>
    <row r="1250" spans="24:58">
      <c r="X1250" s="125"/>
      <c r="Y1250" s="125"/>
      <c r="Z1250" s="125"/>
      <c r="AA1250" s="125"/>
      <c r="AB1250" s="125"/>
      <c r="AC1250" s="125"/>
      <c r="AD1250" s="125"/>
      <c r="AE1250" s="125"/>
      <c r="AF1250" s="125"/>
      <c r="AG1250" s="125"/>
      <c r="AH1250" s="125"/>
      <c r="AI1250" s="125"/>
      <c r="AJ1250" s="125"/>
      <c r="AK1250" s="125"/>
      <c r="AL1250" s="125"/>
      <c r="AM1250" s="125"/>
      <c r="AN1250" s="125"/>
      <c r="AO1250" s="125"/>
      <c r="AP1250" s="125"/>
      <c r="AQ1250" s="125"/>
      <c r="AR1250" s="125"/>
      <c r="AS1250" s="125"/>
      <c r="AT1250" s="125"/>
      <c r="AU1250" s="125"/>
      <c r="AV1250" s="125"/>
      <c r="AW1250" s="125"/>
      <c r="AX1250" s="125"/>
      <c r="AY1250" s="125"/>
      <c r="AZ1250" s="125"/>
      <c r="BA1250" s="125"/>
      <c r="BB1250" s="125"/>
      <c r="BC1250" s="125"/>
      <c r="BD1250" s="125"/>
      <c r="BE1250" s="125"/>
      <c r="BF1250" s="125"/>
    </row>
    <row r="1251" spans="24:58">
      <c r="X1251" s="125"/>
      <c r="Y1251" s="125"/>
      <c r="Z1251" s="125"/>
      <c r="AA1251" s="125"/>
      <c r="AB1251" s="125"/>
      <c r="AC1251" s="125"/>
      <c r="AD1251" s="125"/>
      <c r="AE1251" s="125"/>
      <c r="AF1251" s="125"/>
      <c r="AG1251" s="125"/>
      <c r="AH1251" s="125"/>
      <c r="AI1251" s="125"/>
      <c r="AJ1251" s="125"/>
      <c r="AK1251" s="125"/>
      <c r="AL1251" s="125"/>
      <c r="AM1251" s="125"/>
      <c r="AN1251" s="125"/>
      <c r="AO1251" s="125"/>
      <c r="AP1251" s="125"/>
      <c r="AQ1251" s="125"/>
      <c r="AR1251" s="125"/>
      <c r="AS1251" s="125"/>
      <c r="AT1251" s="125"/>
      <c r="AU1251" s="125"/>
      <c r="AV1251" s="125"/>
      <c r="AW1251" s="125"/>
      <c r="AX1251" s="125"/>
      <c r="AY1251" s="125"/>
      <c r="AZ1251" s="125"/>
      <c r="BA1251" s="125"/>
      <c r="BB1251" s="125"/>
      <c r="BC1251" s="125"/>
      <c r="BD1251" s="125"/>
      <c r="BE1251" s="125"/>
      <c r="BF1251" s="125"/>
    </row>
    <row r="1252" spans="24:58">
      <c r="X1252" s="125"/>
      <c r="Y1252" s="125"/>
      <c r="Z1252" s="125"/>
      <c r="AA1252" s="125"/>
      <c r="AB1252" s="125"/>
      <c r="AC1252" s="125"/>
      <c r="AD1252" s="125"/>
      <c r="AE1252" s="125"/>
      <c r="AF1252" s="125"/>
      <c r="AG1252" s="125"/>
      <c r="AH1252" s="125"/>
      <c r="AI1252" s="125"/>
      <c r="AJ1252" s="125"/>
      <c r="AK1252" s="125"/>
      <c r="AL1252" s="125"/>
      <c r="AM1252" s="125"/>
      <c r="AN1252" s="125"/>
      <c r="AO1252" s="125"/>
      <c r="AP1252" s="125"/>
      <c r="AQ1252" s="125"/>
      <c r="AR1252" s="125"/>
      <c r="AS1252" s="125"/>
      <c r="AT1252" s="125"/>
      <c r="AU1252" s="125"/>
      <c r="AV1252" s="125"/>
      <c r="AW1252" s="125"/>
      <c r="AX1252" s="125"/>
      <c r="AY1252" s="125"/>
      <c r="AZ1252" s="125"/>
      <c r="BA1252" s="125"/>
      <c r="BB1252" s="125"/>
      <c r="BC1252" s="125"/>
      <c r="BD1252" s="125"/>
      <c r="BE1252" s="125"/>
      <c r="BF1252" s="125"/>
    </row>
    <row r="1253" spans="24:58">
      <c r="X1253" s="125"/>
      <c r="Y1253" s="125"/>
      <c r="Z1253" s="125"/>
      <c r="AA1253" s="125"/>
      <c r="AB1253" s="125"/>
      <c r="AC1253" s="125"/>
      <c r="AD1253" s="125"/>
      <c r="AE1253" s="125"/>
      <c r="AF1253" s="125"/>
      <c r="AG1253" s="125"/>
      <c r="AH1253" s="125"/>
      <c r="AI1253" s="125"/>
      <c r="AJ1253" s="125"/>
      <c r="AK1253" s="125"/>
      <c r="AL1253" s="125"/>
      <c r="AM1253" s="125"/>
      <c r="AN1253" s="125"/>
      <c r="AO1253" s="125"/>
      <c r="AP1253" s="125"/>
      <c r="AQ1253" s="125"/>
      <c r="AR1253" s="125"/>
      <c r="AS1253" s="125"/>
      <c r="AT1253" s="125"/>
      <c r="AU1253" s="125"/>
      <c r="AV1253" s="125"/>
      <c r="AW1253" s="125"/>
      <c r="AX1253" s="125"/>
      <c r="AY1253" s="125"/>
      <c r="AZ1253" s="125"/>
      <c r="BA1253" s="125"/>
      <c r="BB1253" s="125"/>
      <c r="BC1253" s="125"/>
      <c r="BD1253" s="125"/>
      <c r="BE1253" s="125"/>
      <c r="BF1253" s="125"/>
    </row>
    <row r="1254" spans="24:58">
      <c r="X1254" s="125"/>
      <c r="Y1254" s="125"/>
      <c r="Z1254" s="125"/>
      <c r="AA1254" s="125"/>
      <c r="AB1254" s="125"/>
      <c r="AC1254" s="125"/>
      <c r="AD1254" s="125"/>
      <c r="AE1254" s="125"/>
      <c r="AF1254" s="125"/>
      <c r="AG1254" s="125"/>
      <c r="AH1254" s="125"/>
      <c r="AI1254" s="125"/>
      <c r="AJ1254" s="125"/>
      <c r="AK1254" s="125"/>
      <c r="AL1254" s="125"/>
      <c r="AM1254" s="125"/>
      <c r="AN1254" s="125"/>
      <c r="AO1254" s="125"/>
      <c r="AP1254" s="125"/>
      <c r="AQ1254" s="125"/>
      <c r="AR1254" s="125"/>
      <c r="AS1254" s="125"/>
      <c r="AT1254" s="125"/>
      <c r="AU1254" s="125"/>
      <c r="AV1254" s="125"/>
      <c r="AW1254" s="125"/>
      <c r="AX1254" s="125"/>
      <c r="AY1254" s="125"/>
      <c r="AZ1254" s="125"/>
      <c r="BA1254" s="125"/>
      <c r="BB1254" s="125"/>
      <c r="BC1254" s="125"/>
      <c r="BD1254" s="125"/>
      <c r="BE1254" s="125"/>
      <c r="BF1254" s="125"/>
    </row>
    <row r="1255" spans="24:58">
      <c r="X1255" s="125"/>
      <c r="Y1255" s="125"/>
      <c r="Z1255" s="125"/>
      <c r="AA1255" s="125"/>
      <c r="AB1255" s="125"/>
      <c r="AC1255" s="125"/>
      <c r="AD1255" s="125"/>
      <c r="AE1255" s="125"/>
      <c r="AF1255" s="125"/>
      <c r="AG1255" s="125"/>
      <c r="AH1255" s="125"/>
      <c r="AI1255" s="125"/>
      <c r="AJ1255" s="125"/>
      <c r="AK1255" s="125"/>
      <c r="AL1255" s="125"/>
      <c r="AM1255" s="125"/>
      <c r="AN1255" s="125"/>
      <c r="AO1255" s="125"/>
      <c r="AP1255" s="125"/>
      <c r="AQ1255" s="125"/>
      <c r="AR1255" s="125"/>
      <c r="AS1255" s="125"/>
      <c r="AT1255" s="125"/>
      <c r="AU1255" s="125"/>
      <c r="AV1255" s="125"/>
      <c r="AW1255" s="125"/>
      <c r="AX1255" s="125"/>
      <c r="AY1255" s="125"/>
      <c r="AZ1255" s="125"/>
      <c r="BA1255" s="125"/>
      <c r="BB1255" s="125"/>
      <c r="BC1255" s="125"/>
      <c r="BD1255" s="125"/>
      <c r="BE1255" s="125"/>
      <c r="BF1255" s="125"/>
    </row>
    <row r="1256" spans="24:58">
      <c r="X1256" s="125"/>
      <c r="Y1256" s="125"/>
      <c r="Z1256" s="125"/>
      <c r="AA1256" s="125"/>
      <c r="AB1256" s="125"/>
      <c r="AC1256" s="125"/>
      <c r="AD1256" s="125"/>
      <c r="AE1256" s="125"/>
      <c r="AF1256" s="125"/>
      <c r="AG1256" s="125"/>
      <c r="AH1256" s="125"/>
      <c r="AI1256" s="125"/>
      <c r="AJ1256" s="125"/>
      <c r="AK1256" s="125"/>
      <c r="AL1256" s="125"/>
      <c r="AM1256" s="125"/>
      <c r="AN1256" s="125"/>
      <c r="AO1256" s="125"/>
      <c r="AP1256" s="125"/>
      <c r="AQ1256" s="125"/>
      <c r="AR1256" s="125"/>
      <c r="AS1256" s="125"/>
      <c r="AT1256" s="125"/>
      <c r="AU1256" s="125"/>
      <c r="AV1256" s="125"/>
      <c r="AW1256" s="125"/>
      <c r="AX1256" s="125"/>
      <c r="AY1256" s="125"/>
      <c r="AZ1256" s="125"/>
      <c r="BA1256" s="125"/>
      <c r="BB1256" s="125"/>
      <c r="BC1256" s="125"/>
      <c r="BD1256" s="125"/>
      <c r="BE1256" s="125"/>
      <c r="BF1256" s="125"/>
    </row>
    <row r="1257" spans="24:58">
      <c r="X1257" s="125"/>
      <c r="Y1257" s="125"/>
      <c r="Z1257" s="125"/>
      <c r="AA1257" s="125"/>
      <c r="AB1257" s="125"/>
      <c r="AC1257" s="125"/>
      <c r="AD1257" s="125"/>
      <c r="AE1257" s="125"/>
      <c r="AF1257" s="125"/>
      <c r="AG1257" s="125"/>
      <c r="AH1257" s="125"/>
      <c r="AI1257" s="125"/>
      <c r="AJ1257" s="125"/>
      <c r="AK1257" s="125"/>
      <c r="AL1257" s="125"/>
      <c r="AM1257" s="125"/>
      <c r="AN1257" s="125"/>
      <c r="AO1257" s="125"/>
      <c r="AP1257" s="125"/>
      <c r="AQ1257" s="125"/>
      <c r="AR1257" s="125"/>
      <c r="AS1257" s="125"/>
      <c r="AT1257" s="125"/>
      <c r="AU1257" s="125"/>
      <c r="AV1257" s="125"/>
      <c r="AW1257" s="125"/>
      <c r="AX1257" s="125"/>
      <c r="AY1257" s="125"/>
      <c r="AZ1257" s="125"/>
      <c r="BA1257" s="125"/>
      <c r="BB1257" s="125"/>
      <c r="BC1257" s="125"/>
      <c r="BD1257" s="125"/>
      <c r="BE1257" s="125"/>
      <c r="BF1257" s="125"/>
    </row>
    <row r="1258" spans="24:58">
      <c r="X1258" s="125"/>
      <c r="Y1258" s="125"/>
      <c r="Z1258" s="125"/>
      <c r="AA1258" s="125"/>
      <c r="AB1258" s="125"/>
      <c r="AC1258" s="125"/>
      <c r="AD1258" s="125"/>
      <c r="AE1258" s="125"/>
      <c r="AF1258" s="125"/>
      <c r="AG1258" s="125"/>
      <c r="AH1258" s="125"/>
      <c r="AI1258" s="125"/>
      <c r="AJ1258" s="125"/>
      <c r="AK1258" s="125"/>
      <c r="AL1258" s="125"/>
      <c r="AM1258" s="125"/>
      <c r="AN1258" s="125"/>
      <c r="AO1258" s="125"/>
      <c r="AP1258" s="125"/>
      <c r="AQ1258" s="125"/>
      <c r="AR1258" s="125"/>
      <c r="AS1258" s="125"/>
      <c r="AT1258" s="125"/>
      <c r="AU1258" s="125"/>
      <c r="AV1258" s="125"/>
      <c r="AW1258" s="125"/>
      <c r="AX1258" s="125"/>
      <c r="AY1258" s="125"/>
      <c r="AZ1258" s="125"/>
      <c r="BA1258" s="125"/>
      <c r="BB1258" s="125"/>
      <c r="BC1258" s="125"/>
      <c r="BD1258" s="125"/>
      <c r="BE1258" s="125"/>
      <c r="BF1258" s="125"/>
    </row>
    <row r="1259" spans="24:58">
      <c r="X1259" s="125"/>
      <c r="Y1259" s="125"/>
      <c r="Z1259" s="125"/>
      <c r="AA1259" s="125"/>
      <c r="AB1259" s="125"/>
      <c r="AC1259" s="125"/>
      <c r="AD1259" s="125"/>
      <c r="AE1259" s="125"/>
      <c r="AF1259" s="125"/>
      <c r="AG1259" s="125"/>
      <c r="AH1259" s="125"/>
      <c r="AI1259" s="125"/>
      <c r="AJ1259" s="125"/>
      <c r="AK1259" s="125"/>
      <c r="AL1259" s="125"/>
      <c r="AM1259" s="125"/>
      <c r="AN1259" s="125"/>
      <c r="AO1259" s="125"/>
      <c r="AP1259" s="125"/>
      <c r="AQ1259" s="125"/>
      <c r="AR1259" s="125"/>
      <c r="AS1259" s="125"/>
      <c r="AT1259" s="125"/>
      <c r="AU1259" s="125"/>
      <c r="AV1259" s="125"/>
      <c r="AW1259" s="125"/>
      <c r="AX1259" s="125"/>
      <c r="AY1259" s="125"/>
      <c r="AZ1259" s="125"/>
      <c r="BA1259" s="125"/>
      <c r="BB1259" s="125"/>
      <c r="BC1259" s="125"/>
      <c r="BD1259" s="125"/>
      <c r="BE1259" s="125"/>
      <c r="BF1259" s="125"/>
    </row>
    <row r="1260" spans="24:58">
      <c r="X1260" s="125"/>
      <c r="Y1260" s="125"/>
      <c r="Z1260" s="125"/>
      <c r="AA1260" s="125"/>
      <c r="AB1260" s="125"/>
      <c r="AC1260" s="125"/>
      <c r="AD1260" s="125"/>
      <c r="AE1260" s="125"/>
      <c r="AF1260" s="125"/>
      <c r="AG1260" s="125"/>
      <c r="AH1260" s="125"/>
      <c r="AI1260" s="125"/>
      <c r="AJ1260" s="125"/>
      <c r="AK1260" s="125"/>
      <c r="AL1260" s="125"/>
      <c r="AM1260" s="125"/>
      <c r="AN1260" s="125"/>
      <c r="AO1260" s="125"/>
      <c r="AP1260" s="125"/>
      <c r="AQ1260" s="125"/>
      <c r="AR1260" s="125"/>
      <c r="AS1260" s="125"/>
      <c r="AT1260" s="125"/>
      <c r="AU1260" s="125"/>
      <c r="AV1260" s="125"/>
      <c r="AW1260" s="125"/>
      <c r="AX1260" s="125"/>
      <c r="AY1260" s="125"/>
      <c r="AZ1260" s="125"/>
      <c r="BA1260" s="125"/>
      <c r="BB1260" s="125"/>
      <c r="BC1260" s="125"/>
      <c r="BD1260" s="125"/>
      <c r="BE1260" s="125"/>
      <c r="BF1260" s="125"/>
    </row>
    <row r="1261" spans="24:58">
      <c r="X1261" s="125"/>
      <c r="Y1261" s="125"/>
      <c r="Z1261" s="125"/>
      <c r="AA1261" s="125"/>
      <c r="AB1261" s="125"/>
      <c r="AC1261" s="125"/>
      <c r="AD1261" s="125"/>
      <c r="AE1261" s="125"/>
      <c r="AF1261" s="125"/>
      <c r="AG1261" s="125"/>
      <c r="AH1261" s="125"/>
      <c r="AI1261" s="125"/>
      <c r="AJ1261" s="125"/>
      <c r="AK1261" s="125"/>
      <c r="AL1261" s="125"/>
      <c r="AM1261" s="125"/>
      <c r="AN1261" s="125"/>
      <c r="AO1261" s="125"/>
      <c r="AP1261" s="125"/>
      <c r="AQ1261" s="125"/>
      <c r="AR1261" s="125"/>
      <c r="AS1261" s="125"/>
      <c r="AT1261" s="125"/>
      <c r="AU1261" s="125"/>
      <c r="AV1261" s="125"/>
      <c r="AW1261" s="125"/>
      <c r="AX1261" s="125"/>
      <c r="AY1261" s="125"/>
      <c r="AZ1261" s="125"/>
      <c r="BA1261" s="125"/>
      <c r="BB1261" s="125"/>
      <c r="BC1261" s="125"/>
      <c r="BD1261" s="125"/>
      <c r="BE1261" s="125"/>
      <c r="BF1261" s="125"/>
    </row>
    <row r="1262" spans="24:58">
      <c r="X1262" s="125"/>
      <c r="Y1262" s="125"/>
      <c r="Z1262" s="125"/>
      <c r="AA1262" s="125"/>
      <c r="AB1262" s="125"/>
      <c r="AC1262" s="125"/>
      <c r="AD1262" s="125"/>
      <c r="AE1262" s="125"/>
      <c r="AF1262" s="125"/>
      <c r="AG1262" s="125"/>
      <c r="AH1262" s="125"/>
      <c r="AI1262" s="125"/>
      <c r="AJ1262" s="125"/>
      <c r="AK1262" s="125"/>
      <c r="AL1262" s="125"/>
      <c r="AM1262" s="125"/>
      <c r="AN1262" s="125"/>
      <c r="AO1262" s="125"/>
      <c r="AP1262" s="125"/>
      <c r="AQ1262" s="125"/>
      <c r="AR1262" s="125"/>
      <c r="AS1262" s="125"/>
      <c r="AT1262" s="125"/>
      <c r="AU1262" s="125"/>
      <c r="AV1262" s="125"/>
      <c r="AW1262" s="125"/>
      <c r="AX1262" s="125"/>
      <c r="AY1262" s="125"/>
      <c r="AZ1262" s="125"/>
      <c r="BA1262" s="125"/>
      <c r="BB1262" s="125"/>
      <c r="BC1262" s="125"/>
      <c r="BD1262" s="125"/>
      <c r="BE1262" s="125"/>
      <c r="BF1262" s="125"/>
    </row>
    <row r="1263" spans="24:58">
      <c r="X1263" s="125"/>
      <c r="Y1263" s="125"/>
      <c r="Z1263" s="125"/>
      <c r="AA1263" s="125"/>
      <c r="AB1263" s="125"/>
      <c r="AC1263" s="125"/>
      <c r="AD1263" s="125"/>
      <c r="AE1263" s="125"/>
      <c r="AF1263" s="125"/>
      <c r="AG1263" s="125"/>
      <c r="AH1263" s="125"/>
      <c r="AI1263" s="125"/>
      <c r="AJ1263" s="125"/>
      <c r="AK1263" s="125"/>
      <c r="AL1263" s="125"/>
      <c r="AM1263" s="125"/>
      <c r="AN1263" s="125"/>
      <c r="AO1263" s="125"/>
      <c r="AP1263" s="125"/>
      <c r="AQ1263" s="125"/>
      <c r="AR1263" s="125"/>
      <c r="AS1263" s="125"/>
      <c r="AT1263" s="125"/>
      <c r="AU1263" s="125"/>
      <c r="AV1263" s="125"/>
      <c r="AW1263" s="125"/>
      <c r="AX1263" s="125"/>
      <c r="AY1263" s="125"/>
      <c r="AZ1263" s="125"/>
      <c r="BA1263" s="125"/>
      <c r="BB1263" s="125"/>
      <c r="BC1263" s="125"/>
      <c r="BD1263" s="125"/>
      <c r="BE1263" s="125"/>
      <c r="BF1263" s="125"/>
    </row>
    <row r="1264" spans="24:58">
      <c r="X1264" s="125"/>
      <c r="Y1264" s="125"/>
      <c r="Z1264" s="125"/>
      <c r="AA1264" s="125"/>
      <c r="AB1264" s="125"/>
      <c r="AC1264" s="125"/>
      <c r="AD1264" s="125"/>
      <c r="AE1264" s="125"/>
      <c r="AF1264" s="125"/>
      <c r="AG1264" s="125"/>
      <c r="AH1264" s="125"/>
      <c r="AI1264" s="125"/>
      <c r="AJ1264" s="125"/>
      <c r="AK1264" s="125"/>
      <c r="AL1264" s="125"/>
      <c r="AM1264" s="125"/>
      <c r="AN1264" s="125"/>
      <c r="AO1264" s="125"/>
      <c r="AP1264" s="125"/>
      <c r="AQ1264" s="125"/>
      <c r="AR1264" s="125"/>
      <c r="AS1264" s="125"/>
      <c r="AT1264" s="125"/>
      <c r="AU1264" s="125"/>
      <c r="AV1264" s="125"/>
      <c r="AW1264" s="125"/>
      <c r="AX1264" s="125"/>
      <c r="AY1264" s="125"/>
      <c r="AZ1264" s="125"/>
      <c r="BA1264" s="125"/>
      <c r="BB1264" s="125"/>
      <c r="BC1264" s="125"/>
      <c r="BD1264" s="125"/>
      <c r="BE1264" s="125"/>
      <c r="BF1264" s="125"/>
    </row>
    <row r="1265" spans="24:58">
      <c r="X1265" s="125"/>
      <c r="Y1265" s="125"/>
      <c r="Z1265" s="125"/>
      <c r="AA1265" s="125"/>
      <c r="AB1265" s="125"/>
      <c r="AC1265" s="125"/>
      <c r="AD1265" s="125"/>
      <c r="AE1265" s="125"/>
      <c r="AF1265" s="125"/>
      <c r="AG1265" s="125"/>
      <c r="AH1265" s="125"/>
      <c r="AI1265" s="125"/>
      <c r="AJ1265" s="125"/>
      <c r="AK1265" s="125"/>
      <c r="AL1265" s="125"/>
      <c r="AM1265" s="125"/>
      <c r="AN1265" s="125"/>
      <c r="AO1265" s="125"/>
      <c r="AP1265" s="125"/>
      <c r="AQ1265" s="125"/>
      <c r="AR1265" s="125"/>
      <c r="AS1265" s="125"/>
      <c r="AT1265" s="125"/>
      <c r="AU1265" s="125"/>
      <c r="AV1265" s="125"/>
      <c r="AW1265" s="125"/>
      <c r="AX1265" s="125"/>
      <c r="AY1265" s="125"/>
      <c r="AZ1265" s="125"/>
      <c r="BA1265" s="125"/>
      <c r="BB1265" s="125"/>
      <c r="BC1265" s="125"/>
      <c r="BD1265" s="125"/>
      <c r="BE1265" s="125"/>
      <c r="BF1265" s="125"/>
    </row>
    <row r="1266" spans="24:58">
      <c r="X1266" s="125"/>
      <c r="Y1266" s="125"/>
      <c r="Z1266" s="125"/>
      <c r="AA1266" s="125"/>
      <c r="AB1266" s="125"/>
      <c r="AC1266" s="125"/>
      <c r="AD1266" s="125"/>
      <c r="AE1266" s="125"/>
      <c r="AF1266" s="125"/>
      <c r="AG1266" s="125"/>
      <c r="AH1266" s="125"/>
      <c r="AI1266" s="125"/>
      <c r="AJ1266" s="125"/>
      <c r="AK1266" s="125"/>
      <c r="AL1266" s="125"/>
      <c r="AM1266" s="125"/>
      <c r="AN1266" s="125"/>
      <c r="AO1266" s="125"/>
      <c r="AP1266" s="125"/>
      <c r="AQ1266" s="125"/>
      <c r="AR1266" s="125"/>
      <c r="AS1266" s="125"/>
      <c r="AT1266" s="125"/>
      <c r="AU1266" s="125"/>
      <c r="AV1266" s="125"/>
      <c r="AW1266" s="125"/>
      <c r="AX1266" s="125"/>
      <c r="AY1266" s="125"/>
      <c r="AZ1266" s="125"/>
      <c r="BA1266" s="125"/>
      <c r="BB1266" s="125"/>
      <c r="BC1266" s="125"/>
      <c r="BD1266" s="125"/>
      <c r="BE1266" s="125"/>
      <c r="BF1266" s="125"/>
    </row>
    <row r="1267" spans="24:58">
      <c r="X1267" s="125"/>
      <c r="Y1267" s="125"/>
      <c r="Z1267" s="125"/>
      <c r="AA1267" s="125"/>
      <c r="AB1267" s="125"/>
      <c r="AC1267" s="125"/>
      <c r="AD1267" s="125"/>
      <c r="AE1267" s="125"/>
      <c r="AF1267" s="125"/>
      <c r="AG1267" s="125"/>
      <c r="AH1267" s="125"/>
      <c r="AI1267" s="125"/>
      <c r="AJ1267" s="125"/>
      <c r="AK1267" s="125"/>
      <c r="AL1267" s="125"/>
      <c r="AM1267" s="125"/>
      <c r="AN1267" s="125"/>
      <c r="AO1267" s="125"/>
      <c r="AP1267" s="125"/>
      <c r="AQ1267" s="125"/>
      <c r="AR1267" s="125"/>
      <c r="AS1267" s="125"/>
      <c r="AT1267" s="125"/>
      <c r="AU1267" s="125"/>
      <c r="AV1267" s="125"/>
      <c r="AW1267" s="125"/>
      <c r="AX1267" s="125"/>
      <c r="AY1267" s="125"/>
      <c r="AZ1267" s="125"/>
      <c r="BA1267" s="125"/>
      <c r="BB1267" s="125"/>
      <c r="BC1267" s="125"/>
      <c r="BD1267" s="125"/>
      <c r="BE1267" s="125"/>
      <c r="BF1267" s="125"/>
    </row>
    <row r="1268" spans="24:58">
      <c r="X1268" s="125"/>
      <c r="Y1268" s="125"/>
      <c r="Z1268" s="125"/>
      <c r="AA1268" s="125"/>
      <c r="AB1268" s="125"/>
      <c r="AC1268" s="125"/>
      <c r="AD1268" s="125"/>
      <c r="AE1268" s="125"/>
      <c r="AF1268" s="125"/>
      <c r="AG1268" s="125"/>
      <c r="AH1268" s="125"/>
      <c r="AI1268" s="125"/>
      <c r="AJ1268" s="125"/>
      <c r="AK1268" s="125"/>
      <c r="AL1268" s="125"/>
      <c r="AM1268" s="125"/>
      <c r="AN1268" s="125"/>
      <c r="AO1268" s="125"/>
      <c r="AP1268" s="125"/>
      <c r="AQ1268" s="125"/>
      <c r="AR1268" s="125"/>
      <c r="AS1268" s="125"/>
      <c r="AT1268" s="125"/>
      <c r="AU1268" s="125"/>
      <c r="AV1268" s="125"/>
      <c r="AW1268" s="125"/>
      <c r="AX1268" s="125"/>
      <c r="AY1268" s="125"/>
      <c r="AZ1268" s="125"/>
      <c r="BA1268" s="125"/>
      <c r="BB1268" s="125"/>
      <c r="BC1268" s="125"/>
      <c r="BD1268" s="125"/>
      <c r="BE1268" s="125"/>
      <c r="BF1268" s="125"/>
    </row>
    <row r="1269" spans="24:58">
      <c r="X1269" s="125"/>
      <c r="Y1269" s="125"/>
      <c r="Z1269" s="125"/>
      <c r="AA1269" s="125"/>
      <c r="AB1269" s="125"/>
      <c r="AC1269" s="125"/>
      <c r="AD1269" s="125"/>
      <c r="AE1269" s="125"/>
      <c r="AF1269" s="125"/>
      <c r="AG1269" s="125"/>
      <c r="AH1269" s="125"/>
      <c r="AI1269" s="125"/>
      <c r="AJ1269" s="125"/>
      <c r="AK1269" s="125"/>
      <c r="AL1269" s="125"/>
      <c r="AM1269" s="125"/>
      <c r="AN1269" s="125"/>
      <c r="AO1269" s="125"/>
      <c r="AP1269" s="125"/>
      <c r="AQ1269" s="125"/>
      <c r="AR1269" s="125"/>
      <c r="AS1269" s="125"/>
      <c r="AT1269" s="125"/>
      <c r="AU1269" s="125"/>
      <c r="AV1269" s="125"/>
      <c r="AW1269" s="125"/>
      <c r="AX1269" s="125"/>
      <c r="AY1269" s="125"/>
      <c r="AZ1269" s="125"/>
      <c r="BA1269" s="125"/>
      <c r="BB1269" s="125"/>
      <c r="BC1269" s="125"/>
      <c r="BD1269" s="125"/>
      <c r="BE1269" s="125"/>
      <c r="BF1269" s="125"/>
    </row>
    <row r="1270" spans="24:58">
      <c r="X1270" s="125"/>
      <c r="Y1270" s="125"/>
      <c r="Z1270" s="125"/>
      <c r="AA1270" s="125"/>
      <c r="AB1270" s="125"/>
      <c r="AC1270" s="125"/>
      <c r="AD1270" s="125"/>
      <c r="AE1270" s="125"/>
      <c r="AF1270" s="125"/>
      <c r="AG1270" s="125"/>
      <c r="AH1270" s="125"/>
      <c r="AI1270" s="125"/>
      <c r="AJ1270" s="125"/>
      <c r="AK1270" s="125"/>
      <c r="AL1270" s="125"/>
      <c r="AM1270" s="125"/>
      <c r="AN1270" s="125"/>
      <c r="AO1270" s="125"/>
      <c r="AP1270" s="125"/>
      <c r="AQ1270" s="125"/>
      <c r="AR1270" s="125"/>
      <c r="AS1270" s="125"/>
      <c r="AT1270" s="125"/>
      <c r="AU1270" s="125"/>
      <c r="AV1270" s="125"/>
      <c r="AW1270" s="125"/>
      <c r="AX1270" s="125"/>
      <c r="AY1270" s="125"/>
      <c r="AZ1270" s="125"/>
      <c r="BA1270" s="125"/>
      <c r="BB1270" s="125"/>
      <c r="BC1270" s="125"/>
      <c r="BD1270" s="125"/>
      <c r="BE1270" s="125"/>
      <c r="BF1270" s="125"/>
    </row>
    <row r="1271" spans="24:58">
      <c r="X1271" s="125"/>
      <c r="Y1271" s="125"/>
      <c r="Z1271" s="125"/>
      <c r="AA1271" s="125"/>
      <c r="AB1271" s="125"/>
      <c r="AC1271" s="125"/>
      <c r="AD1271" s="125"/>
      <c r="AE1271" s="125"/>
      <c r="AF1271" s="125"/>
      <c r="AG1271" s="125"/>
      <c r="AH1271" s="125"/>
      <c r="AI1271" s="125"/>
      <c r="AJ1271" s="125"/>
      <c r="AK1271" s="125"/>
      <c r="AL1271" s="125"/>
      <c r="AM1271" s="125"/>
      <c r="AN1271" s="125"/>
      <c r="AO1271" s="125"/>
      <c r="AP1271" s="125"/>
      <c r="AQ1271" s="125"/>
      <c r="AR1271" s="125"/>
      <c r="AS1271" s="125"/>
      <c r="AT1271" s="125"/>
      <c r="AU1271" s="125"/>
      <c r="AV1271" s="125"/>
      <c r="AW1271" s="125"/>
      <c r="AX1271" s="125"/>
      <c r="AY1271" s="125"/>
      <c r="AZ1271" s="125"/>
      <c r="BA1271" s="125"/>
      <c r="BB1271" s="125"/>
      <c r="BC1271" s="125"/>
      <c r="BD1271" s="125"/>
      <c r="BE1271" s="125"/>
      <c r="BF1271" s="125"/>
    </row>
    <row r="1272" spans="24:58">
      <c r="X1272" s="125"/>
      <c r="Y1272" s="125"/>
      <c r="Z1272" s="125"/>
      <c r="AA1272" s="125"/>
      <c r="AB1272" s="125"/>
      <c r="AC1272" s="125"/>
      <c r="AD1272" s="125"/>
      <c r="AE1272" s="125"/>
      <c r="AF1272" s="125"/>
      <c r="AG1272" s="125"/>
      <c r="AH1272" s="125"/>
      <c r="AI1272" s="125"/>
      <c r="AJ1272" s="125"/>
      <c r="AK1272" s="125"/>
      <c r="AL1272" s="125"/>
      <c r="AM1272" s="125"/>
      <c r="AN1272" s="125"/>
      <c r="AO1272" s="125"/>
      <c r="AP1272" s="125"/>
      <c r="AQ1272" s="125"/>
      <c r="AR1272" s="125"/>
      <c r="AS1272" s="125"/>
      <c r="AT1272" s="125"/>
      <c r="AU1272" s="125"/>
      <c r="AV1272" s="125"/>
      <c r="AW1272" s="125"/>
      <c r="AX1272" s="125"/>
      <c r="AY1272" s="125"/>
      <c r="AZ1272" s="125"/>
      <c r="BA1272" s="125"/>
      <c r="BB1272" s="125"/>
      <c r="BC1272" s="125"/>
      <c r="BD1272" s="125"/>
      <c r="BE1272" s="125"/>
      <c r="BF1272" s="125"/>
    </row>
    <row r="1273" spans="24:58">
      <c r="X1273" s="125"/>
      <c r="Y1273" s="125"/>
      <c r="Z1273" s="125"/>
      <c r="AA1273" s="125"/>
      <c r="AB1273" s="125"/>
      <c r="AC1273" s="125"/>
      <c r="AD1273" s="125"/>
      <c r="AE1273" s="125"/>
      <c r="AF1273" s="125"/>
      <c r="AG1273" s="125"/>
      <c r="AH1273" s="125"/>
      <c r="AI1273" s="125"/>
      <c r="AJ1273" s="125"/>
      <c r="AK1273" s="125"/>
      <c r="AL1273" s="125"/>
      <c r="AM1273" s="125"/>
      <c r="AN1273" s="125"/>
      <c r="AO1273" s="125"/>
      <c r="AP1273" s="125"/>
      <c r="AQ1273" s="125"/>
      <c r="AR1273" s="125"/>
      <c r="AS1273" s="125"/>
      <c r="AT1273" s="125"/>
      <c r="AU1273" s="125"/>
      <c r="AV1273" s="125"/>
      <c r="AW1273" s="125"/>
      <c r="AX1273" s="125"/>
      <c r="AY1273" s="125"/>
      <c r="AZ1273" s="125"/>
      <c r="BA1273" s="125"/>
      <c r="BB1273" s="125"/>
      <c r="BC1273" s="125"/>
      <c r="BD1273" s="125"/>
      <c r="BE1273" s="125"/>
      <c r="BF1273" s="125"/>
    </row>
    <row r="1274" spans="24:58">
      <c r="X1274" s="125"/>
      <c r="Y1274" s="125"/>
      <c r="Z1274" s="125"/>
      <c r="AA1274" s="125"/>
      <c r="AB1274" s="125"/>
      <c r="AC1274" s="125"/>
      <c r="AD1274" s="125"/>
      <c r="AE1274" s="125"/>
      <c r="AF1274" s="125"/>
      <c r="AG1274" s="125"/>
      <c r="AH1274" s="125"/>
      <c r="AI1274" s="125"/>
      <c r="AJ1274" s="125"/>
      <c r="AK1274" s="125"/>
      <c r="AL1274" s="125"/>
      <c r="AM1274" s="125"/>
      <c r="AN1274" s="125"/>
      <c r="AO1274" s="125"/>
      <c r="AP1274" s="125"/>
      <c r="AQ1274" s="125"/>
      <c r="AR1274" s="125"/>
      <c r="AS1274" s="125"/>
      <c r="AT1274" s="125"/>
      <c r="AU1274" s="125"/>
      <c r="AV1274" s="125"/>
      <c r="AW1274" s="125"/>
      <c r="AX1274" s="125"/>
      <c r="AY1274" s="125"/>
      <c r="AZ1274" s="125"/>
      <c r="BA1274" s="125"/>
      <c r="BB1274" s="125"/>
      <c r="BC1274" s="125"/>
      <c r="BD1274" s="125"/>
      <c r="BE1274" s="125"/>
      <c r="BF1274" s="125"/>
    </row>
    <row r="1275" spans="24:58">
      <c r="X1275" s="125"/>
      <c r="Y1275" s="125"/>
      <c r="Z1275" s="125"/>
      <c r="AA1275" s="125"/>
      <c r="AB1275" s="125"/>
      <c r="AC1275" s="125"/>
      <c r="AD1275" s="125"/>
      <c r="AE1275" s="125"/>
      <c r="AF1275" s="125"/>
      <c r="AG1275" s="125"/>
      <c r="AH1275" s="125"/>
      <c r="AI1275" s="125"/>
      <c r="AJ1275" s="125"/>
      <c r="AK1275" s="125"/>
      <c r="AL1275" s="125"/>
      <c r="AM1275" s="125"/>
      <c r="AN1275" s="125"/>
      <c r="AO1275" s="125"/>
      <c r="AP1275" s="125"/>
      <c r="AQ1275" s="125"/>
      <c r="AR1275" s="125"/>
      <c r="AS1275" s="125"/>
      <c r="AT1275" s="125"/>
      <c r="AU1275" s="125"/>
      <c r="AV1275" s="125"/>
      <c r="AW1275" s="125"/>
      <c r="AX1275" s="125"/>
      <c r="AY1275" s="125"/>
      <c r="AZ1275" s="125"/>
      <c r="BA1275" s="125"/>
      <c r="BB1275" s="125"/>
      <c r="BC1275" s="125"/>
      <c r="BD1275" s="125"/>
      <c r="BE1275" s="125"/>
      <c r="BF1275" s="125"/>
    </row>
    <row r="1276" spans="24:58">
      <c r="X1276" s="125"/>
      <c r="Y1276" s="125"/>
      <c r="Z1276" s="125"/>
      <c r="AA1276" s="125"/>
      <c r="AB1276" s="125"/>
      <c r="AC1276" s="125"/>
      <c r="AD1276" s="125"/>
      <c r="AE1276" s="125"/>
      <c r="AF1276" s="125"/>
      <c r="AG1276" s="125"/>
      <c r="AH1276" s="125"/>
      <c r="AI1276" s="125"/>
      <c r="AJ1276" s="125"/>
      <c r="AK1276" s="125"/>
      <c r="AL1276" s="125"/>
      <c r="AM1276" s="125"/>
      <c r="AN1276" s="125"/>
      <c r="AO1276" s="125"/>
      <c r="AP1276" s="125"/>
      <c r="AQ1276" s="125"/>
      <c r="AR1276" s="125"/>
      <c r="AS1276" s="125"/>
      <c r="AT1276" s="125"/>
      <c r="AU1276" s="125"/>
      <c r="AV1276" s="125"/>
      <c r="AW1276" s="125"/>
      <c r="AX1276" s="125"/>
      <c r="AY1276" s="125"/>
      <c r="AZ1276" s="125"/>
      <c r="BA1276" s="125"/>
      <c r="BB1276" s="125"/>
      <c r="BC1276" s="125"/>
      <c r="BD1276" s="125"/>
      <c r="BE1276" s="125"/>
      <c r="BF1276" s="125"/>
    </row>
    <row r="1277" spans="24:58">
      <c r="X1277" s="125"/>
      <c r="Y1277" s="125"/>
      <c r="Z1277" s="125"/>
      <c r="AA1277" s="125"/>
      <c r="AB1277" s="125"/>
      <c r="AC1277" s="125"/>
      <c r="AD1277" s="125"/>
      <c r="AE1277" s="125"/>
      <c r="AF1277" s="125"/>
      <c r="AG1277" s="125"/>
      <c r="AH1277" s="125"/>
      <c r="AI1277" s="125"/>
      <c r="AJ1277" s="125"/>
      <c r="AK1277" s="125"/>
      <c r="AL1277" s="125"/>
      <c r="AM1277" s="125"/>
      <c r="AN1277" s="125"/>
      <c r="AO1277" s="125"/>
      <c r="AP1277" s="125"/>
      <c r="AQ1277" s="125"/>
      <c r="AR1277" s="125"/>
      <c r="AS1277" s="125"/>
      <c r="AT1277" s="125"/>
      <c r="AU1277" s="125"/>
      <c r="AV1277" s="125"/>
      <c r="AW1277" s="125"/>
      <c r="AX1277" s="125"/>
      <c r="AY1277" s="125"/>
      <c r="AZ1277" s="125"/>
      <c r="BA1277" s="125"/>
      <c r="BB1277" s="125"/>
      <c r="BC1277" s="125"/>
      <c r="BD1277" s="125"/>
      <c r="BE1277" s="125"/>
      <c r="BF1277" s="125"/>
    </row>
    <row r="1278" spans="24:58">
      <c r="X1278" s="125"/>
      <c r="Y1278" s="125"/>
      <c r="Z1278" s="125"/>
      <c r="AA1278" s="125"/>
      <c r="AB1278" s="125"/>
      <c r="AC1278" s="125"/>
      <c r="AD1278" s="125"/>
      <c r="AE1278" s="125"/>
      <c r="AF1278" s="125"/>
      <c r="AG1278" s="125"/>
      <c r="AH1278" s="125"/>
      <c r="AI1278" s="125"/>
      <c r="AJ1278" s="125"/>
      <c r="AK1278" s="125"/>
      <c r="AL1278" s="125"/>
      <c r="AM1278" s="125"/>
      <c r="AN1278" s="125"/>
      <c r="AO1278" s="125"/>
      <c r="AP1278" s="125"/>
      <c r="AQ1278" s="125"/>
      <c r="AR1278" s="125"/>
      <c r="AS1278" s="125"/>
      <c r="AT1278" s="125"/>
      <c r="AU1278" s="125"/>
      <c r="AV1278" s="125"/>
      <c r="AW1278" s="125"/>
      <c r="AX1278" s="125"/>
      <c r="AY1278" s="125"/>
      <c r="AZ1278" s="125"/>
      <c r="BA1278" s="125"/>
      <c r="BB1278" s="125"/>
      <c r="BC1278" s="125"/>
      <c r="BD1278" s="125"/>
      <c r="BE1278" s="125"/>
      <c r="BF1278" s="125"/>
    </row>
    <row r="1279" spans="24:58">
      <c r="X1279" s="125"/>
      <c r="Y1279" s="125"/>
      <c r="Z1279" s="125"/>
      <c r="AA1279" s="125"/>
      <c r="AB1279" s="125"/>
      <c r="AC1279" s="125"/>
      <c r="AD1279" s="125"/>
      <c r="AE1279" s="125"/>
      <c r="AF1279" s="125"/>
      <c r="AG1279" s="125"/>
      <c r="AH1279" s="125"/>
      <c r="AI1279" s="125"/>
      <c r="AJ1279" s="125"/>
      <c r="AK1279" s="125"/>
      <c r="AL1279" s="125"/>
      <c r="AM1279" s="125"/>
      <c r="AN1279" s="125"/>
      <c r="AO1279" s="125"/>
      <c r="AP1279" s="125"/>
      <c r="AQ1279" s="125"/>
      <c r="AR1279" s="125"/>
      <c r="AS1279" s="125"/>
      <c r="AT1279" s="125"/>
      <c r="AU1279" s="125"/>
      <c r="AV1279" s="125"/>
      <c r="AW1279" s="125"/>
      <c r="AX1279" s="125"/>
      <c r="AY1279" s="125"/>
      <c r="AZ1279" s="125"/>
      <c r="BA1279" s="125"/>
      <c r="BB1279" s="125"/>
      <c r="BC1279" s="125"/>
      <c r="BD1279" s="125"/>
      <c r="BE1279" s="125"/>
      <c r="BF1279" s="125"/>
    </row>
    <row r="1280" spans="24:58">
      <c r="X1280" s="125"/>
      <c r="Y1280" s="125"/>
      <c r="Z1280" s="125"/>
      <c r="AA1280" s="125"/>
      <c r="AB1280" s="125"/>
      <c r="AC1280" s="125"/>
      <c r="AD1280" s="125"/>
      <c r="AE1280" s="125"/>
      <c r="AF1280" s="125"/>
      <c r="AG1280" s="125"/>
      <c r="AH1280" s="125"/>
      <c r="AI1280" s="125"/>
      <c r="AJ1280" s="125"/>
      <c r="AK1280" s="125"/>
      <c r="AL1280" s="125"/>
      <c r="AM1280" s="125"/>
      <c r="AN1280" s="125"/>
      <c r="AO1280" s="125"/>
      <c r="AP1280" s="125"/>
      <c r="AQ1280" s="125"/>
      <c r="AR1280" s="125"/>
      <c r="AS1280" s="125"/>
      <c r="AT1280" s="125"/>
      <c r="AU1280" s="125"/>
      <c r="AV1280" s="125"/>
      <c r="AW1280" s="125"/>
      <c r="AX1280" s="125"/>
      <c r="AY1280" s="125"/>
      <c r="AZ1280" s="125"/>
      <c r="BA1280" s="125"/>
      <c r="BB1280" s="125"/>
      <c r="BC1280" s="125"/>
      <c r="BD1280" s="125"/>
      <c r="BE1280" s="125"/>
      <c r="BF1280" s="125"/>
    </row>
    <row r="1281" spans="24:58">
      <c r="X1281" s="125"/>
      <c r="Y1281" s="125"/>
      <c r="Z1281" s="125"/>
      <c r="AA1281" s="125"/>
      <c r="AB1281" s="125"/>
      <c r="AC1281" s="125"/>
      <c r="AD1281" s="125"/>
      <c r="AE1281" s="125"/>
      <c r="AF1281" s="125"/>
      <c r="AG1281" s="125"/>
      <c r="AH1281" s="125"/>
      <c r="AI1281" s="125"/>
      <c r="AJ1281" s="125"/>
      <c r="AK1281" s="125"/>
      <c r="AL1281" s="125"/>
      <c r="AM1281" s="125"/>
      <c r="AN1281" s="125"/>
      <c r="AO1281" s="125"/>
      <c r="AP1281" s="125"/>
      <c r="AQ1281" s="125"/>
      <c r="AR1281" s="125"/>
      <c r="AS1281" s="125"/>
      <c r="AT1281" s="125"/>
      <c r="AU1281" s="125"/>
      <c r="AV1281" s="125"/>
      <c r="AW1281" s="125"/>
      <c r="AX1281" s="125"/>
      <c r="AY1281" s="125"/>
      <c r="AZ1281" s="125"/>
      <c r="BA1281" s="125"/>
      <c r="BB1281" s="125"/>
      <c r="BC1281" s="125"/>
      <c r="BD1281" s="125"/>
      <c r="BE1281" s="125"/>
      <c r="BF1281" s="125"/>
    </row>
    <row r="1282" spans="24:58">
      <c r="X1282" s="125"/>
      <c r="Y1282" s="125"/>
      <c r="Z1282" s="125"/>
      <c r="AA1282" s="125"/>
      <c r="AB1282" s="125"/>
      <c r="AC1282" s="125"/>
      <c r="AD1282" s="125"/>
      <c r="AE1282" s="125"/>
      <c r="AF1282" s="125"/>
      <c r="AG1282" s="125"/>
      <c r="AH1282" s="125"/>
      <c r="AI1282" s="125"/>
      <c r="AJ1282" s="125"/>
      <c r="AK1282" s="125"/>
      <c r="AL1282" s="125"/>
      <c r="AM1282" s="125"/>
      <c r="AN1282" s="125"/>
      <c r="AO1282" s="125"/>
      <c r="AP1282" s="125"/>
      <c r="AQ1282" s="125"/>
      <c r="AR1282" s="125"/>
      <c r="AS1282" s="125"/>
      <c r="AT1282" s="125"/>
      <c r="AU1282" s="125"/>
      <c r="AV1282" s="125"/>
      <c r="AW1282" s="125"/>
      <c r="AX1282" s="125"/>
      <c r="AY1282" s="125"/>
      <c r="AZ1282" s="125"/>
      <c r="BA1282" s="125"/>
      <c r="BB1282" s="125"/>
      <c r="BC1282" s="125"/>
      <c r="BD1282" s="125"/>
      <c r="BE1282" s="125"/>
      <c r="BF1282" s="125"/>
    </row>
    <row r="1283" spans="24:58">
      <c r="X1283" s="125"/>
      <c r="Y1283" s="125"/>
      <c r="Z1283" s="125"/>
      <c r="AA1283" s="125"/>
      <c r="AB1283" s="125"/>
      <c r="AC1283" s="125"/>
      <c r="AD1283" s="125"/>
      <c r="AE1283" s="125"/>
      <c r="AF1283" s="125"/>
      <c r="AG1283" s="125"/>
      <c r="AH1283" s="125"/>
      <c r="AI1283" s="125"/>
      <c r="AJ1283" s="125"/>
      <c r="AK1283" s="125"/>
      <c r="AL1283" s="125"/>
      <c r="AM1283" s="125"/>
      <c r="AN1283" s="125"/>
      <c r="AO1283" s="125"/>
      <c r="AP1283" s="125"/>
      <c r="AQ1283" s="125"/>
      <c r="AR1283" s="125"/>
      <c r="AS1283" s="125"/>
      <c r="AT1283" s="125"/>
      <c r="AU1283" s="125"/>
      <c r="AV1283" s="125"/>
      <c r="AW1283" s="125"/>
      <c r="AX1283" s="125"/>
      <c r="AY1283" s="125"/>
      <c r="AZ1283" s="125"/>
      <c r="BA1283" s="125"/>
      <c r="BB1283" s="125"/>
      <c r="BC1283" s="125"/>
      <c r="BD1283" s="125"/>
      <c r="BE1283" s="125"/>
      <c r="BF1283" s="125"/>
    </row>
    <row r="1284" spans="24:58">
      <c r="X1284" s="125"/>
      <c r="Y1284" s="125"/>
      <c r="Z1284" s="125"/>
      <c r="AA1284" s="125"/>
      <c r="AB1284" s="125"/>
      <c r="AC1284" s="125"/>
      <c r="AD1284" s="125"/>
      <c r="AE1284" s="125"/>
      <c r="AF1284" s="125"/>
      <c r="AG1284" s="125"/>
      <c r="AH1284" s="125"/>
      <c r="AI1284" s="125"/>
      <c r="AJ1284" s="125"/>
      <c r="AK1284" s="125"/>
      <c r="AL1284" s="125"/>
      <c r="AM1284" s="125"/>
      <c r="AN1284" s="125"/>
      <c r="AO1284" s="125"/>
      <c r="AP1284" s="125"/>
      <c r="AQ1284" s="125"/>
      <c r="AR1284" s="125"/>
      <c r="AS1284" s="125"/>
      <c r="AT1284" s="125"/>
      <c r="AU1284" s="125"/>
      <c r="AV1284" s="125"/>
      <c r="AW1284" s="125"/>
      <c r="AX1284" s="125"/>
      <c r="AY1284" s="125"/>
      <c r="AZ1284" s="125"/>
      <c r="BA1284" s="125"/>
      <c r="BB1284" s="125"/>
      <c r="BC1284" s="125"/>
      <c r="BD1284" s="125"/>
      <c r="BE1284" s="125"/>
      <c r="BF1284" s="125"/>
    </row>
    <row r="1285" spans="24:58">
      <c r="X1285" s="125"/>
      <c r="Y1285" s="125"/>
      <c r="Z1285" s="125"/>
      <c r="AA1285" s="125"/>
      <c r="AB1285" s="125"/>
      <c r="AC1285" s="125"/>
      <c r="AD1285" s="125"/>
      <c r="AE1285" s="125"/>
      <c r="AF1285" s="125"/>
      <c r="AG1285" s="125"/>
      <c r="AH1285" s="125"/>
      <c r="AI1285" s="125"/>
      <c r="AJ1285" s="125"/>
      <c r="AK1285" s="125"/>
      <c r="AL1285" s="125"/>
      <c r="AM1285" s="125"/>
      <c r="AN1285" s="125"/>
      <c r="AO1285" s="125"/>
      <c r="AP1285" s="125"/>
      <c r="AQ1285" s="125"/>
      <c r="AR1285" s="125"/>
      <c r="AS1285" s="125"/>
      <c r="AT1285" s="125"/>
      <c r="AU1285" s="125"/>
      <c r="AV1285" s="125"/>
      <c r="AW1285" s="125"/>
      <c r="AX1285" s="125"/>
      <c r="AY1285" s="125"/>
      <c r="AZ1285" s="125"/>
      <c r="BA1285" s="125"/>
      <c r="BB1285" s="125"/>
      <c r="BC1285" s="125"/>
      <c r="BD1285" s="125"/>
      <c r="BE1285" s="125"/>
      <c r="BF1285" s="125"/>
    </row>
    <row r="1286" spans="24:58">
      <c r="X1286" s="125"/>
      <c r="Y1286" s="125"/>
      <c r="Z1286" s="125"/>
      <c r="AA1286" s="125"/>
      <c r="AB1286" s="125"/>
      <c r="AC1286" s="125"/>
      <c r="AD1286" s="125"/>
      <c r="AE1286" s="125"/>
      <c r="AF1286" s="125"/>
      <c r="AG1286" s="125"/>
      <c r="AH1286" s="125"/>
      <c r="AI1286" s="125"/>
      <c r="AJ1286" s="125"/>
      <c r="AK1286" s="125"/>
      <c r="AL1286" s="125"/>
      <c r="AM1286" s="125"/>
      <c r="AN1286" s="125"/>
      <c r="AO1286" s="125"/>
      <c r="AP1286" s="125"/>
      <c r="AQ1286" s="125"/>
      <c r="AR1286" s="125"/>
      <c r="AS1286" s="125"/>
      <c r="AT1286" s="125"/>
      <c r="AU1286" s="125"/>
      <c r="AV1286" s="125"/>
      <c r="AW1286" s="125"/>
      <c r="AX1286" s="125"/>
      <c r="AY1286" s="125"/>
      <c r="AZ1286" s="125"/>
      <c r="BA1286" s="125"/>
      <c r="BB1286" s="125"/>
      <c r="BC1286" s="125"/>
      <c r="BD1286" s="125"/>
      <c r="BE1286" s="125"/>
      <c r="BF1286" s="125"/>
    </row>
    <row r="1287" spans="24:58">
      <c r="X1287" s="125"/>
      <c r="Y1287" s="125"/>
      <c r="Z1287" s="125"/>
      <c r="AA1287" s="125"/>
      <c r="AB1287" s="125"/>
      <c r="AC1287" s="125"/>
      <c r="AD1287" s="125"/>
      <c r="AE1287" s="125"/>
      <c r="AF1287" s="125"/>
      <c r="AG1287" s="125"/>
      <c r="AH1287" s="125"/>
      <c r="AI1287" s="125"/>
      <c r="AJ1287" s="125"/>
      <c r="AK1287" s="125"/>
      <c r="AL1287" s="125"/>
      <c r="AM1287" s="125"/>
      <c r="AN1287" s="125"/>
      <c r="AO1287" s="125"/>
      <c r="AP1287" s="125"/>
      <c r="AQ1287" s="125"/>
      <c r="AR1287" s="125"/>
      <c r="AS1287" s="125"/>
      <c r="AT1287" s="125"/>
      <c r="AU1287" s="125"/>
      <c r="AV1287" s="125"/>
      <c r="AW1287" s="125"/>
      <c r="AX1287" s="125"/>
      <c r="AY1287" s="125"/>
      <c r="AZ1287" s="125"/>
      <c r="BA1287" s="125"/>
      <c r="BB1287" s="125"/>
      <c r="BC1287" s="125"/>
      <c r="BD1287" s="125"/>
      <c r="BE1287" s="125"/>
      <c r="BF1287" s="125"/>
    </row>
    <row r="1288" spans="24:58">
      <c r="X1288" s="125"/>
      <c r="Y1288" s="125"/>
      <c r="Z1288" s="125"/>
      <c r="AA1288" s="125"/>
      <c r="AB1288" s="125"/>
      <c r="AC1288" s="125"/>
      <c r="AD1288" s="125"/>
      <c r="AE1288" s="125"/>
      <c r="AF1288" s="125"/>
      <c r="AG1288" s="125"/>
      <c r="AH1288" s="125"/>
      <c r="AI1288" s="125"/>
      <c r="AJ1288" s="125"/>
      <c r="AK1288" s="125"/>
      <c r="AL1288" s="125"/>
      <c r="AM1288" s="125"/>
      <c r="AN1288" s="125"/>
      <c r="AO1288" s="125"/>
      <c r="AP1288" s="125"/>
      <c r="AQ1288" s="125"/>
      <c r="AR1288" s="125"/>
      <c r="AS1288" s="125"/>
      <c r="AT1288" s="125"/>
      <c r="AU1288" s="125"/>
      <c r="AV1288" s="125"/>
      <c r="AW1288" s="125"/>
      <c r="AX1288" s="125"/>
      <c r="AY1288" s="125"/>
      <c r="AZ1288" s="125"/>
      <c r="BA1288" s="125"/>
      <c r="BB1288" s="125"/>
      <c r="BC1288" s="125"/>
      <c r="BD1288" s="125"/>
      <c r="BE1288" s="125"/>
      <c r="BF1288" s="125"/>
    </row>
    <row r="1289" spans="24:58">
      <c r="X1289" s="125"/>
      <c r="Y1289" s="125"/>
      <c r="Z1289" s="125"/>
      <c r="AA1289" s="125"/>
      <c r="AB1289" s="125"/>
      <c r="AC1289" s="125"/>
      <c r="AD1289" s="125"/>
      <c r="AE1289" s="125"/>
      <c r="AF1289" s="125"/>
      <c r="AG1289" s="125"/>
      <c r="AH1289" s="125"/>
      <c r="AI1289" s="125"/>
      <c r="AJ1289" s="125"/>
      <c r="AK1289" s="125"/>
      <c r="AL1289" s="125"/>
      <c r="AM1289" s="125"/>
      <c r="AN1289" s="125"/>
      <c r="AO1289" s="125"/>
      <c r="AP1289" s="125"/>
      <c r="AQ1289" s="125"/>
      <c r="AR1289" s="125"/>
      <c r="AS1289" s="125"/>
      <c r="AT1289" s="125"/>
      <c r="AU1289" s="125"/>
      <c r="AV1289" s="125"/>
      <c r="AW1289" s="125"/>
      <c r="AX1289" s="125"/>
      <c r="AY1289" s="125"/>
      <c r="AZ1289" s="125"/>
      <c r="BA1289" s="125"/>
      <c r="BB1289" s="125"/>
      <c r="BC1289" s="125"/>
      <c r="BD1289" s="125"/>
      <c r="BE1289" s="125"/>
      <c r="BF1289" s="125"/>
    </row>
    <row r="1290" spans="24:58">
      <c r="X1290" s="125"/>
      <c r="Y1290" s="125"/>
      <c r="Z1290" s="125"/>
      <c r="AA1290" s="125"/>
      <c r="AB1290" s="125"/>
      <c r="AC1290" s="125"/>
      <c r="AD1290" s="125"/>
      <c r="AE1290" s="125"/>
      <c r="AF1290" s="125"/>
      <c r="AG1290" s="125"/>
      <c r="AH1290" s="125"/>
      <c r="AI1290" s="125"/>
      <c r="AJ1290" s="125"/>
      <c r="AK1290" s="125"/>
      <c r="AL1290" s="125"/>
      <c r="AM1290" s="125"/>
      <c r="AN1290" s="125"/>
      <c r="AO1290" s="125"/>
      <c r="AP1290" s="125"/>
      <c r="AQ1290" s="125"/>
      <c r="AR1290" s="125"/>
      <c r="AS1290" s="125"/>
      <c r="AT1290" s="125"/>
      <c r="AU1290" s="125"/>
      <c r="AV1290" s="125"/>
      <c r="AW1290" s="125"/>
      <c r="AX1290" s="125"/>
      <c r="AY1290" s="125"/>
      <c r="AZ1290" s="125"/>
      <c r="BA1290" s="125"/>
      <c r="BB1290" s="125"/>
      <c r="BC1290" s="125"/>
      <c r="BD1290" s="125"/>
      <c r="BE1290" s="125"/>
      <c r="BF1290" s="125"/>
    </row>
    <row r="1291" spans="24:58">
      <c r="X1291" s="125"/>
      <c r="Y1291" s="125"/>
      <c r="Z1291" s="125"/>
      <c r="AA1291" s="125"/>
      <c r="AB1291" s="125"/>
      <c r="AC1291" s="125"/>
      <c r="AD1291" s="125"/>
      <c r="AE1291" s="125"/>
      <c r="AF1291" s="125"/>
      <c r="AG1291" s="125"/>
      <c r="AH1291" s="125"/>
      <c r="AI1291" s="125"/>
      <c r="AJ1291" s="125"/>
      <c r="AK1291" s="125"/>
      <c r="AL1291" s="125"/>
      <c r="AM1291" s="125"/>
      <c r="AN1291" s="125"/>
      <c r="AO1291" s="125"/>
      <c r="AP1291" s="125"/>
      <c r="AQ1291" s="125"/>
      <c r="AR1291" s="125"/>
      <c r="AS1291" s="125"/>
      <c r="AT1291" s="125"/>
      <c r="AU1291" s="125"/>
      <c r="AV1291" s="125"/>
      <c r="AW1291" s="125"/>
      <c r="AX1291" s="125"/>
      <c r="AY1291" s="125"/>
      <c r="AZ1291" s="125"/>
      <c r="BA1291" s="125"/>
      <c r="BB1291" s="125"/>
      <c r="BC1291" s="125"/>
      <c r="BD1291" s="125"/>
      <c r="BE1291" s="125"/>
      <c r="BF1291" s="125"/>
    </row>
    <row r="1292" spans="24:58">
      <c r="X1292" s="125"/>
      <c r="Y1292" s="125"/>
      <c r="Z1292" s="125"/>
      <c r="AA1292" s="125"/>
      <c r="AB1292" s="125"/>
      <c r="AC1292" s="125"/>
      <c r="AD1292" s="125"/>
      <c r="AE1292" s="125"/>
      <c r="AF1292" s="125"/>
      <c r="AG1292" s="125"/>
      <c r="AH1292" s="125"/>
      <c r="AI1292" s="125"/>
      <c r="AJ1292" s="125"/>
      <c r="AK1292" s="125"/>
      <c r="AL1292" s="125"/>
      <c r="AM1292" s="125"/>
      <c r="AN1292" s="125"/>
      <c r="AO1292" s="125"/>
      <c r="AP1292" s="125"/>
      <c r="AQ1292" s="125"/>
      <c r="AR1292" s="125"/>
      <c r="AS1292" s="125"/>
      <c r="AT1292" s="125"/>
      <c r="AU1292" s="125"/>
      <c r="AV1292" s="125"/>
      <c r="AW1292" s="125"/>
      <c r="AX1292" s="125"/>
      <c r="AY1292" s="125"/>
      <c r="AZ1292" s="125"/>
      <c r="BA1292" s="125"/>
      <c r="BB1292" s="125"/>
      <c r="BC1292" s="125"/>
      <c r="BD1292" s="125"/>
      <c r="BE1292" s="125"/>
      <c r="BF1292" s="125"/>
    </row>
    <row r="1293" spans="24:58">
      <c r="X1293" s="125"/>
      <c r="Y1293" s="125"/>
      <c r="Z1293" s="125"/>
      <c r="AA1293" s="125"/>
      <c r="AB1293" s="125"/>
      <c r="AC1293" s="125"/>
      <c r="AD1293" s="125"/>
      <c r="AE1293" s="125"/>
      <c r="AF1293" s="125"/>
      <c r="AG1293" s="125"/>
      <c r="AH1293" s="125"/>
      <c r="AI1293" s="125"/>
      <c r="AJ1293" s="125"/>
      <c r="AK1293" s="125"/>
      <c r="AL1293" s="125"/>
      <c r="AM1293" s="125"/>
      <c r="AN1293" s="125"/>
      <c r="AO1293" s="125"/>
      <c r="AP1293" s="125"/>
      <c r="AQ1293" s="125"/>
      <c r="AR1293" s="125"/>
      <c r="AS1293" s="125"/>
      <c r="AT1293" s="125"/>
      <c r="AU1293" s="125"/>
      <c r="AV1293" s="125"/>
      <c r="AW1293" s="125"/>
      <c r="AX1293" s="125"/>
      <c r="AY1293" s="125"/>
      <c r="AZ1293" s="125"/>
      <c r="BA1293" s="125"/>
      <c r="BB1293" s="125"/>
      <c r="BC1293" s="125"/>
      <c r="BD1293" s="125"/>
      <c r="BE1293" s="125"/>
      <c r="BF1293" s="125"/>
    </row>
    <row r="1294" spans="24:58">
      <c r="X1294" s="125"/>
      <c r="Y1294" s="125"/>
      <c r="Z1294" s="125"/>
      <c r="AA1294" s="125"/>
      <c r="AB1294" s="125"/>
      <c r="AC1294" s="125"/>
      <c r="AD1294" s="125"/>
      <c r="AE1294" s="125"/>
      <c r="AF1294" s="125"/>
      <c r="AG1294" s="125"/>
      <c r="AH1294" s="125"/>
      <c r="AI1294" s="125"/>
      <c r="AJ1294" s="125"/>
      <c r="AK1294" s="125"/>
      <c r="AL1294" s="125"/>
      <c r="AM1294" s="125"/>
      <c r="AN1294" s="125"/>
      <c r="AO1294" s="125"/>
      <c r="AP1294" s="125"/>
      <c r="AQ1294" s="125"/>
      <c r="AR1294" s="125"/>
      <c r="AS1294" s="125"/>
      <c r="AT1294" s="125"/>
      <c r="AU1294" s="125"/>
      <c r="AV1294" s="125"/>
      <c r="AW1294" s="125"/>
      <c r="AX1294" s="125"/>
      <c r="AY1294" s="125"/>
      <c r="AZ1294" s="125"/>
      <c r="BA1294" s="125"/>
      <c r="BB1294" s="125"/>
      <c r="BC1294" s="125"/>
      <c r="BD1294" s="125"/>
      <c r="BE1294" s="125"/>
      <c r="BF1294" s="125"/>
    </row>
    <row r="1295" spans="24:58">
      <c r="X1295" s="125"/>
      <c r="Y1295" s="125"/>
      <c r="Z1295" s="125"/>
      <c r="AA1295" s="125"/>
      <c r="AB1295" s="125"/>
      <c r="AC1295" s="125"/>
      <c r="AD1295" s="125"/>
      <c r="AE1295" s="125"/>
      <c r="AF1295" s="125"/>
      <c r="AG1295" s="125"/>
      <c r="AH1295" s="125"/>
      <c r="AI1295" s="125"/>
      <c r="AJ1295" s="125"/>
      <c r="AK1295" s="125"/>
      <c r="AL1295" s="125"/>
      <c r="AM1295" s="125"/>
      <c r="AN1295" s="125"/>
      <c r="AO1295" s="125"/>
      <c r="AP1295" s="125"/>
      <c r="AQ1295" s="125"/>
      <c r="AR1295" s="125"/>
      <c r="AS1295" s="125"/>
      <c r="AT1295" s="125"/>
      <c r="AU1295" s="125"/>
      <c r="AV1295" s="125"/>
      <c r="AW1295" s="125"/>
      <c r="AX1295" s="125"/>
      <c r="AY1295" s="125"/>
      <c r="AZ1295" s="125"/>
      <c r="BA1295" s="125"/>
      <c r="BB1295" s="125"/>
      <c r="BC1295" s="125"/>
      <c r="BD1295" s="125"/>
      <c r="BE1295" s="125"/>
      <c r="BF1295" s="125"/>
    </row>
    <row r="1296" spans="24:58">
      <c r="X1296" s="125"/>
      <c r="Y1296" s="125"/>
      <c r="Z1296" s="125"/>
      <c r="AA1296" s="125"/>
      <c r="AB1296" s="125"/>
      <c r="AC1296" s="125"/>
      <c r="AD1296" s="125"/>
      <c r="AE1296" s="125"/>
      <c r="AF1296" s="125"/>
      <c r="AG1296" s="125"/>
      <c r="AH1296" s="125"/>
      <c r="AI1296" s="125"/>
      <c r="AJ1296" s="125"/>
      <c r="AK1296" s="125"/>
      <c r="AL1296" s="125"/>
      <c r="AM1296" s="125"/>
      <c r="AN1296" s="125"/>
      <c r="AO1296" s="125"/>
      <c r="AP1296" s="125"/>
      <c r="AQ1296" s="125"/>
      <c r="AR1296" s="125"/>
      <c r="AS1296" s="125"/>
      <c r="AT1296" s="125"/>
      <c r="AU1296" s="125"/>
      <c r="AV1296" s="125"/>
      <c r="AW1296" s="125"/>
      <c r="AX1296" s="125"/>
      <c r="AY1296" s="125"/>
      <c r="AZ1296" s="125"/>
      <c r="BA1296" s="125"/>
      <c r="BB1296" s="125"/>
      <c r="BC1296" s="125"/>
      <c r="BD1296" s="125"/>
      <c r="BE1296" s="125"/>
      <c r="BF1296" s="125"/>
    </row>
    <row r="1297" spans="24:58">
      <c r="X1297" s="125"/>
      <c r="Y1297" s="125"/>
      <c r="Z1297" s="125"/>
      <c r="AA1297" s="125"/>
      <c r="AB1297" s="125"/>
      <c r="AC1297" s="125"/>
      <c r="AD1297" s="125"/>
      <c r="AE1297" s="125"/>
      <c r="AF1297" s="125"/>
      <c r="AG1297" s="125"/>
      <c r="AH1297" s="125"/>
      <c r="AI1297" s="125"/>
      <c r="AJ1297" s="125"/>
      <c r="AK1297" s="125"/>
      <c r="AL1297" s="125"/>
      <c r="AM1297" s="125"/>
      <c r="AN1297" s="125"/>
      <c r="AO1297" s="125"/>
      <c r="AP1297" s="125"/>
      <c r="AQ1297" s="125"/>
      <c r="AR1297" s="125"/>
      <c r="AS1297" s="125"/>
      <c r="AT1297" s="125"/>
      <c r="AU1297" s="125"/>
      <c r="AV1297" s="125"/>
      <c r="AW1297" s="125"/>
      <c r="AX1297" s="125"/>
      <c r="AY1297" s="125"/>
      <c r="AZ1297" s="125"/>
      <c r="BA1297" s="125"/>
      <c r="BB1297" s="125"/>
      <c r="BC1297" s="125"/>
      <c r="BD1297" s="125"/>
      <c r="BE1297" s="125"/>
      <c r="BF1297" s="125"/>
    </row>
    <row r="1298" spans="24:58">
      <c r="X1298" s="125"/>
      <c r="Y1298" s="125"/>
      <c r="Z1298" s="125"/>
      <c r="AA1298" s="125"/>
      <c r="AB1298" s="125"/>
      <c r="AC1298" s="125"/>
      <c r="AD1298" s="125"/>
      <c r="AE1298" s="125"/>
      <c r="AF1298" s="125"/>
      <c r="AG1298" s="125"/>
      <c r="AH1298" s="125"/>
      <c r="AI1298" s="125"/>
      <c r="AJ1298" s="125"/>
      <c r="AK1298" s="125"/>
      <c r="AL1298" s="125"/>
      <c r="AM1298" s="125"/>
      <c r="AN1298" s="125"/>
      <c r="AO1298" s="125"/>
      <c r="AP1298" s="125"/>
      <c r="AQ1298" s="125"/>
      <c r="AR1298" s="125"/>
      <c r="AS1298" s="125"/>
      <c r="AT1298" s="125"/>
      <c r="AU1298" s="125"/>
      <c r="AV1298" s="125"/>
      <c r="AW1298" s="125"/>
      <c r="AX1298" s="125"/>
      <c r="AY1298" s="125"/>
      <c r="AZ1298" s="125"/>
      <c r="BA1298" s="125"/>
      <c r="BB1298" s="125"/>
      <c r="BC1298" s="125"/>
      <c r="BD1298" s="125"/>
      <c r="BE1298" s="125"/>
      <c r="BF1298" s="125"/>
    </row>
    <row r="1299" spans="24:58">
      <c r="X1299" s="125"/>
      <c r="Y1299" s="125"/>
      <c r="Z1299" s="125"/>
      <c r="AA1299" s="125"/>
      <c r="AB1299" s="125"/>
      <c r="AC1299" s="125"/>
      <c r="AD1299" s="125"/>
      <c r="AE1299" s="125"/>
      <c r="AF1299" s="125"/>
      <c r="AG1299" s="125"/>
      <c r="AH1299" s="125"/>
      <c r="AI1299" s="125"/>
      <c r="AJ1299" s="125"/>
      <c r="AK1299" s="125"/>
      <c r="AL1299" s="125"/>
      <c r="AM1299" s="125"/>
      <c r="AN1299" s="125"/>
      <c r="AO1299" s="125"/>
      <c r="AP1299" s="125"/>
      <c r="AQ1299" s="125"/>
      <c r="AR1299" s="125"/>
      <c r="AS1299" s="125"/>
      <c r="AT1299" s="125"/>
      <c r="AU1299" s="125"/>
      <c r="AV1299" s="125"/>
      <c r="AW1299" s="125"/>
      <c r="AX1299" s="125"/>
      <c r="AY1299" s="125"/>
      <c r="AZ1299" s="125"/>
      <c r="BA1299" s="125"/>
      <c r="BB1299" s="125"/>
      <c r="BC1299" s="125"/>
      <c r="BD1299" s="125"/>
      <c r="BE1299" s="125"/>
      <c r="BF1299" s="125"/>
    </row>
    <row r="1300" spans="24:58">
      <c r="X1300" s="125"/>
      <c r="Y1300" s="125"/>
      <c r="Z1300" s="125"/>
      <c r="AA1300" s="125"/>
      <c r="AB1300" s="125"/>
      <c r="AC1300" s="125"/>
      <c r="AD1300" s="125"/>
      <c r="AE1300" s="125"/>
      <c r="AF1300" s="125"/>
      <c r="AG1300" s="125"/>
      <c r="AH1300" s="125"/>
      <c r="AI1300" s="125"/>
      <c r="AJ1300" s="125"/>
      <c r="AK1300" s="125"/>
      <c r="AL1300" s="125"/>
      <c r="AM1300" s="125"/>
      <c r="AN1300" s="125"/>
      <c r="AO1300" s="125"/>
      <c r="AP1300" s="125"/>
      <c r="AQ1300" s="125"/>
      <c r="AR1300" s="125"/>
      <c r="AS1300" s="125"/>
      <c r="AT1300" s="125"/>
      <c r="AU1300" s="125"/>
      <c r="AV1300" s="125"/>
      <c r="AW1300" s="125"/>
      <c r="AX1300" s="125"/>
      <c r="AY1300" s="125"/>
      <c r="AZ1300" s="125"/>
      <c r="BA1300" s="125"/>
      <c r="BB1300" s="125"/>
      <c r="BC1300" s="125"/>
      <c r="BD1300" s="125"/>
      <c r="BE1300" s="125"/>
      <c r="BF1300" s="125"/>
    </row>
    <row r="1301" spans="24:58">
      <c r="X1301" s="125"/>
      <c r="Y1301" s="125"/>
      <c r="Z1301" s="125"/>
      <c r="AA1301" s="125"/>
      <c r="AB1301" s="125"/>
      <c r="AC1301" s="125"/>
      <c r="AD1301" s="125"/>
      <c r="AE1301" s="125"/>
      <c r="AF1301" s="125"/>
      <c r="AG1301" s="125"/>
      <c r="AH1301" s="125"/>
      <c r="AI1301" s="125"/>
      <c r="AJ1301" s="125"/>
      <c r="AK1301" s="125"/>
      <c r="AL1301" s="125"/>
      <c r="AM1301" s="125"/>
      <c r="AN1301" s="125"/>
      <c r="AO1301" s="125"/>
      <c r="AP1301" s="125"/>
      <c r="AQ1301" s="125"/>
      <c r="AR1301" s="125"/>
      <c r="AS1301" s="125"/>
      <c r="AT1301" s="125"/>
      <c r="AU1301" s="125"/>
      <c r="AV1301" s="125"/>
      <c r="AW1301" s="125"/>
      <c r="AX1301" s="125"/>
      <c r="AY1301" s="125"/>
      <c r="AZ1301" s="125"/>
      <c r="BA1301" s="125"/>
      <c r="BB1301" s="125"/>
      <c r="BC1301" s="125"/>
      <c r="BD1301" s="125"/>
      <c r="BE1301" s="125"/>
      <c r="BF1301" s="125"/>
    </row>
    <row r="1302" spans="24:58">
      <c r="X1302" s="125"/>
      <c r="Y1302" s="125"/>
      <c r="Z1302" s="125"/>
      <c r="AA1302" s="125"/>
      <c r="AB1302" s="125"/>
      <c r="AC1302" s="125"/>
      <c r="AD1302" s="125"/>
      <c r="AE1302" s="125"/>
      <c r="AF1302" s="125"/>
      <c r="AG1302" s="125"/>
      <c r="AH1302" s="125"/>
      <c r="AI1302" s="125"/>
      <c r="AJ1302" s="125"/>
      <c r="AK1302" s="125"/>
      <c r="AL1302" s="125"/>
      <c r="AM1302" s="125"/>
      <c r="AN1302" s="125"/>
      <c r="AO1302" s="125"/>
      <c r="AP1302" s="125"/>
      <c r="AQ1302" s="125"/>
      <c r="AR1302" s="125"/>
      <c r="AS1302" s="125"/>
      <c r="AT1302" s="125"/>
      <c r="AU1302" s="125"/>
      <c r="AV1302" s="125"/>
      <c r="AW1302" s="125"/>
      <c r="AX1302" s="125"/>
      <c r="AY1302" s="125"/>
      <c r="AZ1302" s="125"/>
      <c r="BA1302" s="125"/>
      <c r="BB1302" s="125"/>
      <c r="BC1302" s="125"/>
      <c r="BD1302" s="125"/>
      <c r="BE1302" s="125"/>
      <c r="BF1302" s="125"/>
    </row>
    <row r="1303" spans="24:58">
      <c r="X1303" s="125"/>
      <c r="Y1303" s="125"/>
      <c r="Z1303" s="125"/>
      <c r="AA1303" s="125"/>
      <c r="AB1303" s="125"/>
      <c r="AC1303" s="125"/>
      <c r="AD1303" s="125"/>
      <c r="AE1303" s="125"/>
      <c r="AF1303" s="125"/>
      <c r="AG1303" s="125"/>
      <c r="AH1303" s="125"/>
      <c r="AI1303" s="125"/>
      <c r="AJ1303" s="125"/>
      <c r="AK1303" s="125"/>
      <c r="AL1303" s="125"/>
      <c r="AM1303" s="125"/>
      <c r="AN1303" s="125"/>
      <c r="AO1303" s="125"/>
      <c r="AP1303" s="125"/>
      <c r="AQ1303" s="125"/>
      <c r="AR1303" s="125"/>
      <c r="AS1303" s="125"/>
      <c r="AT1303" s="125"/>
      <c r="AU1303" s="125"/>
      <c r="AV1303" s="125"/>
      <c r="AW1303" s="125"/>
      <c r="AX1303" s="125"/>
      <c r="AY1303" s="125"/>
      <c r="AZ1303" s="125"/>
      <c r="BA1303" s="125"/>
      <c r="BB1303" s="125"/>
      <c r="BC1303" s="125"/>
      <c r="BD1303" s="125"/>
      <c r="BE1303" s="125"/>
      <c r="BF1303" s="125"/>
    </row>
    <row r="1304" spans="24:58">
      <c r="X1304" s="125"/>
      <c r="Y1304" s="125"/>
      <c r="Z1304" s="125"/>
      <c r="AA1304" s="125"/>
      <c r="AB1304" s="125"/>
      <c r="AC1304" s="125"/>
      <c r="AD1304" s="125"/>
      <c r="AE1304" s="125"/>
      <c r="AF1304" s="125"/>
      <c r="AG1304" s="125"/>
      <c r="AH1304" s="125"/>
      <c r="AI1304" s="125"/>
      <c r="AJ1304" s="125"/>
      <c r="AK1304" s="125"/>
      <c r="AL1304" s="125"/>
      <c r="AM1304" s="125"/>
      <c r="AN1304" s="125"/>
      <c r="AO1304" s="125"/>
      <c r="AP1304" s="125"/>
      <c r="AQ1304" s="125"/>
      <c r="AR1304" s="125"/>
      <c r="AS1304" s="125"/>
      <c r="AT1304" s="125"/>
      <c r="AU1304" s="125"/>
      <c r="AV1304" s="125"/>
      <c r="AW1304" s="125"/>
      <c r="AX1304" s="125"/>
      <c r="AY1304" s="125"/>
      <c r="AZ1304" s="125"/>
      <c r="BA1304" s="125"/>
      <c r="BB1304" s="125"/>
      <c r="BC1304" s="125"/>
      <c r="BD1304" s="125"/>
      <c r="BE1304" s="125"/>
      <c r="BF1304" s="125"/>
    </row>
    <row r="1305" spans="24:58">
      <c r="X1305" s="125"/>
      <c r="Y1305" s="125"/>
      <c r="Z1305" s="125"/>
      <c r="AA1305" s="125"/>
      <c r="AB1305" s="125"/>
      <c r="AC1305" s="125"/>
      <c r="AD1305" s="125"/>
      <c r="AE1305" s="125"/>
      <c r="AF1305" s="125"/>
      <c r="AG1305" s="125"/>
      <c r="AH1305" s="125"/>
      <c r="AI1305" s="125"/>
      <c r="AJ1305" s="125"/>
      <c r="AK1305" s="125"/>
      <c r="AL1305" s="125"/>
      <c r="AM1305" s="125"/>
      <c r="AN1305" s="125"/>
      <c r="AO1305" s="125"/>
      <c r="AP1305" s="125"/>
      <c r="AQ1305" s="125"/>
      <c r="AR1305" s="125"/>
      <c r="AS1305" s="125"/>
      <c r="AT1305" s="125"/>
      <c r="AU1305" s="125"/>
      <c r="AV1305" s="125"/>
      <c r="AW1305" s="125"/>
      <c r="AX1305" s="125"/>
      <c r="AY1305" s="125"/>
      <c r="AZ1305" s="125"/>
      <c r="BA1305" s="125"/>
      <c r="BB1305" s="125"/>
      <c r="BC1305" s="125"/>
      <c r="BD1305" s="125"/>
      <c r="BE1305" s="125"/>
      <c r="BF1305" s="125"/>
    </row>
    <row r="1306" spans="24:58">
      <c r="X1306" s="125"/>
      <c r="Y1306" s="125"/>
      <c r="Z1306" s="125"/>
      <c r="AA1306" s="125"/>
      <c r="AB1306" s="125"/>
      <c r="AC1306" s="125"/>
      <c r="AD1306" s="125"/>
      <c r="AE1306" s="125"/>
      <c r="AF1306" s="125"/>
      <c r="AG1306" s="125"/>
      <c r="AH1306" s="125"/>
      <c r="AI1306" s="125"/>
      <c r="AJ1306" s="125"/>
      <c r="AK1306" s="125"/>
      <c r="AL1306" s="125"/>
      <c r="AM1306" s="125"/>
      <c r="AN1306" s="125"/>
      <c r="AO1306" s="125"/>
      <c r="AP1306" s="125"/>
      <c r="AQ1306" s="125"/>
      <c r="AR1306" s="125"/>
      <c r="AS1306" s="125"/>
      <c r="AT1306" s="125"/>
      <c r="AU1306" s="125"/>
      <c r="AV1306" s="125"/>
      <c r="AW1306" s="125"/>
      <c r="AX1306" s="125"/>
      <c r="AY1306" s="125"/>
      <c r="AZ1306" s="125"/>
      <c r="BA1306" s="125"/>
      <c r="BB1306" s="125"/>
      <c r="BC1306" s="125"/>
      <c r="BD1306" s="125"/>
      <c r="BE1306" s="125"/>
      <c r="BF1306" s="125"/>
    </row>
    <row r="1307" spans="24:58">
      <c r="X1307" s="125"/>
      <c r="Y1307" s="125"/>
      <c r="Z1307" s="125"/>
      <c r="AA1307" s="125"/>
      <c r="AB1307" s="125"/>
      <c r="AC1307" s="125"/>
      <c r="AD1307" s="125"/>
      <c r="AE1307" s="125"/>
      <c r="AF1307" s="125"/>
      <c r="AG1307" s="125"/>
      <c r="AH1307" s="125"/>
      <c r="AI1307" s="125"/>
      <c r="AJ1307" s="125"/>
      <c r="AK1307" s="125"/>
      <c r="AL1307" s="125"/>
      <c r="AM1307" s="125"/>
      <c r="AN1307" s="125"/>
      <c r="AO1307" s="125"/>
      <c r="AP1307" s="125"/>
      <c r="AQ1307" s="125"/>
      <c r="AR1307" s="125"/>
      <c r="AS1307" s="125"/>
      <c r="AT1307" s="125"/>
      <c r="AU1307" s="125"/>
      <c r="AV1307" s="125"/>
      <c r="AW1307" s="125"/>
      <c r="AX1307" s="125"/>
      <c r="AY1307" s="125"/>
      <c r="AZ1307" s="125"/>
      <c r="BA1307" s="125"/>
      <c r="BB1307" s="125"/>
      <c r="BC1307" s="125"/>
      <c r="BD1307" s="125"/>
      <c r="BE1307" s="125"/>
      <c r="BF1307" s="125"/>
    </row>
    <row r="1308" spans="24:58">
      <c r="X1308" s="125"/>
      <c r="Y1308" s="125"/>
      <c r="Z1308" s="125"/>
      <c r="AA1308" s="125"/>
      <c r="AB1308" s="125"/>
      <c r="AC1308" s="125"/>
      <c r="AD1308" s="125"/>
      <c r="AE1308" s="125"/>
      <c r="AF1308" s="125"/>
      <c r="AG1308" s="125"/>
      <c r="AH1308" s="125"/>
      <c r="AI1308" s="125"/>
      <c r="AJ1308" s="125"/>
      <c r="AK1308" s="125"/>
      <c r="AL1308" s="125"/>
      <c r="AM1308" s="125"/>
      <c r="AN1308" s="125"/>
      <c r="AO1308" s="125"/>
      <c r="AP1308" s="125"/>
      <c r="AQ1308" s="125"/>
      <c r="AR1308" s="125"/>
      <c r="AS1308" s="125"/>
      <c r="AT1308" s="125"/>
      <c r="AU1308" s="125"/>
      <c r="AV1308" s="125"/>
      <c r="AW1308" s="125"/>
      <c r="AX1308" s="125"/>
      <c r="AY1308" s="125"/>
      <c r="AZ1308" s="125"/>
      <c r="BA1308" s="125"/>
      <c r="BB1308" s="125"/>
      <c r="BC1308" s="125"/>
      <c r="BD1308" s="125"/>
      <c r="BE1308" s="125"/>
      <c r="BF1308" s="125"/>
    </row>
    <row r="1309" spans="24:58">
      <c r="X1309" s="125"/>
      <c r="Y1309" s="125"/>
      <c r="Z1309" s="125"/>
      <c r="AA1309" s="125"/>
      <c r="AB1309" s="125"/>
      <c r="AC1309" s="125"/>
      <c r="AD1309" s="125"/>
      <c r="AE1309" s="125"/>
      <c r="AF1309" s="125"/>
      <c r="AG1309" s="125"/>
      <c r="AH1309" s="125"/>
      <c r="AI1309" s="125"/>
      <c r="AJ1309" s="125"/>
      <c r="AK1309" s="125"/>
      <c r="AL1309" s="125"/>
      <c r="AM1309" s="125"/>
      <c r="AN1309" s="125"/>
      <c r="AO1309" s="125"/>
      <c r="AP1309" s="125"/>
      <c r="AQ1309" s="125"/>
      <c r="AR1309" s="125"/>
      <c r="AS1309" s="125"/>
      <c r="AT1309" s="125"/>
      <c r="AU1309" s="125"/>
      <c r="AV1309" s="125"/>
      <c r="AW1309" s="125"/>
      <c r="AX1309" s="125"/>
      <c r="AY1309" s="125"/>
      <c r="AZ1309" s="125"/>
      <c r="BA1309" s="125"/>
      <c r="BB1309" s="125"/>
      <c r="BC1309" s="125"/>
      <c r="BD1309" s="125"/>
      <c r="BE1309" s="125"/>
      <c r="BF1309" s="125"/>
    </row>
    <row r="1310" spans="24:58">
      <c r="X1310" s="125"/>
      <c r="Y1310" s="125"/>
      <c r="Z1310" s="125"/>
      <c r="AA1310" s="125"/>
      <c r="AB1310" s="125"/>
      <c r="AC1310" s="125"/>
      <c r="AD1310" s="125"/>
      <c r="AE1310" s="125"/>
      <c r="AF1310" s="125"/>
      <c r="AG1310" s="125"/>
      <c r="AH1310" s="125"/>
      <c r="AI1310" s="125"/>
      <c r="AJ1310" s="125"/>
      <c r="AK1310" s="125"/>
      <c r="AL1310" s="125"/>
      <c r="AM1310" s="125"/>
      <c r="AN1310" s="125"/>
      <c r="AO1310" s="125"/>
      <c r="AP1310" s="125"/>
      <c r="AQ1310" s="125"/>
      <c r="AR1310" s="125"/>
      <c r="AS1310" s="125"/>
      <c r="AT1310" s="125"/>
      <c r="AU1310" s="125"/>
      <c r="AV1310" s="125"/>
      <c r="AW1310" s="125"/>
      <c r="AX1310" s="125"/>
      <c r="AY1310" s="125"/>
      <c r="AZ1310" s="125"/>
      <c r="BA1310" s="125"/>
      <c r="BB1310" s="125"/>
      <c r="BC1310" s="125"/>
      <c r="BD1310" s="125"/>
      <c r="BE1310" s="125"/>
      <c r="BF1310" s="125"/>
    </row>
    <row r="1311" spans="24:58">
      <c r="X1311" s="125"/>
      <c r="Y1311" s="125"/>
      <c r="Z1311" s="125"/>
      <c r="AA1311" s="125"/>
      <c r="AB1311" s="125"/>
      <c r="AC1311" s="125"/>
      <c r="AD1311" s="125"/>
      <c r="AE1311" s="125"/>
      <c r="AF1311" s="125"/>
      <c r="AG1311" s="125"/>
      <c r="AH1311" s="125"/>
      <c r="AI1311" s="125"/>
      <c r="AJ1311" s="125"/>
      <c r="AK1311" s="125"/>
      <c r="AL1311" s="125"/>
      <c r="AM1311" s="125"/>
      <c r="AN1311" s="125"/>
      <c r="AO1311" s="125"/>
      <c r="AP1311" s="125"/>
      <c r="AQ1311" s="125"/>
      <c r="AR1311" s="125"/>
      <c r="AS1311" s="125"/>
      <c r="AT1311" s="125"/>
      <c r="AU1311" s="125"/>
      <c r="AV1311" s="125"/>
      <c r="AW1311" s="125"/>
      <c r="AX1311" s="125"/>
      <c r="AY1311" s="125"/>
      <c r="AZ1311" s="125"/>
      <c r="BA1311" s="125"/>
      <c r="BB1311" s="125"/>
      <c r="BC1311" s="125"/>
      <c r="BD1311" s="125"/>
      <c r="BE1311" s="125"/>
      <c r="BF1311" s="125"/>
    </row>
    <row r="1312" spans="24:58">
      <c r="X1312" s="125"/>
      <c r="Y1312" s="125"/>
      <c r="Z1312" s="125"/>
      <c r="AA1312" s="125"/>
      <c r="AB1312" s="125"/>
      <c r="AC1312" s="125"/>
      <c r="AD1312" s="125"/>
      <c r="AE1312" s="125"/>
      <c r="AF1312" s="125"/>
      <c r="AG1312" s="125"/>
      <c r="AH1312" s="125"/>
      <c r="AI1312" s="125"/>
      <c r="AJ1312" s="125"/>
      <c r="AK1312" s="125"/>
      <c r="AL1312" s="125"/>
      <c r="AM1312" s="125"/>
      <c r="AN1312" s="125"/>
      <c r="AO1312" s="125"/>
      <c r="AP1312" s="125"/>
      <c r="AQ1312" s="125"/>
      <c r="AR1312" s="125"/>
      <c r="AS1312" s="125"/>
      <c r="AT1312" s="125"/>
      <c r="AU1312" s="125"/>
      <c r="AV1312" s="125"/>
      <c r="AW1312" s="125"/>
      <c r="AX1312" s="125"/>
      <c r="AY1312" s="125"/>
      <c r="AZ1312" s="125"/>
      <c r="BA1312" s="125"/>
      <c r="BB1312" s="125"/>
      <c r="BC1312" s="125"/>
      <c r="BD1312" s="125"/>
      <c r="BE1312" s="125"/>
      <c r="BF1312" s="125"/>
    </row>
    <row r="1313" spans="24:58">
      <c r="X1313" s="125"/>
      <c r="Y1313" s="125"/>
      <c r="Z1313" s="125"/>
      <c r="AA1313" s="125"/>
      <c r="AB1313" s="125"/>
      <c r="AC1313" s="125"/>
      <c r="AD1313" s="125"/>
      <c r="AE1313" s="125"/>
      <c r="AF1313" s="125"/>
      <c r="AG1313" s="125"/>
      <c r="AH1313" s="125"/>
      <c r="AI1313" s="125"/>
      <c r="AJ1313" s="125"/>
      <c r="AK1313" s="125"/>
      <c r="AL1313" s="125"/>
      <c r="AM1313" s="125"/>
      <c r="AN1313" s="125"/>
      <c r="AO1313" s="125"/>
      <c r="AP1313" s="125"/>
      <c r="AQ1313" s="125"/>
      <c r="AR1313" s="125"/>
      <c r="AS1313" s="125"/>
      <c r="AT1313" s="125"/>
      <c r="AU1313" s="125"/>
      <c r="AV1313" s="125"/>
      <c r="AW1313" s="125"/>
      <c r="AX1313" s="125"/>
      <c r="AY1313" s="125"/>
      <c r="AZ1313" s="125"/>
      <c r="BA1313" s="125"/>
      <c r="BB1313" s="125"/>
      <c r="BC1313" s="125"/>
      <c r="BD1313" s="125"/>
      <c r="BE1313" s="125"/>
      <c r="BF1313" s="125"/>
    </row>
    <row r="1314" spans="24:58">
      <c r="X1314" s="125"/>
      <c r="Y1314" s="125"/>
      <c r="Z1314" s="125"/>
      <c r="AA1314" s="125"/>
      <c r="AB1314" s="125"/>
      <c r="AC1314" s="125"/>
      <c r="AD1314" s="125"/>
      <c r="AE1314" s="125"/>
      <c r="AF1314" s="125"/>
      <c r="AG1314" s="125"/>
      <c r="AH1314" s="125"/>
      <c r="AI1314" s="125"/>
      <c r="AJ1314" s="125"/>
      <c r="AK1314" s="125"/>
      <c r="AL1314" s="125"/>
      <c r="AM1314" s="125"/>
      <c r="AN1314" s="125"/>
      <c r="AO1314" s="125"/>
      <c r="AP1314" s="125"/>
      <c r="AQ1314" s="125"/>
      <c r="AR1314" s="125"/>
      <c r="AS1314" s="125"/>
      <c r="AT1314" s="125"/>
      <c r="AU1314" s="125"/>
      <c r="AV1314" s="125"/>
      <c r="AW1314" s="125"/>
      <c r="AX1314" s="125"/>
      <c r="AY1314" s="125"/>
      <c r="AZ1314" s="125"/>
      <c r="BA1314" s="125"/>
      <c r="BB1314" s="125"/>
      <c r="BC1314" s="125"/>
      <c r="BD1314" s="125"/>
      <c r="BE1314" s="125"/>
      <c r="BF1314" s="125"/>
    </row>
    <row r="1315" spans="24:58">
      <c r="X1315" s="125"/>
      <c r="Y1315" s="125"/>
      <c r="Z1315" s="125"/>
      <c r="AA1315" s="125"/>
      <c r="AB1315" s="125"/>
      <c r="AC1315" s="125"/>
      <c r="AD1315" s="125"/>
      <c r="AE1315" s="125"/>
      <c r="AF1315" s="125"/>
      <c r="AG1315" s="125"/>
      <c r="AH1315" s="125"/>
      <c r="AI1315" s="125"/>
      <c r="AJ1315" s="125"/>
      <c r="AK1315" s="125"/>
      <c r="AL1315" s="125"/>
      <c r="AM1315" s="125"/>
      <c r="AN1315" s="125"/>
      <c r="AO1315" s="125"/>
      <c r="AP1315" s="125"/>
      <c r="AQ1315" s="125"/>
      <c r="AR1315" s="125"/>
      <c r="AS1315" s="125"/>
      <c r="AT1315" s="125"/>
      <c r="AU1315" s="125"/>
      <c r="AV1315" s="125"/>
      <c r="AW1315" s="125"/>
      <c r="AX1315" s="125"/>
      <c r="AY1315" s="125"/>
      <c r="AZ1315" s="125"/>
      <c r="BA1315" s="125"/>
      <c r="BB1315" s="125"/>
      <c r="BC1315" s="125"/>
      <c r="BD1315" s="125"/>
      <c r="BE1315" s="125"/>
      <c r="BF1315" s="125"/>
    </row>
    <row r="1316" spans="24:58">
      <c r="X1316" s="125"/>
      <c r="Y1316" s="125"/>
      <c r="Z1316" s="125"/>
      <c r="AA1316" s="125"/>
      <c r="AB1316" s="125"/>
      <c r="AC1316" s="125"/>
      <c r="AD1316" s="125"/>
      <c r="AE1316" s="125"/>
      <c r="AF1316" s="125"/>
      <c r="AG1316" s="125"/>
      <c r="AH1316" s="125"/>
      <c r="AI1316" s="125"/>
      <c r="AJ1316" s="125"/>
      <c r="AK1316" s="125"/>
      <c r="AL1316" s="125"/>
      <c r="AM1316" s="125"/>
      <c r="AN1316" s="125"/>
      <c r="AO1316" s="125"/>
      <c r="AP1316" s="125"/>
      <c r="AQ1316" s="125"/>
      <c r="AR1316" s="125"/>
      <c r="AS1316" s="125"/>
      <c r="AT1316" s="125"/>
      <c r="AU1316" s="125"/>
      <c r="AV1316" s="125"/>
      <c r="AW1316" s="125"/>
      <c r="AX1316" s="125"/>
      <c r="AY1316" s="125"/>
      <c r="AZ1316" s="125"/>
      <c r="BA1316" s="125"/>
      <c r="BB1316" s="125"/>
      <c r="BC1316" s="125"/>
      <c r="BD1316" s="125"/>
      <c r="BE1316" s="125"/>
      <c r="BF1316" s="125"/>
    </row>
    <row r="1317" spans="24:58">
      <c r="X1317" s="125"/>
      <c r="Y1317" s="125"/>
      <c r="Z1317" s="125"/>
      <c r="AA1317" s="125"/>
      <c r="AB1317" s="125"/>
      <c r="AC1317" s="125"/>
      <c r="AD1317" s="125"/>
      <c r="AE1317" s="125"/>
      <c r="AF1317" s="125"/>
      <c r="AG1317" s="125"/>
      <c r="AH1317" s="125"/>
      <c r="AI1317" s="125"/>
      <c r="AJ1317" s="125"/>
      <c r="AK1317" s="125"/>
      <c r="AL1317" s="125"/>
      <c r="AM1317" s="125"/>
      <c r="AN1317" s="125"/>
      <c r="AO1317" s="125"/>
      <c r="AP1317" s="125"/>
      <c r="AQ1317" s="125"/>
      <c r="AR1317" s="125"/>
      <c r="AS1317" s="125"/>
      <c r="AT1317" s="125"/>
      <c r="AU1317" s="125"/>
      <c r="AV1317" s="125"/>
      <c r="AW1317" s="125"/>
      <c r="AX1317" s="125"/>
      <c r="AY1317" s="125"/>
      <c r="AZ1317" s="125"/>
      <c r="BA1317" s="125"/>
      <c r="BB1317" s="125"/>
      <c r="BC1317" s="125"/>
      <c r="BD1317" s="125"/>
      <c r="BE1317" s="125"/>
      <c r="BF1317" s="125"/>
    </row>
    <row r="1318" spans="24:58">
      <c r="X1318" s="125"/>
      <c r="Y1318" s="125"/>
      <c r="Z1318" s="125"/>
      <c r="AA1318" s="125"/>
      <c r="AB1318" s="125"/>
      <c r="AC1318" s="125"/>
      <c r="AD1318" s="125"/>
      <c r="AE1318" s="125"/>
      <c r="AF1318" s="125"/>
      <c r="AG1318" s="125"/>
      <c r="AH1318" s="125"/>
      <c r="AI1318" s="125"/>
      <c r="AJ1318" s="125"/>
      <c r="AK1318" s="125"/>
      <c r="AL1318" s="125"/>
      <c r="AM1318" s="125"/>
      <c r="AN1318" s="125"/>
      <c r="AO1318" s="125"/>
      <c r="AP1318" s="125"/>
      <c r="AQ1318" s="125"/>
      <c r="AR1318" s="125"/>
      <c r="AS1318" s="125"/>
      <c r="AT1318" s="125"/>
      <c r="AU1318" s="125"/>
      <c r="AV1318" s="125"/>
      <c r="AW1318" s="125"/>
      <c r="AX1318" s="125"/>
      <c r="AY1318" s="125"/>
      <c r="AZ1318" s="125"/>
      <c r="BA1318" s="125"/>
      <c r="BB1318" s="125"/>
      <c r="BC1318" s="125"/>
      <c r="BD1318" s="125"/>
      <c r="BE1318" s="125"/>
      <c r="BF1318" s="125"/>
    </row>
    <row r="1319" spans="24:58">
      <c r="X1319" s="125"/>
      <c r="Y1319" s="125"/>
      <c r="Z1319" s="125"/>
      <c r="AA1319" s="125"/>
      <c r="AB1319" s="125"/>
      <c r="AC1319" s="125"/>
      <c r="AD1319" s="125"/>
      <c r="AE1319" s="125"/>
      <c r="AF1319" s="125"/>
      <c r="AG1319" s="125"/>
      <c r="AH1319" s="125"/>
      <c r="AI1319" s="125"/>
      <c r="AJ1319" s="125"/>
      <c r="AK1319" s="125"/>
      <c r="AL1319" s="125"/>
      <c r="AM1319" s="125"/>
      <c r="AN1319" s="125"/>
      <c r="AO1319" s="125"/>
      <c r="AP1319" s="125"/>
      <c r="AQ1319" s="125"/>
      <c r="AR1319" s="125"/>
      <c r="AS1319" s="125"/>
      <c r="AT1319" s="125"/>
      <c r="AU1319" s="125"/>
      <c r="AV1319" s="125"/>
      <c r="AW1319" s="125"/>
      <c r="AX1319" s="125"/>
      <c r="AY1319" s="125"/>
      <c r="AZ1319" s="125"/>
      <c r="BA1319" s="125"/>
      <c r="BB1319" s="125"/>
      <c r="BC1319" s="125"/>
      <c r="BD1319" s="125"/>
      <c r="BE1319" s="125"/>
      <c r="BF1319" s="125"/>
    </row>
    <row r="1320" spans="24:58">
      <c r="X1320" s="125"/>
      <c r="Y1320" s="125"/>
      <c r="Z1320" s="125"/>
      <c r="AA1320" s="125"/>
      <c r="AB1320" s="125"/>
      <c r="AC1320" s="125"/>
      <c r="AD1320" s="125"/>
      <c r="AE1320" s="125"/>
      <c r="AF1320" s="125"/>
      <c r="AG1320" s="125"/>
      <c r="AH1320" s="125"/>
      <c r="AI1320" s="125"/>
      <c r="AJ1320" s="125"/>
      <c r="AK1320" s="125"/>
      <c r="AL1320" s="125"/>
      <c r="AM1320" s="125"/>
      <c r="AN1320" s="125"/>
      <c r="AO1320" s="125"/>
      <c r="AP1320" s="125"/>
      <c r="AQ1320" s="125"/>
      <c r="AR1320" s="125"/>
      <c r="AS1320" s="125"/>
      <c r="AT1320" s="125"/>
      <c r="AU1320" s="125"/>
      <c r="AV1320" s="125"/>
      <c r="AW1320" s="125"/>
      <c r="AX1320" s="125"/>
      <c r="AY1320" s="125"/>
      <c r="AZ1320" s="125"/>
      <c r="BA1320" s="125"/>
      <c r="BB1320" s="125"/>
      <c r="BC1320" s="125"/>
      <c r="BD1320" s="125"/>
      <c r="BE1320" s="125"/>
      <c r="BF1320" s="125"/>
    </row>
    <row r="1321" spans="24:58">
      <c r="X1321" s="125"/>
      <c r="Y1321" s="125"/>
      <c r="Z1321" s="125"/>
      <c r="AA1321" s="125"/>
      <c r="AB1321" s="125"/>
      <c r="AC1321" s="125"/>
      <c r="AD1321" s="125"/>
      <c r="AE1321" s="125"/>
      <c r="AF1321" s="125"/>
      <c r="AG1321" s="125"/>
      <c r="AH1321" s="125"/>
      <c r="AI1321" s="125"/>
      <c r="AJ1321" s="125"/>
      <c r="AK1321" s="125"/>
      <c r="AL1321" s="125"/>
      <c r="AM1321" s="125"/>
      <c r="AN1321" s="125"/>
      <c r="AO1321" s="125"/>
      <c r="AP1321" s="125"/>
      <c r="AQ1321" s="125"/>
      <c r="AR1321" s="125"/>
      <c r="AS1321" s="125"/>
      <c r="AT1321" s="125"/>
      <c r="AU1321" s="125"/>
      <c r="AV1321" s="125"/>
      <c r="AW1321" s="125"/>
      <c r="AX1321" s="125"/>
      <c r="AY1321" s="125"/>
      <c r="AZ1321" s="125"/>
      <c r="BA1321" s="125"/>
      <c r="BB1321" s="125"/>
      <c r="BC1321" s="125"/>
      <c r="BD1321" s="125"/>
      <c r="BE1321" s="125"/>
      <c r="BF1321" s="125"/>
    </row>
    <row r="1322" spans="24:58">
      <c r="X1322" s="125"/>
      <c r="Y1322" s="125"/>
      <c r="Z1322" s="125"/>
      <c r="AA1322" s="125"/>
      <c r="AB1322" s="125"/>
      <c r="AC1322" s="125"/>
      <c r="AD1322" s="125"/>
      <c r="AE1322" s="125"/>
      <c r="AF1322" s="125"/>
      <c r="AG1322" s="125"/>
      <c r="AH1322" s="125"/>
      <c r="AI1322" s="125"/>
      <c r="AJ1322" s="125"/>
      <c r="AK1322" s="125"/>
      <c r="AL1322" s="125"/>
      <c r="AM1322" s="125"/>
      <c r="AN1322" s="125"/>
      <c r="AO1322" s="125"/>
      <c r="AP1322" s="125"/>
      <c r="AQ1322" s="125"/>
      <c r="AR1322" s="125"/>
      <c r="AS1322" s="125"/>
      <c r="AT1322" s="125"/>
      <c r="AU1322" s="125"/>
      <c r="AV1322" s="125"/>
      <c r="AW1322" s="125"/>
      <c r="AX1322" s="125"/>
      <c r="AY1322" s="125"/>
      <c r="AZ1322" s="125"/>
      <c r="BA1322" s="125"/>
      <c r="BB1322" s="125"/>
      <c r="BC1322" s="125"/>
      <c r="BD1322" s="125"/>
      <c r="BE1322" s="125"/>
      <c r="BF1322" s="125"/>
    </row>
    <row r="1323" spans="24:58">
      <c r="X1323" s="125"/>
      <c r="Y1323" s="125"/>
      <c r="Z1323" s="125"/>
      <c r="AA1323" s="125"/>
      <c r="AB1323" s="125"/>
      <c r="AC1323" s="125"/>
      <c r="AD1323" s="125"/>
      <c r="AE1323" s="125"/>
      <c r="AF1323" s="125"/>
      <c r="AG1323" s="125"/>
      <c r="AH1323" s="125"/>
      <c r="AI1323" s="125"/>
      <c r="AJ1323" s="125"/>
      <c r="AK1323" s="125"/>
      <c r="AL1323" s="125"/>
      <c r="AM1323" s="125"/>
      <c r="AN1323" s="125"/>
      <c r="AO1323" s="125"/>
      <c r="AP1323" s="125"/>
      <c r="AQ1323" s="125"/>
      <c r="AR1323" s="125"/>
      <c r="AS1323" s="125"/>
      <c r="AT1323" s="125"/>
      <c r="AU1323" s="125"/>
      <c r="AV1323" s="125"/>
      <c r="AW1323" s="125"/>
      <c r="AX1323" s="125"/>
      <c r="AY1323" s="125"/>
      <c r="AZ1323" s="125"/>
      <c r="BA1323" s="125"/>
      <c r="BB1323" s="125"/>
      <c r="BC1323" s="125"/>
      <c r="BD1323" s="125"/>
      <c r="BE1323" s="125"/>
      <c r="BF1323" s="125"/>
    </row>
    <row r="1324" spans="24:58">
      <c r="X1324" s="125"/>
      <c r="Y1324" s="125"/>
      <c r="Z1324" s="125"/>
      <c r="AA1324" s="125"/>
      <c r="AB1324" s="125"/>
      <c r="AC1324" s="125"/>
      <c r="AD1324" s="125"/>
      <c r="AE1324" s="125"/>
      <c r="AF1324" s="125"/>
      <c r="AG1324" s="125"/>
      <c r="AH1324" s="125"/>
      <c r="AI1324" s="125"/>
      <c r="AJ1324" s="125"/>
      <c r="AK1324" s="125"/>
      <c r="AL1324" s="125"/>
      <c r="AM1324" s="125"/>
      <c r="AN1324" s="125"/>
      <c r="AO1324" s="125"/>
      <c r="AP1324" s="125"/>
      <c r="AQ1324" s="125"/>
      <c r="AR1324" s="125"/>
      <c r="AS1324" s="125"/>
      <c r="AT1324" s="125"/>
      <c r="AU1324" s="125"/>
      <c r="AV1324" s="125"/>
      <c r="AW1324" s="125"/>
      <c r="AX1324" s="125"/>
      <c r="AY1324" s="125"/>
      <c r="AZ1324" s="125"/>
      <c r="BA1324" s="125"/>
      <c r="BB1324" s="125"/>
      <c r="BC1324" s="125"/>
      <c r="BD1324" s="125"/>
      <c r="BE1324" s="125"/>
      <c r="BF1324" s="125"/>
    </row>
    <row r="1325" spans="24:58">
      <c r="X1325" s="125"/>
      <c r="Y1325" s="125"/>
      <c r="Z1325" s="125"/>
      <c r="AA1325" s="125"/>
      <c r="AB1325" s="125"/>
      <c r="AC1325" s="125"/>
      <c r="AD1325" s="125"/>
      <c r="AE1325" s="125"/>
      <c r="AF1325" s="125"/>
      <c r="AG1325" s="125"/>
      <c r="AH1325" s="125"/>
      <c r="AI1325" s="125"/>
      <c r="AJ1325" s="125"/>
      <c r="AK1325" s="125"/>
      <c r="AL1325" s="125"/>
      <c r="AM1325" s="125"/>
      <c r="AN1325" s="125"/>
      <c r="AO1325" s="125"/>
      <c r="AP1325" s="125"/>
      <c r="AQ1325" s="125"/>
      <c r="AR1325" s="125"/>
      <c r="AS1325" s="125"/>
      <c r="AT1325" s="125"/>
      <c r="AU1325" s="125"/>
      <c r="AV1325" s="125"/>
      <c r="AW1325" s="125"/>
      <c r="AX1325" s="125"/>
      <c r="AY1325" s="125"/>
      <c r="AZ1325" s="125"/>
      <c r="BA1325" s="125"/>
      <c r="BB1325" s="125"/>
      <c r="BC1325" s="125"/>
      <c r="BD1325" s="125"/>
      <c r="BE1325" s="125"/>
      <c r="BF1325" s="125"/>
    </row>
    <row r="1326" spans="24:58">
      <c r="X1326" s="125"/>
      <c r="Y1326" s="125"/>
      <c r="Z1326" s="125"/>
      <c r="AA1326" s="125"/>
      <c r="AB1326" s="125"/>
      <c r="AC1326" s="125"/>
      <c r="AD1326" s="125"/>
      <c r="AE1326" s="125"/>
      <c r="AF1326" s="125"/>
      <c r="AG1326" s="125"/>
      <c r="AH1326" s="125"/>
      <c r="AI1326" s="125"/>
      <c r="AJ1326" s="125"/>
      <c r="AK1326" s="125"/>
      <c r="AL1326" s="125"/>
      <c r="AM1326" s="125"/>
      <c r="AN1326" s="125"/>
      <c r="AO1326" s="125"/>
      <c r="AP1326" s="125"/>
      <c r="AQ1326" s="125"/>
      <c r="AR1326" s="125"/>
      <c r="AS1326" s="125"/>
      <c r="AT1326" s="125"/>
      <c r="AU1326" s="125"/>
      <c r="AV1326" s="125"/>
      <c r="AW1326" s="125"/>
      <c r="AX1326" s="125"/>
      <c r="AY1326" s="125"/>
      <c r="AZ1326" s="125"/>
      <c r="BA1326" s="125"/>
      <c r="BB1326" s="125"/>
      <c r="BC1326" s="125"/>
      <c r="BD1326" s="125"/>
      <c r="BE1326" s="125"/>
      <c r="BF1326" s="125"/>
    </row>
    <row r="1327" spans="24:58">
      <c r="X1327" s="125"/>
      <c r="Y1327" s="125"/>
      <c r="Z1327" s="125"/>
      <c r="AA1327" s="125"/>
      <c r="AB1327" s="125"/>
      <c r="AC1327" s="125"/>
      <c r="AD1327" s="125"/>
      <c r="AE1327" s="125"/>
      <c r="AF1327" s="125"/>
      <c r="AG1327" s="125"/>
      <c r="AH1327" s="125"/>
      <c r="AI1327" s="125"/>
      <c r="AJ1327" s="125"/>
      <c r="AK1327" s="125"/>
      <c r="AL1327" s="125"/>
      <c r="AM1327" s="125"/>
      <c r="AN1327" s="125"/>
      <c r="AO1327" s="125"/>
      <c r="AP1327" s="125"/>
      <c r="AQ1327" s="125"/>
      <c r="AR1327" s="125"/>
      <c r="AS1327" s="125"/>
      <c r="AT1327" s="125"/>
      <c r="AU1327" s="125"/>
      <c r="AV1327" s="125"/>
      <c r="AW1327" s="125"/>
      <c r="AX1327" s="125"/>
      <c r="AY1327" s="125"/>
      <c r="AZ1327" s="125"/>
      <c r="BA1327" s="125"/>
      <c r="BB1327" s="125"/>
      <c r="BC1327" s="125"/>
      <c r="BD1327" s="125"/>
      <c r="BE1327" s="125"/>
      <c r="BF1327" s="125"/>
    </row>
    <row r="1328" spans="24:58">
      <c r="X1328" s="125"/>
      <c r="Y1328" s="125"/>
      <c r="Z1328" s="125"/>
      <c r="AA1328" s="125"/>
      <c r="AB1328" s="125"/>
      <c r="AC1328" s="125"/>
      <c r="AD1328" s="125"/>
      <c r="AE1328" s="125"/>
      <c r="AF1328" s="125"/>
      <c r="AG1328" s="125"/>
      <c r="AH1328" s="125"/>
      <c r="AI1328" s="125"/>
      <c r="AJ1328" s="125"/>
      <c r="AK1328" s="125"/>
      <c r="AL1328" s="125"/>
      <c r="AM1328" s="125"/>
      <c r="AN1328" s="125"/>
      <c r="AO1328" s="125"/>
      <c r="AP1328" s="125"/>
      <c r="AQ1328" s="125"/>
      <c r="AR1328" s="125"/>
      <c r="AS1328" s="125"/>
      <c r="AT1328" s="125"/>
      <c r="AU1328" s="125"/>
      <c r="AV1328" s="125"/>
      <c r="AW1328" s="125"/>
      <c r="AX1328" s="125"/>
      <c r="AY1328" s="125"/>
      <c r="AZ1328" s="125"/>
      <c r="BA1328" s="125"/>
      <c r="BB1328" s="125"/>
      <c r="BC1328" s="125"/>
      <c r="BD1328" s="125"/>
      <c r="BE1328" s="125"/>
      <c r="BF1328" s="125"/>
    </row>
    <row r="1329" spans="24:58">
      <c r="X1329" s="125"/>
      <c r="Y1329" s="125"/>
      <c r="Z1329" s="125"/>
      <c r="AA1329" s="125"/>
      <c r="AB1329" s="125"/>
      <c r="AC1329" s="125"/>
      <c r="AD1329" s="125"/>
      <c r="AE1329" s="125"/>
      <c r="AF1329" s="125"/>
      <c r="AG1329" s="125"/>
      <c r="AH1329" s="125"/>
      <c r="AI1329" s="125"/>
      <c r="AJ1329" s="125"/>
      <c r="AK1329" s="125"/>
      <c r="AL1329" s="125"/>
      <c r="AM1329" s="125"/>
      <c r="AN1329" s="125"/>
      <c r="AO1329" s="125"/>
      <c r="AP1329" s="125"/>
      <c r="AQ1329" s="125"/>
      <c r="AR1329" s="125"/>
      <c r="AS1329" s="125"/>
      <c r="AT1329" s="125"/>
      <c r="AU1329" s="125"/>
      <c r="AV1329" s="125"/>
      <c r="AW1329" s="125"/>
      <c r="AX1329" s="125"/>
      <c r="AY1329" s="125"/>
      <c r="AZ1329" s="125"/>
      <c r="BA1329" s="125"/>
      <c r="BB1329" s="125"/>
      <c r="BC1329" s="125"/>
      <c r="BD1329" s="125"/>
      <c r="BE1329" s="125"/>
      <c r="BF1329" s="125"/>
    </row>
    <row r="1330" spans="24:58">
      <c r="X1330" s="125"/>
      <c r="Y1330" s="125"/>
      <c r="Z1330" s="125"/>
      <c r="AA1330" s="125"/>
      <c r="AB1330" s="125"/>
      <c r="AC1330" s="125"/>
      <c r="AD1330" s="125"/>
      <c r="AE1330" s="125"/>
      <c r="AF1330" s="125"/>
      <c r="AG1330" s="125"/>
      <c r="AH1330" s="125"/>
      <c r="AI1330" s="125"/>
      <c r="AJ1330" s="125"/>
      <c r="AK1330" s="125"/>
      <c r="AL1330" s="125"/>
      <c r="AM1330" s="125"/>
      <c r="AN1330" s="125"/>
      <c r="AO1330" s="125"/>
      <c r="AP1330" s="125"/>
      <c r="AQ1330" s="125"/>
      <c r="AR1330" s="125"/>
      <c r="AS1330" s="125"/>
      <c r="AT1330" s="125"/>
      <c r="AU1330" s="125"/>
      <c r="AV1330" s="125"/>
      <c r="AW1330" s="125"/>
      <c r="AX1330" s="125"/>
      <c r="AY1330" s="125"/>
      <c r="AZ1330" s="125"/>
      <c r="BA1330" s="125"/>
      <c r="BB1330" s="125"/>
      <c r="BC1330" s="125"/>
      <c r="BD1330" s="125"/>
      <c r="BE1330" s="125"/>
      <c r="BF1330" s="125"/>
    </row>
    <row r="1331" spans="24:58">
      <c r="X1331" s="125"/>
      <c r="Y1331" s="125"/>
      <c r="Z1331" s="125"/>
      <c r="AA1331" s="125"/>
      <c r="AB1331" s="125"/>
      <c r="AC1331" s="125"/>
      <c r="AD1331" s="125"/>
      <c r="AE1331" s="125"/>
      <c r="AF1331" s="125"/>
      <c r="AG1331" s="125"/>
      <c r="AH1331" s="125"/>
      <c r="AI1331" s="125"/>
      <c r="AJ1331" s="125"/>
      <c r="AK1331" s="125"/>
      <c r="AL1331" s="125"/>
      <c r="AM1331" s="125"/>
      <c r="AN1331" s="125"/>
      <c r="AO1331" s="125"/>
      <c r="AP1331" s="125"/>
      <c r="AQ1331" s="125"/>
      <c r="AR1331" s="125"/>
      <c r="AS1331" s="125"/>
      <c r="AT1331" s="125"/>
      <c r="AU1331" s="125"/>
      <c r="AV1331" s="125"/>
      <c r="AW1331" s="125"/>
      <c r="AX1331" s="125"/>
      <c r="AY1331" s="125"/>
      <c r="AZ1331" s="125"/>
      <c r="BA1331" s="125"/>
      <c r="BB1331" s="125"/>
      <c r="BC1331" s="125"/>
      <c r="BD1331" s="125"/>
      <c r="BE1331" s="125"/>
      <c r="BF1331" s="125"/>
    </row>
    <row r="1332" spans="24:58">
      <c r="X1332" s="125"/>
      <c r="Y1332" s="125"/>
      <c r="Z1332" s="125"/>
      <c r="AA1332" s="125"/>
      <c r="AB1332" s="125"/>
      <c r="AC1332" s="125"/>
      <c r="AD1332" s="125"/>
      <c r="AE1332" s="125"/>
      <c r="AF1332" s="125"/>
      <c r="AG1332" s="125"/>
      <c r="AH1332" s="125"/>
      <c r="AI1332" s="125"/>
      <c r="AJ1332" s="125"/>
      <c r="AK1332" s="125"/>
      <c r="AL1332" s="125"/>
      <c r="AM1332" s="125"/>
      <c r="AN1332" s="125"/>
      <c r="AO1332" s="125"/>
      <c r="AP1332" s="125"/>
      <c r="AQ1332" s="125"/>
      <c r="AR1332" s="125"/>
      <c r="AS1332" s="125"/>
      <c r="AT1332" s="125"/>
      <c r="AU1332" s="125"/>
      <c r="AV1332" s="125"/>
      <c r="AW1332" s="125"/>
      <c r="AX1332" s="125"/>
      <c r="AY1332" s="125"/>
      <c r="AZ1332" s="125"/>
      <c r="BA1332" s="125"/>
      <c r="BB1332" s="125"/>
      <c r="BC1332" s="125"/>
      <c r="BD1332" s="125"/>
      <c r="BE1332" s="125"/>
      <c r="BF1332" s="125"/>
    </row>
    <row r="1333" spans="24:58">
      <c r="X1333" s="125"/>
      <c r="Y1333" s="125"/>
      <c r="Z1333" s="125"/>
      <c r="AA1333" s="125"/>
      <c r="AB1333" s="125"/>
      <c r="AC1333" s="125"/>
      <c r="AD1333" s="125"/>
      <c r="AE1333" s="125"/>
      <c r="AF1333" s="125"/>
      <c r="AG1333" s="125"/>
      <c r="AH1333" s="125"/>
      <c r="AI1333" s="125"/>
      <c r="AJ1333" s="125"/>
      <c r="AK1333" s="125"/>
      <c r="AL1333" s="125"/>
      <c r="AM1333" s="125"/>
      <c r="AN1333" s="125"/>
      <c r="AO1333" s="125"/>
      <c r="AP1333" s="125"/>
      <c r="AQ1333" s="125"/>
      <c r="AR1333" s="125"/>
      <c r="AS1333" s="125"/>
      <c r="AT1333" s="125"/>
      <c r="AU1333" s="125"/>
      <c r="AV1333" s="125"/>
      <c r="AW1333" s="125"/>
      <c r="AX1333" s="125"/>
      <c r="AY1333" s="125"/>
      <c r="AZ1333" s="125"/>
      <c r="BA1333" s="125"/>
      <c r="BB1333" s="125"/>
      <c r="BC1333" s="125"/>
      <c r="BD1333" s="125"/>
      <c r="BE1333" s="125"/>
      <c r="BF1333" s="125"/>
    </row>
    <row r="1334" spans="24:58">
      <c r="X1334" s="125"/>
      <c r="Y1334" s="125"/>
      <c r="Z1334" s="125"/>
      <c r="AA1334" s="125"/>
      <c r="AB1334" s="125"/>
      <c r="AC1334" s="125"/>
      <c r="AD1334" s="125"/>
      <c r="AE1334" s="125"/>
      <c r="AF1334" s="125"/>
      <c r="AG1334" s="125"/>
      <c r="AH1334" s="125"/>
      <c r="AI1334" s="125"/>
      <c r="AJ1334" s="125"/>
      <c r="AK1334" s="125"/>
      <c r="AL1334" s="125"/>
      <c r="AM1334" s="125"/>
      <c r="AN1334" s="125"/>
      <c r="AO1334" s="125"/>
      <c r="AP1334" s="125"/>
      <c r="AQ1334" s="125"/>
      <c r="AR1334" s="125"/>
      <c r="AS1334" s="125"/>
      <c r="AT1334" s="125"/>
      <c r="AU1334" s="125"/>
      <c r="AV1334" s="125"/>
      <c r="AW1334" s="125"/>
      <c r="AX1334" s="125"/>
      <c r="AY1334" s="125"/>
      <c r="AZ1334" s="125"/>
      <c r="BA1334" s="125"/>
      <c r="BB1334" s="125"/>
      <c r="BC1334" s="125"/>
      <c r="BD1334" s="125"/>
      <c r="BE1334" s="125"/>
      <c r="BF1334" s="125"/>
    </row>
    <row r="1335" spans="24:58">
      <c r="X1335" s="125"/>
      <c r="Y1335" s="125"/>
      <c r="Z1335" s="125"/>
      <c r="AA1335" s="125"/>
      <c r="AB1335" s="125"/>
      <c r="AC1335" s="125"/>
      <c r="AD1335" s="125"/>
      <c r="AE1335" s="125"/>
      <c r="AF1335" s="125"/>
      <c r="AG1335" s="125"/>
      <c r="AH1335" s="125"/>
      <c r="AI1335" s="125"/>
      <c r="AJ1335" s="125"/>
      <c r="AK1335" s="125"/>
      <c r="AL1335" s="125"/>
      <c r="AM1335" s="125"/>
      <c r="AN1335" s="125"/>
      <c r="AO1335" s="125"/>
      <c r="AP1335" s="125"/>
      <c r="AQ1335" s="125"/>
      <c r="AR1335" s="125"/>
      <c r="AS1335" s="125"/>
      <c r="AT1335" s="125"/>
      <c r="AU1335" s="125"/>
      <c r="AV1335" s="125"/>
      <c r="AW1335" s="125"/>
      <c r="AX1335" s="125"/>
      <c r="AY1335" s="125"/>
      <c r="AZ1335" s="125"/>
      <c r="BA1335" s="125"/>
      <c r="BB1335" s="125"/>
      <c r="BC1335" s="125"/>
      <c r="BD1335" s="125"/>
      <c r="BE1335" s="125"/>
      <c r="BF1335" s="125"/>
    </row>
    <row r="1336" spans="24:58">
      <c r="X1336" s="125"/>
      <c r="Y1336" s="125"/>
      <c r="Z1336" s="125"/>
      <c r="AA1336" s="125"/>
      <c r="AB1336" s="125"/>
      <c r="AC1336" s="125"/>
      <c r="AD1336" s="125"/>
      <c r="AE1336" s="125"/>
      <c r="AF1336" s="125"/>
      <c r="AG1336" s="125"/>
      <c r="AH1336" s="125"/>
      <c r="AI1336" s="125"/>
      <c r="AJ1336" s="125"/>
      <c r="AK1336" s="125"/>
      <c r="AL1336" s="125"/>
      <c r="AM1336" s="125"/>
      <c r="AN1336" s="125"/>
      <c r="AO1336" s="125"/>
      <c r="AP1336" s="125"/>
      <c r="AQ1336" s="125"/>
      <c r="AR1336" s="125"/>
      <c r="AS1336" s="125"/>
      <c r="AT1336" s="125"/>
      <c r="AU1336" s="125"/>
      <c r="AV1336" s="125"/>
      <c r="AW1336" s="125"/>
      <c r="AX1336" s="125"/>
      <c r="AY1336" s="125"/>
      <c r="AZ1336" s="125"/>
      <c r="BA1336" s="125"/>
      <c r="BB1336" s="125"/>
      <c r="BC1336" s="125"/>
      <c r="BD1336" s="125"/>
      <c r="BE1336" s="125"/>
      <c r="BF1336" s="125"/>
    </row>
    <row r="1337" spans="24:58">
      <c r="X1337" s="125"/>
      <c r="Y1337" s="125"/>
      <c r="Z1337" s="125"/>
      <c r="AA1337" s="125"/>
      <c r="AB1337" s="125"/>
      <c r="AC1337" s="125"/>
      <c r="AD1337" s="125"/>
      <c r="AE1337" s="125"/>
      <c r="AF1337" s="125"/>
      <c r="AG1337" s="125"/>
      <c r="AH1337" s="125"/>
      <c r="AI1337" s="125"/>
      <c r="AJ1337" s="125"/>
      <c r="AK1337" s="125"/>
      <c r="AL1337" s="125"/>
      <c r="AM1337" s="125"/>
      <c r="AN1337" s="125"/>
      <c r="AO1337" s="125"/>
      <c r="AP1337" s="125"/>
      <c r="AQ1337" s="125"/>
      <c r="AR1337" s="125"/>
      <c r="AS1337" s="125"/>
      <c r="AT1337" s="125"/>
      <c r="AU1337" s="125"/>
      <c r="AV1337" s="125"/>
      <c r="AW1337" s="125"/>
      <c r="AX1337" s="125"/>
      <c r="AY1337" s="125"/>
      <c r="AZ1337" s="125"/>
      <c r="BA1337" s="125"/>
      <c r="BB1337" s="125"/>
      <c r="BC1337" s="125"/>
      <c r="BD1337" s="125"/>
      <c r="BE1337" s="125"/>
      <c r="BF1337" s="125"/>
    </row>
    <row r="1338" spans="24:58">
      <c r="X1338" s="125"/>
      <c r="Y1338" s="125"/>
      <c r="Z1338" s="125"/>
      <c r="AA1338" s="125"/>
      <c r="AB1338" s="125"/>
      <c r="AC1338" s="125"/>
      <c r="AD1338" s="125"/>
      <c r="AE1338" s="125"/>
      <c r="AF1338" s="125"/>
      <c r="AG1338" s="125"/>
      <c r="AH1338" s="125"/>
      <c r="AI1338" s="125"/>
      <c r="AJ1338" s="125"/>
      <c r="AK1338" s="125"/>
      <c r="AL1338" s="125"/>
      <c r="AM1338" s="125"/>
      <c r="AN1338" s="125"/>
      <c r="AO1338" s="125"/>
      <c r="AP1338" s="125"/>
      <c r="AQ1338" s="125"/>
      <c r="AR1338" s="125"/>
      <c r="AS1338" s="125"/>
      <c r="AT1338" s="125"/>
      <c r="AU1338" s="125"/>
      <c r="AV1338" s="125"/>
      <c r="AW1338" s="125"/>
      <c r="AX1338" s="125"/>
      <c r="AY1338" s="125"/>
      <c r="AZ1338" s="125"/>
      <c r="BA1338" s="125"/>
      <c r="BB1338" s="125"/>
      <c r="BC1338" s="125"/>
      <c r="BD1338" s="125"/>
      <c r="BE1338" s="125"/>
      <c r="BF1338" s="125"/>
    </row>
    <row r="1339" spans="24:58">
      <c r="X1339" s="125"/>
      <c r="Y1339" s="125"/>
      <c r="Z1339" s="125"/>
      <c r="AA1339" s="125"/>
      <c r="AB1339" s="125"/>
      <c r="AC1339" s="125"/>
      <c r="AD1339" s="125"/>
      <c r="AE1339" s="125"/>
      <c r="AF1339" s="125"/>
      <c r="AG1339" s="125"/>
      <c r="AH1339" s="125"/>
      <c r="AI1339" s="125"/>
      <c r="AJ1339" s="125"/>
      <c r="AK1339" s="125"/>
      <c r="AL1339" s="125"/>
      <c r="AM1339" s="125"/>
      <c r="AN1339" s="125"/>
      <c r="AO1339" s="125"/>
      <c r="AP1339" s="125"/>
      <c r="AQ1339" s="125"/>
      <c r="AR1339" s="125"/>
      <c r="AS1339" s="125"/>
      <c r="AT1339" s="125"/>
      <c r="AU1339" s="125"/>
      <c r="AV1339" s="125"/>
      <c r="AW1339" s="125"/>
      <c r="AX1339" s="125"/>
      <c r="AY1339" s="125"/>
      <c r="AZ1339" s="125"/>
      <c r="BA1339" s="125"/>
      <c r="BB1339" s="125"/>
      <c r="BC1339" s="125"/>
      <c r="BD1339" s="125"/>
      <c r="BE1339" s="125"/>
      <c r="BF1339" s="125"/>
    </row>
    <row r="1340" spans="24:58">
      <c r="X1340" s="125"/>
      <c r="Y1340" s="125"/>
      <c r="Z1340" s="125"/>
      <c r="AA1340" s="125"/>
      <c r="AB1340" s="125"/>
      <c r="AC1340" s="125"/>
      <c r="AD1340" s="125"/>
      <c r="AE1340" s="125"/>
      <c r="AF1340" s="125"/>
      <c r="AG1340" s="125"/>
      <c r="AH1340" s="125"/>
      <c r="AI1340" s="125"/>
      <c r="AJ1340" s="125"/>
      <c r="AK1340" s="125"/>
      <c r="AL1340" s="125"/>
      <c r="AM1340" s="125"/>
      <c r="AN1340" s="125"/>
      <c r="AO1340" s="125"/>
      <c r="AP1340" s="125"/>
      <c r="AQ1340" s="125"/>
      <c r="AR1340" s="125"/>
      <c r="AS1340" s="125"/>
      <c r="AT1340" s="125"/>
      <c r="AU1340" s="125"/>
      <c r="AV1340" s="125"/>
      <c r="AW1340" s="125"/>
      <c r="AX1340" s="125"/>
      <c r="AY1340" s="125"/>
      <c r="AZ1340" s="125"/>
      <c r="BA1340" s="125"/>
      <c r="BB1340" s="125"/>
      <c r="BC1340" s="125"/>
      <c r="BD1340" s="125"/>
      <c r="BE1340" s="125"/>
      <c r="BF1340" s="125"/>
    </row>
    <row r="1341" spans="24:58">
      <c r="X1341" s="125"/>
      <c r="Y1341" s="125"/>
      <c r="Z1341" s="125"/>
      <c r="AA1341" s="125"/>
      <c r="AB1341" s="125"/>
      <c r="AC1341" s="125"/>
      <c r="AD1341" s="125"/>
      <c r="AE1341" s="125"/>
      <c r="AF1341" s="125"/>
      <c r="AG1341" s="125"/>
      <c r="AH1341" s="125"/>
      <c r="AI1341" s="125"/>
      <c r="AJ1341" s="125"/>
      <c r="AK1341" s="125"/>
      <c r="AL1341" s="125"/>
      <c r="AM1341" s="125"/>
      <c r="AN1341" s="125"/>
      <c r="AO1341" s="125"/>
      <c r="AP1341" s="125"/>
      <c r="AQ1341" s="125"/>
      <c r="AR1341" s="125"/>
      <c r="AS1341" s="125"/>
      <c r="AT1341" s="125"/>
      <c r="AU1341" s="125"/>
      <c r="AV1341" s="125"/>
      <c r="AW1341" s="125"/>
      <c r="AX1341" s="125"/>
      <c r="AY1341" s="125"/>
      <c r="AZ1341" s="125"/>
      <c r="BA1341" s="125"/>
      <c r="BB1341" s="125"/>
      <c r="BC1341" s="125"/>
      <c r="BD1341" s="125"/>
      <c r="BE1341" s="125"/>
      <c r="BF1341" s="125"/>
    </row>
    <row r="1342" spans="24:58">
      <c r="X1342" s="125"/>
      <c r="Y1342" s="125"/>
      <c r="Z1342" s="125"/>
      <c r="AA1342" s="125"/>
      <c r="AB1342" s="125"/>
      <c r="AC1342" s="125"/>
      <c r="AD1342" s="125"/>
      <c r="AE1342" s="125"/>
      <c r="AF1342" s="125"/>
      <c r="AG1342" s="125"/>
      <c r="AH1342" s="125"/>
      <c r="AI1342" s="125"/>
      <c r="AJ1342" s="125"/>
      <c r="AK1342" s="125"/>
      <c r="AL1342" s="125"/>
      <c r="AM1342" s="125"/>
      <c r="AN1342" s="125"/>
      <c r="AO1342" s="125"/>
      <c r="AP1342" s="125"/>
      <c r="AQ1342" s="125"/>
      <c r="AR1342" s="125"/>
      <c r="AS1342" s="125"/>
      <c r="AT1342" s="125"/>
      <c r="AU1342" s="125"/>
      <c r="AV1342" s="125"/>
      <c r="AW1342" s="125"/>
      <c r="AX1342" s="125"/>
      <c r="AY1342" s="125"/>
      <c r="AZ1342" s="125"/>
      <c r="BA1342" s="125"/>
      <c r="BB1342" s="125"/>
      <c r="BC1342" s="125"/>
      <c r="BD1342" s="125"/>
      <c r="BE1342" s="125"/>
      <c r="BF1342" s="125"/>
    </row>
    <row r="1343" spans="24:58">
      <c r="X1343" s="125"/>
      <c r="Y1343" s="125"/>
      <c r="Z1343" s="125"/>
      <c r="AA1343" s="125"/>
      <c r="AB1343" s="125"/>
      <c r="AC1343" s="125"/>
      <c r="AD1343" s="125"/>
      <c r="AE1343" s="125"/>
      <c r="AF1343" s="125"/>
      <c r="AG1343" s="125"/>
      <c r="AH1343" s="125"/>
      <c r="AI1343" s="125"/>
      <c r="AJ1343" s="125"/>
      <c r="AK1343" s="125"/>
      <c r="AL1343" s="125"/>
      <c r="AM1343" s="125"/>
      <c r="AN1343" s="125"/>
      <c r="AO1343" s="125"/>
      <c r="AP1343" s="125"/>
      <c r="AQ1343" s="125"/>
      <c r="AR1343" s="125"/>
      <c r="AS1343" s="125"/>
      <c r="AT1343" s="125"/>
      <c r="AU1343" s="125"/>
      <c r="AV1343" s="125"/>
      <c r="AW1343" s="125"/>
      <c r="AX1343" s="125"/>
      <c r="AY1343" s="125"/>
      <c r="AZ1343" s="125"/>
      <c r="BA1343" s="125"/>
      <c r="BB1343" s="125"/>
      <c r="BC1343" s="125"/>
      <c r="BD1343" s="125"/>
      <c r="BE1343" s="125"/>
      <c r="BF1343" s="125"/>
    </row>
    <row r="1344" spans="24:58">
      <c r="X1344" s="125"/>
      <c r="Y1344" s="125"/>
      <c r="Z1344" s="125"/>
      <c r="AA1344" s="125"/>
      <c r="AB1344" s="125"/>
      <c r="AC1344" s="125"/>
      <c r="AD1344" s="125"/>
      <c r="AE1344" s="125"/>
      <c r="AF1344" s="125"/>
      <c r="AG1344" s="125"/>
      <c r="AH1344" s="125"/>
      <c r="AI1344" s="125"/>
      <c r="AJ1344" s="125"/>
      <c r="AK1344" s="125"/>
      <c r="AL1344" s="125"/>
      <c r="AM1344" s="125"/>
      <c r="AN1344" s="125"/>
      <c r="AO1344" s="125"/>
      <c r="AP1344" s="125"/>
      <c r="AQ1344" s="125"/>
      <c r="AR1344" s="125"/>
      <c r="AS1344" s="125"/>
      <c r="AT1344" s="125"/>
      <c r="AU1344" s="125"/>
      <c r="AV1344" s="125"/>
      <c r="AW1344" s="125"/>
      <c r="AX1344" s="125"/>
      <c r="AY1344" s="125"/>
      <c r="AZ1344" s="125"/>
      <c r="BA1344" s="125"/>
      <c r="BB1344" s="125"/>
      <c r="BC1344" s="125"/>
      <c r="BD1344" s="125"/>
      <c r="BE1344" s="125"/>
      <c r="BF1344" s="125"/>
    </row>
    <row r="1345" spans="24:58">
      <c r="X1345" s="125"/>
      <c r="Y1345" s="125"/>
      <c r="Z1345" s="125"/>
      <c r="AA1345" s="125"/>
      <c r="AB1345" s="125"/>
      <c r="AC1345" s="125"/>
      <c r="AD1345" s="125"/>
      <c r="AE1345" s="125"/>
      <c r="AF1345" s="125"/>
      <c r="AG1345" s="125"/>
      <c r="AH1345" s="125"/>
      <c r="AI1345" s="125"/>
      <c r="AJ1345" s="125"/>
      <c r="AK1345" s="125"/>
      <c r="AL1345" s="125"/>
      <c r="AM1345" s="125"/>
      <c r="AN1345" s="125"/>
      <c r="AO1345" s="125"/>
      <c r="AP1345" s="125"/>
      <c r="AQ1345" s="125"/>
      <c r="AR1345" s="125"/>
      <c r="AS1345" s="125"/>
      <c r="AT1345" s="125"/>
      <c r="AU1345" s="125"/>
      <c r="AV1345" s="125"/>
      <c r="AW1345" s="125"/>
      <c r="AX1345" s="125"/>
      <c r="AY1345" s="125"/>
      <c r="AZ1345" s="125"/>
      <c r="BA1345" s="125"/>
      <c r="BB1345" s="125"/>
      <c r="BC1345" s="125"/>
      <c r="BD1345" s="125"/>
      <c r="BE1345" s="125"/>
      <c r="BF1345" s="125"/>
    </row>
    <row r="1346" spans="24:58">
      <c r="X1346" s="125"/>
      <c r="Y1346" s="125"/>
      <c r="Z1346" s="125"/>
      <c r="AA1346" s="125"/>
      <c r="AB1346" s="125"/>
      <c r="AC1346" s="125"/>
      <c r="AD1346" s="125"/>
      <c r="AE1346" s="125"/>
      <c r="AF1346" s="125"/>
      <c r="AG1346" s="125"/>
      <c r="AH1346" s="125"/>
      <c r="AI1346" s="125"/>
      <c r="AJ1346" s="125"/>
      <c r="AK1346" s="125"/>
      <c r="AL1346" s="125"/>
      <c r="AM1346" s="125"/>
      <c r="AN1346" s="125"/>
      <c r="AO1346" s="125"/>
      <c r="AP1346" s="125"/>
      <c r="AQ1346" s="125"/>
      <c r="AR1346" s="125"/>
      <c r="AS1346" s="125"/>
      <c r="AT1346" s="125"/>
      <c r="AU1346" s="125"/>
      <c r="AV1346" s="125"/>
      <c r="AW1346" s="125"/>
      <c r="AX1346" s="125"/>
      <c r="AY1346" s="125"/>
      <c r="AZ1346" s="125"/>
      <c r="BA1346" s="125"/>
      <c r="BB1346" s="125"/>
      <c r="BC1346" s="125"/>
      <c r="BD1346" s="125"/>
      <c r="BE1346" s="125"/>
      <c r="BF1346" s="125"/>
    </row>
    <row r="1347" spans="24:58">
      <c r="X1347" s="125"/>
      <c r="Y1347" s="125"/>
      <c r="Z1347" s="125"/>
      <c r="AA1347" s="125"/>
      <c r="AB1347" s="125"/>
      <c r="AC1347" s="125"/>
      <c r="AD1347" s="125"/>
      <c r="AE1347" s="125"/>
      <c r="AF1347" s="125"/>
      <c r="AG1347" s="125"/>
      <c r="AH1347" s="125"/>
      <c r="AI1347" s="125"/>
      <c r="AJ1347" s="125"/>
      <c r="AK1347" s="125"/>
      <c r="AL1347" s="125"/>
      <c r="AM1347" s="125"/>
      <c r="AN1347" s="125"/>
      <c r="AO1347" s="125"/>
      <c r="AP1347" s="125"/>
      <c r="AQ1347" s="125"/>
      <c r="AR1347" s="125"/>
      <c r="AS1347" s="125"/>
      <c r="AT1347" s="125"/>
      <c r="AU1347" s="125"/>
      <c r="AV1347" s="125"/>
      <c r="AW1347" s="125"/>
      <c r="AX1347" s="125"/>
      <c r="AY1347" s="125"/>
      <c r="AZ1347" s="125"/>
      <c r="BA1347" s="125"/>
      <c r="BB1347" s="125"/>
      <c r="BC1347" s="125"/>
      <c r="BD1347" s="125"/>
      <c r="BE1347" s="125"/>
      <c r="BF1347" s="125"/>
    </row>
    <row r="1348" spans="24:58">
      <c r="X1348" s="125"/>
      <c r="Y1348" s="125"/>
      <c r="Z1348" s="125"/>
      <c r="AA1348" s="125"/>
      <c r="AB1348" s="125"/>
      <c r="AC1348" s="125"/>
      <c r="AD1348" s="125"/>
      <c r="AE1348" s="125"/>
      <c r="AF1348" s="125"/>
      <c r="AG1348" s="125"/>
      <c r="AH1348" s="125"/>
      <c r="AI1348" s="125"/>
      <c r="AJ1348" s="125"/>
      <c r="AK1348" s="125"/>
      <c r="AL1348" s="125"/>
      <c r="AM1348" s="125"/>
      <c r="AN1348" s="125"/>
      <c r="AO1348" s="125"/>
      <c r="AP1348" s="125"/>
      <c r="AQ1348" s="125"/>
      <c r="AR1348" s="125"/>
      <c r="AS1348" s="125"/>
      <c r="AT1348" s="125"/>
      <c r="AU1348" s="125"/>
      <c r="AV1348" s="125"/>
      <c r="AW1348" s="125"/>
      <c r="AX1348" s="125"/>
      <c r="AY1348" s="125"/>
      <c r="AZ1348" s="125"/>
      <c r="BA1348" s="125"/>
      <c r="BB1348" s="125"/>
      <c r="BC1348" s="125"/>
      <c r="BD1348" s="125"/>
      <c r="BE1348" s="125"/>
      <c r="BF1348" s="125"/>
    </row>
    <row r="1349" spans="24:58">
      <c r="X1349" s="125"/>
      <c r="Y1349" s="125"/>
      <c r="Z1349" s="125"/>
      <c r="AA1349" s="125"/>
      <c r="AB1349" s="125"/>
      <c r="AC1349" s="125"/>
      <c r="AD1349" s="125"/>
      <c r="AE1349" s="125"/>
      <c r="AF1349" s="125"/>
      <c r="AG1349" s="125"/>
      <c r="AH1349" s="125"/>
      <c r="AI1349" s="125"/>
      <c r="AJ1349" s="125"/>
      <c r="AK1349" s="125"/>
      <c r="AL1349" s="125"/>
      <c r="AM1349" s="125"/>
      <c r="AN1349" s="125"/>
      <c r="AO1349" s="125"/>
      <c r="AP1349" s="125"/>
      <c r="AQ1349" s="125"/>
      <c r="AR1349" s="125"/>
      <c r="AS1349" s="125"/>
      <c r="AT1349" s="125"/>
      <c r="AU1349" s="125"/>
      <c r="AV1349" s="125"/>
      <c r="AW1349" s="125"/>
      <c r="AX1349" s="125"/>
      <c r="AY1349" s="125"/>
      <c r="AZ1349" s="125"/>
      <c r="BA1349" s="125"/>
      <c r="BB1349" s="125"/>
      <c r="BC1349" s="125"/>
      <c r="BD1349" s="125"/>
      <c r="BE1349" s="125"/>
      <c r="BF1349" s="125"/>
    </row>
    <row r="1350" spans="24:58">
      <c r="X1350" s="125"/>
      <c r="Y1350" s="125"/>
      <c r="Z1350" s="125"/>
      <c r="AA1350" s="125"/>
      <c r="AB1350" s="125"/>
      <c r="AC1350" s="125"/>
      <c r="AD1350" s="125"/>
      <c r="AE1350" s="125"/>
      <c r="AF1350" s="125"/>
      <c r="AG1350" s="125"/>
      <c r="AH1350" s="125"/>
      <c r="AI1350" s="125"/>
      <c r="AJ1350" s="125"/>
      <c r="AK1350" s="125"/>
      <c r="AL1350" s="125"/>
      <c r="AM1350" s="125"/>
      <c r="AN1350" s="125"/>
      <c r="AO1350" s="125"/>
      <c r="AP1350" s="125"/>
      <c r="AQ1350" s="125"/>
      <c r="AR1350" s="125"/>
      <c r="AS1350" s="125"/>
      <c r="AT1350" s="125"/>
      <c r="AU1350" s="125"/>
      <c r="AV1350" s="125"/>
      <c r="AW1350" s="125"/>
      <c r="AX1350" s="125"/>
      <c r="AY1350" s="125"/>
      <c r="AZ1350" s="125"/>
      <c r="BA1350" s="125"/>
      <c r="BB1350" s="125"/>
      <c r="BC1350" s="125"/>
      <c r="BD1350" s="125"/>
      <c r="BE1350" s="125"/>
      <c r="BF1350" s="125"/>
    </row>
    <row r="1351" spans="24:58">
      <c r="X1351" s="125"/>
      <c r="Y1351" s="125"/>
      <c r="Z1351" s="125"/>
      <c r="AA1351" s="125"/>
      <c r="AB1351" s="125"/>
      <c r="AC1351" s="125"/>
      <c r="AD1351" s="125"/>
      <c r="AE1351" s="125"/>
      <c r="AF1351" s="125"/>
      <c r="AG1351" s="125"/>
      <c r="AH1351" s="125"/>
      <c r="AI1351" s="125"/>
      <c r="AJ1351" s="125"/>
      <c r="AK1351" s="125"/>
      <c r="AL1351" s="125"/>
      <c r="AM1351" s="125"/>
      <c r="AN1351" s="125"/>
      <c r="AO1351" s="125"/>
      <c r="AP1351" s="125"/>
      <c r="AQ1351" s="125"/>
      <c r="AR1351" s="125"/>
      <c r="AS1351" s="125"/>
      <c r="AT1351" s="125"/>
      <c r="AU1351" s="125"/>
      <c r="AV1351" s="125"/>
      <c r="AW1351" s="125"/>
      <c r="AX1351" s="125"/>
      <c r="AY1351" s="125"/>
      <c r="AZ1351" s="125"/>
      <c r="BA1351" s="125"/>
      <c r="BB1351" s="125"/>
      <c r="BC1351" s="125"/>
      <c r="BD1351" s="125"/>
      <c r="BE1351" s="125"/>
      <c r="BF1351" s="125"/>
    </row>
    <row r="1352" spans="24:58">
      <c r="X1352" s="125"/>
      <c r="Y1352" s="125"/>
      <c r="Z1352" s="125"/>
      <c r="AA1352" s="125"/>
      <c r="AB1352" s="125"/>
      <c r="AC1352" s="125"/>
      <c r="AD1352" s="125"/>
      <c r="AE1352" s="125"/>
      <c r="AF1352" s="125"/>
      <c r="AG1352" s="125"/>
      <c r="AH1352" s="125"/>
      <c r="AI1352" s="125"/>
      <c r="AJ1352" s="125"/>
      <c r="AK1352" s="125"/>
      <c r="AL1352" s="125"/>
      <c r="AM1352" s="125"/>
      <c r="AN1352" s="125"/>
      <c r="AO1352" s="125"/>
      <c r="AP1352" s="125"/>
      <c r="AQ1352" s="125"/>
      <c r="AR1352" s="125"/>
      <c r="AS1352" s="125"/>
      <c r="AT1352" s="125"/>
      <c r="AU1352" s="125"/>
      <c r="AV1352" s="125"/>
      <c r="AW1352" s="125"/>
      <c r="AX1352" s="125"/>
      <c r="AY1352" s="125"/>
      <c r="AZ1352" s="125"/>
      <c r="BA1352" s="125"/>
      <c r="BB1352" s="125"/>
      <c r="BC1352" s="125"/>
      <c r="BD1352" s="125"/>
      <c r="BE1352" s="125"/>
      <c r="BF1352" s="125"/>
    </row>
    <row r="1353" spans="24:58">
      <c r="X1353" s="125"/>
      <c r="Y1353" s="125"/>
      <c r="Z1353" s="125"/>
      <c r="AA1353" s="125"/>
      <c r="AB1353" s="125"/>
      <c r="AC1353" s="125"/>
      <c r="AD1353" s="125"/>
      <c r="AE1353" s="125"/>
      <c r="AF1353" s="125"/>
      <c r="AG1353" s="125"/>
      <c r="AH1353" s="125"/>
      <c r="AI1353" s="125"/>
      <c r="AJ1353" s="125"/>
      <c r="AK1353" s="125"/>
      <c r="AL1353" s="125"/>
      <c r="AM1353" s="125"/>
      <c r="AN1353" s="125"/>
      <c r="AO1353" s="125"/>
      <c r="AP1353" s="125"/>
      <c r="AQ1353" s="125"/>
      <c r="AR1353" s="125"/>
      <c r="AS1353" s="125"/>
      <c r="AT1353" s="125"/>
      <c r="AU1353" s="125"/>
      <c r="AV1353" s="125"/>
      <c r="AW1353" s="125"/>
      <c r="AX1353" s="125"/>
      <c r="AY1353" s="125"/>
      <c r="AZ1353" s="125"/>
      <c r="BA1353" s="125"/>
      <c r="BB1353" s="125"/>
      <c r="BC1353" s="125"/>
      <c r="BD1353" s="125"/>
      <c r="BE1353" s="125"/>
      <c r="BF1353" s="125"/>
    </row>
    <row r="1354" spans="24:58">
      <c r="X1354" s="125"/>
      <c r="Y1354" s="125"/>
      <c r="Z1354" s="125"/>
      <c r="AA1354" s="125"/>
      <c r="AB1354" s="125"/>
      <c r="AC1354" s="125"/>
      <c r="AD1354" s="125"/>
      <c r="AE1354" s="125"/>
      <c r="AF1354" s="125"/>
      <c r="AG1354" s="125"/>
      <c r="AH1354" s="125"/>
      <c r="AI1354" s="125"/>
      <c r="AJ1354" s="125"/>
      <c r="AK1354" s="125"/>
      <c r="AL1354" s="125"/>
      <c r="AM1354" s="125"/>
      <c r="AN1354" s="125"/>
      <c r="AO1354" s="125"/>
      <c r="AP1354" s="125"/>
      <c r="AQ1354" s="125"/>
      <c r="AR1354" s="125"/>
      <c r="AS1354" s="125"/>
      <c r="AT1354" s="125"/>
      <c r="AU1354" s="125"/>
      <c r="AV1354" s="125"/>
      <c r="AW1354" s="125"/>
      <c r="AX1354" s="125"/>
      <c r="AY1354" s="125"/>
      <c r="AZ1354" s="125"/>
      <c r="BA1354" s="125"/>
      <c r="BB1354" s="125"/>
      <c r="BC1354" s="125"/>
      <c r="BD1354" s="125"/>
      <c r="BE1354" s="125"/>
      <c r="BF1354" s="125"/>
    </row>
    <row r="1355" spans="24:58">
      <c r="X1355" s="125"/>
      <c r="Y1355" s="125"/>
      <c r="Z1355" s="125"/>
      <c r="AA1355" s="125"/>
      <c r="AB1355" s="125"/>
      <c r="AC1355" s="125"/>
      <c r="AD1355" s="125"/>
      <c r="AE1355" s="125"/>
      <c r="AF1355" s="125"/>
      <c r="AG1355" s="125"/>
      <c r="AH1355" s="125"/>
      <c r="AI1355" s="125"/>
      <c r="AJ1355" s="125"/>
      <c r="AK1355" s="125"/>
      <c r="AL1355" s="125"/>
      <c r="AM1355" s="125"/>
      <c r="AN1355" s="125"/>
      <c r="AO1355" s="125"/>
      <c r="AP1355" s="125"/>
      <c r="AQ1355" s="125"/>
      <c r="AR1355" s="125"/>
      <c r="AS1355" s="125"/>
      <c r="AT1355" s="125"/>
      <c r="AU1355" s="125"/>
      <c r="AV1355" s="125"/>
      <c r="AW1355" s="125"/>
      <c r="AX1355" s="125"/>
      <c r="AY1355" s="125"/>
      <c r="AZ1355" s="125"/>
      <c r="BA1355" s="125"/>
      <c r="BB1355" s="125"/>
      <c r="BC1355" s="125"/>
      <c r="BD1355" s="125"/>
      <c r="BE1355" s="125"/>
      <c r="BF1355" s="125"/>
    </row>
    <row r="1356" spans="24:58">
      <c r="X1356" s="125"/>
      <c r="Y1356" s="125"/>
      <c r="Z1356" s="125"/>
      <c r="AA1356" s="125"/>
      <c r="AB1356" s="125"/>
      <c r="AC1356" s="125"/>
      <c r="AD1356" s="125"/>
      <c r="AE1356" s="125"/>
      <c r="AF1356" s="125"/>
      <c r="AG1356" s="125"/>
      <c r="AH1356" s="125"/>
      <c r="AI1356" s="125"/>
      <c r="AJ1356" s="125"/>
      <c r="AK1356" s="125"/>
      <c r="AL1356" s="125"/>
      <c r="AM1356" s="125"/>
      <c r="AN1356" s="125"/>
      <c r="AO1356" s="125"/>
      <c r="AP1356" s="125"/>
      <c r="AQ1356" s="125"/>
      <c r="AR1356" s="125"/>
      <c r="AS1356" s="125"/>
      <c r="AT1356" s="125"/>
      <c r="AU1356" s="125"/>
      <c r="AV1356" s="125"/>
      <c r="AW1356" s="125"/>
      <c r="AX1356" s="125"/>
      <c r="AY1356" s="125"/>
      <c r="AZ1356" s="125"/>
      <c r="BA1356" s="125"/>
      <c r="BB1356" s="125"/>
      <c r="BC1356" s="125"/>
      <c r="BD1356" s="125"/>
      <c r="BE1356" s="125"/>
      <c r="BF1356" s="125"/>
    </row>
    <row r="1357" spans="24:58">
      <c r="X1357" s="125"/>
      <c r="Y1357" s="125"/>
      <c r="Z1357" s="125"/>
      <c r="AA1357" s="125"/>
      <c r="AB1357" s="125"/>
      <c r="AC1357" s="125"/>
      <c r="AD1357" s="125"/>
      <c r="AE1357" s="125"/>
      <c r="AF1357" s="125"/>
      <c r="AG1357" s="125"/>
      <c r="AH1357" s="125"/>
      <c r="AI1357" s="125"/>
      <c r="AJ1357" s="125"/>
      <c r="AK1357" s="125"/>
      <c r="AL1357" s="125"/>
      <c r="AM1357" s="125"/>
      <c r="AN1357" s="125"/>
      <c r="AO1357" s="125"/>
      <c r="AP1357" s="125"/>
      <c r="AQ1357" s="125"/>
      <c r="AR1357" s="125"/>
      <c r="AS1357" s="125"/>
      <c r="AT1357" s="125"/>
      <c r="AU1357" s="125"/>
      <c r="AV1357" s="125"/>
      <c r="AW1357" s="125"/>
      <c r="AX1357" s="125"/>
      <c r="AY1357" s="125"/>
      <c r="AZ1357" s="125"/>
      <c r="BA1357" s="125"/>
      <c r="BB1357" s="125"/>
      <c r="BC1357" s="125"/>
      <c r="BD1357" s="125"/>
      <c r="BE1357" s="125"/>
      <c r="BF1357" s="125"/>
    </row>
    <row r="1358" spans="24:58">
      <c r="X1358" s="125"/>
      <c r="Y1358" s="125"/>
      <c r="Z1358" s="125"/>
      <c r="AA1358" s="125"/>
      <c r="AB1358" s="125"/>
      <c r="AC1358" s="125"/>
      <c r="AD1358" s="125"/>
      <c r="AE1358" s="125"/>
      <c r="AF1358" s="125"/>
      <c r="AG1358" s="125"/>
      <c r="AH1358" s="125"/>
      <c r="AI1358" s="125"/>
      <c r="AJ1358" s="125"/>
      <c r="AK1358" s="125"/>
      <c r="AL1358" s="125"/>
      <c r="AM1358" s="125"/>
      <c r="AN1358" s="125"/>
      <c r="AO1358" s="125"/>
      <c r="AP1358" s="125"/>
      <c r="AQ1358" s="125"/>
      <c r="AR1358" s="125"/>
      <c r="AS1358" s="125"/>
      <c r="AT1358" s="125"/>
      <c r="AU1358" s="125"/>
      <c r="AV1358" s="125"/>
      <c r="AW1358" s="125"/>
      <c r="AX1358" s="125"/>
      <c r="AY1358" s="125"/>
      <c r="AZ1358" s="125"/>
      <c r="BA1358" s="125"/>
      <c r="BB1358" s="125"/>
      <c r="BC1358" s="125"/>
      <c r="BD1358" s="125"/>
      <c r="BE1358" s="125"/>
      <c r="BF1358" s="125"/>
    </row>
    <row r="1359" spans="24:58">
      <c r="X1359" s="125"/>
      <c r="Y1359" s="125"/>
      <c r="Z1359" s="125"/>
      <c r="AA1359" s="125"/>
      <c r="AB1359" s="125"/>
      <c r="AC1359" s="125"/>
      <c r="AD1359" s="125"/>
      <c r="AE1359" s="125"/>
      <c r="AF1359" s="125"/>
      <c r="AG1359" s="125"/>
      <c r="AH1359" s="125"/>
      <c r="AI1359" s="125"/>
      <c r="AJ1359" s="125"/>
      <c r="AK1359" s="125"/>
      <c r="AL1359" s="125"/>
      <c r="AM1359" s="125"/>
      <c r="AN1359" s="125"/>
      <c r="AO1359" s="125"/>
      <c r="AP1359" s="125"/>
      <c r="AQ1359" s="125"/>
      <c r="AR1359" s="125"/>
      <c r="AS1359" s="125"/>
      <c r="AT1359" s="125"/>
      <c r="AU1359" s="125"/>
      <c r="AV1359" s="125"/>
      <c r="AW1359" s="125"/>
      <c r="AX1359" s="125"/>
      <c r="AY1359" s="125"/>
      <c r="AZ1359" s="125"/>
      <c r="BA1359" s="125"/>
      <c r="BB1359" s="125"/>
      <c r="BC1359" s="125"/>
      <c r="BD1359" s="125"/>
      <c r="BE1359" s="125"/>
      <c r="BF1359" s="125"/>
    </row>
    <row r="1360" spans="24:58">
      <c r="X1360" s="125"/>
      <c r="Y1360" s="125"/>
      <c r="Z1360" s="125"/>
      <c r="AA1360" s="125"/>
      <c r="AB1360" s="125"/>
      <c r="AC1360" s="125"/>
      <c r="AD1360" s="125"/>
      <c r="AE1360" s="125"/>
      <c r="AF1360" s="125"/>
      <c r="AG1360" s="125"/>
      <c r="AH1360" s="125"/>
      <c r="AI1360" s="125"/>
      <c r="AJ1360" s="125"/>
      <c r="AK1360" s="125"/>
      <c r="AL1360" s="125"/>
      <c r="AM1360" s="125"/>
      <c r="AN1360" s="125"/>
      <c r="AO1360" s="125"/>
      <c r="AP1360" s="125"/>
      <c r="AQ1360" s="125"/>
      <c r="AR1360" s="125"/>
      <c r="AS1360" s="125"/>
      <c r="AT1360" s="125"/>
      <c r="AU1360" s="125"/>
      <c r="AV1360" s="125"/>
      <c r="AW1360" s="125"/>
      <c r="AX1360" s="125"/>
      <c r="AY1360" s="125"/>
      <c r="AZ1360" s="125"/>
      <c r="BA1360" s="125"/>
      <c r="BB1360" s="125"/>
      <c r="BC1360" s="125"/>
      <c r="BD1360" s="125"/>
      <c r="BE1360" s="125"/>
      <c r="BF1360" s="125"/>
    </row>
    <row r="1361" spans="24:58">
      <c r="X1361" s="125"/>
      <c r="Y1361" s="125"/>
      <c r="Z1361" s="125"/>
      <c r="AA1361" s="125"/>
      <c r="AB1361" s="125"/>
      <c r="AC1361" s="125"/>
      <c r="AD1361" s="125"/>
      <c r="AE1361" s="125"/>
      <c r="AF1361" s="125"/>
      <c r="AG1361" s="125"/>
      <c r="AH1361" s="125"/>
      <c r="AI1361" s="125"/>
      <c r="AJ1361" s="125"/>
      <c r="AK1361" s="125"/>
      <c r="AL1361" s="125"/>
      <c r="AM1361" s="125"/>
      <c r="AN1361" s="125"/>
      <c r="AO1361" s="125"/>
      <c r="AP1361" s="125"/>
      <c r="AQ1361" s="125"/>
      <c r="AR1361" s="125"/>
      <c r="AS1361" s="125"/>
      <c r="AT1361" s="125"/>
      <c r="AU1361" s="125"/>
      <c r="AV1361" s="125"/>
      <c r="AW1361" s="125"/>
      <c r="AX1361" s="125"/>
      <c r="AY1361" s="125"/>
      <c r="AZ1361" s="125"/>
      <c r="BA1361" s="125"/>
      <c r="BB1361" s="125"/>
      <c r="BC1361" s="125"/>
      <c r="BD1361" s="125"/>
      <c r="BE1361" s="125"/>
      <c r="BF1361" s="125"/>
    </row>
    <row r="1362" spans="24:58">
      <c r="X1362" s="125"/>
      <c r="Y1362" s="125"/>
      <c r="Z1362" s="125"/>
      <c r="AA1362" s="125"/>
      <c r="AB1362" s="125"/>
      <c r="AC1362" s="125"/>
      <c r="AD1362" s="125"/>
      <c r="AE1362" s="125"/>
      <c r="AF1362" s="125"/>
      <c r="AG1362" s="125"/>
      <c r="AH1362" s="125"/>
      <c r="AI1362" s="125"/>
      <c r="AJ1362" s="125"/>
      <c r="AK1362" s="125"/>
      <c r="AL1362" s="125"/>
      <c r="AM1362" s="125"/>
      <c r="AN1362" s="125"/>
      <c r="AO1362" s="125"/>
      <c r="AP1362" s="125"/>
      <c r="AQ1362" s="125"/>
      <c r="AR1362" s="125"/>
      <c r="AS1362" s="125"/>
      <c r="AT1362" s="125"/>
      <c r="AU1362" s="125"/>
      <c r="AV1362" s="125"/>
      <c r="AW1362" s="125"/>
      <c r="AX1362" s="125"/>
      <c r="AY1362" s="125"/>
      <c r="AZ1362" s="125"/>
      <c r="BA1362" s="125"/>
      <c r="BB1362" s="125"/>
      <c r="BC1362" s="125"/>
      <c r="BD1362" s="125"/>
      <c r="BE1362" s="125"/>
      <c r="BF1362" s="125"/>
    </row>
    <row r="1363" spans="24:58">
      <c r="X1363" s="125"/>
      <c r="Y1363" s="125"/>
      <c r="Z1363" s="125"/>
      <c r="AA1363" s="125"/>
      <c r="AB1363" s="125"/>
      <c r="AC1363" s="125"/>
      <c r="AD1363" s="125"/>
      <c r="AE1363" s="125"/>
      <c r="AF1363" s="125"/>
      <c r="AG1363" s="125"/>
      <c r="AH1363" s="125"/>
      <c r="AI1363" s="125"/>
      <c r="AJ1363" s="125"/>
      <c r="AK1363" s="125"/>
      <c r="AL1363" s="125"/>
      <c r="AM1363" s="125"/>
      <c r="AN1363" s="125"/>
      <c r="AO1363" s="125"/>
      <c r="AP1363" s="125"/>
      <c r="AQ1363" s="125"/>
      <c r="AR1363" s="125"/>
      <c r="AS1363" s="125"/>
      <c r="AT1363" s="125"/>
      <c r="AU1363" s="125"/>
      <c r="AV1363" s="125"/>
      <c r="AW1363" s="125"/>
      <c r="AX1363" s="125"/>
      <c r="AY1363" s="125"/>
      <c r="AZ1363" s="125"/>
      <c r="BA1363" s="125"/>
      <c r="BB1363" s="125"/>
      <c r="BC1363" s="125"/>
      <c r="BD1363" s="125"/>
      <c r="BE1363" s="125"/>
      <c r="BF1363" s="125"/>
    </row>
    <row r="1364" spans="24:58">
      <c r="X1364" s="125"/>
      <c r="Y1364" s="125"/>
      <c r="Z1364" s="125"/>
      <c r="AA1364" s="125"/>
      <c r="AB1364" s="125"/>
      <c r="AC1364" s="125"/>
      <c r="AD1364" s="125"/>
      <c r="AE1364" s="125"/>
      <c r="AF1364" s="125"/>
      <c r="AG1364" s="125"/>
      <c r="AH1364" s="125"/>
      <c r="AI1364" s="125"/>
      <c r="AJ1364" s="125"/>
      <c r="AK1364" s="125"/>
      <c r="AL1364" s="125"/>
      <c r="AM1364" s="125"/>
      <c r="AN1364" s="125"/>
      <c r="AO1364" s="125"/>
      <c r="AP1364" s="125"/>
      <c r="AQ1364" s="125"/>
      <c r="AR1364" s="125"/>
      <c r="AS1364" s="125"/>
      <c r="AT1364" s="125"/>
      <c r="AU1364" s="125"/>
      <c r="AV1364" s="125"/>
      <c r="AW1364" s="125"/>
      <c r="AX1364" s="125"/>
      <c r="AY1364" s="125"/>
      <c r="AZ1364" s="125"/>
      <c r="BA1364" s="125"/>
      <c r="BB1364" s="125"/>
      <c r="BC1364" s="125"/>
      <c r="BD1364" s="125"/>
      <c r="BE1364" s="125"/>
      <c r="BF1364" s="125"/>
    </row>
    <row r="1365" spans="24:58">
      <c r="X1365" s="125"/>
      <c r="Y1365" s="125"/>
      <c r="Z1365" s="125"/>
      <c r="AA1365" s="125"/>
      <c r="AB1365" s="125"/>
      <c r="AC1365" s="125"/>
      <c r="AD1365" s="125"/>
      <c r="AE1365" s="125"/>
      <c r="AF1365" s="125"/>
      <c r="AG1365" s="125"/>
      <c r="AH1365" s="125"/>
      <c r="AI1365" s="125"/>
      <c r="AJ1365" s="125"/>
      <c r="AK1365" s="125"/>
      <c r="AL1365" s="125"/>
      <c r="AM1365" s="125"/>
      <c r="AN1365" s="125"/>
      <c r="AO1365" s="125"/>
      <c r="AP1365" s="125"/>
      <c r="AQ1365" s="125"/>
      <c r="AR1365" s="125"/>
      <c r="AS1365" s="125"/>
      <c r="AT1365" s="125"/>
      <c r="AU1365" s="125"/>
      <c r="AV1365" s="125"/>
      <c r="AW1365" s="125"/>
      <c r="AX1365" s="125"/>
      <c r="AY1365" s="125"/>
      <c r="AZ1365" s="125"/>
      <c r="BA1365" s="125"/>
      <c r="BB1365" s="125"/>
      <c r="BC1365" s="125"/>
      <c r="BD1365" s="125"/>
      <c r="BE1365" s="125"/>
      <c r="BF1365" s="125"/>
    </row>
    <row r="1366" spans="24:58">
      <c r="X1366" s="125"/>
      <c r="Y1366" s="125"/>
      <c r="Z1366" s="125"/>
      <c r="AA1366" s="125"/>
      <c r="AB1366" s="125"/>
      <c r="AC1366" s="125"/>
      <c r="AD1366" s="125"/>
      <c r="AE1366" s="125"/>
      <c r="AF1366" s="125"/>
      <c r="AG1366" s="125"/>
      <c r="AH1366" s="125"/>
      <c r="AI1366" s="125"/>
      <c r="AJ1366" s="125"/>
      <c r="AK1366" s="125"/>
      <c r="AL1366" s="125"/>
      <c r="AM1366" s="125"/>
      <c r="AN1366" s="125"/>
      <c r="AO1366" s="125"/>
      <c r="AP1366" s="125"/>
      <c r="AQ1366" s="125"/>
      <c r="AR1366" s="125"/>
      <c r="AS1366" s="125"/>
      <c r="AT1366" s="125"/>
      <c r="AU1366" s="125"/>
      <c r="AV1366" s="125"/>
      <c r="AW1366" s="125"/>
      <c r="AX1366" s="125"/>
      <c r="AY1366" s="125"/>
      <c r="AZ1366" s="125"/>
      <c r="BA1366" s="125"/>
      <c r="BB1366" s="125"/>
      <c r="BC1366" s="125"/>
      <c r="BD1366" s="125"/>
      <c r="BE1366" s="125"/>
      <c r="BF1366" s="125"/>
    </row>
    <row r="1367" spans="24:58">
      <c r="X1367" s="125"/>
      <c r="Y1367" s="125"/>
      <c r="Z1367" s="125"/>
      <c r="AA1367" s="125"/>
      <c r="AB1367" s="125"/>
      <c r="AC1367" s="125"/>
      <c r="AD1367" s="125"/>
      <c r="AE1367" s="125"/>
      <c r="AF1367" s="125"/>
      <c r="AG1367" s="125"/>
      <c r="AH1367" s="125"/>
      <c r="AI1367" s="125"/>
      <c r="AJ1367" s="125"/>
      <c r="AK1367" s="125"/>
      <c r="AL1367" s="125"/>
      <c r="AM1367" s="125"/>
      <c r="AN1367" s="125"/>
      <c r="AO1367" s="125"/>
      <c r="AP1367" s="125"/>
      <c r="AQ1367" s="125"/>
      <c r="AR1367" s="125"/>
      <c r="AS1367" s="125"/>
      <c r="AT1367" s="125"/>
      <c r="AU1367" s="125"/>
      <c r="AV1367" s="125"/>
      <c r="AW1367" s="125"/>
      <c r="AX1367" s="125"/>
      <c r="AY1367" s="125"/>
      <c r="AZ1367" s="125"/>
      <c r="BA1367" s="125"/>
      <c r="BB1367" s="125"/>
      <c r="BC1367" s="125"/>
      <c r="BD1367" s="125"/>
      <c r="BE1367" s="125"/>
      <c r="BF1367" s="125"/>
    </row>
    <row r="1368" spans="24:58">
      <c r="X1368" s="125"/>
      <c r="Y1368" s="125"/>
      <c r="Z1368" s="125"/>
      <c r="AA1368" s="125"/>
      <c r="AB1368" s="125"/>
      <c r="AC1368" s="125"/>
      <c r="AD1368" s="125"/>
      <c r="AE1368" s="125"/>
      <c r="AF1368" s="125"/>
      <c r="AG1368" s="125"/>
      <c r="AH1368" s="125"/>
      <c r="AI1368" s="125"/>
      <c r="AJ1368" s="125"/>
      <c r="AK1368" s="125"/>
      <c r="AL1368" s="125"/>
      <c r="AM1368" s="125"/>
      <c r="AN1368" s="125"/>
      <c r="AO1368" s="125"/>
      <c r="AP1368" s="125"/>
      <c r="AQ1368" s="125"/>
      <c r="AR1368" s="125"/>
      <c r="AS1368" s="125"/>
      <c r="AT1368" s="125"/>
      <c r="AU1368" s="125"/>
      <c r="AV1368" s="125"/>
      <c r="AW1368" s="125"/>
      <c r="AX1368" s="125"/>
      <c r="AY1368" s="125"/>
      <c r="AZ1368" s="125"/>
      <c r="BA1368" s="125"/>
      <c r="BB1368" s="125"/>
      <c r="BC1368" s="125"/>
      <c r="BD1368" s="125"/>
      <c r="BE1368" s="125"/>
      <c r="BF1368" s="125"/>
    </row>
    <row r="1369" spans="24:58">
      <c r="X1369" s="125"/>
      <c r="Y1369" s="125"/>
      <c r="Z1369" s="125"/>
      <c r="AA1369" s="125"/>
      <c r="AB1369" s="125"/>
      <c r="AC1369" s="125"/>
      <c r="AD1369" s="125"/>
      <c r="AE1369" s="125"/>
      <c r="AF1369" s="125"/>
      <c r="AG1369" s="125"/>
      <c r="AH1369" s="125"/>
      <c r="AI1369" s="125"/>
      <c r="AJ1369" s="125"/>
      <c r="AK1369" s="125"/>
      <c r="AL1369" s="125"/>
      <c r="AM1369" s="125"/>
      <c r="AN1369" s="125"/>
      <c r="AO1369" s="125"/>
      <c r="AP1369" s="125"/>
      <c r="AQ1369" s="125"/>
      <c r="AR1369" s="125"/>
      <c r="AS1369" s="125"/>
      <c r="AT1369" s="125"/>
      <c r="AU1369" s="125"/>
      <c r="AV1369" s="125"/>
      <c r="AW1369" s="125"/>
      <c r="AX1369" s="125"/>
      <c r="AY1369" s="125"/>
      <c r="AZ1369" s="125"/>
      <c r="BA1369" s="125"/>
      <c r="BB1369" s="125"/>
      <c r="BC1369" s="125"/>
      <c r="BD1369" s="125"/>
      <c r="BE1369" s="125"/>
      <c r="BF1369" s="125"/>
    </row>
    <row r="1370" spans="24:58">
      <c r="X1370" s="125"/>
      <c r="Y1370" s="125"/>
      <c r="Z1370" s="125"/>
      <c r="AA1370" s="125"/>
      <c r="AB1370" s="125"/>
      <c r="AC1370" s="125"/>
      <c r="AD1370" s="125"/>
      <c r="AE1370" s="125"/>
      <c r="AF1370" s="125"/>
      <c r="AG1370" s="125"/>
      <c r="AH1370" s="125"/>
      <c r="AI1370" s="125"/>
      <c r="AJ1370" s="125"/>
      <c r="AK1370" s="125"/>
      <c r="AL1370" s="125"/>
      <c r="AM1370" s="125"/>
      <c r="AN1370" s="125"/>
      <c r="AO1370" s="125"/>
      <c r="AP1370" s="125"/>
      <c r="AQ1370" s="125"/>
      <c r="AR1370" s="125"/>
      <c r="AS1370" s="125"/>
      <c r="AT1370" s="125"/>
      <c r="AU1370" s="125"/>
      <c r="AV1370" s="125"/>
      <c r="AW1370" s="125"/>
      <c r="AX1370" s="125"/>
      <c r="AY1370" s="125"/>
      <c r="AZ1370" s="125"/>
      <c r="BA1370" s="125"/>
      <c r="BB1370" s="125"/>
      <c r="BC1370" s="125"/>
      <c r="BD1370" s="125"/>
      <c r="BE1370" s="125"/>
      <c r="BF1370" s="125"/>
    </row>
    <row r="1371" spans="24:58">
      <c r="X1371" s="125"/>
      <c r="Y1371" s="125"/>
      <c r="Z1371" s="125"/>
      <c r="AA1371" s="125"/>
      <c r="AB1371" s="125"/>
      <c r="AC1371" s="125"/>
      <c r="AD1371" s="125"/>
      <c r="AE1371" s="125"/>
      <c r="AF1371" s="125"/>
      <c r="AG1371" s="125"/>
      <c r="AH1371" s="125"/>
      <c r="AI1371" s="125"/>
      <c r="AJ1371" s="125"/>
      <c r="AK1371" s="125"/>
      <c r="AL1371" s="125"/>
      <c r="AM1371" s="125"/>
      <c r="AN1371" s="125"/>
      <c r="AO1371" s="125"/>
      <c r="AP1371" s="125"/>
      <c r="AQ1371" s="125"/>
      <c r="AR1371" s="125"/>
      <c r="AS1371" s="125"/>
      <c r="AT1371" s="125"/>
      <c r="AU1371" s="125"/>
      <c r="AV1371" s="125"/>
      <c r="AW1371" s="125"/>
      <c r="AX1371" s="125"/>
      <c r="AY1371" s="125"/>
      <c r="AZ1371" s="125"/>
      <c r="BA1371" s="125"/>
      <c r="BB1371" s="125"/>
      <c r="BC1371" s="125"/>
      <c r="BD1371" s="125"/>
      <c r="BE1371" s="125"/>
      <c r="BF1371" s="125"/>
    </row>
    <row r="1372" spans="24:58">
      <c r="X1372" s="125"/>
      <c r="Y1372" s="125"/>
      <c r="Z1372" s="125"/>
      <c r="AA1372" s="125"/>
      <c r="AB1372" s="125"/>
      <c r="AC1372" s="125"/>
      <c r="AD1372" s="125"/>
      <c r="AE1372" s="125"/>
      <c r="AF1372" s="125"/>
      <c r="AG1372" s="125"/>
      <c r="AH1372" s="125"/>
      <c r="AI1372" s="125"/>
      <c r="AJ1372" s="125"/>
      <c r="AK1372" s="125"/>
      <c r="AL1372" s="125"/>
      <c r="AM1372" s="125"/>
      <c r="AN1372" s="125"/>
      <c r="AO1372" s="125"/>
      <c r="AP1372" s="125"/>
      <c r="AQ1372" s="125"/>
      <c r="AR1372" s="125"/>
      <c r="AS1372" s="125"/>
      <c r="AT1372" s="125"/>
      <c r="AU1372" s="125"/>
      <c r="AV1372" s="125"/>
      <c r="AW1372" s="125"/>
      <c r="AX1372" s="125"/>
      <c r="AY1372" s="125"/>
      <c r="AZ1372" s="125"/>
      <c r="BA1372" s="125"/>
      <c r="BB1372" s="125"/>
      <c r="BC1372" s="125"/>
      <c r="BD1372" s="125"/>
      <c r="BE1372" s="125"/>
      <c r="BF1372" s="125"/>
    </row>
    <row r="1373" spans="24:58">
      <c r="X1373" s="125"/>
      <c r="Y1373" s="125"/>
      <c r="Z1373" s="125"/>
      <c r="AA1373" s="125"/>
      <c r="AB1373" s="125"/>
      <c r="AC1373" s="125"/>
      <c r="AD1373" s="125"/>
      <c r="AE1373" s="125"/>
      <c r="AF1373" s="125"/>
      <c r="AG1373" s="125"/>
      <c r="AH1373" s="125"/>
      <c r="AI1373" s="125"/>
      <c r="AJ1373" s="125"/>
      <c r="AK1373" s="125"/>
      <c r="AL1373" s="125"/>
      <c r="AM1373" s="125"/>
      <c r="AN1373" s="125"/>
      <c r="AO1373" s="125"/>
      <c r="AP1373" s="125"/>
      <c r="AQ1373" s="125"/>
      <c r="AR1373" s="125"/>
      <c r="AS1373" s="125"/>
      <c r="AT1373" s="125"/>
      <c r="AU1373" s="125"/>
      <c r="AV1373" s="125"/>
      <c r="AW1373" s="125"/>
      <c r="AX1373" s="125"/>
      <c r="AY1373" s="125"/>
      <c r="AZ1373" s="125"/>
      <c r="BA1373" s="125"/>
      <c r="BB1373" s="125"/>
      <c r="BC1373" s="125"/>
      <c r="BD1373" s="125"/>
      <c r="BE1373" s="125"/>
      <c r="BF1373" s="125"/>
    </row>
    <row r="1374" spans="24:58">
      <c r="X1374" s="125"/>
      <c r="Y1374" s="125"/>
      <c r="Z1374" s="125"/>
      <c r="AA1374" s="125"/>
      <c r="AB1374" s="125"/>
      <c r="AC1374" s="125"/>
      <c r="AD1374" s="125"/>
      <c r="AE1374" s="125"/>
      <c r="AF1374" s="125"/>
      <c r="AG1374" s="125"/>
      <c r="AH1374" s="125"/>
      <c r="AI1374" s="125"/>
      <c r="AJ1374" s="125"/>
      <c r="AK1374" s="125"/>
      <c r="AL1374" s="125"/>
      <c r="AM1374" s="125"/>
      <c r="AN1374" s="125"/>
      <c r="AO1374" s="125"/>
      <c r="AP1374" s="125"/>
      <c r="AQ1374" s="125"/>
      <c r="AR1374" s="125"/>
      <c r="AS1374" s="125"/>
      <c r="AT1374" s="125"/>
      <c r="AU1374" s="125"/>
      <c r="AV1374" s="125"/>
      <c r="AW1374" s="125"/>
      <c r="AX1374" s="125"/>
      <c r="AY1374" s="125"/>
      <c r="AZ1374" s="125"/>
      <c r="BA1374" s="125"/>
      <c r="BB1374" s="125"/>
      <c r="BC1374" s="125"/>
      <c r="BD1374" s="125"/>
      <c r="BE1374" s="125"/>
      <c r="BF1374" s="125"/>
    </row>
    <row r="1375" spans="24:58">
      <c r="X1375" s="125"/>
      <c r="Y1375" s="125"/>
      <c r="Z1375" s="125"/>
      <c r="AA1375" s="125"/>
      <c r="AB1375" s="125"/>
      <c r="AC1375" s="125"/>
      <c r="AD1375" s="125"/>
      <c r="AE1375" s="125"/>
      <c r="AF1375" s="125"/>
      <c r="AG1375" s="125"/>
      <c r="AH1375" s="125"/>
      <c r="AI1375" s="125"/>
      <c r="AJ1375" s="125"/>
      <c r="AK1375" s="125"/>
      <c r="AL1375" s="125"/>
      <c r="AM1375" s="125"/>
      <c r="AN1375" s="125"/>
      <c r="AO1375" s="125"/>
      <c r="AP1375" s="125"/>
      <c r="AQ1375" s="125"/>
      <c r="AR1375" s="125"/>
      <c r="AS1375" s="125"/>
      <c r="AT1375" s="125"/>
      <c r="AU1375" s="125"/>
      <c r="AV1375" s="125"/>
      <c r="AW1375" s="125"/>
      <c r="AX1375" s="125"/>
      <c r="AY1375" s="125"/>
      <c r="AZ1375" s="125"/>
      <c r="BA1375" s="125"/>
      <c r="BB1375" s="125"/>
      <c r="BC1375" s="125"/>
      <c r="BD1375" s="125"/>
      <c r="BE1375" s="125"/>
      <c r="BF1375" s="125"/>
    </row>
    <row r="1376" spans="24:58">
      <c r="X1376" s="125"/>
      <c r="Y1376" s="125"/>
      <c r="Z1376" s="125"/>
      <c r="AA1376" s="125"/>
      <c r="AB1376" s="125"/>
      <c r="AC1376" s="125"/>
      <c r="AD1376" s="125"/>
      <c r="AE1376" s="125"/>
      <c r="AF1376" s="125"/>
      <c r="AG1376" s="125"/>
      <c r="AH1376" s="125"/>
      <c r="AI1376" s="125"/>
      <c r="AJ1376" s="125"/>
      <c r="AK1376" s="125"/>
      <c r="AL1376" s="125"/>
      <c r="AM1376" s="125"/>
      <c r="AN1376" s="125"/>
      <c r="AO1376" s="125"/>
      <c r="AP1376" s="125"/>
      <c r="AQ1376" s="125"/>
      <c r="AR1376" s="125"/>
      <c r="AS1376" s="125"/>
      <c r="AT1376" s="125"/>
      <c r="AU1376" s="125"/>
      <c r="AV1376" s="125"/>
      <c r="AW1376" s="125"/>
      <c r="AX1376" s="125"/>
      <c r="AY1376" s="125"/>
      <c r="AZ1376" s="125"/>
      <c r="BA1376" s="125"/>
      <c r="BB1376" s="125"/>
      <c r="BC1376" s="125"/>
      <c r="BD1376" s="125"/>
      <c r="BE1376" s="125"/>
      <c r="BF1376" s="125"/>
    </row>
    <row r="1377" spans="24:58">
      <c r="X1377" s="125"/>
      <c r="Y1377" s="125"/>
      <c r="Z1377" s="125"/>
      <c r="AA1377" s="125"/>
      <c r="AB1377" s="125"/>
      <c r="AC1377" s="125"/>
      <c r="AD1377" s="125"/>
      <c r="AE1377" s="125"/>
      <c r="AF1377" s="125"/>
      <c r="AG1377" s="125"/>
      <c r="AH1377" s="125"/>
      <c r="AI1377" s="125"/>
      <c r="AJ1377" s="125"/>
      <c r="AK1377" s="125"/>
      <c r="AL1377" s="125"/>
      <c r="AM1377" s="125"/>
      <c r="AN1377" s="125"/>
      <c r="AO1377" s="125"/>
      <c r="AP1377" s="125"/>
      <c r="AQ1377" s="125"/>
      <c r="AR1377" s="125"/>
      <c r="AS1377" s="125"/>
      <c r="AT1377" s="125"/>
      <c r="AU1377" s="125"/>
      <c r="AV1377" s="125"/>
      <c r="AW1377" s="125"/>
      <c r="AX1377" s="125"/>
      <c r="AY1377" s="125"/>
      <c r="AZ1377" s="125"/>
      <c r="BA1377" s="125"/>
      <c r="BB1377" s="125"/>
      <c r="BC1377" s="125"/>
      <c r="BD1377" s="125"/>
      <c r="BE1377" s="125"/>
      <c r="BF1377" s="125"/>
    </row>
    <row r="1378" spans="24:58">
      <c r="X1378" s="125"/>
      <c r="Y1378" s="125"/>
      <c r="Z1378" s="125"/>
      <c r="AA1378" s="125"/>
      <c r="AB1378" s="125"/>
      <c r="AC1378" s="125"/>
      <c r="AD1378" s="125"/>
      <c r="AE1378" s="125"/>
      <c r="AF1378" s="125"/>
      <c r="AG1378" s="125"/>
      <c r="AH1378" s="125"/>
      <c r="AI1378" s="125"/>
      <c r="AJ1378" s="125"/>
      <c r="AK1378" s="125"/>
      <c r="AL1378" s="125"/>
      <c r="AM1378" s="125"/>
      <c r="AN1378" s="125"/>
      <c r="AO1378" s="125"/>
      <c r="AP1378" s="125"/>
      <c r="AQ1378" s="125"/>
      <c r="AR1378" s="125"/>
      <c r="AS1378" s="125"/>
      <c r="AT1378" s="125"/>
      <c r="AU1378" s="125"/>
      <c r="AV1378" s="125"/>
      <c r="AW1378" s="125"/>
      <c r="AX1378" s="125"/>
      <c r="AY1378" s="125"/>
      <c r="AZ1378" s="125"/>
      <c r="BA1378" s="125"/>
      <c r="BB1378" s="125"/>
      <c r="BC1378" s="125"/>
      <c r="BD1378" s="125"/>
      <c r="BE1378" s="125"/>
      <c r="BF1378" s="125"/>
    </row>
    <row r="1379" spans="24:58">
      <c r="X1379" s="125"/>
      <c r="Y1379" s="125"/>
      <c r="Z1379" s="125"/>
      <c r="AA1379" s="125"/>
      <c r="AB1379" s="125"/>
      <c r="AC1379" s="125"/>
      <c r="AD1379" s="125"/>
      <c r="AE1379" s="125"/>
      <c r="AF1379" s="125"/>
      <c r="AG1379" s="125"/>
      <c r="AH1379" s="125"/>
      <c r="AI1379" s="125"/>
      <c r="AJ1379" s="125"/>
      <c r="AK1379" s="125"/>
      <c r="AL1379" s="125"/>
      <c r="AM1379" s="125"/>
      <c r="AN1379" s="125"/>
      <c r="AO1379" s="125"/>
      <c r="AP1379" s="125"/>
      <c r="AQ1379" s="125"/>
      <c r="AR1379" s="125"/>
      <c r="AS1379" s="125"/>
      <c r="AT1379" s="125"/>
      <c r="AU1379" s="125"/>
      <c r="AV1379" s="125"/>
      <c r="AW1379" s="125"/>
      <c r="AX1379" s="125"/>
      <c r="AY1379" s="125"/>
      <c r="AZ1379" s="125"/>
      <c r="BA1379" s="125"/>
      <c r="BB1379" s="125"/>
      <c r="BC1379" s="125"/>
      <c r="BD1379" s="125"/>
      <c r="BE1379" s="125"/>
      <c r="BF1379" s="125"/>
    </row>
    <row r="1380" spans="24:58">
      <c r="X1380" s="125"/>
      <c r="Y1380" s="125"/>
      <c r="Z1380" s="125"/>
      <c r="AA1380" s="125"/>
      <c r="AB1380" s="125"/>
      <c r="AC1380" s="125"/>
      <c r="AD1380" s="125"/>
      <c r="AE1380" s="125"/>
      <c r="AF1380" s="125"/>
      <c r="AG1380" s="125"/>
      <c r="AH1380" s="125"/>
      <c r="AI1380" s="125"/>
      <c r="AJ1380" s="125"/>
      <c r="AK1380" s="125"/>
      <c r="AL1380" s="125"/>
      <c r="AM1380" s="125"/>
      <c r="AN1380" s="125"/>
      <c r="AO1380" s="125"/>
      <c r="AP1380" s="125"/>
      <c r="AQ1380" s="125"/>
      <c r="AR1380" s="125"/>
      <c r="AS1380" s="125"/>
      <c r="AT1380" s="125"/>
      <c r="AU1380" s="125"/>
      <c r="AV1380" s="125"/>
      <c r="AW1380" s="125"/>
      <c r="AX1380" s="125"/>
      <c r="AY1380" s="125"/>
      <c r="AZ1380" s="125"/>
      <c r="BA1380" s="125"/>
      <c r="BB1380" s="125"/>
      <c r="BC1380" s="125"/>
      <c r="BD1380" s="125"/>
      <c r="BE1380" s="125"/>
      <c r="BF1380" s="125"/>
    </row>
    <row r="1381" spans="24:58">
      <c r="X1381" s="125"/>
      <c r="Y1381" s="125"/>
      <c r="Z1381" s="125"/>
      <c r="AA1381" s="125"/>
      <c r="AB1381" s="125"/>
      <c r="AC1381" s="125"/>
      <c r="AD1381" s="125"/>
      <c r="AE1381" s="125"/>
      <c r="AF1381" s="125"/>
      <c r="AG1381" s="125"/>
      <c r="AH1381" s="125"/>
      <c r="AI1381" s="125"/>
      <c r="AJ1381" s="125"/>
      <c r="AK1381" s="125"/>
      <c r="AL1381" s="125"/>
      <c r="AM1381" s="125"/>
      <c r="AN1381" s="125"/>
      <c r="AO1381" s="125"/>
      <c r="AP1381" s="125"/>
      <c r="AQ1381" s="125"/>
      <c r="AR1381" s="125"/>
      <c r="AS1381" s="125"/>
      <c r="AT1381" s="125"/>
      <c r="AU1381" s="125"/>
      <c r="AV1381" s="125"/>
      <c r="AW1381" s="125"/>
      <c r="AX1381" s="125"/>
      <c r="AY1381" s="125"/>
      <c r="AZ1381" s="125"/>
      <c r="BA1381" s="125"/>
      <c r="BB1381" s="125"/>
      <c r="BC1381" s="125"/>
      <c r="BD1381" s="125"/>
      <c r="BE1381" s="125"/>
      <c r="BF1381" s="125"/>
    </row>
    <row r="1382" spans="24:58">
      <c r="X1382" s="125"/>
      <c r="Y1382" s="125"/>
      <c r="Z1382" s="125"/>
      <c r="AA1382" s="125"/>
      <c r="AB1382" s="125"/>
      <c r="AC1382" s="125"/>
      <c r="AD1382" s="125"/>
      <c r="AE1382" s="125"/>
      <c r="AF1382" s="125"/>
      <c r="AG1382" s="125"/>
      <c r="AH1382" s="125"/>
      <c r="AI1382" s="125"/>
      <c r="AJ1382" s="125"/>
      <c r="AK1382" s="125"/>
      <c r="AL1382" s="125"/>
      <c r="AM1382" s="125"/>
      <c r="AN1382" s="125"/>
      <c r="AO1382" s="125"/>
      <c r="AP1382" s="125"/>
      <c r="AQ1382" s="125"/>
      <c r="AR1382" s="125"/>
      <c r="AS1382" s="125"/>
      <c r="AT1382" s="125"/>
      <c r="AU1382" s="125"/>
      <c r="AV1382" s="125"/>
      <c r="AW1382" s="125"/>
      <c r="AX1382" s="125"/>
      <c r="AY1382" s="125"/>
      <c r="AZ1382" s="125"/>
      <c r="BA1382" s="125"/>
      <c r="BB1382" s="125"/>
      <c r="BC1382" s="125"/>
      <c r="BD1382" s="125"/>
      <c r="BE1382" s="125"/>
      <c r="BF1382" s="125"/>
    </row>
    <row r="1383" spans="24:58">
      <c r="X1383" s="125"/>
      <c r="Y1383" s="125"/>
      <c r="Z1383" s="125"/>
      <c r="AA1383" s="125"/>
      <c r="AB1383" s="125"/>
      <c r="AC1383" s="125"/>
      <c r="AD1383" s="125"/>
      <c r="AE1383" s="125"/>
      <c r="AF1383" s="125"/>
      <c r="AG1383" s="125"/>
      <c r="AH1383" s="125"/>
      <c r="AI1383" s="125"/>
      <c r="AJ1383" s="125"/>
      <c r="AK1383" s="125"/>
      <c r="AL1383" s="125"/>
      <c r="AM1383" s="125"/>
      <c r="AN1383" s="125"/>
      <c r="AO1383" s="125"/>
      <c r="AP1383" s="125"/>
      <c r="AQ1383" s="125"/>
      <c r="AR1383" s="125"/>
      <c r="AS1383" s="125"/>
      <c r="AT1383" s="125"/>
      <c r="AU1383" s="125"/>
      <c r="AV1383" s="125"/>
      <c r="AW1383" s="125"/>
      <c r="AX1383" s="125"/>
      <c r="AY1383" s="125"/>
      <c r="AZ1383" s="125"/>
      <c r="BA1383" s="125"/>
      <c r="BB1383" s="125"/>
      <c r="BC1383" s="125"/>
      <c r="BD1383" s="125"/>
      <c r="BE1383" s="125"/>
      <c r="BF1383" s="125"/>
    </row>
    <row r="1384" spans="24:58">
      <c r="X1384" s="125"/>
      <c r="Y1384" s="125"/>
      <c r="Z1384" s="125"/>
      <c r="AA1384" s="125"/>
      <c r="AB1384" s="125"/>
      <c r="AC1384" s="125"/>
      <c r="AD1384" s="125"/>
      <c r="AE1384" s="125"/>
      <c r="AF1384" s="125"/>
      <c r="AG1384" s="125"/>
      <c r="AH1384" s="125"/>
      <c r="AI1384" s="125"/>
      <c r="AJ1384" s="125"/>
      <c r="AK1384" s="125"/>
      <c r="AL1384" s="125"/>
      <c r="AM1384" s="125"/>
      <c r="AN1384" s="125"/>
      <c r="AO1384" s="125"/>
      <c r="AP1384" s="125"/>
      <c r="AQ1384" s="125"/>
      <c r="AR1384" s="125"/>
      <c r="AS1384" s="125"/>
      <c r="AT1384" s="125"/>
      <c r="AU1384" s="125"/>
      <c r="AV1384" s="125"/>
      <c r="AW1384" s="125"/>
      <c r="AX1384" s="125"/>
      <c r="AY1384" s="125"/>
      <c r="AZ1384" s="125"/>
      <c r="BA1384" s="125"/>
      <c r="BB1384" s="125"/>
      <c r="BC1384" s="125"/>
      <c r="BD1384" s="125"/>
      <c r="BE1384" s="125"/>
      <c r="BF1384" s="125"/>
    </row>
    <row r="1385" spans="24:58">
      <c r="X1385" s="125"/>
      <c r="Y1385" s="125"/>
      <c r="Z1385" s="125"/>
      <c r="AA1385" s="125"/>
      <c r="AB1385" s="125"/>
      <c r="AC1385" s="125"/>
      <c r="AD1385" s="125"/>
      <c r="AE1385" s="125"/>
      <c r="AF1385" s="125"/>
      <c r="AG1385" s="125"/>
      <c r="AH1385" s="125"/>
      <c r="AI1385" s="125"/>
      <c r="AJ1385" s="125"/>
      <c r="AK1385" s="125"/>
      <c r="AL1385" s="125"/>
      <c r="AM1385" s="125"/>
      <c r="AN1385" s="125"/>
      <c r="AO1385" s="125"/>
      <c r="AP1385" s="125"/>
      <c r="AQ1385" s="125"/>
      <c r="AR1385" s="125"/>
      <c r="AS1385" s="125"/>
      <c r="AT1385" s="125"/>
      <c r="AU1385" s="125"/>
      <c r="AV1385" s="125"/>
      <c r="AW1385" s="125"/>
      <c r="AX1385" s="125"/>
      <c r="AY1385" s="125"/>
      <c r="AZ1385" s="125"/>
      <c r="BA1385" s="125"/>
      <c r="BB1385" s="125"/>
      <c r="BC1385" s="125"/>
      <c r="BD1385" s="125"/>
      <c r="BE1385" s="125"/>
      <c r="BF1385" s="125"/>
    </row>
    <row r="1386" spans="24:58">
      <c r="X1386" s="125"/>
      <c r="Y1386" s="125"/>
      <c r="Z1386" s="125"/>
      <c r="AA1386" s="125"/>
      <c r="AB1386" s="125"/>
      <c r="AC1386" s="125"/>
      <c r="AD1386" s="125"/>
      <c r="AE1386" s="125"/>
      <c r="AF1386" s="125"/>
      <c r="AG1386" s="125"/>
      <c r="AH1386" s="125"/>
      <c r="AI1386" s="125"/>
      <c r="AJ1386" s="125"/>
      <c r="AK1386" s="125"/>
      <c r="AL1386" s="125"/>
      <c r="AM1386" s="125"/>
      <c r="AN1386" s="125"/>
      <c r="AO1386" s="125"/>
      <c r="AP1386" s="125"/>
      <c r="AQ1386" s="125"/>
      <c r="AR1386" s="125"/>
      <c r="AS1386" s="125"/>
      <c r="AT1386" s="125"/>
      <c r="AU1386" s="125"/>
      <c r="AV1386" s="125"/>
      <c r="AW1386" s="125"/>
      <c r="AX1386" s="125"/>
      <c r="AY1386" s="125"/>
      <c r="AZ1386" s="125"/>
      <c r="BA1386" s="125"/>
      <c r="BB1386" s="125"/>
      <c r="BC1386" s="125"/>
      <c r="BD1386" s="125"/>
      <c r="BE1386" s="125"/>
      <c r="BF1386" s="125"/>
    </row>
    <row r="1387" spans="24:58">
      <c r="X1387" s="125"/>
      <c r="Y1387" s="125"/>
      <c r="Z1387" s="125"/>
      <c r="AA1387" s="125"/>
      <c r="AB1387" s="125"/>
      <c r="AC1387" s="125"/>
      <c r="AD1387" s="125"/>
      <c r="AE1387" s="125"/>
      <c r="AF1387" s="125"/>
      <c r="AG1387" s="125"/>
      <c r="AH1387" s="125"/>
      <c r="AI1387" s="125"/>
      <c r="AJ1387" s="125"/>
      <c r="AK1387" s="125"/>
      <c r="AL1387" s="125"/>
      <c r="AM1387" s="125"/>
      <c r="AN1387" s="125"/>
      <c r="AO1387" s="125"/>
      <c r="AP1387" s="125"/>
      <c r="AQ1387" s="125"/>
      <c r="AR1387" s="125"/>
      <c r="AS1387" s="125"/>
      <c r="AT1387" s="125"/>
      <c r="AU1387" s="125"/>
      <c r="AV1387" s="125"/>
      <c r="AW1387" s="125"/>
      <c r="AX1387" s="125"/>
      <c r="AY1387" s="125"/>
      <c r="AZ1387" s="125"/>
      <c r="BA1387" s="125"/>
      <c r="BB1387" s="125"/>
      <c r="BC1387" s="125"/>
      <c r="BD1387" s="125"/>
      <c r="BE1387" s="125"/>
      <c r="BF1387" s="125"/>
    </row>
    <row r="1388" spans="24:58">
      <c r="X1388" s="125"/>
      <c r="Y1388" s="125"/>
      <c r="Z1388" s="125"/>
      <c r="AA1388" s="125"/>
      <c r="AB1388" s="125"/>
      <c r="AC1388" s="125"/>
      <c r="AD1388" s="125"/>
      <c r="AE1388" s="125"/>
      <c r="AF1388" s="125"/>
      <c r="AG1388" s="125"/>
      <c r="AH1388" s="125"/>
      <c r="AI1388" s="125"/>
      <c r="AJ1388" s="125"/>
      <c r="AK1388" s="125"/>
      <c r="AL1388" s="125"/>
      <c r="AM1388" s="125"/>
      <c r="AN1388" s="125"/>
      <c r="AO1388" s="125"/>
      <c r="AP1388" s="125"/>
      <c r="AQ1388" s="125"/>
      <c r="AR1388" s="125"/>
      <c r="AS1388" s="125"/>
      <c r="AT1388" s="125"/>
      <c r="AU1388" s="125"/>
      <c r="AV1388" s="125"/>
      <c r="AW1388" s="125"/>
      <c r="AX1388" s="125"/>
      <c r="AY1388" s="125"/>
      <c r="AZ1388" s="125"/>
      <c r="BA1388" s="125"/>
      <c r="BB1388" s="125"/>
      <c r="BC1388" s="125"/>
      <c r="BD1388" s="125"/>
      <c r="BE1388" s="125"/>
      <c r="BF1388" s="125"/>
    </row>
    <row r="1389" spans="24:58">
      <c r="X1389" s="125"/>
      <c r="Y1389" s="125"/>
      <c r="Z1389" s="125"/>
      <c r="AA1389" s="125"/>
      <c r="AB1389" s="125"/>
      <c r="AC1389" s="125"/>
      <c r="AD1389" s="125"/>
      <c r="AE1389" s="125"/>
      <c r="AF1389" s="125"/>
      <c r="AG1389" s="125"/>
      <c r="AH1389" s="125"/>
      <c r="AI1389" s="125"/>
      <c r="AJ1389" s="125"/>
      <c r="AK1389" s="125"/>
      <c r="AL1389" s="125"/>
      <c r="AM1389" s="125"/>
      <c r="AN1389" s="125"/>
      <c r="AO1389" s="125"/>
      <c r="AP1389" s="125"/>
      <c r="AQ1389" s="125"/>
      <c r="AR1389" s="125"/>
      <c r="AS1389" s="125"/>
      <c r="AT1389" s="125"/>
      <c r="AU1389" s="125"/>
      <c r="AV1389" s="125"/>
      <c r="AW1389" s="125"/>
      <c r="AX1389" s="125"/>
      <c r="AY1389" s="125"/>
      <c r="AZ1389" s="125"/>
      <c r="BA1389" s="125"/>
      <c r="BB1389" s="125"/>
      <c r="BC1389" s="125"/>
      <c r="BD1389" s="125"/>
      <c r="BE1389" s="125"/>
      <c r="BF1389" s="125"/>
    </row>
    <row r="1390" spans="24:58">
      <c r="X1390" s="125"/>
      <c r="Y1390" s="125"/>
      <c r="Z1390" s="125"/>
      <c r="AA1390" s="125"/>
      <c r="AB1390" s="125"/>
      <c r="AC1390" s="125"/>
      <c r="AD1390" s="125"/>
      <c r="AE1390" s="125"/>
      <c r="AF1390" s="125"/>
      <c r="AG1390" s="125"/>
      <c r="AH1390" s="125"/>
      <c r="AI1390" s="125"/>
      <c r="AJ1390" s="125"/>
      <c r="AK1390" s="125"/>
      <c r="AL1390" s="125"/>
      <c r="AM1390" s="125"/>
      <c r="AN1390" s="125"/>
      <c r="AO1390" s="125"/>
      <c r="AP1390" s="125"/>
      <c r="AQ1390" s="125"/>
      <c r="AR1390" s="125"/>
      <c r="AS1390" s="125"/>
      <c r="AT1390" s="125"/>
      <c r="AU1390" s="125"/>
      <c r="AV1390" s="125"/>
      <c r="AW1390" s="125"/>
      <c r="AX1390" s="125"/>
      <c r="AY1390" s="125"/>
      <c r="AZ1390" s="125"/>
      <c r="BA1390" s="125"/>
      <c r="BB1390" s="125"/>
      <c r="BC1390" s="125"/>
      <c r="BD1390" s="125"/>
      <c r="BE1390" s="125"/>
      <c r="BF1390" s="125"/>
    </row>
    <row r="1391" spans="24:58">
      <c r="X1391" s="125"/>
      <c r="Y1391" s="125"/>
      <c r="Z1391" s="125"/>
      <c r="AA1391" s="125"/>
      <c r="AB1391" s="125"/>
      <c r="AC1391" s="125"/>
      <c r="AD1391" s="125"/>
      <c r="AE1391" s="125"/>
      <c r="AF1391" s="125"/>
      <c r="AG1391" s="125"/>
      <c r="AH1391" s="125"/>
      <c r="AI1391" s="125"/>
      <c r="AJ1391" s="125"/>
      <c r="AK1391" s="125"/>
      <c r="AL1391" s="125"/>
      <c r="AM1391" s="125"/>
      <c r="AN1391" s="125"/>
      <c r="AO1391" s="125"/>
      <c r="AP1391" s="125"/>
      <c r="AQ1391" s="125"/>
      <c r="AR1391" s="125"/>
      <c r="AS1391" s="125"/>
      <c r="AT1391" s="125"/>
      <c r="AU1391" s="125"/>
      <c r="AV1391" s="125"/>
      <c r="AW1391" s="125"/>
      <c r="AX1391" s="125"/>
      <c r="AY1391" s="125"/>
      <c r="AZ1391" s="125"/>
      <c r="BA1391" s="125"/>
      <c r="BB1391" s="125"/>
      <c r="BC1391" s="125"/>
      <c r="BD1391" s="125"/>
      <c r="BE1391" s="125"/>
      <c r="BF1391" s="125"/>
    </row>
    <row r="1392" spans="24:58">
      <c r="X1392" s="125"/>
      <c r="Y1392" s="125"/>
      <c r="Z1392" s="125"/>
      <c r="AA1392" s="125"/>
      <c r="AB1392" s="125"/>
      <c r="AC1392" s="125"/>
      <c r="AD1392" s="125"/>
      <c r="AE1392" s="125"/>
      <c r="AF1392" s="125"/>
      <c r="AG1392" s="125"/>
      <c r="AH1392" s="125"/>
      <c r="AI1392" s="125"/>
      <c r="AJ1392" s="125"/>
      <c r="AK1392" s="125"/>
      <c r="AL1392" s="125"/>
      <c r="AM1392" s="125"/>
      <c r="AN1392" s="125"/>
      <c r="AO1392" s="125"/>
      <c r="AP1392" s="125"/>
      <c r="AQ1392" s="125"/>
      <c r="AR1392" s="125"/>
      <c r="AS1392" s="125"/>
      <c r="AT1392" s="125"/>
      <c r="AU1392" s="125"/>
      <c r="AV1392" s="125"/>
      <c r="AW1392" s="125"/>
      <c r="AX1392" s="125"/>
      <c r="AY1392" s="125"/>
      <c r="AZ1392" s="125"/>
      <c r="BA1392" s="125"/>
      <c r="BB1392" s="125"/>
      <c r="BC1392" s="125"/>
      <c r="BD1392" s="125"/>
      <c r="BE1392" s="125"/>
      <c r="BF1392" s="125"/>
    </row>
    <row r="1393" spans="24:58">
      <c r="X1393" s="125"/>
      <c r="Y1393" s="125"/>
      <c r="Z1393" s="125"/>
      <c r="AA1393" s="125"/>
      <c r="AB1393" s="125"/>
      <c r="AC1393" s="125"/>
      <c r="AD1393" s="125"/>
      <c r="AE1393" s="125"/>
      <c r="AF1393" s="125"/>
      <c r="AG1393" s="125"/>
      <c r="AH1393" s="125"/>
      <c r="AI1393" s="125"/>
      <c r="AJ1393" s="125"/>
      <c r="AK1393" s="125"/>
      <c r="AL1393" s="125"/>
      <c r="AM1393" s="125"/>
      <c r="AN1393" s="125"/>
      <c r="AO1393" s="125"/>
      <c r="AP1393" s="125"/>
      <c r="AQ1393" s="125"/>
      <c r="AR1393" s="125"/>
      <c r="AS1393" s="125"/>
      <c r="AT1393" s="125"/>
      <c r="AU1393" s="125"/>
      <c r="AV1393" s="125"/>
      <c r="AW1393" s="125"/>
      <c r="AX1393" s="125"/>
      <c r="AY1393" s="125"/>
      <c r="AZ1393" s="125"/>
      <c r="BA1393" s="125"/>
      <c r="BB1393" s="125"/>
      <c r="BC1393" s="125"/>
      <c r="BD1393" s="125"/>
      <c r="BE1393" s="125"/>
      <c r="BF1393" s="125"/>
    </row>
    <row r="1394" spans="24:58">
      <c r="X1394" s="125"/>
      <c r="Y1394" s="125"/>
      <c r="Z1394" s="125"/>
      <c r="AA1394" s="125"/>
      <c r="AB1394" s="125"/>
      <c r="AC1394" s="125"/>
      <c r="AD1394" s="125"/>
      <c r="AE1394" s="125"/>
      <c r="AF1394" s="125"/>
      <c r="AG1394" s="125"/>
      <c r="AH1394" s="125"/>
      <c r="AI1394" s="125"/>
      <c r="AJ1394" s="125"/>
      <c r="AK1394" s="125"/>
      <c r="AL1394" s="125"/>
      <c r="AM1394" s="125"/>
      <c r="AN1394" s="125"/>
      <c r="AO1394" s="125"/>
      <c r="AP1394" s="125"/>
      <c r="AQ1394" s="125"/>
      <c r="AR1394" s="125"/>
      <c r="AS1394" s="125"/>
      <c r="AT1394" s="125"/>
      <c r="AU1394" s="125"/>
      <c r="AV1394" s="125"/>
      <c r="AW1394" s="125"/>
      <c r="AX1394" s="125"/>
      <c r="AY1394" s="125"/>
      <c r="AZ1394" s="125"/>
      <c r="BA1394" s="125"/>
      <c r="BB1394" s="125"/>
      <c r="BC1394" s="125"/>
      <c r="BD1394" s="125"/>
      <c r="BE1394" s="125"/>
      <c r="BF1394" s="125"/>
    </row>
    <row r="1395" spans="24:58">
      <c r="X1395" s="125"/>
      <c r="Y1395" s="125"/>
      <c r="Z1395" s="125"/>
      <c r="AA1395" s="125"/>
      <c r="AB1395" s="125"/>
      <c r="AC1395" s="125"/>
      <c r="AD1395" s="125"/>
      <c r="AE1395" s="125"/>
      <c r="AF1395" s="125"/>
      <c r="AG1395" s="125"/>
      <c r="AH1395" s="125"/>
      <c r="AI1395" s="125"/>
      <c r="AJ1395" s="125"/>
      <c r="AK1395" s="125"/>
      <c r="AL1395" s="125"/>
      <c r="AM1395" s="125"/>
      <c r="AN1395" s="125"/>
      <c r="AO1395" s="125"/>
      <c r="AP1395" s="125"/>
      <c r="AQ1395" s="125"/>
      <c r="AR1395" s="125"/>
      <c r="AS1395" s="125"/>
      <c r="AT1395" s="125"/>
      <c r="AU1395" s="125"/>
      <c r="AV1395" s="125"/>
      <c r="AW1395" s="125"/>
      <c r="AX1395" s="125"/>
      <c r="AY1395" s="125"/>
      <c r="AZ1395" s="125"/>
      <c r="BA1395" s="125"/>
      <c r="BB1395" s="125"/>
      <c r="BC1395" s="125"/>
      <c r="BD1395" s="125"/>
      <c r="BE1395" s="125"/>
      <c r="BF1395" s="125"/>
    </row>
    <row r="1396" spans="24:58">
      <c r="X1396" s="125"/>
      <c r="Y1396" s="125"/>
      <c r="Z1396" s="125"/>
      <c r="AA1396" s="125"/>
      <c r="AB1396" s="125"/>
      <c r="AC1396" s="125"/>
      <c r="AD1396" s="125"/>
      <c r="AE1396" s="125"/>
      <c r="AF1396" s="125"/>
      <c r="AG1396" s="125"/>
      <c r="AH1396" s="125"/>
      <c r="AI1396" s="125"/>
      <c r="AJ1396" s="125"/>
      <c r="AK1396" s="125"/>
      <c r="AL1396" s="125"/>
      <c r="AM1396" s="125"/>
      <c r="AN1396" s="125"/>
      <c r="AO1396" s="125"/>
      <c r="AP1396" s="125"/>
      <c r="AQ1396" s="125"/>
      <c r="AR1396" s="125"/>
      <c r="AS1396" s="125"/>
      <c r="AT1396" s="125"/>
      <c r="AU1396" s="125"/>
      <c r="AV1396" s="125"/>
      <c r="AW1396" s="125"/>
      <c r="AX1396" s="125"/>
      <c r="AY1396" s="125"/>
      <c r="AZ1396" s="125"/>
      <c r="BA1396" s="125"/>
      <c r="BB1396" s="125"/>
      <c r="BC1396" s="125"/>
      <c r="BD1396" s="125"/>
      <c r="BE1396" s="125"/>
      <c r="BF1396" s="125"/>
    </row>
    <row r="1397" spans="24:58">
      <c r="X1397" s="125"/>
      <c r="Y1397" s="125"/>
      <c r="Z1397" s="125"/>
      <c r="AA1397" s="125"/>
      <c r="AB1397" s="125"/>
      <c r="AC1397" s="125"/>
      <c r="AD1397" s="125"/>
      <c r="AE1397" s="125"/>
      <c r="AF1397" s="125"/>
      <c r="AG1397" s="125"/>
      <c r="AH1397" s="125"/>
      <c r="AI1397" s="125"/>
      <c r="AJ1397" s="125"/>
      <c r="AK1397" s="125"/>
      <c r="AL1397" s="125"/>
      <c r="AM1397" s="125"/>
      <c r="AN1397" s="125"/>
      <c r="AO1397" s="125"/>
      <c r="AP1397" s="125"/>
      <c r="AQ1397" s="125"/>
      <c r="AR1397" s="125"/>
      <c r="AS1397" s="125"/>
      <c r="AT1397" s="125"/>
      <c r="AU1397" s="125"/>
      <c r="AV1397" s="125"/>
      <c r="AW1397" s="125"/>
      <c r="AX1397" s="125"/>
      <c r="AY1397" s="125"/>
      <c r="AZ1397" s="125"/>
      <c r="BA1397" s="125"/>
      <c r="BB1397" s="125"/>
      <c r="BC1397" s="125"/>
      <c r="BD1397" s="125"/>
      <c r="BE1397" s="125"/>
      <c r="BF1397" s="125"/>
    </row>
    <row r="1398" spans="24:58">
      <c r="X1398" s="125"/>
      <c r="Y1398" s="125"/>
      <c r="Z1398" s="125"/>
      <c r="AA1398" s="125"/>
      <c r="AB1398" s="125"/>
      <c r="AC1398" s="125"/>
      <c r="AD1398" s="125"/>
      <c r="AE1398" s="125"/>
      <c r="AF1398" s="125"/>
      <c r="AG1398" s="125"/>
      <c r="AH1398" s="125"/>
      <c r="AI1398" s="125"/>
      <c r="AJ1398" s="125"/>
      <c r="AK1398" s="125"/>
      <c r="AL1398" s="125"/>
      <c r="AM1398" s="125"/>
      <c r="AN1398" s="125"/>
      <c r="AO1398" s="125"/>
      <c r="AP1398" s="125"/>
      <c r="AQ1398" s="125"/>
      <c r="AR1398" s="125"/>
      <c r="AS1398" s="125"/>
      <c r="AT1398" s="125"/>
      <c r="AU1398" s="125"/>
      <c r="AV1398" s="125"/>
      <c r="AW1398" s="125"/>
      <c r="AX1398" s="125"/>
      <c r="AY1398" s="125"/>
      <c r="AZ1398" s="125"/>
      <c r="BA1398" s="125"/>
      <c r="BB1398" s="125"/>
      <c r="BC1398" s="125"/>
      <c r="BD1398" s="125"/>
      <c r="BE1398" s="125"/>
      <c r="BF1398" s="125"/>
    </row>
    <row r="1399" spans="24:58">
      <c r="X1399" s="125"/>
      <c r="Y1399" s="125"/>
      <c r="Z1399" s="125"/>
      <c r="AA1399" s="125"/>
      <c r="AB1399" s="125"/>
      <c r="AC1399" s="125"/>
      <c r="AD1399" s="125"/>
      <c r="AE1399" s="125"/>
      <c r="AF1399" s="125"/>
      <c r="AG1399" s="125"/>
      <c r="AH1399" s="125"/>
      <c r="AI1399" s="125"/>
      <c r="AJ1399" s="125"/>
      <c r="AK1399" s="125"/>
      <c r="AL1399" s="125"/>
      <c r="AM1399" s="125"/>
      <c r="AN1399" s="125"/>
      <c r="AO1399" s="125"/>
      <c r="AP1399" s="125"/>
      <c r="AQ1399" s="125"/>
      <c r="AR1399" s="125"/>
      <c r="AS1399" s="125"/>
      <c r="AT1399" s="125"/>
      <c r="AU1399" s="125"/>
      <c r="AV1399" s="125"/>
      <c r="AW1399" s="125"/>
      <c r="AX1399" s="125"/>
      <c r="AY1399" s="125"/>
      <c r="AZ1399" s="125"/>
      <c r="BA1399" s="125"/>
      <c r="BB1399" s="125"/>
      <c r="BC1399" s="125"/>
      <c r="BD1399" s="125"/>
      <c r="BE1399" s="125"/>
      <c r="BF1399" s="125"/>
    </row>
    <row r="1400" spans="24:58">
      <c r="X1400" s="125"/>
      <c r="Y1400" s="125"/>
      <c r="Z1400" s="125"/>
      <c r="AA1400" s="125"/>
      <c r="AB1400" s="125"/>
      <c r="AC1400" s="125"/>
      <c r="AD1400" s="125"/>
      <c r="AE1400" s="125"/>
      <c r="AF1400" s="125"/>
      <c r="AG1400" s="125"/>
      <c r="AH1400" s="125"/>
      <c r="AI1400" s="125"/>
      <c r="AJ1400" s="125"/>
      <c r="AK1400" s="125"/>
      <c r="AL1400" s="125"/>
      <c r="AM1400" s="125"/>
      <c r="AN1400" s="125"/>
      <c r="AO1400" s="125"/>
      <c r="AP1400" s="125"/>
      <c r="AQ1400" s="125"/>
      <c r="AR1400" s="125"/>
      <c r="AS1400" s="125"/>
      <c r="AT1400" s="125"/>
      <c r="AU1400" s="125"/>
      <c r="AV1400" s="125"/>
      <c r="AW1400" s="125"/>
      <c r="AX1400" s="125"/>
      <c r="AY1400" s="125"/>
      <c r="AZ1400" s="125"/>
      <c r="BA1400" s="125"/>
      <c r="BB1400" s="125"/>
      <c r="BC1400" s="125"/>
      <c r="BD1400" s="125"/>
      <c r="BE1400" s="125"/>
      <c r="BF1400" s="125"/>
    </row>
    <row r="1401" spans="24:58">
      <c r="X1401" s="125"/>
      <c r="Y1401" s="125"/>
      <c r="Z1401" s="125"/>
      <c r="AA1401" s="125"/>
      <c r="AB1401" s="125"/>
      <c r="AC1401" s="125"/>
      <c r="AD1401" s="125"/>
      <c r="AE1401" s="125"/>
      <c r="AF1401" s="125"/>
      <c r="AG1401" s="125"/>
      <c r="AH1401" s="125"/>
      <c r="AI1401" s="125"/>
      <c r="AJ1401" s="125"/>
      <c r="AK1401" s="125"/>
      <c r="AL1401" s="125"/>
      <c r="AM1401" s="125"/>
      <c r="AN1401" s="125"/>
      <c r="AO1401" s="125"/>
      <c r="AP1401" s="125"/>
      <c r="AQ1401" s="125"/>
      <c r="AR1401" s="125"/>
      <c r="AS1401" s="125"/>
      <c r="AT1401" s="125"/>
      <c r="AU1401" s="125"/>
      <c r="AV1401" s="125"/>
      <c r="AW1401" s="125"/>
      <c r="AX1401" s="125"/>
      <c r="AY1401" s="125"/>
      <c r="AZ1401" s="125"/>
      <c r="BA1401" s="125"/>
      <c r="BB1401" s="125"/>
      <c r="BC1401" s="125"/>
      <c r="BD1401" s="125"/>
      <c r="BE1401" s="125"/>
      <c r="BF1401" s="125"/>
    </row>
    <row r="1402" spans="24:58">
      <c r="X1402" s="125"/>
      <c r="Y1402" s="125"/>
      <c r="Z1402" s="125"/>
      <c r="AA1402" s="125"/>
      <c r="AB1402" s="125"/>
      <c r="AC1402" s="125"/>
      <c r="AD1402" s="125"/>
      <c r="AE1402" s="125"/>
      <c r="AF1402" s="125"/>
      <c r="AG1402" s="125"/>
      <c r="AH1402" s="125"/>
      <c r="AI1402" s="125"/>
      <c r="AJ1402" s="125"/>
      <c r="AK1402" s="125"/>
      <c r="AL1402" s="125"/>
      <c r="AM1402" s="125"/>
      <c r="AN1402" s="125"/>
      <c r="AO1402" s="125"/>
      <c r="AP1402" s="125"/>
      <c r="AQ1402" s="125"/>
      <c r="AR1402" s="125"/>
      <c r="AS1402" s="125"/>
      <c r="AT1402" s="125"/>
      <c r="AU1402" s="125"/>
      <c r="AV1402" s="125"/>
      <c r="AW1402" s="125"/>
      <c r="AX1402" s="125"/>
      <c r="AY1402" s="125"/>
      <c r="AZ1402" s="125"/>
      <c r="BA1402" s="125"/>
      <c r="BB1402" s="125"/>
      <c r="BC1402" s="125"/>
      <c r="BD1402" s="125"/>
      <c r="BE1402" s="125"/>
      <c r="BF1402" s="125"/>
    </row>
    <row r="1403" spans="24:58">
      <c r="X1403" s="125"/>
      <c r="Y1403" s="125"/>
      <c r="Z1403" s="125"/>
      <c r="AA1403" s="125"/>
      <c r="AB1403" s="125"/>
      <c r="AC1403" s="125"/>
      <c r="AD1403" s="125"/>
      <c r="AE1403" s="125"/>
      <c r="AF1403" s="125"/>
      <c r="AG1403" s="125"/>
      <c r="AH1403" s="125"/>
      <c r="AI1403" s="125"/>
      <c r="AJ1403" s="125"/>
      <c r="AK1403" s="125"/>
      <c r="AL1403" s="125"/>
      <c r="AM1403" s="125"/>
      <c r="AN1403" s="125"/>
      <c r="AO1403" s="125"/>
      <c r="AP1403" s="125"/>
      <c r="AQ1403" s="125"/>
      <c r="AR1403" s="125"/>
      <c r="AS1403" s="125"/>
      <c r="AT1403" s="125"/>
      <c r="AU1403" s="125"/>
      <c r="AV1403" s="125"/>
      <c r="AW1403" s="125"/>
      <c r="AX1403" s="125"/>
      <c r="AY1403" s="125"/>
      <c r="AZ1403" s="125"/>
      <c r="BA1403" s="125"/>
      <c r="BB1403" s="125"/>
      <c r="BC1403" s="125"/>
      <c r="BD1403" s="125"/>
      <c r="BE1403" s="125"/>
      <c r="BF1403" s="125"/>
    </row>
    <row r="1404" spans="24:58">
      <c r="X1404" s="125"/>
      <c r="Y1404" s="125"/>
      <c r="Z1404" s="125"/>
      <c r="AA1404" s="125"/>
      <c r="AB1404" s="125"/>
      <c r="AC1404" s="125"/>
      <c r="AD1404" s="125"/>
      <c r="AE1404" s="125"/>
      <c r="AF1404" s="125"/>
      <c r="AG1404" s="125"/>
      <c r="AH1404" s="125"/>
      <c r="AI1404" s="125"/>
      <c r="AJ1404" s="125"/>
      <c r="AK1404" s="125"/>
      <c r="AL1404" s="125"/>
      <c r="AM1404" s="125"/>
      <c r="AN1404" s="125"/>
      <c r="AO1404" s="125"/>
      <c r="AP1404" s="125"/>
      <c r="AQ1404" s="125"/>
      <c r="AR1404" s="125"/>
      <c r="AS1404" s="125"/>
      <c r="AT1404" s="125"/>
      <c r="AU1404" s="125"/>
      <c r="AV1404" s="125"/>
      <c r="AW1404" s="125"/>
      <c r="AX1404" s="125"/>
      <c r="AY1404" s="125"/>
      <c r="AZ1404" s="125"/>
      <c r="BA1404" s="125"/>
      <c r="BB1404" s="125"/>
      <c r="BC1404" s="125"/>
      <c r="BD1404" s="125"/>
      <c r="BE1404" s="125"/>
      <c r="BF1404" s="125"/>
    </row>
    <row r="1405" spans="24:58">
      <c r="X1405" s="125"/>
      <c r="Y1405" s="125"/>
      <c r="Z1405" s="125"/>
      <c r="AA1405" s="125"/>
      <c r="AB1405" s="125"/>
      <c r="AC1405" s="125"/>
      <c r="AD1405" s="125"/>
      <c r="AE1405" s="125"/>
      <c r="AF1405" s="125"/>
      <c r="AG1405" s="125"/>
      <c r="AH1405" s="125"/>
      <c r="AI1405" s="125"/>
      <c r="AJ1405" s="125"/>
      <c r="AK1405" s="125"/>
      <c r="AL1405" s="125"/>
      <c r="AM1405" s="125"/>
      <c r="AN1405" s="125"/>
      <c r="AO1405" s="125"/>
      <c r="AP1405" s="125"/>
      <c r="AQ1405" s="125"/>
      <c r="AR1405" s="125"/>
      <c r="AS1405" s="125"/>
      <c r="AT1405" s="125"/>
      <c r="AU1405" s="125"/>
      <c r="AV1405" s="125"/>
      <c r="AW1405" s="125"/>
      <c r="AX1405" s="125"/>
      <c r="AY1405" s="125"/>
      <c r="AZ1405" s="125"/>
      <c r="BA1405" s="125"/>
      <c r="BB1405" s="125"/>
      <c r="BC1405" s="125"/>
      <c r="BD1405" s="125"/>
      <c r="BE1405" s="125"/>
      <c r="BF1405" s="125"/>
    </row>
    <row r="1406" spans="24:58">
      <c r="X1406" s="125"/>
      <c r="Y1406" s="125"/>
      <c r="Z1406" s="125"/>
      <c r="AA1406" s="125"/>
      <c r="AB1406" s="125"/>
      <c r="AC1406" s="125"/>
      <c r="AD1406" s="125"/>
      <c r="AE1406" s="125"/>
      <c r="AF1406" s="125"/>
      <c r="AG1406" s="125"/>
      <c r="AH1406" s="125"/>
      <c r="AI1406" s="125"/>
      <c r="AJ1406" s="125"/>
      <c r="AK1406" s="125"/>
      <c r="AL1406" s="125"/>
      <c r="AM1406" s="125"/>
      <c r="AN1406" s="125"/>
      <c r="AO1406" s="125"/>
      <c r="AP1406" s="125"/>
      <c r="AQ1406" s="125"/>
      <c r="AR1406" s="125"/>
      <c r="AS1406" s="125"/>
      <c r="AT1406" s="125"/>
      <c r="AU1406" s="125"/>
      <c r="AV1406" s="125"/>
      <c r="AW1406" s="125"/>
      <c r="AX1406" s="125"/>
      <c r="AY1406" s="125"/>
      <c r="AZ1406" s="125"/>
      <c r="BA1406" s="125"/>
      <c r="BB1406" s="125"/>
      <c r="BC1406" s="125"/>
      <c r="BD1406" s="125"/>
      <c r="BE1406" s="125"/>
      <c r="BF1406" s="125"/>
    </row>
    <row r="1407" spans="24:58">
      <c r="X1407" s="125"/>
      <c r="Y1407" s="125"/>
      <c r="Z1407" s="125"/>
      <c r="AA1407" s="125"/>
      <c r="AB1407" s="125"/>
      <c r="AC1407" s="125"/>
      <c r="AD1407" s="125"/>
      <c r="AE1407" s="125"/>
      <c r="AF1407" s="125"/>
      <c r="AG1407" s="125"/>
      <c r="AH1407" s="125"/>
      <c r="AI1407" s="125"/>
      <c r="AJ1407" s="125"/>
      <c r="AK1407" s="125"/>
      <c r="AL1407" s="125"/>
      <c r="AM1407" s="125"/>
      <c r="AN1407" s="125"/>
      <c r="AO1407" s="125"/>
      <c r="AP1407" s="125"/>
      <c r="AQ1407" s="125"/>
      <c r="AR1407" s="125"/>
      <c r="AS1407" s="125"/>
      <c r="AT1407" s="125"/>
      <c r="AU1407" s="125"/>
      <c r="AV1407" s="125"/>
      <c r="AW1407" s="125"/>
      <c r="AX1407" s="125"/>
      <c r="AY1407" s="125"/>
      <c r="AZ1407" s="125"/>
      <c r="BA1407" s="125"/>
      <c r="BB1407" s="125"/>
      <c r="BC1407" s="125"/>
      <c r="BD1407" s="125"/>
      <c r="BE1407" s="125"/>
      <c r="BF1407" s="125"/>
    </row>
    <row r="1408" spans="24:58">
      <c r="X1408" s="125"/>
      <c r="Y1408" s="125"/>
      <c r="Z1408" s="125"/>
      <c r="AA1408" s="125"/>
      <c r="AB1408" s="125"/>
      <c r="AC1408" s="125"/>
      <c r="AD1408" s="125"/>
      <c r="AE1408" s="125"/>
      <c r="AF1408" s="125"/>
      <c r="AG1408" s="125"/>
      <c r="AH1408" s="125"/>
      <c r="AI1408" s="125"/>
      <c r="AJ1408" s="125"/>
      <c r="AK1408" s="125"/>
      <c r="AL1408" s="125"/>
      <c r="AM1408" s="125"/>
      <c r="AN1408" s="125"/>
      <c r="AO1408" s="125"/>
      <c r="AP1408" s="125"/>
      <c r="AQ1408" s="125"/>
      <c r="AR1408" s="125"/>
      <c r="AS1408" s="125"/>
      <c r="AT1408" s="125"/>
      <c r="AU1408" s="125"/>
      <c r="AV1408" s="125"/>
      <c r="AW1408" s="125"/>
      <c r="AX1408" s="125"/>
      <c r="AY1408" s="125"/>
      <c r="AZ1408" s="125"/>
      <c r="BA1408" s="125"/>
      <c r="BB1408" s="125"/>
      <c r="BC1408" s="125"/>
      <c r="BD1408" s="125"/>
      <c r="BE1408" s="125"/>
      <c r="BF1408" s="125"/>
    </row>
    <row r="1409" spans="24:58">
      <c r="X1409" s="125"/>
      <c r="Y1409" s="125"/>
      <c r="Z1409" s="125"/>
      <c r="AA1409" s="125"/>
      <c r="AB1409" s="125"/>
      <c r="AC1409" s="125"/>
      <c r="AD1409" s="125"/>
      <c r="AE1409" s="125"/>
      <c r="AF1409" s="125"/>
      <c r="AG1409" s="125"/>
      <c r="AH1409" s="125"/>
      <c r="AI1409" s="125"/>
      <c r="AJ1409" s="125"/>
      <c r="AK1409" s="125"/>
      <c r="AL1409" s="125"/>
      <c r="AM1409" s="125"/>
      <c r="AN1409" s="125"/>
      <c r="AO1409" s="125"/>
      <c r="AP1409" s="125"/>
      <c r="AQ1409" s="125"/>
      <c r="AR1409" s="125"/>
      <c r="AS1409" s="125"/>
      <c r="AT1409" s="125"/>
      <c r="AU1409" s="125"/>
      <c r="AV1409" s="125"/>
      <c r="AW1409" s="125"/>
      <c r="AX1409" s="125"/>
      <c r="AY1409" s="125"/>
      <c r="AZ1409" s="125"/>
      <c r="BA1409" s="125"/>
      <c r="BB1409" s="125"/>
      <c r="BC1409" s="125"/>
      <c r="BD1409" s="125"/>
      <c r="BE1409" s="125"/>
      <c r="BF1409" s="125"/>
    </row>
    <row r="1410" spans="24:58">
      <c r="X1410" s="125"/>
      <c r="Y1410" s="125"/>
      <c r="Z1410" s="125"/>
      <c r="AA1410" s="125"/>
      <c r="AB1410" s="125"/>
      <c r="AC1410" s="125"/>
      <c r="AD1410" s="125"/>
      <c r="AE1410" s="125"/>
      <c r="AF1410" s="125"/>
      <c r="AG1410" s="125"/>
      <c r="AH1410" s="125"/>
      <c r="AI1410" s="125"/>
      <c r="AJ1410" s="125"/>
      <c r="AK1410" s="125"/>
      <c r="AL1410" s="125"/>
      <c r="AM1410" s="125"/>
      <c r="AN1410" s="125"/>
      <c r="AO1410" s="125"/>
      <c r="AP1410" s="125"/>
      <c r="AQ1410" s="125"/>
      <c r="AR1410" s="125"/>
      <c r="AS1410" s="125"/>
      <c r="AT1410" s="125"/>
      <c r="AU1410" s="125"/>
      <c r="AV1410" s="125"/>
      <c r="AW1410" s="125"/>
      <c r="AX1410" s="125"/>
      <c r="AY1410" s="125"/>
      <c r="AZ1410" s="125"/>
      <c r="BA1410" s="125"/>
      <c r="BB1410" s="125"/>
      <c r="BC1410" s="125"/>
      <c r="BD1410" s="125"/>
      <c r="BE1410" s="125"/>
      <c r="BF1410" s="125"/>
    </row>
    <row r="1411" spans="24:58">
      <c r="X1411" s="125"/>
      <c r="Y1411" s="125"/>
      <c r="Z1411" s="125"/>
      <c r="AA1411" s="125"/>
      <c r="AB1411" s="125"/>
      <c r="AC1411" s="125"/>
      <c r="AD1411" s="125"/>
      <c r="AE1411" s="125"/>
      <c r="AF1411" s="125"/>
      <c r="AG1411" s="125"/>
      <c r="AH1411" s="125"/>
      <c r="AI1411" s="125"/>
      <c r="AJ1411" s="125"/>
      <c r="AK1411" s="125"/>
      <c r="AL1411" s="125"/>
      <c r="AM1411" s="125"/>
      <c r="AN1411" s="125"/>
      <c r="AO1411" s="125"/>
      <c r="AP1411" s="125"/>
      <c r="AQ1411" s="125"/>
      <c r="AR1411" s="125"/>
      <c r="AS1411" s="125"/>
      <c r="AT1411" s="125"/>
      <c r="AU1411" s="125"/>
      <c r="AV1411" s="125"/>
      <c r="AW1411" s="125"/>
      <c r="AX1411" s="125"/>
      <c r="AY1411" s="125"/>
      <c r="AZ1411" s="125"/>
      <c r="BA1411" s="125"/>
      <c r="BB1411" s="125"/>
      <c r="BC1411" s="125"/>
      <c r="BD1411" s="125"/>
      <c r="BE1411" s="125"/>
      <c r="BF1411" s="125"/>
    </row>
    <row r="1412" spans="24:58">
      <c r="X1412" s="125"/>
      <c r="Y1412" s="125"/>
      <c r="Z1412" s="125"/>
      <c r="AA1412" s="125"/>
      <c r="AB1412" s="125"/>
      <c r="AC1412" s="125"/>
      <c r="AD1412" s="125"/>
      <c r="AE1412" s="125"/>
      <c r="AF1412" s="125"/>
      <c r="AG1412" s="125"/>
      <c r="AH1412" s="125"/>
      <c r="AI1412" s="125"/>
      <c r="AJ1412" s="125"/>
      <c r="AK1412" s="125"/>
      <c r="AL1412" s="125"/>
      <c r="AM1412" s="125"/>
      <c r="AN1412" s="125"/>
      <c r="AO1412" s="125"/>
      <c r="AP1412" s="125"/>
      <c r="AQ1412" s="125"/>
      <c r="AR1412" s="125"/>
      <c r="AS1412" s="125"/>
      <c r="AT1412" s="125"/>
      <c r="AU1412" s="125"/>
      <c r="AV1412" s="125"/>
      <c r="AW1412" s="125"/>
      <c r="AX1412" s="125"/>
      <c r="AY1412" s="125"/>
      <c r="AZ1412" s="125"/>
      <c r="BA1412" s="125"/>
      <c r="BB1412" s="125"/>
      <c r="BC1412" s="125"/>
      <c r="BD1412" s="125"/>
      <c r="BE1412" s="125"/>
      <c r="BF1412" s="125"/>
    </row>
    <row r="1413" spans="24:58">
      <c r="X1413" s="125"/>
      <c r="Y1413" s="125"/>
      <c r="Z1413" s="125"/>
      <c r="AA1413" s="125"/>
      <c r="AB1413" s="125"/>
      <c r="AC1413" s="125"/>
      <c r="AD1413" s="125"/>
      <c r="AE1413" s="125"/>
      <c r="AF1413" s="125"/>
      <c r="AG1413" s="125"/>
      <c r="AH1413" s="125"/>
      <c r="AI1413" s="125"/>
      <c r="AJ1413" s="125"/>
      <c r="AK1413" s="125"/>
      <c r="AL1413" s="125"/>
      <c r="AM1413" s="125"/>
      <c r="AN1413" s="125"/>
      <c r="AO1413" s="125"/>
      <c r="AP1413" s="125"/>
      <c r="AQ1413" s="125"/>
      <c r="AR1413" s="125"/>
      <c r="AS1413" s="125"/>
      <c r="AT1413" s="125"/>
      <c r="AU1413" s="125"/>
      <c r="AV1413" s="125"/>
      <c r="AW1413" s="125"/>
      <c r="AX1413" s="125"/>
      <c r="AY1413" s="125"/>
      <c r="AZ1413" s="125"/>
      <c r="BA1413" s="125"/>
      <c r="BB1413" s="125"/>
      <c r="BC1413" s="125"/>
      <c r="BD1413" s="125"/>
      <c r="BE1413" s="125"/>
      <c r="BF1413" s="125"/>
    </row>
    <row r="1414" spans="24:58">
      <c r="X1414" s="125"/>
      <c r="Y1414" s="125"/>
      <c r="Z1414" s="125"/>
      <c r="AA1414" s="125"/>
      <c r="AB1414" s="125"/>
      <c r="AC1414" s="125"/>
      <c r="AD1414" s="125"/>
      <c r="AE1414" s="125"/>
      <c r="AF1414" s="125"/>
      <c r="AG1414" s="125"/>
      <c r="AH1414" s="125"/>
      <c r="AI1414" s="125"/>
      <c r="AJ1414" s="125"/>
      <c r="AK1414" s="125"/>
      <c r="AL1414" s="125"/>
      <c r="AM1414" s="125"/>
      <c r="AN1414" s="125"/>
      <c r="AO1414" s="125"/>
      <c r="AP1414" s="125"/>
      <c r="AQ1414" s="125"/>
      <c r="AR1414" s="125"/>
      <c r="AS1414" s="125"/>
      <c r="AT1414" s="125"/>
      <c r="AU1414" s="125"/>
      <c r="AV1414" s="125"/>
      <c r="AW1414" s="125"/>
      <c r="AX1414" s="125"/>
      <c r="AY1414" s="125"/>
      <c r="AZ1414" s="125"/>
      <c r="BA1414" s="125"/>
      <c r="BB1414" s="125"/>
      <c r="BC1414" s="125"/>
      <c r="BD1414" s="125"/>
      <c r="BE1414" s="125"/>
      <c r="BF1414" s="125"/>
    </row>
    <row r="1415" spans="24:58">
      <c r="X1415" s="125"/>
      <c r="Y1415" s="125"/>
      <c r="Z1415" s="125"/>
      <c r="AA1415" s="125"/>
      <c r="AB1415" s="125"/>
      <c r="AC1415" s="125"/>
      <c r="AD1415" s="125"/>
      <c r="AE1415" s="125"/>
      <c r="AF1415" s="125"/>
      <c r="AG1415" s="125"/>
      <c r="AH1415" s="125"/>
      <c r="AI1415" s="125"/>
      <c r="AJ1415" s="125"/>
      <c r="AK1415" s="125"/>
      <c r="AL1415" s="125"/>
      <c r="AM1415" s="125"/>
      <c r="AN1415" s="125"/>
      <c r="AO1415" s="125"/>
      <c r="AP1415" s="125"/>
      <c r="AQ1415" s="125"/>
      <c r="AR1415" s="125"/>
      <c r="AS1415" s="125"/>
      <c r="AT1415" s="125"/>
      <c r="AU1415" s="125"/>
      <c r="AV1415" s="125"/>
      <c r="AW1415" s="125"/>
      <c r="AX1415" s="125"/>
      <c r="AY1415" s="125"/>
      <c r="AZ1415" s="125"/>
      <c r="BA1415" s="125"/>
      <c r="BB1415" s="125"/>
      <c r="BC1415" s="125"/>
      <c r="BD1415" s="125"/>
      <c r="BE1415" s="125"/>
      <c r="BF1415" s="125"/>
    </row>
    <row r="1416" spans="24:58">
      <c r="X1416" s="125"/>
      <c r="Y1416" s="125"/>
      <c r="Z1416" s="125"/>
      <c r="AA1416" s="125"/>
      <c r="AB1416" s="125"/>
      <c r="AC1416" s="125"/>
      <c r="AD1416" s="125"/>
      <c r="AE1416" s="125"/>
      <c r="AF1416" s="125"/>
      <c r="AG1416" s="125"/>
      <c r="AH1416" s="125"/>
      <c r="AI1416" s="125"/>
      <c r="AJ1416" s="125"/>
      <c r="AK1416" s="125"/>
      <c r="AL1416" s="125"/>
      <c r="AM1416" s="125"/>
      <c r="AN1416" s="125"/>
      <c r="AO1416" s="125"/>
      <c r="AP1416" s="125"/>
      <c r="AQ1416" s="125"/>
      <c r="AR1416" s="125"/>
      <c r="AS1416" s="125"/>
      <c r="AT1416" s="125"/>
      <c r="AU1416" s="125"/>
      <c r="AV1416" s="125"/>
      <c r="AW1416" s="125"/>
      <c r="AX1416" s="125"/>
      <c r="AY1416" s="125"/>
      <c r="AZ1416" s="125"/>
      <c r="BA1416" s="125"/>
      <c r="BB1416" s="125"/>
      <c r="BC1416" s="125"/>
      <c r="BD1416" s="125"/>
      <c r="BE1416" s="125"/>
      <c r="BF1416" s="125"/>
    </row>
    <row r="1417" spans="24:58">
      <c r="X1417" s="125"/>
      <c r="Y1417" s="125"/>
      <c r="Z1417" s="125"/>
      <c r="AA1417" s="125"/>
      <c r="AB1417" s="125"/>
      <c r="AC1417" s="125"/>
      <c r="AD1417" s="125"/>
      <c r="AE1417" s="125"/>
      <c r="AF1417" s="125"/>
      <c r="AG1417" s="125"/>
      <c r="AH1417" s="125"/>
      <c r="AI1417" s="125"/>
      <c r="AJ1417" s="125"/>
      <c r="AK1417" s="125"/>
      <c r="AL1417" s="125"/>
      <c r="AM1417" s="125"/>
      <c r="AN1417" s="125"/>
      <c r="AO1417" s="125"/>
      <c r="AP1417" s="125"/>
      <c r="AQ1417" s="125"/>
      <c r="AR1417" s="125"/>
      <c r="AS1417" s="125"/>
      <c r="AT1417" s="125"/>
      <c r="AU1417" s="125"/>
      <c r="AV1417" s="125"/>
      <c r="AW1417" s="125"/>
      <c r="AX1417" s="125"/>
      <c r="AY1417" s="125"/>
      <c r="AZ1417" s="125"/>
      <c r="BA1417" s="125"/>
      <c r="BB1417" s="125"/>
      <c r="BC1417" s="125"/>
      <c r="BD1417" s="125"/>
      <c r="BE1417" s="125"/>
      <c r="BF1417" s="125"/>
    </row>
    <row r="1418" spans="24:58">
      <c r="X1418" s="125"/>
      <c r="Y1418" s="125"/>
      <c r="Z1418" s="125"/>
      <c r="AA1418" s="125"/>
      <c r="AB1418" s="125"/>
      <c r="AC1418" s="125"/>
      <c r="AD1418" s="125"/>
      <c r="AE1418" s="125"/>
      <c r="AF1418" s="125"/>
      <c r="AG1418" s="125"/>
      <c r="AH1418" s="125"/>
      <c r="AI1418" s="125"/>
      <c r="AJ1418" s="125"/>
      <c r="AK1418" s="125"/>
      <c r="AL1418" s="125"/>
      <c r="AM1418" s="125"/>
      <c r="AN1418" s="125"/>
      <c r="AO1418" s="125"/>
      <c r="AP1418" s="125"/>
      <c r="AQ1418" s="125"/>
      <c r="AR1418" s="125"/>
      <c r="AS1418" s="125"/>
      <c r="AT1418" s="125"/>
      <c r="AU1418" s="125"/>
      <c r="AV1418" s="125"/>
      <c r="AW1418" s="125"/>
      <c r="AX1418" s="125"/>
      <c r="AY1418" s="125"/>
      <c r="AZ1418" s="125"/>
      <c r="BA1418" s="125"/>
      <c r="BB1418" s="125"/>
      <c r="BC1418" s="125"/>
      <c r="BD1418" s="125"/>
      <c r="BE1418" s="125"/>
      <c r="BF1418" s="125"/>
    </row>
    <row r="1419" spans="24:58">
      <c r="X1419" s="125"/>
      <c r="Y1419" s="125"/>
      <c r="Z1419" s="125"/>
      <c r="AA1419" s="125"/>
      <c r="AB1419" s="125"/>
      <c r="AC1419" s="125"/>
      <c r="AD1419" s="125"/>
      <c r="AE1419" s="125"/>
      <c r="AF1419" s="125"/>
      <c r="AG1419" s="125"/>
      <c r="AH1419" s="125"/>
      <c r="AI1419" s="125"/>
      <c r="AJ1419" s="125"/>
      <c r="AK1419" s="125"/>
      <c r="AL1419" s="125"/>
      <c r="AM1419" s="125"/>
      <c r="AN1419" s="125"/>
      <c r="AO1419" s="125"/>
      <c r="AP1419" s="125"/>
      <c r="AQ1419" s="125"/>
      <c r="AR1419" s="125"/>
      <c r="AS1419" s="125"/>
      <c r="AT1419" s="125"/>
      <c r="AU1419" s="125"/>
      <c r="AV1419" s="125"/>
      <c r="AW1419" s="125"/>
      <c r="AX1419" s="125"/>
      <c r="AY1419" s="125"/>
      <c r="AZ1419" s="125"/>
      <c r="BA1419" s="125"/>
      <c r="BB1419" s="125"/>
      <c r="BC1419" s="125"/>
      <c r="BD1419" s="125"/>
      <c r="BE1419" s="125"/>
      <c r="BF1419" s="125"/>
    </row>
    <row r="1420" spans="24:58">
      <c r="X1420" s="125"/>
      <c r="Y1420" s="125"/>
      <c r="Z1420" s="125"/>
      <c r="AA1420" s="125"/>
      <c r="AB1420" s="125"/>
      <c r="AC1420" s="125"/>
      <c r="AD1420" s="125"/>
      <c r="AE1420" s="125"/>
      <c r="AF1420" s="125"/>
      <c r="AG1420" s="125"/>
      <c r="AH1420" s="125"/>
      <c r="AI1420" s="125"/>
      <c r="AJ1420" s="125"/>
      <c r="AK1420" s="125"/>
      <c r="AL1420" s="125"/>
      <c r="AM1420" s="125"/>
      <c r="AN1420" s="125"/>
      <c r="AO1420" s="125"/>
      <c r="AP1420" s="125"/>
      <c r="AQ1420" s="125"/>
      <c r="AR1420" s="125"/>
      <c r="AS1420" s="125"/>
      <c r="AT1420" s="125"/>
      <c r="AU1420" s="125"/>
      <c r="AV1420" s="125"/>
      <c r="AW1420" s="125"/>
      <c r="AX1420" s="125"/>
      <c r="AY1420" s="125"/>
      <c r="AZ1420" s="125"/>
      <c r="BA1420" s="125"/>
      <c r="BB1420" s="125"/>
      <c r="BC1420" s="125"/>
      <c r="BD1420" s="125"/>
      <c r="BE1420" s="125"/>
      <c r="BF1420" s="125"/>
    </row>
    <row r="1421" spans="24:58">
      <c r="X1421" s="125"/>
      <c r="Y1421" s="125"/>
      <c r="Z1421" s="125"/>
      <c r="AA1421" s="125"/>
      <c r="AB1421" s="125"/>
      <c r="AC1421" s="125"/>
      <c r="AD1421" s="125"/>
      <c r="AE1421" s="125"/>
      <c r="AF1421" s="125"/>
      <c r="AG1421" s="125"/>
      <c r="AH1421" s="125"/>
      <c r="AI1421" s="125"/>
      <c r="AJ1421" s="125"/>
      <c r="AK1421" s="125"/>
      <c r="AL1421" s="125"/>
      <c r="AM1421" s="125"/>
      <c r="AN1421" s="125"/>
      <c r="AO1421" s="125"/>
      <c r="AP1421" s="125"/>
      <c r="AQ1421" s="125"/>
      <c r="AR1421" s="125"/>
      <c r="AS1421" s="125"/>
      <c r="AT1421" s="125"/>
      <c r="AU1421" s="125"/>
      <c r="AV1421" s="125"/>
      <c r="AW1421" s="125"/>
      <c r="AX1421" s="125"/>
      <c r="AY1421" s="125"/>
      <c r="AZ1421" s="125"/>
      <c r="BA1421" s="125"/>
      <c r="BB1421" s="125"/>
      <c r="BC1421" s="125"/>
      <c r="BD1421" s="125"/>
      <c r="BE1421" s="125"/>
      <c r="BF1421" s="125"/>
    </row>
    <row r="1422" spans="24:58">
      <c r="X1422" s="125"/>
      <c r="Y1422" s="125"/>
      <c r="Z1422" s="125"/>
      <c r="AA1422" s="125"/>
      <c r="AB1422" s="125"/>
      <c r="AC1422" s="125"/>
      <c r="AD1422" s="125"/>
      <c r="AE1422" s="125"/>
      <c r="AF1422" s="125"/>
      <c r="AG1422" s="125"/>
      <c r="AH1422" s="125"/>
      <c r="AI1422" s="125"/>
      <c r="AJ1422" s="125"/>
      <c r="AK1422" s="125"/>
      <c r="AL1422" s="125"/>
      <c r="AM1422" s="125"/>
      <c r="AN1422" s="125"/>
      <c r="AO1422" s="125"/>
      <c r="AP1422" s="125"/>
      <c r="AQ1422" s="125"/>
      <c r="AR1422" s="125"/>
      <c r="AS1422" s="125"/>
      <c r="AT1422" s="125"/>
      <c r="AU1422" s="125"/>
      <c r="AV1422" s="125"/>
      <c r="AW1422" s="125"/>
      <c r="AX1422" s="125"/>
      <c r="AY1422" s="125"/>
      <c r="AZ1422" s="125"/>
      <c r="BA1422" s="125"/>
      <c r="BB1422" s="125"/>
      <c r="BC1422" s="125"/>
      <c r="BD1422" s="125"/>
      <c r="BE1422" s="125"/>
      <c r="BF1422" s="125"/>
    </row>
    <row r="1423" spans="24:58">
      <c r="X1423" s="125"/>
      <c r="Y1423" s="125"/>
      <c r="Z1423" s="125"/>
      <c r="AA1423" s="125"/>
      <c r="AB1423" s="125"/>
      <c r="AC1423" s="125"/>
      <c r="AD1423" s="125"/>
      <c r="AE1423" s="125"/>
      <c r="AF1423" s="125"/>
      <c r="AG1423" s="125"/>
      <c r="AH1423" s="125"/>
      <c r="AI1423" s="125"/>
      <c r="AJ1423" s="125"/>
      <c r="AK1423" s="125"/>
      <c r="AL1423" s="125"/>
      <c r="AM1423" s="125"/>
      <c r="AN1423" s="125"/>
      <c r="AO1423" s="125"/>
      <c r="AP1423" s="125"/>
      <c r="AQ1423" s="125"/>
      <c r="AR1423" s="125"/>
      <c r="AS1423" s="125"/>
      <c r="AT1423" s="125"/>
      <c r="AU1423" s="125"/>
      <c r="AV1423" s="125"/>
      <c r="AW1423" s="125"/>
      <c r="AX1423" s="125"/>
      <c r="AY1423" s="125"/>
      <c r="AZ1423" s="125"/>
      <c r="BA1423" s="125"/>
      <c r="BB1423" s="125"/>
      <c r="BC1423" s="125"/>
      <c r="BD1423" s="125"/>
      <c r="BE1423" s="125"/>
      <c r="BF1423" s="125"/>
    </row>
    <row r="1424" spans="24:58">
      <c r="X1424" s="125"/>
      <c r="Y1424" s="125"/>
      <c r="Z1424" s="125"/>
      <c r="AA1424" s="125"/>
      <c r="AB1424" s="125"/>
      <c r="AC1424" s="125"/>
      <c r="AD1424" s="125"/>
      <c r="AE1424" s="125"/>
      <c r="AF1424" s="125"/>
      <c r="AG1424" s="125"/>
      <c r="AH1424" s="125"/>
      <c r="AI1424" s="125"/>
      <c r="AJ1424" s="125"/>
      <c r="AK1424" s="125"/>
      <c r="AL1424" s="125"/>
      <c r="AM1424" s="125"/>
      <c r="AN1424" s="125"/>
      <c r="AO1424" s="125"/>
      <c r="AP1424" s="125"/>
      <c r="AQ1424" s="125"/>
      <c r="AR1424" s="125"/>
      <c r="AS1424" s="125"/>
      <c r="AT1424" s="125"/>
      <c r="AU1424" s="125"/>
      <c r="AV1424" s="125"/>
      <c r="AW1424" s="125"/>
      <c r="AX1424" s="125"/>
      <c r="AY1424" s="125"/>
      <c r="AZ1424" s="125"/>
      <c r="BA1424" s="125"/>
      <c r="BB1424" s="125"/>
      <c r="BC1424" s="125"/>
      <c r="BD1424" s="125"/>
      <c r="BE1424" s="125"/>
      <c r="BF1424" s="125"/>
    </row>
    <row r="1425" spans="24:58">
      <c r="X1425" s="125"/>
      <c r="Y1425" s="125"/>
      <c r="Z1425" s="125"/>
      <c r="AA1425" s="125"/>
      <c r="AB1425" s="125"/>
      <c r="AC1425" s="125"/>
      <c r="AD1425" s="125"/>
      <c r="AE1425" s="125"/>
      <c r="AF1425" s="125"/>
      <c r="AG1425" s="125"/>
      <c r="AH1425" s="125"/>
      <c r="AI1425" s="125"/>
      <c r="AJ1425" s="125"/>
      <c r="AK1425" s="125"/>
      <c r="AL1425" s="125"/>
      <c r="AM1425" s="125"/>
      <c r="AN1425" s="125"/>
      <c r="AO1425" s="125"/>
      <c r="AP1425" s="125"/>
      <c r="AQ1425" s="125"/>
      <c r="AR1425" s="125"/>
      <c r="AS1425" s="125"/>
      <c r="AT1425" s="125"/>
      <c r="AU1425" s="125"/>
      <c r="AV1425" s="125"/>
      <c r="AW1425" s="125"/>
      <c r="AX1425" s="125"/>
      <c r="AY1425" s="125"/>
      <c r="AZ1425" s="125"/>
      <c r="BA1425" s="125"/>
      <c r="BB1425" s="125"/>
      <c r="BC1425" s="125"/>
      <c r="BD1425" s="125"/>
      <c r="BE1425" s="125"/>
      <c r="BF1425" s="125"/>
    </row>
    <row r="1426" spans="24:58">
      <c r="X1426" s="125"/>
      <c r="Y1426" s="125"/>
      <c r="Z1426" s="125"/>
      <c r="AA1426" s="125"/>
      <c r="AB1426" s="125"/>
      <c r="AC1426" s="125"/>
      <c r="AD1426" s="125"/>
      <c r="AE1426" s="125"/>
      <c r="AF1426" s="125"/>
      <c r="AG1426" s="125"/>
      <c r="AH1426" s="125"/>
      <c r="AI1426" s="125"/>
      <c r="AJ1426" s="125"/>
      <c r="AK1426" s="125"/>
      <c r="AL1426" s="125"/>
      <c r="AM1426" s="125"/>
      <c r="AN1426" s="125"/>
      <c r="AO1426" s="125"/>
      <c r="AP1426" s="125"/>
      <c r="AQ1426" s="125"/>
      <c r="AR1426" s="125"/>
      <c r="AS1426" s="125"/>
      <c r="AT1426" s="125"/>
      <c r="AU1426" s="125"/>
      <c r="AV1426" s="125"/>
      <c r="AW1426" s="125"/>
      <c r="AX1426" s="125"/>
      <c r="AY1426" s="125"/>
      <c r="AZ1426" s="125"/>
      <c r="BA1426" s="125"/>
      <c r="BB1426" s="125"/>
      <c r="BC1426" s="125"/>
      <c r="BD1426" s="125"/>
      <c r="BE1426" s="125"/>
      <c r="BF1426" s="125"/>
    </row>
    <row r="1427" spans="24:58">
      <c r="X1427" s="125"/>
      <c r="Y1427" s="125"/>
      <c r="Z1427" s="125"/>
      <c r="AA1427" s="125"/>
      <c r="AB1427" s="125"/>
      <c r="AC1427" s="125"/>
      <c r="AD1427" s="125"/>
      <c r="AE1427" s="125"/>
      <c r="AF1427" s="125"/>
      <c r="AG1427" s="125"/>
      <c r="AH1427" s="125"/>
      <c r="AI1427" s="125"/>
      <c r="AJ1427" s="125"/>
      <c r="AK1427" s="125"/>
      <c r="AL1427" s="125"/>
      <c r="AM1427" s="125"/>
      <c r="AN1427" s="125"/>
      <c r="AO1427" s="125"/>
      <c r="AP1427" s="125"/>
      <c r="AQ1427" s="125"/>
      <c r="AR1427" s="125"/>
      <c r="AS1427" s="125"/>
      <c r="AT1427" s="125"/>
      <c r="AU1427" s="125"/>
      <c r="AV1427" s="125"/>
      <c r="AW1427" s="125"/>
      <c r="AX1427" s="125"/>
      <c r="AY1427" s="125"/>
      <c r="AZ1427" s="125"/>
      <c r="BA1427" s="125"/>
      <c r="BB1427" s="125"/>
      <c r="BC1427" s="125"/>
      <c r="BD1427" s="125"/>
      <c r="BE1427" s="125"/>
      <c r="BF1427" s="125"/>
    </row>
    <row r="1428" spans="24:58">
      <c r="X1428" s="125"/>
      <c r="Y1428" s="125"/>
      <c r="Z1428" s="125"/>
      <c r="AA1428" s="125"/>
      <c r="AB1428" s="125"/>
      <c r="AC1428" s="125"/>
      <c r="AD1428" s="125"/>
      <c r="AE1428" s="125"/>
      <c r="AF1428" s="125"/>
      <c r="AG1428" s="125"/>
      <c r="AH1428" s="125"/>
      <c r="AI1428" s="125"/>
      <c r="AJ1428" s="125"/>
      <c r="AK1428" s="125"/>
      <c r="AL1428" s="125"/>
      <c r="AM1428" s="125"/>
      <c r="AN1428" s="125"/>
      <c r="AO1428" s="125"/>
      <c r="AP1428" s="125"/>
      <c r="AQ1428" s="125"/>
      <c r="AR1428" s="125"/>
      <c r="AS1428" s="125"/>
      <c r="AT1428" s="125"/>
      <c r="AU1428" s="125"/>
      <c r="AV1428" s="125"/>
      <c r="AW1428" s="125"/>
      <c r="AX1428" s="125"/>
      <c r="AY1428" s="125"/>
      <c r="AZ1428" s="125"/>
      <c r="BA1428" s="125"/>
      <c r="BB1428" s="125"/>
      <c r="BC1428" s="125"/>
      <c r="BD1428" s="125"/>
      <c r="BE1428" s="125"/>
      <c r="BF1428" s="125"/>
    </row>
    <row r="1429" spans="24:58">
      <c r="X1429" s="125"/>
      <c r="Y1429" s="125"/>
      <c r="Z1429" s="125"/>
      <c r="AA1429" s="125"/>
      <c r="AB1429" s="125"/>
      <c r="AC1429" s="125"/>
      <c r="AD1429" s="125"/>
      <c r="AE1429" s="125"/>
      <c r="AF1429" s="125"/>
      <c r="AG1429" s="125"/>
      <c r="AH1429" s="125"/>
      <c r="AI1429" s="125"/>
      <c r="AJ1429" s="125"/>
      <c r="AK1429" s="125"/>
      <c r="AL1429" s="125"/>
      <c r="AM1429" s="125"/>
      <c r="AN1429" s="125"/>
      <c r="AO1429" s="125"/>
      <c r="AP1429" s="125"/>
      <c r="AQ1429" s="125"/>
      <c r="AR1429" s="125"/>
      <c r="AS1429" s="125"/>
      <c r="AT1429" s="125"/>
      <c r="AU1429" s="125"/>
      <c r="AV1429" s="125"/>
      <c r="AW1429" s="125"/>
      <c r="AX1429" s="125"/>
      <c r="AY1429" s="125"/>
      <c r="AZ1429" s="125"/>
      <c r="BA1429" s="125"/>
      <c r="BB1429" s="125"/>
      <c r="BC1429" s="125"/>
      <c r="BD1429" s="125"/>
      <c r="BE1429" s="125"/>
      <c r="BF1429" s="125"/>
    </row>
    <row r="1430" spans="24:58">
      <c r="X1430" s="125"/>
      <c r="Y1430" s="125"/>
      <c r="Z1430" s="125"/>
      <c r="AA1430" s="125"/>
      <c r="AB1430" s="125"/>
      <c r="AC1430" s="125"/>
      <c r="AD1430" s="125"/>
      <c r="AE1430" s="125"/>
      <c r="AF1430" s="125"/>
      <c r="AG1430" s="125"/>
      <c r="AH1430" s="125"/>
      <c r="AI1430" s="125"/>
      <c r="AJ1430" s="125"/>
      <c r="AK1430" s="125"/>
      <c r="AL1430" s="125"/>
      <c r="AM1430" s="125"/>
      <c r="AN1430" s="125"/>
      <c r="AO1430" s="125"/>
      <c r="AP1430" s="125"/>
      <c r="AQ1430" s="125"/>
      <c r="AR1430" s="125"/>
      <c r="AS1430" s="125"/>
      <c r="AT1430" s="125"/>
      <c r="AU1430" s="125"/>
      <c r="AV1430" s="125"/>
      <c r="AW1430" s="125"/>
      <c r="AX1430" s="125"/>
      <c r="AY1430" s="125"/>
      <c r="AZ1430" s="125"/>
      <c r="BA1430" s="125"/>
      <c r="BB1430" s="125"/>
      <c r="BC1430" s="125"/>
      <c r="BD1430" s="125"/>
      <c r="BE1430" s="125"/>
      <c r="BF1430" s="125"/>
    </row>
    <row r="1431" spans="24:58">
      <c r="X1431" s="125"/>
      <c r="Y1431" s="125"/>
      <c r="Z1431" s="125"/>
      <c r="AA1431" s="125"/>
      <c r="AB1431" s="125"/>
      <c r="AC1431" s="125"/>
      <c r="AD1431" s="125"/>
      <c r="AE1431" s="125"/>
      <c r="AF1431" s="125"/>
      <c r="AG1431" s="125"/>
      <c r="AH1431" s="125"/>
      <c r="AI1431" s="125"/>
      <c r="AJ1431" s="125"/>
      <c r="AK1431" s="125"/>
      <c r="AL1431" s="125"/>
      <c r="AM1431" s="125"/>
      <c r="AN1431" s="125"/>
      <c r="AO1431" s="125"/>
      <c r="AP1431" s="125"/>
      <c r="AQ1431" s="125"/>
      <c r="AR1431" s="125"/>
      <c r="AS1431" s="125"/>
      <c r="AT1431" s="125"/>
      <c r="AU1431" s="125"/>
      <c r="AV1431" s="125"/>
      <c r="AW1431" s="125"/>
      <c r="AX1431" s="125"/>
      <c r="AY1431" s="125"/>
      <c r="AZ1431" s="125"/>
      <c r="BA1431" s="125"/>
      <c r="BB1431" s="125"/>
      <c r="BC1431" s="125"/>
      <c r="BD1431" s="125"/>
      <c r="BE1431" s="125"/>
      <c r="BF1431" s="125"/>
    </row>
    <row r="1432" spans="24:58">
      <c r="X1432" s="125"/>
      <c r="Y1432" s="125"/>
      <c r="Z1432" s="125"/>
      <c r="AA1432" s="125"/>
      <c r="AB1432" s="125"/>
      <c r="AC1432" s="125"/>
      <c r="AD1432" s="125"/>
      <c r="AE1432" s="125"/>
      <c r="AF1432" s="125"/>
      <c r="AG1432" s="125"/>
      <c r="AH1432" s="125"/>
      <c r="AI1432" s="125"/>
      <c r="AJ1432" s="125"/>
      <c r="AK1432" s="125"/>
      <c r="AL1432" s="125"/>
      <c r="AM1432" s="125"/>
      <c r="AN1432" s="125"/>
      <c r="AO1432" s="125"/>
      <c r="AP1432" s="125"/>
      <c r="AQ1432" s="125"/>
      <c r="AR1432" s="125"/>
      <c r="AS1432" s="125"/>
      <c r="AT1432" s="125"/>
      <c r="AU1432" s="125"/>
      <c r="AV1432" s="125"/>
      <c r="AW1432" s="125"/>
      <c r="AX1432" s="125"/>
      <c r="AY1432" s="125"/>
      <c r="AZ1432" s="125"/>
      <c r="BA1432" s="125"/>
      <c r="BB1432" s="125"/>
      <c r="BC1432" s="125"/>
      <c r="BD1432" s="125"/>
      <c r="BE1432" s="125"/>
      <c r="BF1432" s="125"/>
    </row>
    <row r="1433" spans="24:58">
      <c r="X1433" s="125"/>
      <c r="Y1433" s="125"/>
      <c r="Z1433" s="125"/>
      <c r="AA1433" s="125"/>
      <c r="AB1433" s="125"/>
      <c r="AC1433" s="125"/>
      <c r="AD1433" s="125"/>
      <c r="AE1433" s="125"/>
      <c r="AF1433" s="125"/>
      <c r="AG1433" s="125"/>
      <c r="AH1433" s="125"/>
      <c r="AI1433" s="125"/>
      <c r="AJ1433" s="125"/>
      <c r="AK1433" s="125"/>
      <c r="AL1433" s="125"/>
      <c r="AM1433" s="125"/>
      <c r="AN1433" s="125"/>
      <c r="AO1433" s="125"/>
      <c r="AP1433" s="125"/>
      <c r="AQ1433" s="125"/>
      <c r="AR1433" s="125"/>
      <c r="AS1433" s="125"/>
      <c r="AT1433" s="125"/>
      <c r="AU1433" s="125"/>
      <c r="AV1433" s="125"/>
      <c r="AW1433" s="125"/>
      <c r="AX1433" s="125"/>
      <c r="AY1433" s="125"/>
      <c r="AZ1433" s="125"/>
      <c r="BA1433" s="125"/>
      <c r="BB1433" s="125"/>
      <c r="BC1433" s="125"/>
      <c r="BD1433" s="125"/>
      <c r="BE1433" s="125"/>
      <c r="BF1433" s="125"/>
    </row>
    <row r="1434" spans="24:58">
      <c r="X1434" s="125"/>
      <c r="Y1434" s="125"/>
      <c r="Z1434" s="125"/>
      <c r="AA1434" s="125"/>
      <c r="AB1434" s="125"/>
      <c r="AC1434" s="125"/>
      <c r="AD1434" s="125"/>
      <c r="AE1434" s="125"/>
      <c r="AF1434" s="125"/>
      <c r="AG1434" s="125"/>
      <c r="AH1434" s="125"/>
      <c r="AI1434" s="125"/>
      <c r="AJ1434" s="125"/>
      <c r="AK1434" s="125"/>
      <c r="AL1434" s="125"/>
      <c r="AM1434" s="125"/>
      <c r="AN1434" s="125"/>
      <c r="AO1434" s="125"/>
      <c r="AP1434" s="125"/>
      <c r="AQ1434" s="125"/>
      <c r="AR1434" s="125"/>
      <c r="AS1434" s="125"/>
      <c r="AT1434" s="125"/>
      <c r="AU1434" s="125"/>
      <c r="AV1434" s="125"/>
      <c r="AW1434" s="125"/>
      <c r="AX1434" s="125"/>
      <c r="AY1434" s="125"/>
      <c r="AZ1434" s="125"/>
      <c r="BA1434" s="125"/>
      <c r="BB1434" s="125"/>
      <c r="BC1434" s="125"/>
      <c r="BD1434" s="125"/>
      <c r="BE1434" s="125"/>
      <c r="BF1434" s="125"/>
    </row>
    <row r="1435" spans="24:58">
      <c r="X1435" s="125"/>
      <c r="Y1435" s="125"/>
      <c r="Z1435" s="125"/>
      <c r="AA1435" s="125"/>
      <c r="AB1435" s="125"/>
      <c r="AC1435" s="125"/>
      <c r="AD1435" s="125"/>
      <c r="AE1435" s="125"/>
      <c r="AF1435" s="125"/>
      <c r="AG1435" s="125"/>
      <c r="AH1435" s="125"/>
      <c r="AI1435" s="125"/>
      <c r="AJ1435" s="125"/>
      <c r="AK1435" s="125"/>
      <c r="AL1435" s="125"/>
      <c r="AM1435" s="125"/>
      <c r="AN1435" s="125"/>
      <c r="AO1435" s="125"/>
      <c r="AP1435" s="125"/>
      <c r="AQ1435" s="125"/>
      <c r="AR1435" s="125"/>
      <c r="AS1435" s="125"/>
      <c r="AT1435" s="125"/>
      <c r="AU1435" s="125"/>
      <c r="AV1435" s="125"/>
      <c r="AW1435" s="125"/>
      <c r="AX1435" s="125"/>
      <c r="AY1435" s="125"/>
      <c r="AZ1435" s="125"/>
      <c r="BA1435" s="125"/>
      <c r="BB1435" s="125"/>
      <c r="BC1435" s="125"/>
      <c r="BD1435" s="125"/>
      <c r="BE1435" s="125"/>
      <c r="BF1435" s="125"/>
    </row>
    <row r="1436" spans="24:58">
      <c r="X1436" s="125"/>
      <c r="Y1436" s="125"/>
      <c r="Z1436" s="125"/>
      <c r="AA1436" s="125"/>
      <c r="AB1436" s="125"/>
      <c r="AC1436" s="125"/>
      <c r="AD1436" s="125"/>
      <c r="AE1436" s="125"/>
      <c r="AF1436" s="125"/>
      <c r="AG1436" s="125"/>
      <c r="AH1436" s="125"/>
      <c r="AI1436" s="125"/>
      <c r="AJ1436" s="125"/>
      <c r="AK1436" s="125"/>
      <c r="AL1436" s="125"/>
      <c r="AM1436" s="125"/>
      <c r="AN1436" s="125"/>
      <c r="AO1436" s="125"/>
      <c r="AP1436" s="125"/>
      <c r="AQ1436" s="125"/>
      <c r="AR1436" s="125"/>
      <c r="AS1436" s="125"/>
      <c r="AT1436" s="125"/>
      <c r="AU1436" s="125"/>
      <c r="AV1436" s="125"/>
      <c r="AW1436" s="125"/>
      <c r="AX1436" s="125"/>
      <c r="AY1436" s="125"/>
      <c r="AZ1436" s="125"/>
      <c r="BA1436" s="125"/>
      <c r="BB1436" s="125"/>
      <c r="BC1436" s="125"/>
      <c r="BD1436" s="125"/>
      <c r="BE1436" s="125"/>
      <c r="BF1436" s="125"/>
    </row>
    <row r="1437" spans="24:58">
      <c r="X1437" s="125"/>
      <c r="Y1437" s="125"/>
      <c r="Z1437" s="125"/>
      <c r="AA1437" s="125"/>
      <c r="AB1437" s="125"/>
      <c r="AC1437" s="125"/>
      <c r="AD1437" s="125"/>
      <c r="AE1437" s="125"/>
      <c r="AF1437" s="125"/>
      <c r="AG1437" s="125"/>
      <c r="AH1437" s="125"/>
      <c r="AI1437" s="125"/>
      <c r="AJ1437" s="125"/>
      <c r="AK1437" s="125"/>
      <c r="AL1437" s="125"/>
      <c r="AM1437" s="125"/>
      <c r="AN1437" s="125"/>
      <c r="AO1437" s="125"/>
      <c r="AP1437" s="125"/>
      <c r="AQ1437" s="125"/>
      <c r="AR1437" s="125"/>
      <c r="AS1437" s="125"/>
      <c r="AT1437" s="125"/>
      <c r="AU1437" s="125"/>
      <c r="AV1437" s="125"/>
      <c r="AW1437" s="125"/>
      <c r="AX1437" s="125"/>
      <c r="AY1437" s="125"/>
      <c r="AZ1437" s="125"/>
      <c r="BA1437" s="125"/>
      <c r="BB1437" s="125"/>
      <c r="BC1437" s="125"/>
      <c r="BD1437" s="125"/>
      <c r="BE1437" s="125"/>
      <c r="BF1437" s="125"/>
    </row>
    <row r="1438" spans="24:58">
      <c r="X1438" s="125"/>
      <c r="Y1438" s="125"/>
      <c r="Z1438" s="125"/>
      <c r="AA1438" s="125"/>
      <c r="AB1438" s="125"/>
      <c r="AC1438" s="125"/>
      <c r="AD1438" s="125"/>
      <c r="AE1438" s="125"/>
      <c r="AF1438" s="125"/>
      <c r="AG1438" s="125"/>
      <c r="AH1438" s="125"/>
      <c r="AI1438" s="125"/>
      <c r="AJ1438" s="125"/>
      <c r="AK1438" s="125"/>
      <c r="AL1438" s="125"/>
      <c r="AM1438" s="125"/>
      <c r="AN1438" s="125"/>
      <c r="AO1438" s="125"/>
      <c r="AP1438" s="125"/>
      <c r="AQ1438" s="125"/>
      <c r="AR1438" s="125"/>
      <c r="AS1438" s="125"/>
      <c r="AT1438" s="125"/>
      <c r="AU1438" s="125"/>
      <c r="AV1438" s="125"/>
      <c r="AW1438" s="125"/>
      <c r="AX1438" s="125"/>
      <c r="AY1438" s="125"/>
      <c r="AZ1438" s="125"/>
      <c r="BA1438" s="125"/>
      <c r="BB1438" s="125"/>
      <c r="BC1438" s="125"/>
      <c r="BD1438" s="125"/>
      <c r="BE1438" s="125"/>
      <c r="BF1438" s="125"/>
    </row>
    <row r="1439" spans="24:58">
      <c r="X1439" s="125"/>
      <c r="Y1439" s="125"/>
      <c r="Z1439" s="125"/>
      <c r="AA1439" s="125"/>
      <c r="AB1439" s="125"/>
      <c r="AC1439" s="125"/>
      <c r="AD1439" s="125"/>
      <c r="AE1439" s="125"/>
      <c r="AF1439" s="125"/>
      <c r="AG1439" s="125"/>
      <c r="AH1439" s="125"/>
      <c r="AI1439" s="125"/>
      <c r="AJ1439" s="125"/>
      <c r="AK1439" s="125"/>
      <c r="AL1439" s="125"/>
      <c r="AM1439" s="125"/>
      <c r="AN1439" s="125"/>
      <c r="AO1439" s="125"/>
      <c r="AP1439" s="125"/>
      <c r="AQ1439" s="125"/>
      <c r="AR1439" s="125"/>
      <c r="AS1439" s="125"/>
      <c r="AT1439" s="125"/>
      <c r="AU1439" s="125"/>
      <c r="AV1439" s="125"/>
      <c r="AW1439" s="125"/>
      <c r="AX1439" s="125"/>
      <c r="AY1439" s="125"/>
      <c r="AZ1439" s="125"/>
      <c r="BA1439" s="125"/>
      <c r="BB1439" s="125"/>
      <c r="BC1439" s="125"/>
      <c r="BD1439" s="125"/>
      <c r="BE1439" s="125"/>
      <c r="BF1439" s="125"/>
    </row>
    <row r="1440" spans="24:58">
      <c r="X1440" s="125"/>
      <c r="Y1440" s="125"/>
      <c r="Z1440" s="125"/>
      <c r="AA1440" s="125"/>
      <c r="AB1440" s="125"/>
      <c r="AC1440" s="125"/>
      <c r="AD1440" s="125"/>
      <c r="AE1440" s="125"/>
      <c r="AF1440" s="125"/>
      <c r="AG1440" s="125"/>
      <c r="AH1440" s="125"/>
      <c r="AI1440" s="125"/>
      <c r="AJ1440" s="125"/>
      <c r="AK1440" s="125"/>
      <c r="AL1440" s="125"/>
      <c r="AM1440" s="125"/>
      <c r="AN1440" s="125"/>
      <c r="AO1440" s="125"/>
      <c r="AP1440" s="125"/>
      <c r="AQ1440" s="125"/>
      <c r="AR1440" s="125"/>
      <c r="AS1440" s="125"/>
      <c r="AT1440" s="125"/>
      <c r="AU1440" s="125"/>
      <c r="AV1440" s="125"/>
      <c r="AW1440" s="125"/>
      <c r="AX1440" s="125"/>
      <c r="AY1440" s="125"/>
      <c r="AZ1440" s="125"/>
      <c r="BA1440" s="125"/>
      <c r="BB1440" s="125"/>
      <c r="BC1440" s="125"/>
      <c r="BD1440" s="125"/>
      <c r="BE1440" s="125"/>
      <c r="BF1440" s="125"/>
    </row>
    <row r="1441" spans="24:58">
      <c r="X1441" s="125"/>
      <c r="Y1441" s="125"/>
      <c r="Z1441" s="125"/>
      <c r="AA1441" s="125"/>
      <c r="AB1441" s="125"/>
      <c r="AC1441" s="125"/>
      <c r="AD1441" s="125"/>
      <c r="AE1441" s="125"/>
      <c r="AF1441" s="125"/>
      <c r="AG1441" s="125"/>
      <c r="AH1441" s="125"/>
      <c r="AI1441" s="125"/>
      <c r="AJ1441" s="125"/>
      <c r="AK1441" s="125"/>
      <c r="AL1441" s="125"/>
      <c r="AM1441" s="125"/>
      <c r="AN1441" s="125"/>
      <c r="AO1441" s="125"/>
      <c r="AP1441" s="125"/>
      <c r="AQ1441" s="125"/>
      <c r="AR1441" s="125"/>
      <c r="AS1441" s="125"/>
      <c r="AT1441" s="125"/>
      <c r="AU1441" s="125"/>
      <c r="AV1441" s="125"/>
      <c r="AW1441" s="125"/>
      <c r="AX1441" s="125"/>
      <c r="AY1441" s="125"/>
      <c r="AZ1441" s="125"/>
      <c r="BA1441" s="125"/>
      <c r="BB1441" s="125"/>
      <c r="BC1441" s="125"/>
      <c r="BD1441" s="125"/>
      <c r="BE1441" s="125"/>
      <c r="BF1441" s="125"/>
    </row>
    <row r="1442" spans="24:58">
      <c r="X1442" s="125"/>
      <c r="Y1442" s="125"/>
      <c r="Z1442" s="125"/>
      <c r="AA1442" s="125"/>
      <c r="AB1442" s="125"/>
      <c r="AC1442" s="125"/>
      <c r="AD1442" s="125"/>
      <c r="AE1442" s="125"/>
      <c r="AF1442" s="125"/>
      <c r="AG1442" s="125"/>
      <c r="AH1442" s="125"/>
      <c r="AI1442" s="125"/>
      <c r="AJ1442" s="125"/>
      <c r="AK1442" s="125"/>
      <c r="AL1442" s="125"/>
      <c r="AM1442" s="125"/>
      <c r="AN1442" s="125"/>
      <c r="AO1442" s="125"/>
      <c r="AP1442" s="125"/>
      <c r="AQ1442" s="125"/>
      <c r="AR1442" s="125"/>
      <c r="AS1442" s="125"/>
      <c r="AT1442" s="125"/>
      <c r="AU1442" s="125"/>
      <c r="AV1442" s="125"/>
      <c r="AW1442" s="125"/>
      <c r="AX1442" s="125"/>
      <c r="AY1442" s="125"/>
      <c r="AZ1442" s="125"/>
      <c r="BA1442" s="125"/>
      <c r="BB1442" s="125"/>
      <c r="BC1442" s="125"/>
      <c r="BD1442" s="125"/>
      <c r="BE1442" s="125"/>
      <c r="BF1442" s="125"/>
    </row>
    <row r="1443" spans="24:58">
      <c r="X1443" s="125"/>
      <c r="Y1443" s="125"/>
      <c r="Z1443" s="125"/>
      <c r="AA1443" s="125"/>
      <c r="AB1443" s="125"/>
      <c r="AC1443" s="125"/>
      <c r="AD1443" s="125"/>
      <c r="AE1443" s="125"/>
      <c r="AF1443" s="125"/>
      <c r="AG1443" s="125"/>
      <c r="AH1443" s="125"/>
      <c r="AI1443" s="125"/>
      <c r="AJ1443" s="125"/>
      <c r="AK1443" s="125"/>
      <c r="AL1443" s="125"/>
      <c r="AM1443" s="125"/>
      <c r="AN1443" s="125"/>
      <c r="AO1443" s="125"/>
      <c r="AP1443" s="125"/>
      <c r="AQ1443" s="125"/>
      <c r="AR1443" s="125"/>
      <c r="AS1443" s="125"/>
      <c r="AT1443" s="125"/>
      <c r="AU1443" s="125"/>
      <c r="AV1443" s="125"/>
      <c r="AW1443" s="125"/>
      <c r="AX1443" s="125"/>
      <c r="AY1443" s="125"/>
      <c r="AZ1443" s="125"/>
      <c r="BA1443" s="125"/>
      <c r="BB1443" s="125"/>
      <c r="BC1443" s="125"/>
      <c r="BD1443" s="125"/>
      <c r="BE1443" s="125"/>
      <c r="BF1443" s="125"/>
    </row>
    <row r="1444" spans="24:58">
      <c r="X1444" s="125"/>
      <c r="Y1444" s="125"/>
      <c r="Z1444" s="125"/>
      <c r="AA1444" s="125"/>
      <c r="AB1444" s="125"/>
      <c r="AC1444" s="125"/>
      <c r="AD1444" s="125"/>
      <c r="AE1444" s="125"/>
      <c r="AF1444" s="125"/>
      <c r="AG1444" s="125"/>
      <c r="AH1444" s="125"/>
      <c r="AI1444" s="125"/>
      <c r="AJ1444" s="125"/>
      <c r="AK1444" s="125"/>
      <c r="AL1444" s="125"/>
      <c r="AM1444" s="125"/>
      <c r="AN1444" s="125"/>
      <c r="AO1444" s="125"/>
      <c r="AP1444" s="125"/>
      <c r="AQ1444" s="125"/>
      <c r="AR1444" s="125"/>
      <c r="AS1444" s="125"/>
      <c r="AT1444" s="125"/>
      <c r="AU1444" s="125"/>
      <c r="AV1444" s="125"/>
      <c r="AW1444" s="125"/>
      <c r="AX1444" s="125"/>
      <c r="AY1444" s="125"/>
      <c r="AZ1444" s="125"/>
      <c r="BA1444" s="125"/>
      <c r="BB1444" s="125"/>
      <c r="BC1444" s="125"/>
      <c r="BD1444" s="125"/>
      <c r="BE1444" s="125"/>
      <c r="BF1444" s="125"/>
    </row>
    <row r="1445" spans="24:58">
      <c r="X1445" s="125"/>
      <c r="Y1445" s="125"/>
      <c r="Z1445" s="125"/>
      <c r="AA1445" s="125"/>
      <c r="AB1445" s="125"/>
      <c r="AC1445" s="125"/>
      <c r="AD1445" s="125"/>
      <c r="AE1445" s="125"/>
      <c r="AF1445" s="125"/>
      <c r="AG1445" s="125"/>
      <c r="AH1445" s="125"/>
      <c r="AI1445" s="125"/>
      <c r="AJ1445" s="125"/>
      <c r="AK1445" s="125"/>
      <c r="AL1445" s="125"/>
      <c r="AM1445" s="125"/>
      <c r="AN1445" s="125"/>
      <c r="AO1445" s="125"/>
      <c r="AP1445" s="125"/>
      <c r="AQ1445" s="125"/>
      <c r="AR1445" s="125"/>
      <c r="AS1445" s="125"/>
      <c r="AT1445" s="125"/>
      <c r="AU1445" s="125"/>
      <c r="AV1445" s="125"/>
      <c r="AW1445" s="125"/>
      <c r="AX1445" s="125"/>
      <c r="AY1445" s="125"/>
      <c r="AZ1445" s="125"/>
      <c r="BA1445" s="125"/>
      <c r="BB1445" s="125"/>
      <c r="BC1445" s="125"/>
      <c r="BD1445" s="125"/>
      <c r="BE1445" s="125"/>
      <c r="BF1445" s="125"/>
    </row>
    <row r="1446" spans="24:58">
      <c r="X1446" s="125"/>
      <c r="Y1446" s="125"/>
      <c r="Z1446" s="125"/>
      <c r="AA1446" s="125"/>
      <c r="AB1446" s="125"/>
      <c r="AC1446" s="125"/>
      <c r="AD1446" s="125"/>
      <c r="AE1446" s="125"/>
      <c r="AF1446" s="125"/>
      <c r="AG1446" s="125"/>
      <c r="AH1446" s="125"/>
      <c r="AI1446" s="125"/>
      <c r="AJ1446" s="125"/>
      <c r="AK1446" s="125"/>
      <c r="AL1446" s="125"/>
      <c r="AM1446" s="125"/>
      <c r="AN1446" s="125"/>
      <c r="AO1446" s="125"/>
      <c r="AP1446" s="125"/>
      <c r="AQ1446" s="125"/>
      <c r="AR1446" s="125"/>
      <c r="AS1446" s="125"/>
      <c r="AT1446" s="125"/>
      <c r="AU1446" s="125"/>
      <c r="AV1446" s="125"/>
      <c r="AW1446" s="125"/>
      <c r="AX1446" s="125"/>
      <c r="AY1446" s="125"/>
      <c r="AZ1446" s="125"/>
      <c r="BA1446" s="125"/>
      <c r="BB1446" s="125"/>
      <c r="BC1446" s="125"/>
      <c r="BD1446" s="125"/>
      <c r="BE1446" s="125"/>
      <c r="BF1446" s="125"/>
    </row>
    <row r="1447" spans="24:58">
      <c r="X1447" s="125"/>
      <c r="Y1447" s="125"/>
      <c r="Z1447" s="125"/>
      <c r="AA1447" s="125"/>
      <c r="AB1447" s="125"/>
      <c r="AC1447" s="125"/>
      <c r="AD1447" s="125"/>
      <c r="AE1447" s="125"/>
      <c r="AF1447" s="125"/>
      <c r="AG1447" s="125"/>
      <c r="AH1447" s="125"/>
      <c r="AI1447" s="125"/>
      <c r="AJ1447" s="125"/>
      <c r="AK1447" s="125"/>
      <c r="AL1447" s="125"/>
      <c r="AM1447" s="125"/>
      <c r="AN1447" s="125"/>
      <c r="AO1447" s="125"/>
      <c r="AP1447" s="125"/>
      <c r="AQ1447" s="125"/>
      <c r="AR1447" s="125"/>
      <c r="AS1447" s="125"/>
      <c r="AT1447" s="125"/>
      <c r="AU1447" s="125"/>
      <c r="AV1447" s="125"/>
      <c r="AW1447" s="125"/>
      <c r="AX1447" s="125"/>
      <c r="AY1447" s="125"/>
      <c r="AZ1447" s="125"/>
      <c r="BA1447" s="125"/>
      <c r="BB1447" s="125"/>
      <c r="BC1447" s="125"/>
      <c r="BD1447" s="125"/>
      <c r="BE1447" s="125"/>
      <c r="BF1447" s="125"/>
    </row>
    <row r="1448" spans="24:58">
      <c r="X1448" s="125"/>
      <c r="Y1448" s="125"/>
      <c r="Z1448" s="125"/>
      <c r="AA1448" s="125"/>
      <c r="AB1448" s="125"/>
      <c r="AC1448" s="125"/>
      <c r="AD1448" s="125"/>
      <c r="AE1448" s="125"/>
      <c r="AF1448" s="125"/>
      <c r="AG1448" s="125"/>
      <c r="AH1448" s="125"/>
      <c r="AI1448" s="125"/>
      <c r="AJ1448" s="125"/>
      <c r="AK1448" s="125"/>
      <c r="AL1448" s="125"/>
      <c r="AM1448" s="125"/>
      <c r="AN1448" s="125"/>
      <c r="AO1448" s="125"/>
      <c r="AP1448" s="125"/>
      <c r="AQ1448" s="125"/>
      <c r="AR1448" s="125"/>
      <c r="AS1448" s="125"/>
      <c r="AT1448" s="125"/>
      <c r="AU1448" s="125"/>
      <c r="AV1448" s="125"/>
      <c r="AW1448" s="125"/>
      <c r="AX1448" s="125"/>
      <c r="AY1448" s="125"/>
      <c r="AZ1448" s="125"/>
      <c r="BA1448" s="125"/>
      <c r="BB1448" s="125"/>
      <c r="BC1448" s="125"/>
      <c r="BD1448" s="125"/>
      <c r="BE1448" s="125"/>
      <c r="BF1448" s="125"/>
    </row>
    <row r="1449" spans="24:58">
      <c r="X1449" s="125"/>
      <c r="Y1449" s="125"/>
      <c r="Z1449" s="125"/>
      <c r="AA1449" s="125"/>
      <c r="AB1449" s="125"/>
      <c r="AC1449" s="125"/>
      <c r="AD1449" s="125"/>
      <c r="AE1449" s="125"/>
      <c r="AF1449" s="125"/>
      <c r="AG1449" s="125"/>
      <c r="AH1449" s="125"/>
      <c r="AI1449" s="125"/>
      <c r="AJ1449" s="125"/>
      <c r="AK1449" s="125"/>
      <c r="AL1449" s="125"/>
      <c r="AM1449" s="125"/>
      <c r="AN1449" s="125"/>
      <c r="AO1449" s="125"/>
      <c r="AP1449" s="125"/>
      <c r="AQ1449" s="125"/>
      <c r="AR1449" s="125"/>
      <c r="AS1449" s="125"/>
      <c r="AT1449" s="125"/>
      <c r="AU1449" s="125"/>
      <c r="AV1449" s="125"/>
      <c r="AW1449" s="125"/>
      <c r="AX1449" s="125"/>
      <c r="AY1449" s="125"/>
      <c r="AZ1449" s="125"/>
      <c r="BA1449" s="125"/>
      <c r="BB1449" s="125"/>
      <c r="BC1449" s="125"/>
      <c r="BD1449" s="125"/>
      <c r="BE1449" s="125"/>
      <c r="BF1449" s="125"/>
    </row>
    <row r="1450" spans="24:58">
      <c r="X1450" s="125"/>
      <c r="Y1450" s="125"/>
      <c r="Z1450" s="125"/>
      <c r="AA1450" s="125"/>
      <c r="AB1450" s="125"/>
      <c r="AC1450" s="125"/>
      <c r="AD1450" s="125"/>
      <c r="AE1450" s="125"/>
      <c r="AF1450" s="125"/>
      <c r="AG1450" s="125"/>
      <c r="AH1450" s="125"/>
      <c r="AI1450" s="125"/>
      <c r="AJ1450" s="125"/>
      <c r="AK1450" s="125"/>
      <c r="AL1450" s="125"/>
      <c r="AM1450" s="125"/>
      <c r="AN1450" s="125"/>
      <c r="AO1450" s="125"/>
      <c r="AP1450" s="125"/>
      <c r="AQ1450" s="125"/>
      <c r="AR1450" s="125"/>
      <c r="AS1450" s="125"/>
      <c r="AT1450" s="125"/>
      <c r="AU1450" s="125"/>
      <c r="AV1450" s="125"/>
      <c r="AW1450" s="125"/>
      <c r="AX1450" s="125"/>
      <c r="AY1450" s="125"/>
      <c r="AZ1450" s="125"/>
      <c r="BA1450" s="125"/>
      <c r="BB1450" s="125"/>
      <c r="BC1450" s="125"/>
      <c r="BD1450" s="125"/>
      <c r="BE1450" s="125"/>
      <c r="BF1450" s="125"/>
    </row>
    <row r="1451" spans="24:58">
      <c r="X1451" s="125"/>
      <c r="Y1451" s="125"/>
      <c r="Z1451" s="125"/>
      <c r="AA1451" s="125"/>
      <c r="AB1451" s="125"/>
      <c r="AC1451" s="125"/>
      <c r="AD1451" s="125"/>
      <c r="AE1451" s="125"/>
      <c r="AF1451" s="125"/>
      <c r="AG1451" s="125"/>
      <c r="AH1451" s="125"/>
      <c r="AI1451" s="125"/>
      <c r="AJ1451" s="125"/>
      <c r="AK1451" s="125"/>
      <c r="AL1451" s="125"/>
      <c r="AM1451" s="125"/>
      <c r="AN1451" s="125"/>
      <c r="AO1451" s="125"/>
      <c r="AP1451" s="125"/>
      <c r="AQ1451" s="125"/>
      <c r="AR1451" s="125"/>
      <c r="AS1451" s="125"/>
      <c r="AT1451" s="125"/>
      <c r="AU1451" s="125"/>
      <c r="AV1451" s="125"/>
      <c r="AW1451" s="125"/>
      <c r="AX1451" s="125"/>
      <c r="AY1451" s="125"/>
      <c r="AZ1451" s="125"/>
      <c r="BA1451" s="125"/>
      <c r="BB1451" s="125"/>
      <c r="BC1451" s="125"/>
      <c r="BD1451" s="125"/>
      <c r="BE1451" s="125"/>
      <c r="BF1451" s="125"/>
    </row>
    <row r="1452" spans="24:58">
      <c r="X1452" s="125"/>
      <c r="Y1452" s="125"/>
      <c r="Z1452" s="125"/>
      <c r="AA1452" s="125"/>
      <c r="AB1452" s="125"/>
      <c r="AC1452" s="125"/>
      <c r="AD1452" s="125"/>
      <c r="AE1452" s="125"/>
      <c r="AF1452" s="125"/>
      <c r="AG1452" s="125"/>
      <c r="AH1452" s="125"/>
      <c r="AI1452" s="125"/>
      <c r="AJ1452" s="125"/>
      <c r="AK1452" s="125"/>
      <c r="AL1452" s="125"/>
      <c r="AM1452" s="125"/>
      <c r="AN1452" s="125"/>
      <c r="AO1452" s="125"/>
      <c r="AP1452" s="125"/>
      <c r="AQ1452" s="125"/>
      <c r="AR1452" s="125"/>
      <c r="AS1452" s="125"/>
      <c r="AT1452" s="125"/>
      <c r="AU1452" s="125"/>
      <c r="AV1452" s="125"/>
      <c r="AW1452" s="125"/>
      <c r="AX1452" s="125"/>
      <c r="AY1452" s="125"/>
      <c r="AZ1452" s="125"/>
      <c r="BA1452" s="125"/>
      <c r="BB1452" s="125"/>
      <c r="BC1452" s="125"/>
      <c r="BD1452" s="125"/>
      <c r="BE1452" s="125"/>
      <c r="BF1452" s="125"/>
    </row>
    <row r="1453" spans="24:58">
      <c r="X1453" s="125"/>
      <c r="Y1453" s="125"/>
      <c r="Z1453" s="125"/>
      <c r="AA1453" s="125"/>
      <c r="AB1453" s="125"/>
      <c r="AC1453" s="125"/>
      <c r="AD1453" s="125"/>
      <c r="AE1453" s="125"/>
      <c r="AF1453" s="125"/>
      <c r="AG1453" s="125"/>
      <c r="AH1453" s="125"/>
      <c r="AI1453" s="125"/>
      <c r="AJ1453" s="125"/>
      <c r="AK1453" s="125"/>
      <c r="AL1453" s="125"/>
      <c r="AM1453" s="125"/>
      <c r="AN1453" s="125"/>
      <c r="AO1453" s="125"/>
      <c r="AP1453" s="125"/>
      <c r="AQ1453" s="125"/>
      <c r="AR1453" s="125"/>
      <c r="AS1453" s="125"/>
      <c r="AT1453" s="125"/>
      <c r="AU1453" s="125"/>
      <c r="AV1453" s="125"/>
      <c r="AW1453" s="125"/>
      <c r="AX1453" s="125"/>
      <c r="AY1453" s="125"/>
      <c r="AZ1453" s="125"/>
      <c r="BA1453" s="125"/>
      <c r="BB1453" s="125"/>
      <c r="BC1453" s="125"/>
      <c r="BD1453" s="125"/>
      <c r="BE1453" s="125"/>
      <c r="BF1453" s="125"/>
    </row>
    <row r="1454" spans="24:58">
      <c r="X1454" s="125"/>
      <c r="Y1454" s="125"/>
      <c r="Z1454" s="125"/>
      <c r="AA1454" s="125"/>
      <c r="AB1454" s="125"/>
      <c r="AC1454" s="125"/>
      <c r="AD1454" s="125"/>
      <c r="AE1454" s="125"/>
      <c r="AF1454" s="125"/>
      <c r="AG1454" s="125"/>
      <c r="AH1454" s="125"/>
      <c r="AI1454" s="125"/>
      <c r="AJ1454" s="125"/>
      <c r="AK1454" s="125"/>
      <c r="AL1454" s="125"/>
      <c r="AM1454" s="125"/>
      <c r="AN1454" s="125"/>
      <c r="AO1454" s="125"/>
      <c r="AP1454" s="125"/>
      <c r="AQ1454" s="125"/>
      <c r="AR1454" s="125"/>
      <c r="AS1454" s="125"/>
      <c r="AT1454" s="125"/>
      <c r="AU1454" s="125"/>
      <c r="AV1454" s="125"/>
      <c r="AW1454" s="125"/>
      <c r="AX1454" s="125"/>
      <c r="AY1454" s="125"/>
      <c r="AZ1454" s="125"/>
      <c r="BA1454" s="125"/>
      <c r="BB1454" s="125"/>
      <c r="BC1454" s="125"/>
      <c r="BD1454" s="125"/>
      <c r="BE1454" s="125"/>
      <c r="BF1454" s="125"/>
    </row>
    <row r="1455" spans="24:58">
      <c r="X1455" s="125"/>
      <c r="Y1455" s="125"/>
      <c r="Z1455" s="125"/>
      <c r="AA1455" s="125"/>
      <c r="AB1455" s="125"/>
      <c r="AC1455" s="125"/>
      <c r="AD1455" s="125"/>
      <c r="AE1455" s="125"/>
      <c r="AF1455" s="125"/>
      <c r="AG1455" s="125"/>
      <c r="AH1455" s="125"/>
      <c r="AI1455" s="125"/>
      <c r="AJ1455" s="125"/>
      <c r="AK1455" s="125"/>
      <c r="AL1455" s="125"/>
      <c r="AM1455" s="125"/>
      <c r="AN1455" s="125"/>
      <c r="AO1455" s="125"/>
      <c r="AP1455" s="125"/>
      <c r="AQ1455" s="125"/>
      <c r="AR1455" s="125"/>
      <c r="AS1455" s="125"/>
      <c r="AT1455" s="125"/>
      <c r="AU1455" s="125"/>
      <c r="AV1455" s="125"/>
      <c r="AW1455" s="125"/>
      <c r="AX1455" s="125"/>
      <c r="AY1455" s="125"/>
      <c r="AZ1455" s="125"/>
      <c r="BA1455" s="125"/>
      <c r="BB1455" s="125"/>
      <c r="BC1455" s="125"/>
      <c r="BD1455" s="125"/>
      <c r="BE1455" s="125"/>
      <c r="BF1455" s="125"/>
    </row>
    <row r="1456" spans="24:58">
      <c r="X1456" s="125"/>
      <c r="Y1456" s="125"/>
      <c r="Z1456" s="125"/>
      <c r="AA1456" s="125"/>
      <c r="AB1456" s="125"/>
      <c r="AC1456" s="125"/>
      <c r="AD1456" s="125"/>
      <c r="AE1456" s="125"/>
      <c r="AF1456" s="125"/>
      <c r="AG1456" s="125"/>
      <c r="AH1456" s="125"/>
      <c r="AI1456" s="125"/>
      <c r="AJ1456" s="125"/>
      <c r="AK1456" s="125"/>
      <c r="AL1456" s="125"/>
      <c r="AM1456" s="125"/>
      <c r="AN1456" s="125"/>
      <c r="AO1456" s="125"/>
      <c r="AP1456" s="125"/>
      <c r="AQ1456" s="125"/>
      <c r="AR1456" s="125"/>
      <c r="AS1456" s="125"/>
      <c r="AT1456" s="125"/>
      <c r="AU1456" s="125"/>
      <c r="AV1456" s="125"/>
      <c r="AW1456" s="125"/>
      <c r="AX1456" s="125"/>
      <c r="AY1456" s="125"/>
      <c r="AZ1456" s="125"/>
      <c r="BA1456" s="125"/>
      <c r="BB1456" s="125"/>
      <c r="BC1456" s="125"/>
      <c r="BD1456" s="125"/>
      <c r="BE1456" s="125"/>
      <c r="BF1456" s="125"/>
    </row>
    <row r="1457" spans="24:58">
      <c r="X1457" s="125"/>
      <c r="Y1457" s="125"/>
      <c r="Z1457" s="125"/>
      <c r="AA1457" s="125"/>
      <c r="AB1457" s="125"/>
      <c r="AC1457" s="125"/>
      <c r="AD1457" s="125"/>
      <c r="AE1457" s="125"/>
      <c r="AF1457" s="125"/>
      <c r="AG1457" s="125"/>
      <c r="AH1457" s="125"/>
      <c r="AI1457" s="125"/>
      <c r="AJ1457" s="125"/>
      <c r="AK1457" s="125"/>
      <c r="AL1457" s="125"/>
      <c r="AM1457" s="125"/>
      <c r="AN1457" s="125"/>
      <c r="AO1457" s="125"/>
      <c r="AP1457" s="125"/>
      <c r="AQ1457" s="125"/>
      <c r="AR1457" s="125"/>
      <c r="AS1457" s="125"/>
      <c r="AT1457" s="125"/>
      <c r="AU1457" s="125"/>
      <c r="AV1457" s="125"/>
      <c r="AW1457" s="125"/>
      <c r="AX1457" s="125"/>
      <c r="AY1457" s="125"/>
      <c r="AZ1457" s="125"/>
      <c r="BA1457" s="125"/>
      <c r="BB1457" s="125"/>
      <c r="BC1457" s="125"/>
      <c r="BD1457" s="125"/>
      <c r="BE1457" s="125"/>
      <c r="BF1457" s="125"/>
    </row>
    <row r="1458" spans="24:58">
      <c r="X1458" s="125"/>
      <c r="Y1458" s="125"/>
      <c r="Z1458" s="125"/>
      <c r="AA1458" s="125"/>
      <c r="AB1458" s="125"/>
      <c r="AC1458" s="125"/>
      <c r="AD1458" s="125"/>
      <c r="AE1458" s="125"/>
      <c r="AF1458" s="125"/>
      <c r="AG1458" s="125"/>
      <c r="AH1458" s="125"/>
      <c r="AI1458" s="125"/>
      <c r="AJ1458" s="125"/>
      <c r="AK1458" s="125"/>
      <c r="AL1458" s="125"/>
      <c r="AM1458" s="125"/>
      <c r="AN1458" s="125"/>
      <c r="AO1458" s="125"/>
      <c r="AP1458" s="125"/>
      <c r="AQ1458" s="125"/>
      <c r="AR1458" s="125"/>
      <c r="AS1458" s="125"/>
      <c r="AT1458" s="125"/>
      <c r="AU1458" s="125"/>
      <c r="AV1458" s="125"/>
      <c r="AW1458" s="125"/>
      <c r="AX1458" s="125"/>
      <c r="AY1458" s="125"/>
      <c r="AZ1458" s="125"/>
      <c r="BA1458" s="125"/>
      <c r="BB1458" s="125"/>
      <c r="BC1458" s="125"/>
      <c r="BD1458" s="125"/>
      <c r="BE1458" s="125"/>
      <c r="BF1458" s="125"/>
    </row>
    <row r="1459" spans="24:58">
      <c r="X1459" s="125"/>
      <c r="Y1459" s="125"/>
      <c r="Z1459" s="125"/>
      <c r="AA1459" s="125"/>
      <c r="AB1459" s="125"/>
      <c r="AC1459" s="125"/>
      <c r="AD1459" s="125"/>
      <c r="AE1459" s="125"/>
      <c r="AF1459" s="125"/>
      <c r="AG1459" s="125"/>
      <c r="AH1459" s="125"/>
      <c r="AI1459" s="125"/>
      <c r="AJ1459" s="125"/>
      <c r="AK1459" s="125"/>
      <c r="AL1459" s="125"/>
      <c r="AM1459" s="125"/>
      <c r="AN1459" s="125"/>
      <c r="AO1459" s="125"/>
      <c r="AP1459" s="125"/>
      <c r="AQ1459" s="125"/>
      <c r="AR1459" s="125"/>
      <c r="AS1459" s="125"/>
      <c r="AT1459" s="125"/>
      <c r="AU1459" s="125"/>
      <c r="AV1459" s="125"/>
      <c r="AW1459" s="125"/>
      <c r="AX1459" s="125"/>
      <c r="AY1459" s="125"/>
      <c r="AZ1459" s="125"/>
      <c r="BA1459" s="125"/>
      <c r="BB1459" s="125"/>
      <c r="BC1459" s="125"/>
      <c r="BD1459" s="125"/>
      <c r="BE1459" s="125"/>
      <c r="BF1459" s="125"/>
    </row>
    <row r="1460" spans="24:58">
      <c r="X1460" s="125"/>
      <c r="Y1460" s="125"/>
      <c r="Z1460" s="125"/>
      <c r="AA1460" s="125"/>
      <c r="AB1460" s="125"/>
      <c r="AC1460" s="125"/>
      <c r="AD1460" s="125"/>
      <c r="AE1460" s="125"/>
      <c r="AF1460" s="125"/>
      <c r="AG1460" s="125"/>
      <c r="AH1460" s="125"/>
      <c r="AI1460" s="125"/>
      <c r="AJ1460" s="125"/>
      <c r="AK1460" s="125"/>
      <c r="AL1460" s="125"/>
      <c r="AM1460" s="125"/>
      <c r="AN1460" s="125"/>
      <c r="AO1460" s="125"/>
      <c r="AP1460" s="125"/>
      <c r="AQ1460" s="125"/>
      <c r="AR1460" s="125"/>
      <c r="AS1460" s="125"/>
      <c r="AT1460" s="125"/>
      <c r="AU1460" s="125"/>
      <c r="AV1460" s="125"/>
      <c r="AW1460" s="125"/>
      <c r="AX1460" s="125"/>
      <c r="AY1460" s="125"/>
      <c r="AZ1460" s="125"/>
      <c r="BA1460" s="125"/>
      <c r="BB1460" s="125"/>
      <c r="BC1460" s="125"/>
      <c r="BD1460" s="125"/>
      <c r="BE1460" s="125"/>
      <c r="BF1460" s="125"/>
    </row>
    <row r="1461" spans="24:58">
      <c r="X1461" s="125"/>
      <c r="Y1461" s="125"/>
      <c r="Z1461" s="125"/>
      <c r="AA1461" s="125"/>
      <c r="AB1461" s="125"/>
      <c r="AC1461" s="125"/>
      <c r="AD1461" s="125"/>
      <c r="AE1461" s="125"/>
      <c r="AF1461" s="125"/>
      <c r="AG1461" s="125"/>
      <c r="AH1461" s="125"/>
      <c r="AI1461" s="125"/>
      <c r="AJ1461" s="125"/>
      <c r="AK1461" s="125"/>
      <c r="AL1461" s="125"/>
      <c r="AM1461" s="125"/>
      <c r="AN1461" s="125"/>
      <c r="AO1461" s="125"/>
      <c r="AP1461" s="125"/>
      <c r="AQ1461" s="125"/>
      <c r="AR1461" s="125"/>
      <c r="AS1461" s="125"/>
      <c r="AT1461" s="125"/>
      <c r="AU1461" s="125"/>
      <c r="AV1461" s="125"/>
      <c r="AW1461" s="125"/>
      <c r="AX1461" s="125"/>
      <c r="AY1461" s="125"/>
      <c r="AZ1461" s="125"/>
      <c r="BA1461" s="125"/>
      <c r="BB1461" s="125"/>
      <c r="BC1461" s="125"/>
      <c r="BD1461" s="125"/>
      <c r="BE1461" s="125"/>
      <c r="BF1461" s="125"/>
    </row>
    <row r="1462" spans="24:58">
      <c r="X1462" s="125"/>
      <c r="Y1462" s="125"/>
      <c r="Z1462" s="125"/>
      <c r="AA1462" s="125"/>
      <c r="AB1462" s="125"/>
      <c r="AC1462" s="125"/>
      <c r="AD1462" s="125"/>
      <c r="AE1462" s="125"/>
      <c r="AF1462" s="125"/>
      <c r="AG1462" s="125"/>
      <c r="AH1462" s="125"/>
      <c r="AI1462" s="125"/>
      <c r="AJ1462" s="125"/>
      <c r="AK1462" s="125"/>
      <c r="AL1462" s="125"/>
      <c r="AM1462" s="125"/>
      <c r="AN1462" s="125"/>
      <c r="AO1462" s="125"/>
      <c r="AP1462" s="125"/>
      <c r="AQ1462" s="125"/>
      <c r="AR1462" s="125"/>
      <c r="AS1462" s="125"/>
      <c r="AT1462" s="125"/>
      <c r="AU1462" s="125"/>
      <c r="AV1462" s="125"/>
      <c r="AW1462" s="125"/>
      <c r="AX1462" s="125"/>
      <c r="AY1462" s="125"/>
      <c r="AZ1462" s="125"/>
      <c r="BA1462" s="125"/>
      <c r="BB1462" s="125"/>
      <c r="BC1462" s="125"/>
      <c r="BD1462" s="125"/>
      <c r="BE1462" s="125"/>
      <c r="BF1462" s="125"/>
    </row>
    <row r="1463" spans="24:58">
      <c r="X1463" s="125"/>
      <c r="Y1463" s="125"/>
      <c r="Z1463" s="125"/>
      <c r="AA1463" s="125"/>
      <c r="AB1463" s="125"/>
      <c r="AC1463" s="125"/>
      <c r="AD1463" s="125"/>
      <c r="AE1463" s="125"/>
      <c r="AF1463" s="125"/>
      <c r="AG1463" s="125"/>
      <c r="AH1463" s="125"/>
      <c r="AI1463" s="125"/>
      <c r="AJ1463" s="125"/>
      <c r="AK1463" s="125"/>
      <c r="AL1463" s="125"/>
      <c r="AM1463" s="125"/>
      <c r="AN1463" s="125"/>
      <c r="AO1463" s="125"/>
      <c r="AP1463" s="125"/>
      <c r="AQ1463" s="125"/>
      <c r="AR1463" s="125"/>
      <c r="AS1463" s="125"/>
      <c r="AT1463" s="125"/>
      <c r="AU1463" s="125"/>
      <c r="AV1463" s="125"/>
      <c r="AW1463" s="125"/>
      <c r="AX1463" s="125"/>
      <c r="AY1463" s="125"/>
      <c r="AZ1463" s="125"/>
      <c r="BA1463" s="125"/>
      <c r="BB1463" s="125"/>
      <c r="BC1463" s="125"/>
      <c r="BD1463" s="125"/>
      <c r="BE1463" s="125"/>
      <c r="BF1463" s="125"/>
    </row>
    <row r="1464" spans="24:58">
      <c r="X1464" s="125"/>
      <c r="Y1464" s="125"/>
      <c r="Z1464" s="125"/>
      <c r="AA1464" s="125"/>
      <c r="AB1464" s="125"/>
      <c r="AC1464" s="125"/>
      <c r="AD1464" s="125"/>
      <c r="AE1464" s="125"/>
      <c r="AF1464" s="125"/>
      <c r="AG1464" s="125"/>
      <c r="AH1464" s="125"/>
      <c r="AI1464" s="125"/>
      <c r="AJ1464" s="125"/>
      <c r="AK1464" s="125"/>
      <c r="AL1464" s="125"/>
      <c r="AM1464" s="125"/>
      <c r="AN1464" s="125"/>
      <c r="AO1464" s="125"/>
      <c r="AP1464" s="125"/>
      <c r="AQ1464" s="125"/>
      <c r="AR1464" s="125"/>
      <c r="AS1464" s="125"/>
      <c r="AT1464" s="125"/>
      <c r="AU1464" s="125"/>
      <c r="AV1464" s="125"/>
      <c r="AW1464" s="125"/>
      <c r="AX1464" s="125"/>
      <c r="AY1464" s="125"/>
      <c r="AZ1464" s="125"/>
      <c r="BA1464" s="125"/>
      <c r="BB1464" s="125"/>
      <c r="BC1464" s="125"/>
      <c r="BD1464" s="125"/>
      <c r="BE1464" s="125"/>
      <c r="BF1464" s="125"/>
    </row>
    <row r="1465" spans="24:58">
      <c r="X1465" s="125"/>
      <c r="Y1465" s="125"/>
      <c r="Z1465" s="125"/>
      <c r="AA1465" s="125"/>
      <c r="AB1465" s="125"/>
      <c r="AC1465" s="125"/>
      <c r="AD1465" s="125"/>
      <c r="AE1465" s="125"/>
      <c r="AF1465" s="125"/>
      <c r="AG1465" s="125"/>
      <c r="AH1465" s="125"/>
      <c r="AI1465" s="125"/>
      <c r="AJ1465" s="125"/>
      <c r="AK1465" s="125"/>
      <c r="AL1465" s="125"/>
      <c r="AM1465" s="125"/>
      <c r="AN1465" s="125"/>
      <c r="AO1465" s="125"/>
      <c r="AP1465" s="125"/>
      <c r="AQ1465" s="125"/>
      <c r="AR1465" s="125"/>
      <c r="AS1465" s="125"/>
      <c r="AT1465" s="125"/>
      <c r="AU1465" s="125"/>
      <c r="AV1465" s="125"/>
      <c r="AW1465" s="125"/>
      <c r="AX1465" s="125"/>
      <c r="AY1465" s="125"/>
      <c r="AZ1465" s="125"/>
      <c r="BA1465" s="125"/>
      <c r="BB1465" s="125"/>
      <c r="BC1465" s="125"/>
      <c r="BD1465" s="125"/>
      <c r="BE1465" s="125"/>
      <c r="BF1465" s="125"/>
    </row>
    <row r="1466" spans="24:58">
      <c r="X1466" s="125"/>
      <c r="Y1466" s="125"/>
      <c r="Z1466" s="125"/>
      <c r="AA1466" s="125"/>
      <c r="AB1466" s="125"/>
      <c r="AC1466" s="125"/>
      <c r="AD1466" s="125"/>
      <c r="AE1466" s="125"/>
      <c r="AF1466" s="125"/>
      <c r="AG1466" s="125"/>
      <c r="AH1466" s="125"/>
      <c r="AI1466" s="125"/>
      <c r="AJ1466" s="125"/>
      <c r="AK1466" s="125"/>
      <c r="AL1466" s="125"/>
      <c r="AM1466" s="125"/>
      <c r="AN1466" s="125"/>
      <c r="AO1466" s="125"/>
      <c r="AP1466" s="125"/>
      <c r="AQ1466" s="125"/>
      <c r="AR1466" s="125"/>
      <c r="AS1466" s="125"/>
      <c r="AT1466" s="125"/>
      <c r="AU1466" s="125"/>
      <c r="AV1466" s="125"/>
      <c r="AW1466" s="125"/>
      <c r="AX1466" s="125"/>
      <c r="AY1466" s="125"/>
      <c r="AZ1466" s="125"/>
      <c r="BA1466" s="125"/>
      <c r="BB1466" s="125"/>
      <c r="BC1466" s="125"/>
      <c r="BD1466" s="125"/>
      <c r="BE1466" s="125"/>
      <c r="BF1466" s="125"/>
    </row>
    <row r="1467" spans="24:58">
      <c r="X1467" s="125"/>
      <c r="Y1467" s="125"/>
      <c r="Z1467" s="125"/>
      <c r="AA1467" s="125"/>
      <c r="AB1467" s="125"/>
      <c r="AC1467" s="125"/>
      <c r="AD1467" s="125"/>
      <c r="AE1467" s="125"/>
      <c r="AF1467" s="125"/>
      <c r="AG1467" s="125"/>
      <c r="AH1467" s="125"/>
      <c r="AI1467" s="125"/>
      <c r="AJ1467" s="125"/>
      <c r="AK1467" s="125"/>
      <c r="AL1467" s="125"/>
      <c r="AM1467" s="125"/>
      <c r="AN1467" s="125"/>
      <c r="AO1467" s="125"/>
      <c r="AP1467" s="125"/>
      <c r="AQ1467" s="125"/>
      <c r="AR1467" s="125"/>
      <c r="AS1467" s="125"/>
      <c r="AT1467" s="125"/>
      <c r="AU1467" s="125"/>
      <c r="AV1467" s="125"/>
      <c r="AW1467" s="125"/>
      <c r="AX1467" s="125"/>
      <c r="AY1467" s="125"/>
      <c r="AZ1467" s="125"/>
      <c r="BA1467" s="125"/>
      <c r="BB1467" s="125"/>
      <c r="BC1467" s="125"/>
      <c r="BD1467" s="125"/>
      <c r="BE1467" s="125"/>
      <c r="BF1467" s="125"/>
    </row>
    <row r="1468" spans="24:58">
      <c r="X1468" s="125"/>
      <c r="Y1468" s="125"/>
      <c r="Z1468" s="125"/>
      <c r="AA1468" s="125"/>
      <c r="AB1468" s="125"/>
      <c r="AC1468" s="125"/>
      <c r="AD1468" s="125"/>
      <c r="AE1468" s="125"/>
      <c r="AF1468" s="125"/>
      <c r="AG1468" s="125"/>
      <c r="AH1468" s="125"/>
      <c r="AI1468" s="125"/>
      <c r="AJ1468" s="125"/>
      <c r="AK1468" s="125"/>
      <c r="AL1468" s="125"/>
      <c r="AM1468" s="125"/>
      <c r="AN1468" s="125"/>
      <c r="AO1468" s="125"/>
      <c r="AP1468" s="125"/>
      <c r="AQ1468" s="125"/>
      <c r="AR1468" s="125"/>
      <c r="AS1468" s="125"/>
      <c r="AT1468" s="125"/>
      <c r="AU1468" s="125"/>
      <c r="AV1468" s="125"/>
      <c r="AW1468" s="125"/>
      <c r="AX1468" s="125"/>
      <c r="AY1468" s="125"/>
      <c r="AZ1468" s="125"/>
      <c r="BA1468" s="125"/>
      <c r="BB1468" s="125"/>
      <c r="BC1468" s="125"/>
      <c r="BD1468" s="125"/>
      <c r="BE1468" s="125"/>
      <c r="BF1468" s="125"/>
    </row>
    <row r="1469" spans="24:58">
      <c r="X1469" s="125"/>
      <c r="Y1469" s="125"/>
      <c r="Z1469" s="125"/>
      <c r="AA1469" s="125"/>
      <c r="AB1469" s="125"/>
      <c r="AC1469" s="125"/>
      <c r="AD1469" s="125"/>
      <c r="AE1469" s="125"/>
      <c r="AF1469" s="125"/>
      <c r="AG1469" s="125"/>
      <c r="AH1469" s="125"/>
      <c r="AI1469" s="125"/>
      <c r="AJ1469" s="125"/>
      <c r="AK1469" s="125"/>
      <c r="AL1469" s="125"/>
      <c r="AM1469" s="125"/>
      <c r="AN1469" s="125"/>
      <c r="AO1469" s="125"/>
      <c r="AP1469" s="125"/>
      <c r="AQ1469" s="125"/>
      <c r="AR1469" s="125"/>
      <c r="AS1469" s="125"/>
      <c r="AT1469" s="125"/>
      <c r="AU1469" s="125"/>
      <c r="AV1469" s="125"/>
      <c r="AW1469" s="125"/>
      <c r="AX1469" s="125"/>
      <c r="AY1469" s="125"/>
      <c r="AZ1469" s="125"/>
      <c r="BA1469" s="125"/>
      <c r="BB1469" s="125"/>
      <c r="BC1469" s="125"/>
      <c r="BD1469" s="125"/>
      <c r="BE1469" s="125"/>
      <c r="BF1469" s="125"/>
    </row>
    <row r="1470" spans="24:58">
      <c r="X1470" s="125"/>
      <c r="Y1470" s="125"/>
      <c r="Z1470" s="125"/>
      <c r="AA1470" s="125"/>
      <c r="AB1470" s="125"/>
      <c r="AC1470" s="125"/>
      <c r="AD1470" s="125"/>
      <c r="AE1470" s="125"/>
      <c r="AF1470" s="125"/>
      <c r="AG1470" s="125"/>
      <c r="AH1470" s="125"/>
      <c r="AI1470" s="125"/>
      <c r="AJ1470" s="125"/>
      <c r="AK1470" s="125"/>
      <c r="AL1470" s="125"/>
      <c r="AM1470" s="125"/>
      <c r="AN1470" s="125"/>
      <c r="AO1470" s="125"/>
      <c r="AP1470" s="125"/>
      <c r="AQ1470" s="125"/>
      <c r="AR1470" s="125"/>
      <c r="AS1470" s="125"/>
      <c r="AT1470" s="125"/>
      <c r="AU1470" s="125"/>
      <c r="AV1470" s="125"/>
      <c r="AW1470" s="125"/>
      <c r="AX1470" s="125"/>
      <c r="AY1470" s="125"/>
      <c r="AZ1470" s="125"/>
      <c r="BA1470" s="125"/>
      <c r="BB1470" s="125"/>
      <c r="BC1470" s="125"/>
      <c r="BD1470" s="125"/>
      <c r="BE1470" s="125"/>
      <c r="BF1470" s="125"/>
    </row>
    <row r="1471" spans="24:58">
      <c r="X1471" s="125"/>
      <c r="Y1471" s="125"/>
      <c r="Z1471" s="125"/>
      <c r="AA1471" s="125"/>
      <c r="AB1471" s="125"/>
      <c r="AC1471" s="125"/>
      <c r="AD1471" s="125"/>
      <c r="AE1471" s="125"/>
      <c r="AF1471" s="125"/>
      <c r="AG1471" s="125"/>
      <c r="AH1471" s="125"/>
      <c r="AI1471" s="125"/>
      <c r="AJ1471" s="125"/>
      <c r="AK1471" s="125"/>
      <c r="AL1471" s="125"/>
      <c r="AM1471" s="125"/>
      <c r="AN1471" s="125"/>
      <c r="AO1471" s="125"/>
      <c r="AP1471" s="125"/>
      <c r="AQ1471" s="125"/>
      <c r="AR1471" s="125"/>
      <c r="AS1471" s="125"/>
      <c r="AT1471" s="125"/>
      <c r="AU1471" s="125"/>
      <c r="AV1471" s="125"/>
      <c r="AW1471" s="125"/>
      <c r="AX1471" s="125"/>
      <c r="AY1471" s="125"/>
      <c r="AZ1471" s="125"/>
      <c r="BA1471" s="125"/>
      <c r="BB1471" s="125"/>
      <c r="BC1471" s="125"/>
      <c r="BD1471" s="125"/>
      <c r="BE1471" s="125"/>
      <c r="BF1471" s="125"/>
    </row>
    <row r="1472" spans="24:58">
      <c r="X1472" s="125"/>
      <c r="Y1472" s="125"/>
      <c r="Z1472" s="125"/>
      <c r="AA1472" s="125"/>
      <c r="AB1472" s="125"/>
      <c r="AC1472" s="125"/>
      <c r="AD1472" s="125"/>
      <c r="AE1472" s="125"/>
      <c r="AF1472" s="125"/>
      <c r="AG1472" s="125"/>
      <c r="AH1472" s="125"/>
      <c r="AI1472" s="125"/>
      <c r="AJ1472" s="125"/>
      <c r="AK1472" s="125"/>
      <c r="AL1472" s="125"/>
      <c r="AM1472" s="125"/>
      <c r="AN1472" s="125"/>
      <c r="AO1472" s="125"/>
      <c r="AP1472" s="125"/>
      <c r="AQ1472" s="125"/>
      <c r="AR1472" s="125"/>
      <c r="AS1472" s="125"/>
      <c r="AT1472" s="125"/>
      <c r="AU1472" s="125"/>
      <c r="AV1472" s="125"/>
      <c r="AW1472" s="125"/>
      <c r="AX1472" s="125"/>
      <c r="AY1472" s="125"/>
      <c r="AZ1472" s="125"/>
      <c r="BA1472" s="125"/>
      <c r="BB1472" s="125"/>
      <c r="BC1472" s="125"/>
      <c r="BD1472" s="125"/>
      <c r="BE1472" s="125"/>
      <c r="BF1472" s="125"/>
    </row>
    <row r="1473" spans="24:58">
      <c r="X1473" s="125"/>
      <c r="Y1473" s="125"/>
      <c r="Z1473" s="125"/>
      <c r="AA1473" s="125"/>
      <c r="AB1473" s="125"/>
      <c r="AC1473" s="125"/>
      <c r="AD1473" s="125"/>
      <c r="AE1473" s="125"/>
      <c r="AF1473" s="125"/>
      <c r="AG1473" s="125"/>
      <c r="AH1473" s="125"/>
      <c r="AI1473" s="125"/>
      <c r="AJ1473" s="125"/>
      <c r="AK1473" s="125"/>
      <c r="AL1473" s="125"/>
      <c r="AM1473" s="125"/>
      <c r="AN1473" s="125"/>
      <c r="AO1473" s="125"/>
      <c r="AP1473" s="125"/>
      <c r="AQ1473" s="125"/>
      <c r="AR1473" s="125"/>
      <c r="AS1473" s="125"/>
      <c r="AT1473" s="125"/>
      <c r="AU1473" s="125"/>
      <c r="AV1473" s="125"/>
      <c r="AW1473" s="125"/>
      <c r="AX1473" s="125"/>
      <c r="AY1473" s="125"/>
      <c r="AZ1473" s="125"/>
      <c r="BA1473" s="125"/>
      <c r="BB1473" s="125"/>
      <c r="BC1473" s="125"/>
      <c r="BD1473" s="125"/>
      <c r="BE1473" s="125"/>
      <c r="BF1473" s="125"/>
    </row>
    <row r="1474" spans="24:58">
      <c r="X1474" s="125"/>
      <c r="Y1474" s="125"/>
      <c r="Z1474" s="125"/>
      <c r="AA1474" s="125"/>
      <c r="AB1474" s="125"/>
      <c r="AC1474" s="125"/>
      <c r="AD1474" s="125"/>
      <c r="AE1474" s="125"/>
      <c r="AF1474" s="125"/>
      <c r="AG1474" s="125"/>
      <c r="AH1474" s="125"/>
      <c r="AI1474" s="125"/>
      <c r="AJ1474" s="125"/>
      <c r="AK1474" s="125"/>
      <c r="AL1474" s="125"/>
      <c r="AM1474" s="125"/>
      <c r="AN1474" s="125"/>
      <c r="AO1474" s="125"/>
      <c r="AP1474" s="125"/>
      <c r="AQ1474" s="125"/>
      <c r="AR1474" s="125"/>
      <c r="AS1474" s="125"/>
      <c r="AT1474" s="125"/>
      <c r="AU1474" s="125"/>
      <c r="AV1474" s="125"/>
      <c r="AW1474" s="125"/>
      <c r="AX1474" s="125"/>
      <c r="AY1474" s="125"/>
      <c r="AZ1474" s="125"/>
      <c r="BA1474" s="125"/>
      <c r="BB1474" s="125"/>
      <c r="BC1474" s="125"/>
      <c r="BD1474" s="125"/>
      <c r="BE1474" s="125"/>
      <c r="BF1474" s="125"/>
    </row>
    <row r="1475" spans="24:58">
      <c r="X1475" s="125"/>
      <c r="Y1475" s="125"/>
      <c r="Z1475" s="125"/>
      <c r="AA1475" s="125"/>
      <c r="AB1475" s="125"/>
      <c r="AC1475" s="125"/>
      <c r="AD1475" s="125"/>
      <c r="AE1475" s="125"/>
      <c r="AF1475" s="125"/>
      <c r="AG1475" s="125"/>
      <c r="AH1475" s="125"/>
      <c r="AI1475" s="125"/>
      <c r="AJ1475" s="125"/>
      <c r="AK1475" s="125"/>
      <c r="AL1475" s="125"/>
      <c r="AM1475" s="125"/>
      <c r="AN1475" s="125"/>
      <c r="AO1475" s="125"/>
      <c r="AP1475" s="125"/>
      <c r="AQ1475" s="125"/>
      <c r="AR1475" s="125"/>
      <c r="AS1475" s="125"/>
      <c r="AT1475" s="125"/>
      <c r="AU1475" s="125"/>
      <c r="AV1475" s="125"/>
      <c r="AW1475" s="125"/>
      <c r="AX1475" s="125"/>
      <c r="AY1475" s="125"/>
      <c r="AZ1475" s="125"/>
      <c r="BA1475" s="125"/>
      <c r="BB1475" s="125"/>
      <c r="BC1475" s="125"/>
      <c r="BD1475" s="125"/>
      <c r="BE1475" s="125"/>
      <c r="BF1475" s="125"/>
    </row>
    <row r="1476" spans="24:58">
      <c r="X1476" s="125"/>
      <c r="Y1476" s="125"/>
      <c r="Z1476" s="125"/>
      <c r="AA1476" s="125"/>
      <c r="AB1476" s="125"/>
      <c r="AC1476" s="125"/>
      <c r="AD1476" s="125"/>
      <c r="AE1476" s="125"/>
      <c r="AF1476" s="125"/>
      <c r="AG1476" s="125"/>
      <c r="AH1476" s="125"/>
      <c r="AI1476" s="125"/>
      <c r="AJ1476" s="125"/>
      <c r="AK1476" s="125"/>
      <c r="AL1476" s="125"/>
      <c r="AM1476" s="125"/>
      <c r="AN1476" s="125"/>
      <c r="AO1476" s="125"/>
      <c r="AP1476" s="125"/>
      <c r="AQ1476" s="125"/>
      <c r="AR1476" s="125"/>
      <c r="AS1476" s="125"/>
      <c r="AT1476" s="125"/>
      <c r="AU1476" s="125"/>
      <c r="AV1476" s="125"/>
      <c r="AW1476" s="125"/>
      <c r="AX1476" s="125"/>
      <c r="AY1476" s="125"/>
      <c r="AZ1476" s="125"/>
      <c r="BA1476" s="125"/>
      <c r="BB1476" s="125"/>
      <c r="BC1476" s="125"/>
      <c r="BD1476" s="125"/>
      <c r="BE1476" s="125"/>
      <c r="BF1476" s="125"/>
    </row>
    <row r="1477" spans="24:58">
      <c r="X1477" s="125"/>
      <c r="Y1477" s="125"/>
      <c r="Z1477" s="125"/>
      <c r="AA1477" s="125"/>
      <c r="AB1477" s="125"/>
      <c r="AC1477" s="125"/>
      <c r="AD1477" s="125"/>
      <c r="AE1477" s="125"/>
      <c r="AF1477" s="125"/>
      <c r="AG1477" s="125"/>
      <c r="AH1477" s="125"/>
      <c r="AI1477" s="125"/>
      <c r="AJ1477" s="125"/>
      <c r="AK1477" s="125"/>
      <c r="AL1477" s="125"/>
      <c r="AM1477" s="125"/>
      <c r="AN1477" s="125"/>
      <c r="AO1477" s="125"/>
      <c r="AP1477" s="125"/>
      <c r="AQ1477" s="125"/>
      <c r="AR1477" s="125"/>
      <c r="AS1477" s="125"/>
      <c r="AT1477" s="125"/>
      <c r="AU1477" s="125"/>
      <c r="AV1477" s="125"/>
      <c r="AW1477" s="125"/>
      <c r="AX1477" s="125"/>
      <c r="AY1477" s="125"/>
      <c r="AZ1477" s="125"/>
      <c r="BA1477" s="125"/>
      <c r="BB1477" s="125"/>
      <c r="BC1477" s="125"/>
      <c r="BD1477" s="125"/>
      <c r="BE1477" s="125"/>
      <c r="BF1477" s="125"/>
    </row>
    <row r="1478" spans="24:58">
      <c r="X1478" s="125"/>
      <c r="Y1478" s="125"/>
      <c r="Z1478" s="125"/>
      <c r="AA1478" s="125"/>
      <c r="AB1478" s="125"/>
      <c r="AC1478" s="125"/>
      <c r="AD1478" s="125"/>
      <c r="AE1478" s="125"/>
      <c r="AF1478" s="125"/>
      <c r="AG1478" s="125"/>
      <c r="AH1478" s="125"/>
      <c r="AI1478" s="125"/>
      <c r="AJ1478" s="125"/>
      <c r="AK1478" s="125"/>
      <c r="AL1478" s="125"/>
      <c r="AM1478" s="125"/>
      <c r="AN1478" s="125"/>
      <c r="AO1478" s="125"/>
      <c r="AP1478" s="125"/>
      <c r="AQ1478" s="125"/>
      <c r="AR1478" s="125"/>
      <c r="AS1478" s="125"/>
      <c r="AT1478" s="125"/>
      <c r="AU1478" s="125"/>
      <c r="AV1478" s="125"/>
      <c r="AW1478" s="125"/>
      <c r="AX1478" s="125"/>
      <c r="AY1478" s="125"/>
      <c r="AZ1478" s="125"/>
      <c r="BA1478" s="125"/>
      <c r="BB1478" s="125"/>
      <c r="BC1478" s="125"/>
      <c r="BD1478" s="125"/>
      <c r="BE1478" s="125"/>
      <c r="BF1478" s="125"/>
    </row>
    <row r="1479" spans="24:58">
      <c r="X1479" s="125"/>
      <c r="Y1479" s="125"/>
      <c r="Z1479" s="125"/>
      <c r="AA1479" s="125"/>
      <c r="AB1479" s="125"/>
      <c r="AC1479" s="125"/>
      <c r="AD1479" s="125"/>
      <c r="AE1479" s="125"/>
      <c r="AF1479" s="125"/>
      <c r="AG1479" s="125"/>
      <c r="AH1479" s="125"/>
      <c r="AI1479" s="125"/>
      <c r="AJ1479" s="125"/>
      <c r="AK1479" s="125"/>
      <c r="AL1479" s="125"/>
      <c r="AM1479" s="125"/>
      <c r="AN1479" s="125"/>
      <c r="AO1479" s="125"/>
      <c r="AP1479" s="125"/>
      <c r="AQ1479" s="125"/>
      <c r="AR1479" s="125"/>
      <c r="AS1479" s="125"/>
      <c r="AT1479" s="125"/>
      <c r="AU1479" s="125"/>
      <c r="AV1479" s="125"/>
      <c r="AW1479" s="125"/>
      <c r="AX1479" s="125"/>
      <c r="AY1479" s="125"/>
      <c r="AZ1479" s="125"/>
      <c r="BA1479" s="125"/>
      <c r="BB1479" s="125"/>
      <c r="BC1479" s="125"/>
      <c r="BD1479" s="125"/>
      <c r="BE1479" s="125"/>
      <c r="BF1479" s="125"/>
    </row>
    <row r="1480" spans="24:58">
      <c r="X1480" s="125"/>
      <c r="Y1480" s="125"/>
      <c r="Z1480" s="125"/>
      <c r="AA1480" s="125"/>
      <c r="AB1480" s="125"/>
      <c r="AC1480" s="125"/>
      <c r="AD1480" s="125"/>
      <c r="AE1480" s="125"/>
      <c r="AF1480" s="125"/>
      <c r="AG1480" s="125"/>
      <c r="AH1480" s="125"/>
      <c r="AI1480" s="125"/>
      <c r="AJ1480" s="125"/>
      <c r="AK1480" s="125"/>
      <c r="AL1480" s="125"/>
      <c r="AM1480" s="125"/>
      <c r="AN1480" s="125"/>
      <c r="AO1480" s="125"/>
      <c r="AP1480" s="125"/>
      <c r="AQ1480" s="125"/>
      <c r="AR1480" s="125"/>
      <c r="AS1480" s="125"/>
      <c r="AT1480" s="125"/>
      <c r="AU1480" s="125"/>
      <c r="AV1480" s="125"/>
      <c r="AW1480" s="125"/>
      <c r="AX1480" s="125"/>
      <c r="AY1480" s="125"/>
      <c r="AZ1480" s="125"/>
      <c r="BA1480" s="125"/>
      <c r="BB1480" s="125"/>
      <c r="BC1480" s="125"/>
      <c r="BD1480" s="125"/>
      <c r="BE1480" s="125"/>
      <c r="BF1480" s="125"/>
    </row>
    <row r="1481" spans="24:58">
      <c r="X1481" s="125"/>
      <c r="Y1481" s="125"/>
      <c r="Z1481" s="125"/>
      <c r="AA1481" s="125"/>
      <c r="AB1481" s="125"/>
      <c r="AC1481" s="125"/>
      <c r="AD1481" s="125"/>
      <c r="AE1481" s="125"/>
      <c r="AF1481" s="125"/>
      <c r="AG1481" s="125"/>
      <c r="AH1481" s="125"/>
      <c r="AI1481" s="125"/>
      <c r="AJ1481" s="125"/>
      <c r="AK1481" s="125"/>
      <c r="AL1481" s="125"/>
      <c r="AM1481" s="125"/>
      <c r="AN1481" s="125"/>
      <c r="AO1481" s="125"/>
      <c r="AP1481" s="125"/>
      <c r="AQ1481" s="125"/>
      <c r="AR1481" s="125"/>
      <c r="AS1481" s="125"/>
      <c r="AT1481" s="125"/>
      <c r="AU1481" s="125"/>
      <c r="AV1481" s="125"/>
      <c r="AW1481" s="125"/>
      <c r="AX1481" s="125"/>
      <c r="AY1481" s="125"/>
      <c r="AZ1481" s="125"/>
      <c r="BA1481" s="125"/>
      <c r="BB1481" s="125"/>
      <c r="BC1481" s="125"/>
      <c r="BD1481" s="125"/>
      <c r="BE1481" s="125"/>
      <c r="BF1481" s="125"/>
    </row>
    <row r="1482" spans="24:58">
      <c r="X1482" s="125"/>
      <c r="Y1482" s="125"/>
      <c r="Z1482" s="125"/>
      <c r="AA1482" s="125"/>
      <c r="AB1482" s="125"/>
      <c r="AC1482" s="125"/>
      <c r="AD1482" s="125"/>
      <c r="AE1482" s="125"/>
      <c r="AF1482" s="125"/>
      <c r="AG1482" s="125"/>
      <c r="AH1482" s="125"/>
      <c r="AI1482" s="125"/>
      <c r="AJ1482" s="125"/>
      <c r="AK1482" s="125"/>
      <c r="AL1482" s="125"/>
      <c r="AM1482" s="125"/>
      <c r="AN1482" s="125"/>
      <c r="AO1482" s="125"/>
      <c r="AP1482" s="125"/>
      <c r="AQ1482" s="125"/>
      <c r="AR1482" s="125"/>
      <c r="AS1482" s="125"/>
      <c r="AT1482" s="125"/>
      <c r="AU1482" s="125"/>
      <c r="AV1482" s="125"/>
      <c r="AW1482" s="125"/>
      <c r="AX1482" s="125"/>
      <c r="AY1482" s="125"/>
      <c r="AZ1482" s="125"/>
      <c r="BA1482" s="125"/>
      <c r="BB1482" s="125"/>
      <c r="BC1482" s="125"/>
      <c r="BD1482" s="125"/>
      <c r="BE1482" s="125"/>
      <c r="BF1482" s="125"/>
    </row>
    <row r="1483" spans="24:58">
      <c r="X1483" s="125"/>
      <c r="Y1483" s="125"/>
      <c r="Z1483" s="125"/>
      <c r="AA1483" s="125"/>
      <c r="AB1483" s="125"/>
      <c r="AC1483" s="125"/>
      <c r="AD1483" s="125"/>
      <c r="AE1483" s="125"/>
      <c r="AF1483" s="125"/>
      <c r="AG1483" s="125"/>
      <c r="AH1483" s="125"/>
      <c r="AI1483" s="125"/>
      <c r="AJ1483" s="125"/>
      <c r="AK1483" s="125"/>
      <c r="AL1483" s="125"/>
      <c r="AM1483" s="125"/>
      <c r="AN1483" s="125"/>
      <c r="AO1483" s="125"/>
      <c r="AP1483" s="125"/>
      <c r="AQ1483" s="125"/>
      <c r="AR1483" s="125"/>
      <c r="AS1483" s="125"/>
      <c r="AT1483" s="125"/>
      <c r="AU1483" s="125"/>
      <c r="AV1483" s="125"/>
      <c r="AW1483" s="125"/>
      <c r="AX1483" s="125"/>
      <c r="AY1483" s="125"/>
      <c r="AZ1483" s="125"/>
      <c r="BA1483" s="125"/>
      <c r="BB1483" s="125"/>
      <c r="BC1483" s="125"/>
      <c r="BD1483" s="125"/>
      <c r="BE1483" s="125"/>
      <c r="BF1483" s="125"/>
    </row>
    <row r="1484" spans="24:58">
      <c r="X1484" s="125"/>
      <c r="Y1484" s="125"/>
      <c r="Z1484" s="125"/>
      <c r="AA1484" s="125"/>
      <c r="AB1484" s="125"/>
      <c r="AC1484" s="125"/>
      <c r="AD1484" s="125"/>
      <c r="AE1484" s="125"/>
      <c r="AF1484" s="125"/>
      <c r="AG1484" s="125"/>
      <c r="AH1484" s="125"/>
      <c r="AI1484" s="125"/>
      <c r="AJ1484" s="125"/>
      <c r="AK1484" s="125"/>
      <c r="AL1484" s="125"/>
      <c r="AM1484" s="125"/>
      <c r="AN1484" s="125"/>
      <c r="AO1484" s="125"/>
      <c r="AP1484" s="125"/>
      <c r="AQ1484" s="125"/>
      <c r="AR1484" s="125"/>
      <c r="AS1484" s="125"/>
      <c r="AT1484" s="125"/>
      <c r="AU1484" s="125"/>
      <c r="AV1484" s="125"/>
      <c r="AW1484" s="125"/>
      <c r="AX1484" s="125"/>
      <c r="AY1484" s="125"/>
      <c r="AZ1484" s="125"/>
      <c r="BA1484" s="125"/>
      <c r="BB1484" s="125"/>
      <c r="BC1484" s="125"/>
      <c r="BD1484" s="125"/>
      <c r="BE1484" s="125"/>
      <c r="BF1484" s="125"/>
    </row>
    <row r="1485" spans="24:58">
      <c r="X1485" s="125"/>
      <c r="Y1485" s="125"/>
      <c r="Z1485" s="125"/>
      <c r="AA1485" s="125"/>
      <c r="AB1485" s="125"/>
      <c r="AC1485" s="125"/>
      <c r="AD1485" s="125"/>
      <c r="AE1485" s="125"/>
      <c r="AF1485" s="125"/>
      <c r="AG1485" s="125"/>
      <c r="AH1485" s="125"/>
      <c r="AI1485" s="125"/>
      <c r="AJ1485" s="125"/>
      <c r="AK1485" s="125"/>
      <c r="AL1485" s="125"/>
      <c r="AM1485" s="125"/>
      <c r="AN1485" s="125"/>
      <c r="AO1485" s="125"/>
      <c r="AP1485" s="125"/>
      <c r="AQ1485" s="125"/>
      <c r="AR1485" s="125"/>
      <c r="AS1485" s="125"/>
      <c r="AT1485" s="125"/>
      <c r="AU1485" s="125"/>
      <c r="AV1485" s="125"/>
      <c r="AW1485" s="125"/>
      <c r="AX1485" s="125"/>
      <c r="AY1485" s="125"/>
      <c r="AZ1485" s="125"/>
      <c r="BA1485" s="125"/>
      <c r="BB1485" s="125"/>
      <c r="BC1485" s="125"/>
      <c r="BD1485" s="125"/>
      <c r="BE1485" s="125"/>
      <c r="BF1485" s="125"/>
    </row>
    <row r="1486" spans="24:58">
      <c r="X1486" s="125"/>
      <c r="Y1486" s="125"/>
      <c r="Z1486" s="125"/>
      <c r="AA1486" s="125"/>
      <c r="AB1486" s="125"/>
      <c r="AC1486" s="125"/>
      <c r="AD1486" s="125"/>
      <c r="AE1486" s="125"/>
      <c r="AF1486" s="125"/>
      <c r="AG1486" s="125"/>
      <c r="AH1486" s="125"/>
      <c r="AI1486" s="125"/>
      <c r="AJ1486" s="125"/>
      <c r="AK1486" s="125"/>
      <c r="AL1486" s="125"/>
      <c r="AM1486" s="125"/>
      <c r="AN1486" s="125"/>
      <c r="AO1486" s="125"/>
      <c r="AP1486" s="125"/>
      <c r="AQ1486" s="125"/>
      <c r="AR1486" s="125"/>
      <c r="AS1486" s="125"/>
      <c r="AT1486" s="125"/>
      <c r="AU1486" s="125"/>
      <c r="AV1486" s="125"/>
      <c r="AW1486" s="125"/>
      <c r="AX1486" s="125"/>
      <c r="AY1486" s="125"/>
      <c r="AZ1486" s="125"/>
      <c r="BA1486" s="125"/>
      <c r="BB1486" s="125"/>
      <c r="BC1486" s="125"/>
      <c r="BD1486" s="125"/>
      <c r="BE1486" s="125"/>
      <c r="BF1486" s="125"/>
    </row>
    <row r="1487" spans="24:58">
      <c r="X1487" s="125"/>
      <c r="Y1487" s="125"/>
      <c r="Z1487" s="125"/>
      <c r="AA1487" s="125"/>
      <c r="AB1487" s="125"/>
      <c r="AC1487" s="125"/>
      <c r="AD1487" s="125"/>
      <c r="AE1487" s="125"/>
      <c r="AF1487" s="125"/>
      <c r="AG1487" s="125"/>
      <c r="AH1487" s="125"/>
      <c r="AI1487" s="125"/>
      <c r="AJ1487" s="125"/>
      <c r="AK1487" s="125"/>
      <c r="AL1487" s="125"/>
      <c r="AM1487" s="125"/>
      <c r="AN1487" s="125"/>
      <c r="AO1487" s="125"/>
      <c r="AP1487" s="125"/>
      <c r="AQ1487" s="125"/>
      <c r="AR1487" s="125"/>
      <c r="AS1487" s="125"/>
      <c r="AT1487" s="125"/>
      <c r="AU1487" s="125"/>
      <c r="AV1487" s="125"/>
      <c r="AW1487" s="125"/>
      <c r="AX1487" s="125"/>
      <c r="AY1487" s="125"/>
      <c r="AZ1487" s="125"/>
      <c r="BA1487" s="125"/>
      <c r="BB1487" s="125"/>
      <c r="BC1487" s="125"/>
      <c r="BD1487" s="125"/>
      <c r="BE1487" s="125"/>
      <c r="BF1487" s="125"/>
    </row>
    <row r="1488" spans="24:58">
      <c r="X1488" s="125"/>
      <c r="Y1488" s="125"/>
      <c r="Z1488" s="125"/>
      <c r="AA1488" s="125"/>
      <c r="AB1488" s="125"/>
      <c r="AC1488" s="125"/>
      <c r="AD1488" s="125"/>
      <c r="AE1488" s="125"/>
      <c r="AF1488" s="125"/>
      <c r="AG1488" s="125"/>
      <c r="AH1488" s="125"/>
      <c r="AI1488" s="125"/>
      <c r="AJ1488" s="125"/>
      <c r="AK1488" s="125"/>
      <c r="AL1488" s="125"/>
      <c r="AM1488" s="125"/>
      <c r="AN1488" s="125"/>
      <c r="AO1488" s="125"/>
      <c r="AP1488" s="125"/>
      <c r="AQ1488" s="125"/>
      <c r="AR1488" s="125"/>
      <c r="AS1488" s="125"/>
      <c r="AT1488" s="125"/>
      <c r="AU1488" s="125"/>
      <c r="AV1488" s="125"/>
      <c r="AW1488" s="125"/>
      <c r="AX1488" s="125"/>
      <c r="AY1488" s="125"/>
      <c r="AZ1488" s="125"/>
      <c r="BA1488" s="125"/>
      <c r="BB1488" s="125"/>
      <c r="BC1488" s="125"/>
      <c r="BD1488" s="125"/>
      <c r="BE1488" s="125"/>
      <c r="BF1488" s="125"/>
    </row>
    <row r="1489" spans="24:58">
      <c r="X1489" s="125"/>
      <c r="Y1489" s="125"/>
      <c r="Z1489" s="125"/>
      <c r="AA1489" s="125"/>
      <c r="AB1489" s="125"/>
      <c r="AC1489" s="125"/>
      <c r="AD1489" s="125"/>
      <c r="AE1489" s="125"/>
      <c r="AF1489" s="125"/>
      <c r="AG1489" s="125"/>
      <c r="AH1489" s="125"/>
      <c r="AI1489" s="125"/>
      <c r="AJ1489" s="125"/>
      <c r="AK1489" s="125"/>
      <c r="AL1489" s="125"/>
      <c r="AM1489" s="125"/>
      <c r="AN1489" s="125"/>
      <c r="AO1489" s="125"/>
      <c r="AP1489" s="125"/>
      <c r="AQ1489" s="125"/>
      <c r="AR1489" s="125"/>
      <c r="AS1489" s="125"/>
      <c r="AT1489" s="125"/>
      <c r="AU1489" s="125"/>
      <c r="AV1489" s="125"/>
      <c r="AW1489" s="125"/>
      <c r="AX1489" s="125"/>
      <c r="AY1489" s="125"/>
      <c r="AZ1489" s="125"/>
      <c r="BA1489" s="125"/>
      <c r="BB1489" s="125"/>
      <c r="BC1489" s="125"/>
      <c r="BD1489" s="125"/>
      <c r="BE1489" s="125"/>
      <c r="BF1489" s="125"/>
    </row>
    <row r="1490" spans="24:58">
      <c r="X1490" s="125"/>
      <c r="Y1490" s="125"/>
      <c r="Z1490" s="125"/>
      <c r="AA1490" s="125"/>
      <c r="AB1490" s="125"/>
      <c r="AC1490" s="125"/>
      <c r="AD1490" s="125"/>
      <c r="AE1490" s="125"/>
      <c r="AF1490" s="125"/>
      <c r="AG1490" s="125"/>
      <c r="AH1490" s="125"/>
      <c r="AI1490" s="125"/>
      <c r="AJ1490" s="125"/>
      <c r="AK1490" s="125"/>
      <c r="AL1490" s="125"/>
      <c r="AM1490" s="125"/>
      <c r="AN1490" s="125"/>
      <c r="AO1490" s="125"/>
      <c r="AP1490" s="125"/>
      <c r="AQ1490" s="125"/>
      <c r="AR1490" s="125"/>
      <c r="AS1490" s="125"/>
      <c r="AT1490" s="125"/>
      <c r="AU1490" s="125"/>
      <c r="AV1490" s="125"/>
      <c r="AW1490" s="125"/>
      <c r="AX1490" s="125"/>
      <c r="AY1490" s="125"/>
      <c r="AZ1490" s="125"/>
      <c r="BA1490" s="125"/>
      <c r="BB1490" s="125"/>
      <c r="BC1490" s="125"/>
      <c r="BD1490" s="125"/>
      <c r="BE1490" s="125"/>
      <c r="BF1490" s="125"/>
    </row>
    <row r="1491" spans="24:58">
      <c r="X1491" s="125"/>
      <c r="Y1491" s="125"/>
      <c r="Z1491" s="125"/>
      <c r="AA1491" s="125"/>
      <c r="AB1491" s="125"/>
      <c r="AC1491" s="125"/>
      <c r="AD1491" s="125"/>
      <c r="AE1491" s="125"/>
      <c r="AF1491" s="125"/>
      <c r="AG1491" s="125"/>
      <c r="AH1491" s="125"/>
      <c r="AI1491" s="125"/>
      <c r="AJ1491" s="125"/>
      <c r="AK1491" s="125"/>
      <c r="AL1491" s="125"/>
      <c r="AM1491" s="125"/>
      <c r="AN1491" s="125"/>
      <c r="AO1491" s="125"/>
      <c r="AP1491" s="125"/>
      <c r="AQ1491" s="125"/>
      <c r="AR1491" s="125"/>
      <c r="AS1491" s="125"/>
      <c r="AT1491" s="125"/>
      <c r="AU1491" s="125"/>
      <c r="AV1491" s="125"/>
      <c r="AW1491" s="125"/>
      <c r="AX1491" s="125"/>
      <c r="AY1491" s="125"/>
      <c r="AZ1491" s="125"/>
      <c r="BA1491" s="125"/>
      <c r="BB1491" s="125"/>
      <c r="BC1491" s="125"/>
      <c r="BD1491" s="125"/>
      <c r="BE1491" s="125"/>
      <c r="BF1491" s="125"/>
    </row>
    <row r="1492" spans="24:58">
      <c r="X1492" s="125"/>
      <c r="Y1492" s="125"/>
      <c r="Z1492" s="125"/>
      <c r="AA1492" s="125"/>
      <c r="AB1492" s="125"/>
      <c r="AC1492" s="125"/>
      <c r="AD1492" s="125"/>
      <c r="AE1492" s="125"/>
      <c r="AF1492" s="125"/>
      <c r="AG1492" s="125"/>
      <c r="AH1492" s="125"/>
      <c r="AI1492" s="125"/>
      <c r="AJ1492" s="125"/>
      <c r="AK1492" s="125"/>
      <c r="AL1492" s="125"/>
      <c r="AM1492" s="125"/>
      <c r="AN1492" s="125"/>
      <c r="AO1492" s="125"/>
      <c r="AP1492" s="125"/>
      <c r="AQ1492" s="125"/>
      <c r="AR1492" s="125"/>
      <c r="AS1492" s="125"/>
      <c r="AT1492" s="125"/>
      <c r="AU1492" s="125"/>
      <c r="AV1492" s="125"/>
      <c r="AW1492" s="125"/>
      <c r="AX1492" s="125"/>
      <c r="AY1492" s="125"/>
      <c r="AZ1492" s="125"/>
      <c r="BA1492" s="125"/>
      <c r="BB1492" s="125"/>
      <c r="BC1492" s="125"/>
      <c r="BD1492" s="125"/>
      <c r="BE1492" s="125"/>
      <c r="BF1492" s="125"/>
    </row>
    <row r="1493" spans="24:58">
      <c r="X1493" s="125"/>
      <c r="Y1493" s="125"/>
      <c r="Z1493" s="125"/>
      <c r="AA1493" s="125"/>
      <c r="AB1493" s="125"/>
      <c r="AC1493" s="125"/>
      <c r="AD1493" s="125"/>
      <c r="AE1493" s="125"/>
      <c r="AF1493" s="125"/>
      <c r="AG1493" s="125"/>
      <c r="AH1493" s="125"/>
      <c r="AI1493" s="125"/>
      <c r="AJ1493" s="125"/>
      <c r="AK1493" s="125"/>
      <c r="AL1493" s="125"/>
      <c r="AM1493" s="125"/>
      <c r="AN1493" s="125"/>
      <c r="AO1493" s="125"/>
      <c r="AP1493" s="125"/>
      <c r="AQ1493" s="125"/>
      <c r="AR1493" s="125"/>
      <c r="AS1493" s="125"/>
      <c r="AT1493" s="125"/>
      <c r="AU1493" s="125"/>
      <c r="AV1493" s="125"/>
      <c r="AW1493" s="125"/>
      <c r="AX1493" s="125"/>
      <c r="AY1493" s="125"/>
      <c r="AZ1493" s="125"/>
      <c r="BA1493" s="125"/>
      <c r="BB1493" s="125"/>
      <c r="BC1493" s="125"/>
      <c r="BD1493" s="125"/>
      <c r="BE1493" s="125"/>
      <c r="BF1493" s="125"/>
    </row>
    <row r="1494" spans="24:58">
      <c r="X1494" s="125"/>
      <c r="Y1494" s="125"/>
      <c r="Z1494" s="125"/>
      <c r="AA1494" s="125"/>
      <c r="AB1494" s="125"/>
      <c r="AC1494" s="125"/>
      <c r="AD1494" s="125"/>
      <c r="AE1494" s="125"/>
      <c r="AF1494" s="125"/>
      <c r="AG1494" s="125"/>
      <c r="AH1494" s="125"/>
      <c r="AI1494" s="125"/>
      <c r="AJ1494" s="125"/>
      <c r="AK1494" s="125"/>
      <c r="AL1494" s="125"/>
      <c r="AM1494" s="125"/>
      <c r="AN1494" s="125"/>
      <c r="AO1494" s="125"/>
      <c r="AP1494" s="125"/>
      <c r="AQ1494" s="125"/>
      <c r="AR1494" s="125"/>
      <c r="AS1494" s="125"/>
      <c r="AT1494" s="125"/>
      <c r="AU1494" s="125"/>
      <c r="AV1494" s="125"/>
      <c r="AW1494" s="125"/>
      <c r="AX1494" s="125"/>
      <c r="AY1494" s="125"/>
      <c r="AZ1494" s="125"/>
      <c r="BA1494" s="125"/>
      <c r="BB1494" s="125"/>
      <c r="BC1494" s="125"/>
      <c r="BD1494" s="125"/>
      <c r="BE1494" s="125"/>
      <c r="BF1494" s="125"/>
    </row>
    <row r="1495" spans="24:58">
      <c r="X1495" s="125"/>
      <c r="Y1495" s="125"/>
      <c r="Z1495" s="125"/>
      <c r="AA1495" s="125"/>
      <c r="AB1495" s="125"/>
      <c r="AC1495" s="125"/>
      <c r="AD1495" s="125"/>
      <c r="AE1495" s="125"/>
      <c r="AF1495" s="125"/>
      <c r="AG1495" s="125"/>
      <c r="AH1495" s="125"/>
      <c r="AI1495" s="125"/>
      <c r="AJ1495" s="125"/>
      <c r="AK1495" s="125"/>
      <c r="AL1495" s="125"/>
      <c r="AM1495" s="125"/>
      <c r="AN1495" s="125"/>
      <c r="AO1495" s="125"/>
      <c r="AP1495" s="125"/>
      <c r="AQ1495" s="125"/>
      <c r="AR1495" s="125"/>
      <c r="AS1495" s="125"/>
      <c r="AT1495" s="125"/>
      <c r="AU1495" s="125"/>
      <c r="AV1495" s="125"/>
      <c r="AW1495" s="125"/>
      <c r="AX1495" s="125"/>
      <c r="AY1495" s="125"/>
      <c r="AZ1495" s="125"/>
      <c r="BA1495" s="125"/>
      <c r="BB1495" s="125"/>
      <c r="BC1495" s="125"/>
      <c r="BD1495" s="125"/>
      <c r="BE1495" s="125"/>
      <c r="BF1495" s="125"/>
    </row>
    <row r="1496" spans="24:58">
      <c r="X1496" s="125"/>
      <c r="Y1496" s="125"/>
      <c r="Z1496" s="125"/>
      <c r="AA1496" s="125"/>
      <c r="AB1496" s="125"/>
      <c r="AC1496" s="125"/>
      <c r="AD1496" s="125"/>
      <c r="AE1496" s="125"/>
      <c r="AF1496" s="125"/>
      <c r="AG1496" s="125"/>
      <c r="AH1496" s="125"/>
      <c r="AI1496" s="125"/>
      <c r="AJ1496" s="125"/>
      <c r="AK1496" s="125"/>
      <c r="AL1496" s="125"/>
      <c r="AM1496" s="125"/>
      <c r="AN1496" s="125"/>
      <c r="AO1496" s="125"/>
      <c r="AP1496" s="125"/>
      <c r="AQ1496" s="125"/>
      <c r="AR1496" s="125"/>
      <c r="AS1496" s="125"/>
      <c r="AT1496" s="125"/>
      <c r="AU1496" s="125"/>
      <c r="AV1496" s="125"/>
      <c r="AW1496" s="125"/>
      <c r="AX1496" s="125"/>
      <c r="AY1496" s="125"/>
      <c r="AZ1496" s="125"/>
      <c r="BA1496" s="125"/>
      <c r="BB1496" s="125"/>
      <c r="BC1496" s="125"/>
      <c r="BD1496" s="125"/>
      <c r="BE1496" s="125"/>
      <c r="BF1496" s="125"/>
    </row>
    <row r="1497" spans="24:58">
      <c r="X1497" s="125"/>
      <c r="Y1497" s="125"/>
      <c r="Z1497" s="125"/>
      <c r="AA1497" s="125"/>
      <c r="AB1497" s="125"/>
      <c r="AC1497" s="125"/>
      <c r="AD1497" s="125"/>
      <c r="AE1497" s="125"/>
      <c r="AF1497" s="125"/>
      <c r="AG1497" s="125"/>
      <c r="AH1497" s="125"/>
      <c r="AI1497" s="125"/>
      <c r="AJ1497" s="125"/>
      <c r="AK1497" s="125"/>
      <c r="AL1497" s="125"/>
      <c r="AM1497" s="125"/>
      <c r="AN1497" s="125"/>
      <c r="AO1497" s="125"/>
      <c r="AP1497" s="125"/>
      <c r="AQ1497" s="125"/>
      <c r="AR1497" s="125"/>
      <c r="AS1497" s="125"/>
      <c r="AT1497" s="125"/>
      <c r="AU1497" s="125"/>
      <c r="AV1497" s="125"/>
      <c r="AW1497" s="125"/>
      <c r="AX1497" s="125"/>
      <c r="AY1497" s="125"/>
      <c r="AZ1497" s="125"/>
      <c r="BA1497" s="125"/>
      <c r="BB1497" s="125"/>
      <c r="BC1497" s="125"/>
      <c r="BD1497" s="125"/>
      <c r="BE1497" s="125"/>
      <c r="BF1497" s="125"/>
    </row>
    <row r="1498" spans="24:58">
      <c r="X1498" s="125"/>
      <c r="Y1498" s="125"/>
      <c r="Z1498" s="125"/>
      <c r="AA1498" s="125"/>
      <c r="AB1498" s="125"/>
      <c r="AC1498" s="125"/>
      <c r="AD1498" s="125"/>
      <c r="AE1498" s="125"/>
      <c r="AF1498" s="125"/>
      <c r="AG1498" s="125"/>
      <c r="AH1498" s="125"/>
      <c r="AI1498" s="125"/>
      <c r="AJ1498" s="125"/>
      <c r="AK1498" s="125"/>
      <c r="AL1498" s="125"/>
      <c r="AM1498" s="125"/>
      <c r="AN1498" s="125"/>
      <c r="AO1498" s="125"/>
      <c r="AP1498" s="125"/>
      <c r="AQ1498" s="125"/>
      <c r="AR1498" s="125"/>
      <c r="AS1498" s="125"/>
      <c r="AT1498" s="125"/>
      <c r="AU1498" s="125"/>
      <c r="AV1498" s="125"/>
      <c r="AW1498" s="125"/>
      <c r="AX1498" s="125"/>
      <c r="AY1498" s="125"/>
      <c r="AZ1498" s="125"/>
      <c r="BA1498" s="125"/>
      <c r="BB1498" s="125"/>
      <c r="BC1498" s="125"/>
      <c r="BD1498" s="125"/>
      <c r="BE1498" s="125"/>
      <c r="BF1498" s="125"/>
    </row>
    <row r="1499" spans="24:58">
      <c r="X1499" s="125"/>
      <c r="Y1499" s="125"/>
      <c r="Z1499" s="125"/>
      <c r="AA1499" s="125"/>
      <c r="AB1499" s="125"/>
      <c r="AC1499" s="125"/>
      <c r="AD1499" s="125"/>
      <c r="AE1499" s="125"/>
      <c r="AF1499" s="125"/>
      <c r="AG1499" s="125"/>
      <c r="AH1499" s="125"/>
      <c r="AI1499" s="125"/>
      <c r="AJ1499" s="125"/>
      <c r="AK1499" s="125"/>
      <c r="AL1499" s="125"/>
      <c r="AM1499" s="125"/>
      <c r="AN1499" s="125"/>
      <c r="AO1499" s="125"/>
      <c r="AP1499" s="125"/>
      <c r="AQ1499" s="125"/>
      <c r="AR1499" s="125"/>
      <c r="AS1499" s="125"/>
      <c r="AT1499" s="125"/>
      <c r="AU1499" s="125"/>
      <c r="AV1499" s="125"/>
      <c r="AW1499" s="125"/>
      <c r="AX1499" s="125"/>
      <c r="AY1499" s="125"/>
      <c r="AZ1499" s="125"/>
      <c r="BA1499" s="125"/>
      <c r="BB1499" s="125"/>
      <c r="BC1499" s="125"/>
      <c r="BD1499" s="125"/>
      <c r="BE1499" s="125"/>
      <c r="BF1499" s="125"/>
    </row>
    <row r="1500" spans="24:58">
      <c r="X1500" s="125"/>
      <c r="Y1500" s="125"/>
      <c r="Z1500" s="125"/>
      <c r="AA1500" s="125"/>
      <c r="AB1500" s="125"/>
      <c r="AC1500" s="125"/>
      <c r="AD1500" s="125"/>
      <c r="AE1500" s="125"/>
      <c r="AF1500" s="125"/>
      <c r="AG1500" s="125"/>
      <c r="AH1500" s="125"/>
      <c r="AI1500" s="125"/>
      <c r="AJ1500" s="125"/>
      <c r="AK1500" s="125"/>
      <c r="AL1500" s="125"/>
      <c r="AM1500" s="125"/>
      <c r="AN1500" s="125"/>
      <c r="AO1500" s="125"/>
      <c r="AP1500" s="125"/>
      <c r="AQ1500" s="125"/>
      <c r="AR1500" s="125"/>
      <c r="AS1500" s="125"/>
      <c r="AT1500" s="125"/>
      <c r="AU1500" s="125"/>
      <c r="AV1500" s="125"/>
      <c r="AW1500" s="125"/>
      <c r="AX1500" s="125"/>
      <c r="AY1500" s="125"/>
      <c r="AZ1500" s="125"/>
      <c r="BA1500" s="125"/>
      <c r="BB1500" s="125"/>
      <c r="BC1500" s="125"/>
      <c r="BD1500" s="125"/>
      <c r="BE1500" s="125"/>
      <c r="BF1500" s="125"/>
    </row>
    <row r="1501" spans="24:58">
      <c r="X1501" s="125"/>
      <c r="Y1501" s="125"/>
      <c r="Z1501" s="125"/>
      <c r="AA1501" s="125"/>
      <c r="AB1501" s="125"/>
      <c r="AC1501" s="125"/>
      <c r="AD1501" s="125"/>
      <c r="AE1501" s="125"/>
      <c r="AF1501" s="125"/>
      <c r="AG1501" s="125"/>
      <c r="AH1501" s="125"/>
      <c r="AI1501" s="125"/>
      <c r="AJ1501" s="125"/>
      <c r="AK1501" s="125"/>
      <c r="AL1501" s="125"/>
      <c r="AM1501" s="125"/>
      <c r="AN1501" s="125"/>
      <c r="AO1501" s="125"/>
      <c r="AP1501" s="125"/>
      <c r="AQ1501" s="125"/>
      <c r="AR1501" s="125"/>
      <c r="AS1501" s="125"/>
      <c r="AT1501" s="125"/>
      <c r="AU1501" s="125"/>
      <c r="AV1501" s="125"/>
      <c r="AW1501" s="125"/>
      <c r="AX1501" s="125"/>
      <c r="AY1501" s="125"/>
      <c r="AZ1501" s="125"/>
      <c r="BA1501" s="125"/>
      <c r="BB1501" s="125"/>
      <c r="BC1501" s="125"/>
      <c r="BD1501" s="125"/>
      <c r="BE1501" s="125"/>
      <c r="BF1501" s="125"/>
    </row>
    <row r="1502" spans="24:58">
      <c r="X1502" s="125"/>
      <c r="Y1502" s="125"/>
      <c r="Z1502" s="125"/>
      <c r="AA1502" s="125"/>
      <c r="AB1502" s="125"/>
      <c r="AC1502" s="125"/>
      <c r="AD1502" s="125"/>
      <c r="AE1502" s="125"/>
      <c r="AF1502" s="125"/>
      <c r="AG1502" s="125"/>
      <c r="AH1502" s="125"/>
      <c r="AI1502" s="125"/>
      <c r="AJ1502" s="125"/>
      <c r="AK1502" s="125"/>
      <c r="AL1502" s="125"/>
      <c r="AM1502" s="125"/>
      <c r="AN1502" s="125"/>
      <c r="AO1502" s="125"/>
      <c r="AP1502" s="125"/>
      <c r="AQ1502" s="125"/>
      <c r="AR1502" s="125"/>
      <c r="AS1502" s="125"/>
      <c r="AT1502" s="125"/>
      <c r="AU1502" s="125"/>
      <c r="AV1502" s="125"/>
      <c r="AW1502" s="125"/>
      <c r="AX1502" s="125"/>
      <c r="AY1502" s="125"/>
      <c r="AZ1502" s="125"/>
      <c r="BA1502" s="125"/>
      <c r="BB1502" s="125"/>
      <c r="BC1502" s="125"/>
      <c r="BD1502" s="125"/>
      <c r="BE1502" s="125"/>
      <c r="BF1502" s="125"/>
    </row>
    <row r="1503" spans="24:58">
      <c r="X1503" s="125"/>
      <c r="Y1503" s="125"/>
      <c r="Z1503" s="125"/>
      <c r="AA1503" s="125"/>
      <c r="AB1503" s="125"/>
      <c r="AC1503" s="125"/>
      <c r="AD1503" s="125"/>
      <c r="AE1503" s="125"/>
      <c r="AF1503" s="125"/>
      <c r="AG1503" s="125"/>
      <c r="AH1503" s="125"/>
      <c r="AI1503" s="125"/>
      <c r="AJ1503" s="125"/>
      <c r="AK1503" s="125"/>
      <c r="AL1503" s="125"/>
      <c r="AM1503" s="125"/>
      <c r="AN1503" s="125"/>
      <c r="AO1503" s="125"/>
      <c r="AP1503" s="125"/>
      <c r="AQ1503" s="125"/>
      <c r="AR1503" s="125"/>
      <c r="AS1503" s="125"/>
      <c r="AT1503" s="125"/>
      <c r="AU1503" s="125"/>
      <c r="AV1503" s="125"/>
      <c r="AW1503" s="125"/>
      <c r="AX1503" s="125"/>
      <c r="AY1503" s="125"/>
      <c r="AZ1503" s="125"/>
      <c r="BA1503" s="125"/>
      <c r="BB1503" s="125"/>
      <c r="BC1503" s="125"/>
      <c r="BD1503" s="125"/>
      <c r="BE1503" s="125"/>
      <c r="BF1503" s="125"/>
    </row>
    <row r="1504" spans="24:58">
      <c r="X1504" s="125"/>
      <c r="Y1504" s="125"/>
      <c r="Z1504" s="125"/>
      <c r="AA1504" s="125"/>
      <c r="AB1504" s="125"/>
      <c r="AC1504" s="125"/>
      <c r="AD1504" s="125"/>
      <c r="AE1504" s="125"/>
      <c r="AF1504" s="125"/>
      <c r="AG1504" s="125"/>
      <c r="AH1504" s="125"/>
      <c r="AI1504" s="125"/>
      <c r="AJ1504" s="125"/>
      <c r="AK1504" s="125"/>
      <c r="AL1504" s="125"/>
      <c r="AM1504" s="125"/>
      <c r="AN1504" s="125"/>
      <c r="AO1504" s="125"/>
      <c r="AP1504" s="125"/>
      <c r="AQ1504" s="125"/>
      <c r="AR1504" s="125"/>
      <c r="AS1504" s="125"/>
      <c r="AT1504" s="125"/>
      <c r="AU1504" s="125"/>
      <c r="AV1504" s="125"/>
      <c r="AW1504" s="125"/>
      <c r="AX1504" s="125"/>
      <c r="AY1504" s="125"/>
      <c r="AZ1504" s="125"/>
      <c r="BA1504" s="125"/>
      <c r="BB1504" s="125"/>
      <c r="BC1504" s="125"/>
      <c r="BD1504" s="125"/>
      <c r="BE1504" s="125"/>
      <c r="BF1504" s="125"/>
    </row>
    <row r="1505" spans="24:58">
      <c r="X1505" s="125"/>
      <c r="Y1505" s="125"/>
      <c r="Z1505" s="125"/>
      <c r="AA1505" s="125"/>
      <c r="AB1505" s="125"/>
      <c r="AC1505" s="125"/>
      <c r="AD1505" s="125"/>
      <c r="AE1505" s="125"/>
      <c r="AF1505" s="125"/>
      <c r="AG1505" s="125"/>
      <c r="AH1505" s="125"/>
      <c r="AI1505" s="125"/>
      <c r="AJ1505" s="125"/>
      <c r="AK1505" s="125"/>
      <c r="AL1505" s="125"/>
      <c r="AM1505" s="125"/>
      <c r="AN1505" s="125"/>
      <c r="AO1505" s="125"/>
      <c r="AP1505" s="125"/>
      <c r="AQ1505" s="125"/>
      <c r="AR1505" s="125"/>
      <c r="AS1505" s="125"/>
      <c r="AT1505" s="125"/>
      <c r="AU1505" s="125"/>
      <c r="AV1505" s="125"/>
      <c r="AW1505" s="125"/>
      <c r="AX1505" s="125"/>
      <c r="AY1505" s="125"/>
      <c r="AZ1505" s="125"/>
      <c r="BA1505" s="125"/>
      <c r="BB1505" s="125"/>
      <c r="BC1505" s="125"/>
      <c r="BD1505" s="125"/>
      <c r="BE1505" s="125"/>
      <c r="BF1505" s="125"/>
    </row>
    <row r="1506" spans="24:58">
      <c r="X1506" s="125"/>
      <c r="Y1506" s="125"/>
      <c r="Z1506" s="125"/>
      <c r="AA1506" s="125"/>
      <c r="AB1506" s="125"/>
      <c r="AC1506" s="125"/>
      <c r="AD1506" s="125"/>
      <c r="AE1506" s="125"/>
      <c r="AF1506" s="125"/>
      <c r="AG1506" s="125"/>
      <c r="AH1506" s="125"/>
      <c r="AI1506" s="125"/>
      <c r="AJ1506" s="125"/>
      <c r="AK1506" s="125"/>
      <c r="AL1506" s="125"/>
      <c r="AM1506" s="125"/>
      <c r="AN1506" s="125"/>
      <c r="AO1506" s="125"/>
      <c r="AP1506" s="125"/>
      <c r="AQ1506" s="125"/>
      <c r="AR1506" s="125"/>
      <c r="AS1506" s="125"/>
      <c r="AT1506" s="125"/>
      <c r="AU1506" s="125"/>
      <c r="AV1506" s="125"/>
      <c r="AW1506" s="125"/>
      <c r="AX1506" s="125"/>
      <c r="AY1506" s="125"/>
      <c r="AZ1506" s="125"/>
      <c r="BA1506" s="125"/>
      <c r="BB1506" s="125"/>
      <c r="BC1506" s="125"/>
      <c r="BD1506" s="125"/>
      <c r="BE1506" s="125"/>
      <c r="BF1506" s="125"/>
    </row>
    <row r="1507" spans="24:58">
      <c r="X1507" s="125"/>
      <c r="Y1507" s="125"/>
      <c r="Z1507" s="125"/>
      <c r="AA1507" s="125"/>
      <c r="AB1507" s="125"/>
      <c r="AC1507" s="125"/>
      <c r="AD1507" s="125"/>
      <c r="AE1507" s="125"/>
      <c r="AF1507" s="125"/>
      <c r="AG1507" s="125"/>
      <c r="AH1507" s="125"/>
      <c r="AI1507" s="125"/>
      <c r="AJ1507" s="125"/>
      <c r="AK1507" s="125"/>
      <c r="AL1507" s="125"/>
      <c r="AM1507" s="125"/>
      <c r="AN1507" s="125"/>
      <c r="AO1507" s="125"/>
      <c r="AP1507" s="125"/>
      <c r="AQ1507" s="125"/>
      <c r="AR1507" s="125"/>
      <c r="AS1507" s="125"/>
      <c r="AT1507" s="125"/>
      <c r="AU1507" s="125"/>
      <c r="AV1507" s="125"/>
      <c r="AW1507" s="125"/>
      <c r="AX1507" s="125"/>
      <c r="AY1507" s="125"/>
      <c r="AZ1507" s="125"/>
      <c r="BA1507" s="125"/>
      <c r="BB1507" s="125"/>
      <c r="BC1507" s="125"/>
      <c r="BD1507" s="125"/>
      <c r="BE1507" s="125"/>
      <c r="BF1507" s="125"/>
    </row>
    <row r="1508" spans="24:58">
      <c r="X1508" s="125"/>
      <c r="Y1508" s="125"/>
      <c r="Z1508" s="125"/>
      <c r="AA1508" s="125"/>
      <c r="AB1508" s="125"/>
      <c r="AC1508" s="125"/>
      <c r="AD1508" s="125"/>
      <c r="AE1508" s="125"/>
      <c r="AF1508" s="125"/>
      <c r="AG1508" s="125"/>
      <c r="AH1508" s="125"/>
      <c r="AI1508" s="125"/>
      <c r="AJ1508" s="125"/>
      <c r="AK1508" s="125"/>
      <c r="AL1508" s="125"/>
      <c r="AM1508" s="125"/>
      <c r="AN1508" s="125"/>
      <c r="AO1508" s="125"/>
      <c r="AP1508" s="125"/>
      <c r="AQ1508" s="125"/>
      <c r="AR1508" s="125"/>
      <c r="AS1508" s="125"/>
      <c r="AT1508" s="125"/>
      <c r="AU1508" s="125"/>
      <c r="AV1508" s="125"/>
      <c r="AW1508" s="125"/>
      <c r="AX1508" s="125"/>
      <c r="AY1508" s="125"/>
      <c r="AZ1508" s="125"/>
      <c r="BA1508" s="125"/>
      <c r="BB1508" s="125"/>
      <c r="BC1508" s="125"/>
      <c r="BD1508" s="125"/>
      <c r="BE1508" s="125"/>
      <c r="BF1508" s="125"/>
    </row>
    <row r="1509" spans="24:58">
      <c r="X1509" s="125"/>
      <c r="Y1509" s="125"/>
      <c r="Z1509" s="125"/>
      <c r="AA1509" s="125"/>
      <c r="AB1509" s="125"/>
      <c r="AC1509" s="125"/>
      <c r="AD1509" s="125"/>
      <c r="AE1509" s="125"/>
      <c r="AF1509" s="125"/>
      <c r="AG1509" s="125"/>
      <c r="AH1509" s="125"/>
      <c r="AI1509" s="125"/>
      <c r="AJ1509" s="125"/>
      <c r="AK1509" s="125"/>
      <c r="AL1509" s="125"/>
      <c r="AM1509" s="125"/>
      <c r="AN1509" s="125"/>
      <c r="AO1509" s="125"/>
      <c r="AP1509" s="125"/>
      <c r="AQ1509" s="125"/>
      <c r="AR1509" s="125"/>
      <c r="AS1509" s="125"/>
      <c r="AT1509" s="125"/>
      <c r="AU1509" s="125"/>
      <c r="AV1509" s="125"/>
      <c r="AW1509" s="125"/>
      <c r="AX1509" s="125"/>
      <c r="AY1509" s="125"/>
      <c r="AZ1509" s="125"/>
      <c r="BA1509" s="125"/>
      <c r="BB1509" s="125"/>
      <c r="BC1509" s="125"/>
      <c r="BD1509" s="125"/>
      <c r="BE1509" s="125"/>
      <c r="BF1509" s="125"/>
    </row>
    <row r="1510" spans="24:58">
      <c r="X1510" s="125"/>
      <c r="Y1510" s="125"/>
      <c r="Z1510" s="125"/>
      <c r="AA1510" s="125"/>
      <c r="AB1510" s="125"/>
      <c r="AC1510" s="125"/>
      <c r="AD1510" s="125"/>
      <c r="AE1510" s="125"/>
      <c r="AF1510" s="125"/>
      <c r="AG1510" s="125"/>
      <c r="AH1510" s="125"/>
      <c r="AI1510" s="125"/>
      <c r="AJ1510" s="125"/>
      <c r="AK1510" s="125"/>
      <c r="AL1510" s="125"/>
      <c r="AM1510" s="125"/>
      <c r="AN1510" s="125"/>
      <c r="AO1510" s="125"/>
      <c r="AP1510" s="125"/>
      <c r="AQ1510" s="125"/>
      <c r="AR1510" s="125"/>
      <c r="AS1510" s="125"/>
      <c r="AT1510" s="125"/>
      <c r="AU1510" s="125"/>
      <c r="AV1510" s="125"/>
      <c r="AW1510" s="125"/>
      <c r="AX1510" s="125"/>
      <c r="AY1510" s="125"/>
      <c r="AZ1510" s="125"/>
      <c r="BA1510" s="125"/>
      <c r="BB1510" s="125"/>
      <c r="BC1510" s="125"/>
      <c r="BD1510" s="125"/>
      <c r="BE1510" s="125"/>
      <c r="BF1510" s="125"/>
    </row>
    <row r="1511" spans="24:58">
      <c r="X1511" s="125"/>
      <c r="Y1511" s="125"/>
      <c r="Z1511" s="125"/>
      <c r="AA1511" s="125"/>
      <c r="AB1511" s="125"/>
      <c r="AC1511" s="125"/>
      <c r="AD1511" s="125"/>
      <c r="AE1511" s="125"/>
      <c r="AF1511" s="125"/>
      <c r="AG1511" s="125"/>
      <c r="AH1511" s="125"/>
      <c r="AI1511" s="125"/>
      <c r="AJ1511" s="125"/>
      <c r="AK1511" s="125"/>
      <c r="AL1511" s="125"/>
      <c r="AM1511" s="125"/>
      <c r="AN1511" s="125"/>
      <c r="AO1511" s="125"/>
      <c r="AP1511" s="125"/>
      <c r="AQ1511" s="125"/>
      <c r="AR1511" s="125"/>
      <c r="AS1511" s="125"/>
      <c r="AT1511" s="125"/>
      <c r="AU1511" s="125"/>
      <c r="AV1511" s="125"/>
      <c r="AW1511" s="125"/>
      <c r="AX1511" s="125"/>
      <c r="AY1511" s="125"/>
      <c r="AZ1511" s="125"/>
      <c r="BA1511" s="125"/>
      <c r="BB1511" s="125"/>
      <c r="BC1511" s="125"/>
      <c r="BD1511" s="125"/>
      <c r="BE1511" s="125"/>
      <c r="BF1511" s="125"/>
    </row>
    <row r="1512" spans="24:58">
      <c r="X1512" s="125"/>
      <c r="Y1512" s="125"/>
      <c r="Z1512" s="125"/>
      <c r="AA1512" s="125"/>
      <c r="AB1512" s="125"/>
      <c r="AC1512" s="125"/>
      <c r="AD1512" s="125"/>
      <c r="AE1512" s="125"/>
      <c r="AF1512" s="125"/>
      <c r="AG1512" s="125"/>
      <c r="AH1512" s="125"/>
      <c r="AI1512" s="125"/>
      <c r="AJ1512" s="125"/>
      <c r="AK1512" s="125"/>
      <c r="AL1512" s="125"/>
      <c r="AM1512" s="125"/>
      <c r="AN1512" s="125"/>
      <c r="AO1512" s="125"/>
      <c r="AP1512" s="125"/>
      <c r="AQ1512" s="125"/>
      <c r="AR1512" s="125"/>
      <c r="AS1512" s="125"/>
      <c r="AT1512" s="125"/>
      <c r="AU1512" s="125"/>
      <c r="AV1512" s="125"/>
      <c r="AW1512" s="125"/>
      <c r="AX1512" s="125"/>
      <c r="AY1512" s="125"/>
      <c r="AZ1512" s="125"/>
      <c r="BA1512" s="125"/>
      <c r="BB1512" s="125"/>
      <c r="BC1512" s="125"/>
      <c r="BD1512" s="125"/>
      <c r="BE1512" s="125"/>
      <c r="BF1512" s="125"/>
    </row>
    <row r="1513" spans="24:58">
      <c r="X1513" s="125"/>
      <c r="Y1513" s="125"/>
      <c r="Z1513" s="125"/>
      <c r="AA1513" s="125"/>
      <c r="AB1513" s="125"/>
      <c r="AC1513" s="125"/>
      <c r="AD1513" s="125"/>
      <c r="AE1513" s="125"/>
      <c r="AF1513" s="125"/>
      <c r="AG1513" s="125"/>
      <c r="AH1513" s="125"/>
      <c r="AI1513" s="125"/>
      <c r="AJ1513" s="125"/>
      <c r="AK1513" s="125"/>
      <c r="AL1513" s="125"/>
      <c r="AM1513" s="125"/>
      <c r="AN1513" s="125"/>
      <c r="AO1513" s="125"/>
      <c r="AP1513" s="125"/>
      <c r="AQ1513" s="125"/>
      <c r="AR1513" s="125"/>
      <c r="AS1513" s="125"/>
      <c r="AT1513" s="125"/>
      <c r="AU1513" s="125"/>
      <c r="AV1513" s="125"/>
      <c r="AW1513" s="125"/>
      <c r="AX1513" s="125"/>
      <c r="AY1513" s="125"/>
      <c r="AZ1513" s="125"/>
      <c r="BA1513" s="125"/>
      <c r="BB1513" s="125"/>
      <c r="BC1513" s="125"/>
      <c r="BD1513" s="125"/>
      <c r="BE1513" s="125"/>
      <c r="BF1513" s="125"/>
    </row>
    <row r="1514" spans="24:58">
      <c r="X1514" s="125"/>
      <c r="Y1514" s="125"/>
      <c r="Z1514" s="125"/>
      <c r="AA1514" s="125"/>
      <c r="AB1514" s="125"/>
      <c r="AC1514" s="125"/>
      <c r="AD1514" s="125"/>
      <c r="AE1514" s="125"/>
      <c r="AF1514" s="125"/>
      <c r="AG1514" s="125"/>
      <c r="AH1514" s="125"/>
      <c r="AI1514" s="125"/>
      <c r="AJ1514" s="125"/>
      <c r="AK1514" s="125"/>
      <c r="AL1514" s="125"/>
      <c r="AM1514" s="125"/>
      <c r="AN1514" s="125"/>
      <c r="AO1514" s="125"/>
      <c r="AP1514" s="125"/>
      <c r="AQ1514" s="125"/>
      <c r="AR1514" s="125"/>
      <c r="AS1514" s="125"/>
      <c r="AT1514" s="125"/>
      <c r="AU1514" s="125"/>
      <c r="AV1514" s="125"/>
      <c r="AW1514" s="125"/>
      <c r="AX1514" s="125"/>
      <c r="AY1514" s="125"/>
      <c r="AZ1514" s="125"/>
      <c r="BA1514" s="125"/>
      <c r="BB1514" s="125"/>
      <c r="BC1514" s="125"/>
      <c r="BD1514" s="125"/>
      <c r="BE1514" s="125"/>
      <c r="BF1514" s="125"/>
    </row>
    <row r="1515" spans="24:58">
      <c r="X1515" s="125"/>
      <c r="Y1515" s="125"/>
      <c r="Z1515" s="125"/>
      <c r="AA1515" s="125"/>
      <c r="AB1515" s="125"/>
      <c r="AC1515" s="125"/>
      <c r="AD1515" s="125"/>
      <c r="AE1515" s="125"/>
      <c r="AF1515" s="125"/>
      <c r="AG1515" s="125"/>
      <c r="AH1515" s="125"/>
      <c r="AI1515" s="125"/>
      <c r="AJ1515" s="125"/>
      <c r="AK1515" s="125"/>
      <c r="AL1515" s="125"/>
      <c r="AM1515" s="125"/>
      <c r="AN1515" s="125"/>
      <c r="AO1515" s="125"/>
      <c r="AP1515" s="125"/>
      <c r="AQ1515" s="125"/>
      <c r="AR1515" s="125"/>
      <c r="AS1515" s="125"/>
      <c r="AT1515" s="125"/>
      <c r="AU1515" s="125"/>
      <c r="AV1515" s="125"/>
      <c r="AW1515" s="125"/>
      <c r="AX1515" s="125"/>
      <c r="AY1515" s="125"/>
      <c r="AZ1515" s="125"/>
      <c r="BA1515" s="125"/>
      <c r="BB1515" s="125"/>
      <c r="BC1515" s="125"/>
      <c r="BD1515" s="125"/>
      <c r="BE1515" s="125"/>
      <c r="BF1515" s="125"/>
    </row>
    <row r="1516" spans="24:58">
      <c r="X1516" s="125"/>
      <c r="Y1516" s="125"/>
      <c r="Z1516" s="125"/>
      <c r="AA1516" s="125"/>
      <c r="AB1516" s="125"/>
      <c r="AC1516" s="125"/>
      <c r="AD1516" s="125"/>
      <c r="AE1516" s="125"/>
      <c r="AF1516" s="125"/>
      <c r="AG1516" s="125"/>
      <c r="AH1516" s="125"/>
      <c r="AI1516" s="125"/>
      <c r="AJ1516" s="125"/>
      <c r="AK1516" s="125"/>
      <c r="AL1516" s="125"/>
      <c r="AM1516" s="125"/>
      <c r="AN1516" s="125"/>
      <c r="AO1516" s="125"/>
      <c r="AP1516" s="125"/>
      <c r="AQ1516" s="125"/>
      <c r="AR1516" s="125"/>
      <c r="AS1516" s="125"/>
      <c r="AT1516" s="125"/>
      <c r="AU1516" s="125"/>
      <c r="AV1516" s="125"/>
      <c r="AW1516" s="125"/>
      <c r="AX1516" s="125"/>
      <c r="AY1516" s="125"/>
      <c r="AZ1516" s="125"/>
      <c r="BA1516" s="125"/>
      <c r="BB1516" s="125"/>
      <c r="BC1516" s="125"/>
      <c r="BD1516" s="125"/>
      <c r="BE1516" s="125"/>
      <c r="BF1516" s="125"/>
    </row>
    <row r="1517" spans="24:58">
      <c r="X1517" s="125"/>
      <c r="Y1517" s="125"/>
      <c r="Z1517" s="125"/>
      <c r="AA1517" s="125"/>
      <c r="AB1517" s="125"/>
      <c r="AC1517" s="125"/>
      <c r="AD1517" s="125"/>
      <c r="AE1517" s="125"/>
      <c r="AF1517" s="125"/>
      <c r="AG1517" s="125"/>
      <c r="AH1517" s="125"/>
      <c r="AI1517" s="125"/>
      <c r="AJ1517" s="125"/>
      <c r="AK1517" s="125"/>
      <c r="AL1517" s="125"/>
      <c r="AM1517" s="125"/>
      <c r="AN1517" s="125"/>
      <c r="AO1517" s="125"/>
      <c r="AP1517" s="125"/>
      <c r="AQ1517" s="125"/>
      <c r="AR1517" s="125"/>
      <c r="AS1517" s="125"/>
      <c r="AT1517" s="125"/>
      <c r="AU1517" s="125"/>
      <c r="AV1517" s="125"/>
      <c r="AW1517" s="125"/>
      <c r="AX1517" s="125"/>
      <c r="AY1517" s="125"/>
      <c r="AZ1517" s="125"/>
      <c r="BA1517" s="125"/>
      <c r="BB1517" s="125"/>
      <c r="BC1517" s="125"/>
      <c r="BD1517" s="125"/>
      <c r="BE1517" s="125"/>
      <c r="BF1517" s="125"/>
    </row>
    <row r="1518" spans="24:58">
      <c r="X1518" s="125"/>
      <c r="Y1518" s="125"/>
      <c r="Z1518" s="125"/>
      <c r="AA1518" s="125"/>
      <c r="AB1518" s="125"/>
      <c r="AC1518" s="125"/>
      <c r="AD1518" s="125"/>
      <c r="AE1518" s="125"/>
      <c r="AF1518" s="125"/>
      <c r="AG1518" s="125"/>
      <c r="AH1518" s="125"/>
      <c r="AI1518" s="125"/>
      <c r="AJ1518" s="125"/>
      <c r="AK1518" s="125"/>
      <c r="AL1518" s="125"/>
      <c r="AM1518" s="125"/>
      <c r="AN1518" s="125"/>
      <c r="AO1518" s="125"/>
      <c r="AP1518" s="125"/>
      <c r="AQ1518" s="125"/>
      <c r="AR1518" s="125"/>
      <c r="AS1518" s="125"/>
      <c r="AT1518" s="125"/>
      <c r="AU1518" s="125"/>
      <c r="AV1518" s="125"/>
      <c r="AW1518" s="125"/>
      <c r="AX1518" s="125"/>
      <c r="AY1518" s="125"/>
      <c r="AZ1518" s="125"/>
      <c r="BA1518" s="125"/>
      <c r="BB1518" s="125"/>
      <c r="BC1518" s="125"/>
      <c r="BD1518" s="125"/>
      <c r="BE1518" s="125"/>
      <c r="BF1518" s="125"/>
    </row>
    <row r="1519" spans="24:58">
      <c r="X1519" s="125"/>
      <c r="Y1519" s="125"/>
      <c r="Z1519" s="125"/>
      <c r="AA1519" s="125"/>
      <c r="AB1519" s="125"/>
      <c r="AC1519" s="125"/>
      <c r="AD1519" s="125"/>
      <c r="AE1519" s="125"/>
      <c r="AF1519" s="125"/>
      <c r="AG1519" s="125"/>
      <c r="AH1519" s="125"/>
      <c r="AI1519" s="125"/>
      <c r="AJ1519" s="125"/>
      <c r="AK1519" s="125"/>
      <c r="AL1519" s="125"/>
      <c r="AM1519" s="125"/>
      <c r="AN1519" s="125"/>
      <c r="AO1519" s="125"/>
      <c r="AP1519" s="125"/>
      <c r="AQ1519" s="125"/>
      <c r="AR1519" s="125"/>
      <c r="AS1519" s="125"/>
      <c r="AT1519" s="125"/>
      <c r="AU1519" s="125"/>
      <c r="AV1519" s="125"/>
      <c r="AW1519" s="125"/>
      <c r="AX1519" s="125"/>
      <c r="AY1519" s="125"/>
      <c r="AZ1519" s="125"/>
      <c r="BA1519" s="125"/>
      <c r="BB1519" s="125"/>
      <c r="BC1519" s="125"/>
      <c r="BD1519" s="125"/>
      <c r="BE1519" s="125"/>
      <c r="BF1519" s="125"/>
    </row>
    <row r="1520" spans="24:58">
      <c r="X1520" s="125"/>
      <c r="Y1520" s="125"/>
      <c r="Z1520" s="125"/>
      <c r="AA1520" s="125"/>
      <c r="AB1520" s="125"/>
      <c r="AC1520" s="125"/>
      <c r="AD1520" s="125"/>
      <c r="AE1520" s="125"/>
      <c r="AF1520" s="125"/>
      <c r="AG1520" s="125"/>
      <c r="AH1520" s="125"/>
      <c r="AI1520" s="125"/>
      <c r="AJ1520" s="125"/>
      <c r="AK1520" s="125"/>
      <c r="AL1520" s="125"/>
      <c r="AM1520" s="125"/>
      <c r="AN1520" s="125"/>
      <c r="AO1520" s="125"/>
      <c r="AP1520" s="125"/>
      <c r="AQ1520" s="125"/>
      <c r="AR1520" s="125"/>
      <c r="AS1520" s="125"/>
      <c r="AT1520" s="125"/>
      <c r="AU1520" s="125"/>
      <c r="AV1520" s="125"/>
      <c r="AW1520" s="125"/>
      <c r="AX1520" s="125"/>
      <c r="AY1520" s="125"/>
      <c r="AZ1520" s="125"/>
      <c r="BA1520" s="125"/>
      <c r="BB1520" s="125"/>
      <c r="BC1520" s="125"/>
      <c r="BD1520" s="125"/>
      <c r="BE1520" s="125"/>
      <c r="BF1520" s="125"/>
    </row>
    <row r="1521" spans="24:58">
      <c r="X1521" s="125"/>
      <c r="Y1521" s="125"/>
      <c r="Z1521" s="125"/>
      <c r="AA1521" s="125"/>
      <c r="AB1521" s="125"/>
      <c r="AC1521" s="125"/>
      <c r="AD1521" s="125"/>
      <c r="AE1521" s="125"/>
      <c r="AF1521" s="125"/>
      <c r="AG1521" s="125"/>
      <c r="AH1521" s="125"/>
      <c r="AI1521" s="125"/>
      <c r="AJ1521" s="125"/>
      <c r="AK1521" s="125"/>
      <c r="AL1521" s="125"/>
      <c r="AM1521" s="125"/>
      <c r="AN1521" s="125"/>
      <c r="AO1521" s="125"/>
      <c r="AP1521" s="125"/>
      <c r="AQ1521" s="125"/>
      <c r="AR1521" s="125"/>
      <c r="AS1521" s="125"/>
      <c r="AT1521" s="125"/>
      <c r="AU1521" s="125"/>
      <c r="AV1521" s="125"/>
      <c r="AW1521" s="125"/>
      <c r="AX1521" s="125"/>
      <c r="AY1521" s="125"/>
      <c r="AZ1521" s="125"/>
      <c r="BA1521" s="125"/>
      <c r="BB1521" s="125"/>
      <c r="BC1521" s="125"/>
      <c r="BD1521" s="125"/>
      <c r="BE1521" s="125"/>
      <c r="BF1521" s="125"/>
    </row>
    <row r="1522" spans="24:58">
      <c r="X1522" s="125"/>
      <c r="Y1522" s="125"/>
      <c r="Z1522" s="125"/>
      <c r="AA1522" s="125"/>
      <c r="AB1522" s="125"/>
      <c r="AC1522" s="125"/>
      <c r="AD1522" s="125"/>
      <c r="AE1522" s="125"/>
      <c r="AF1522" s="125"/>
      <c r="AG1522" s="125"/>
      <c r="AH1522" s="125"/>
      <c r="AI1522" s="125"/>
      <c r="AJ1522" s="125"/>
      <c r="AK1522" s="125"/>
      <c r="AL1522" s="125"/>
      <c r="AM1522" s="125"/>
      <c r="AN1522" s="125"/>
      <c r="AO1522" s="125"/>
      <c r="AP1522" s="125"/>
      <c r="AQ1522" s="125"/>
      <c r="AR1522" s="125"/>
      <c r="AS1522" s="125"/>
      <c r="AT1522" s="125"/>
      <c r="AU1522" s="125"/>
      <c r="AV1522" s="125"/>
      <c r="AW1522" s="125"/>
      <c r="AX1522" s="125"/>
      <c r="AY1522" s="125"/>
      <c r="AZ1522" s="125"/>
      <c r="BA1522" s="125"/>
      <c r="BB1522" s="125"/>
      <c r="BC1522" s="125"/>
      <c r="BD1522" s="125"/>
      <c r="BE1522" s="125"/>
      <c r="BF1522" s="125"/>
    </row>
    <row r="1523" spans="24:58">
      <c r="X1523" s="125"/>
      <c r="Y1523" s="125"/>
      <c r="Z1523" s="125"/>
      <c r="AA1523" s="125"/>
      <c r="AB1523" s="125"/>
      <c r="AC1523" s="125"/>
      <c r="AD1523" s="125"/>
      <c r="AE1523" s="125"/>
      <c r="AF1523" s="125"/>
      <c r="AG1523" s="125"/>
      <c r="AH1523" s="125"/>
      <c r="AI1523" s="125"/>
      <c r="AJ1523" s="125"/>
      <c r="AK1523" s="125"/>
      <c r="AL1523" s="125"/>
      <c r="AM1523" s="125"/>
      <c r="AN1523" s="125"/>
      <c r="AO1523" s="125"/>
      <c r="AP1523" s="125"/>
      <c r="AQ1523" s="125"/>
      <c r="AR1523" s="125"/>
      <c r="AS1523" s="125"/>
      <c r="AT1523" s="125"/>
      <c r="AU1523" s="125"/>
      <c r="AV1523" s="125"/>
      <c r="AW1523" s="125"/>
      <c r="AX1523" s="125"/>
      <c r="AY1523" s="125"/>
      <c r="AZ1523" s="125"/>
      <c r="BA1523" s="125"/>
      <c r="BB1523" s="125"/>
      <c r="BC1523" s="125"/>
      <c r="BD1523" s="125"/>
      <c r="BE1523" s="125"/>
      <c r="BF1523" s="125"/>
    </row>
    <row r="1524" spans="24:58">
      <c r="X1524" s="125"/>
      <c r="Y1524" s="125"/>
      <c r="Z1524" s="125"/>
      <c r="AA1524" s="125"/>
      <c r="AB1524" s="125"/>
      <c r="AC1524" s="125"/>
      <c r="AD1524" s="125"/>
      <c r="AE1524" s="125"/>
      <c r="AF1524" s="125"/>
      <c r="AG1524" s="125"/>
      <c r="AH1524" s="125"/>
      <c r="AI1524" s="125"/>
      <c r="AJ1524" s="125"/>
      <c r="AK1524" s="125"/>
      <c r="AL1524" s="125"/>
      <c r="AM1524" s="125"/>
      <c r="AN1524" s="125"/>
      <c r="AO1524" s="125"/>
      <c r="AP1524" s="125"/>
      <c r="AQ1524" s="125"/>
      <c r="AR1524" s="125"/>
      <c r="AS1524" s="125"/>
      <c r="AT1524" s="125"/>
      <c r="AU1524" s="125"/>
      <c r="AV1524" s="125"/>
      <c r="AW1524" s="125"/>
      <c r="AX1524" s="125"/>
      <c r="AY1524" s="125"/>
      <c r="AZ1524" s="125"/>
      <c r="BA1524" s="125"/>
      <c r="BB1524" s="125"/>
      <c r="BC1524" s="125"/>
      <c r="BD1524" s="125"/>
      <c r="BE1524" s="125"/>
      <c r="BF1524" s="125"/>
    </row>
    <row r="1525" spans="24:58">
      <c r="X1525" s="125"/>
      <c r="Y1525" s="125"/>
      <c r="Z1525" s="125"/>
      <c r="AA1525" s="125"/>
      <c r="AB1525" s="125"/>
      <c r="AC1525" s="125"/>
      <c r="AD1525" s="125"/>
      <c r="AE1525" s="125"/>
      <c r="AF1525" s="125"/>
      <c r="AG1525" s="125"/>
      <c r="AH1525" s="125"/>
      <c r="AI1525" s="125"/>
      <c r="AJ1525" s="125"/>
      <c r="AK1525" s="125"/>
      <c r="AL1525" s="125"/>
      <c r="AM1525" s="125"/>
      <c r="AN1525" s="125"/>
      <c r="AO1525" s="125"/>
      <c r="AP1525" s="125"/>
      <c r="AQ1525" s="125"/>
      <c r="AR1525" s="125"/>
      <c r="AS1525" s="125"/>
      <c r="AT1525" s="125"/>
      <c r="AU1525" s="125"/>
      <c r="AV1525" s="125"/>
      <c r="AW1525" s="125"/>
      <c r="AX1525" s="125"/>
      <c r="AY1525" s="125"/>
      <c r="AZ1525" s="125"/>
      <c r="BA1525" s="125"/>
      <c r="BB1525" s="125"/>
      <c r="BC1525" s="125"/>
      <c r="BD1525" s="125"/>
      <c r="BE1525" s="125"/>
      <c r="BF1525" s="125"/>
    </row>
    <row r="1526" spans="24:58">
      <c r="X1526" s="125"/>
      <c r="Y1526" s="125"/>
      <c r="Z1526" s="125"/>
      <c r="AA1526" s="125"/>
      <c r="AB1526" s="125"/>
      <c r="AC1526" s="125"/>
      <c r="AD1526" s="125"/>
      <c r="AE1526" s="125"/>
      <c r="AF1526" s="125"/>
      <c r="AG1526" s="125"/>
      <c r="AH1526" s="125"/>
      <c r="AI1526" s="125"/>
      <c r="AJ1526" s="125"/>
      <c r="AK1526" s="125"/>
      <c r="AL1526" s="125"/>
      <c r="AM1526" s="125"/>
      <c r="AN1526" s="125"/>
      <c r="AO1526" s="125"/>
      <c r="AP1526" s="125"/>
      <c r="AQ1526" s="125"/>
      <c r="AR1526" s="125"/>
      <c r="AS1526" s="125"/>
      <c r="AT1526" s="125"/>
      <c r="AU1526" s="125"/>
      <c r="AV1526" s="125"/>
      <c r="AW1526" s="125"/>
      <c r="AX1526" s="125"/>
      <c r="AY1526" s="125"/>
      <c r="AZ1526" s="125"/>
      <c r="BA1526" s="125"/>
      <c r="BB1526" s="125"/>
      <c r="BC1526" s="125"/>
      <c r="BD1526" s="125"/>
      <c r="BE1526" s="125"/>
      <c r="BF1526" s="125"/>
    </row>
    <row r="1527" spans="24:58">
      <c r="X1527" s="125"/>
      <c r="Y1527" s="125"/>
      <c r="Z1527" s="125"/>
      <c r="AA1527" s="125"/>
      <c r="AB1527" s="125"/>
      <c r="AC1527" s="125"/>
      <c r="AD1527" s="125"/>
      <c r="AE1527" s="125"/>
      <c r="AF1527" s="125"/>
      <c r="AG1527" s="125"/>
      <c r="AH1527" s="125"/>
      <c r="AI1527" s="125"/>
      <c r="AJ1527" s="125"/>
      <c r="AK1527" s="125"/>
      <c r="AL1527" s="125"/>
      <c r="AM1527" s="125"/>
      <c r="AN1527" s="125"/>
      <c r="AO1527" s="125"/>
      <c r="AP1527" s="125"/>
      <c r="AQ1527" s="125"/>
      <c r="AR1527" s="125"/>
      <c r="AS1527" s="125"/>
      <c r="AT1527" s="125"/>
      <c r="AU1527" s="125"/>
      <c r="AV1527" s="125"/>
      <c r="AW1527" s="125"/>
      <c r="AX1527" s="125"/>
      <c r="AY1527" s="125"/>
      <c r="AZ1527" s="125"/>
      <c r="BA1527" s="125"/>
      <c r="BB1527" s="125"/>
      <c r="BC1527" s="125"/>
      <c r="BD1527" s="125"/>
      <c r="BE1527" s="125"/>
      <c r="BF1527" s="125"/>
    </row>
    <row r="1528" spans="24:58">
      <c r="X1528" s="125"/>
      <c r="Y1528" s="125"/>
      <c r="Z1528" s="125"/>
      <c r="AA1528" s="125"/>
      <c r="AB1528" s="125"/>
      <c r="AC1528" s="125"/>
      <c r="AD1528" s="125"/>
      <c r="AE1528" s="125"/>
      <c r="AF1528" s="125"/>
      <c r="AG1528" s="125"/>
      <c r="AH1528" s="125"/>
      <c r="AI1528" s="125"/>
      <c r="AJ1528" s="125"/>
      <c r="AK1528" s="125"/>
      <c r="AL1528" s="125"/>
      <c r="AM1528" s="125"/>
      <c r="AN1528" s="125"/>
      <c r="AO1528" s="125"/>
      <c r="AP1528" s="125"/>
      <c r="AQ1528" s="125"/>
      <c r="AR1528" s="125"/>
      <c r="AS1528" s="125"/>
      <c r="AT1528" s="125"/>
      <c r="AU1528" s="125"/>
      <c r="AV1528" s="125"/>
      <c r="AW1528" s="125"/>
      <c r="AX1528" s="125"/>
      <c r="AY1528" s="125"/>
      <c r="AZ1528" s="125"/>
      <c r="BA1528" s="125"/>
      <c r="BB1528" s="125"/>
      <c r="BC1528" s="125"/>
      <c r="BD1528" s="125"/>
      <c r="BE1528" s="125"/>
      <c r="BF1528" s="125"/>
    </row>
    <row r="1529" spans="24:58">
      <c r="X1529" s="125"/>
      <c r="Y1529" s="125"/>
      <c r="Z1529" s="125"/>
      <c r="AA1529" s="125"/>
      <c r="AB1529" s="125"/>
      <c r="AC1529" s="125"/>
      <c r="AD1529" s="125"/>
      <c r="AE1529" s="125"/>
      <c r="AF1529" s="125"/>
      <c r="AG1529" s="125"/>
      <c r="AH1529" s="125"/>
      <c r="AI1529" s="125"/>
      <c r="AJ1529" s="125"/>
      <c r="AK1529" s="125"/>
      <c r="AL1529" s="125"/>
      <c r="AM1529" s="125"/>
      <c r="AN1529" s="125"/>
      <c r="AO1529" s="125"/>
      <c r="AP1529" s="125"/>
      <c r="AQ1529" s="125"/>
      <c r="AR1529" s="125"/>
      <c r="AS1529" s="125"/>
      <c r="AT1529" s="125"/>
      <c r="AU1529" s="125"/>
      <c r="AV1529" s="125"/>
      <c r="AW1529" s="125"/>
      <c r="AX1529" s="125"/>
      <c r="AY1529" s="125"/>
      <c r="AZ1529" s="125"/>
      <c r="BA1529" s="125"/>
      <c r="BB1529" s="125"/>
      <c r="BC1529" s="125"/>
      <c r="BD1529" s="125"/>
      <c r="BE1529" s="125"/>
      <c r="BF1529" s="125"/>
    </row>
    <row r="1530" spans="24:58">
      <c r="X1530" s="125"/>
      <c r="Y1530" s="125"/>
      <c r="Z1530" s="125"/>
      <c r="AA1530" s="125"/>
      <c r="AB1530" s="125"/>
      <c r="AC1530" s="125"/>
      <c r="AD1530" s="125"/>
      <c r="AE1530" s="125"/>
      <c r="AF1530" s="125"/>
      <c r="AG1530" s="125"/>
      <c r="AH1530" s="125"/>
      <c r="AI1530" s="125"/>
      <c r="AJ1530" s="125"/>
      <c r="AK1530" s="125"/>
      <c r="AL1530" s="125"/>
      <c r="AM1530" s="125"/>
      <c r="AN1530" s="125"/>
      <c r="AO1530" s="125"/>
      <c r="AP1530" s="125"/>
      <c r="AQ1530" s="125"/>
      <c r="AR1530" s="125"/>
      <c r="AS1530" s="125"/>
      <c r="AT1530" s="125"/>
      <c r="AU1530" s="125"/>
      <c r="AV1530" s="125"/>
      <c r="AW1530" s="125"/>
      <c r="AX1530" s="125"/>
      <c r="AY1530" s="125"/>
      <c r="AZ1530" s="125"/>
      <c r="BA1530" s="125"/>
      <c r="BB1530" s="125"/>
      <c r="BC1530" s="125"/>
      <c r="BD1530" s="125"/>
      <c r="BE1530" s="125"/>
      <c r="BF1530" s="125"/>
    </row>
    <row r="1531" spans="24:58">
      <c r="X1531" s="125"/>
      <c r="Y1531" s="125"/>
      <c r="Z1531" s="125"/>
      <c r="AA1531" s="125"/>
      <c r="AB1531" s="125"/>
      <c r="AC1531" s="125"/>
      <c r="AD1531" s="125"/>
      <c r="AE1531" s="125"/>
      <c r="AF1531" s="125"/>
      <c r="AG1531" s="125"/>
      <c r="AH1531" s="125"/>
      <c r="AI1531" s="125"/>
      <c r="AJ1531" s="125"/>
      <c r="AK1531" s="125"/>
      <c r="AL1531" s="125"/>
      <c r="AM1531" s="125"/>
      <c r="AN1531" s="125"/>
      <c r="AO1531" s="125"/>
      <c r="AP1531" s="125"/>
      <c r="AQ1531" s="125"/>
      <c r="AR1531" s="125"/>
      <c r="AS1531" s="125"/>
      <c r="AT1531" s="125"/>
      <c r="AU1531" s="125"/>
      <c r="AV1531" s="125"/>
      <c r="AW1531" s="125"/>
      <c r="AX1531" s="125"/>
      <c r="AY1531" s="125"/>
      <c r="AZ1531" s="125"/>
      <c r="BA1531" s="125"/>
      <c r="BB1531" s="125"/>
      <c r="BC1531" s="125"/>
      <c r="BD1531" s="125"/>
      <c r="BE1531" s="125"/>
      <c r="BF1531" s="125"/>
    </row>
    <row r="1532" spans="24:58">
      <c r="X1532" s="125"/>
      <c r="Y1532" s="125"/>
      <c r="Z1532" s="125"/>
      <c r="AA1532" s="125"/>
      <c r="AB1532" s="125"/>
      <c r="AC1532" s="125"/>
      <c r="AD1532" s="125"/>
      <c r="AE1532" s="125"/>
      <c r="AF1532" s="125"/>
      <c r="AG1532" s="125"/>
      <c r="AH1532" s="125"/>
      <c r="AI1532" s="125"/>
      <c r="AJ1532" s="125"/>
      <c r="AK1532" s="125"/>
      <c r="AL1532" s="125"/>
      <c r="AM1532" s="125"/>
      <c r="AN1532" s="125"/>
      <c r="AO1532" s="125"/>
      <c r="AP1532" s="125"/>
      <c r="AQ1532" s="125"/>
      <c r="AR1532" s="125"/>
      <c r="AS1532" s="125"/>
      <c r="AT1532" s="125"/>
      <c r="AU1532" s="125"/>
      <c r="AV1532" s="125"/>
      <c r="AW1532" s="125"/>
      <c r="AX1532" s="125"/>
      <c r="AY1532" s="125"/>
      <c r="AZ1532" s="125"/>
      <c r="BA1532" s="125"/>
      <c r="BB1532" s="125"/>
      <c r="BC1532" s="125"/>
      <c r="BD1532" s="125"/>
      <c r="BE1532" s="125"/>
      <c r="BF1532" s="125"/>
    </row>
    <row r="1533" spans="24:58">
      <c r="X1533" s="125"/>
      <c r="Y1533" s="125"/>
      <c r="Z1533" s="125"/>
      <c r="AA1533" s="125"/>
      <c r="AB1533" s="125"/>
      <c r="AC1533" s="125"/>
      <c r="AD1533" s="125"/>
      <c r="AE1533" s="125"/>
      <c r="AF1533" s="125"/>
      <c r="AG1533" s="125"/>
      <c r="AH1533" s="125"/>
      <c r="AI1533" s="125"/>
      <c r="AJ1533" s="125"/>
      <c r="AK1533" s="125"/>
      <c r="AL1533" s="125"/>
      <c r="AM1533" s="125"/>
      <c r="AN1533" s="125"/>
      <c r="AO1533" s="125"/>
      <c r="AP1533" s="125"/>
      <c r="AQ1533" s="125"/>
      <c r="AR1533" s="125"/>
      <c r="AS1533" s="125"/>
      <c r="AT1533" s="125"/>
      <c r="AU1533" s="125"/>
      <c r="AV1533" s="125"/>
      <c r="AW1533" s="125"/>
      <c r="AX1533" s="125"/>
      <c r="AY1533" s="125"/>
      <c r="AZ1533" s="125"/>
      <c r="BA1533" s="125"/>
      <c r="BB1533" s="125"/>
      <c r="BC1533" s="125"/>
      <c r="BD1533" s="125"/>
      <c r="BE1533" s="125"/>
      <c r="BF1533" s="125"/>
    </row>
    <row r="1534" spans="24:58">
      <c r="X1534" s="125"/>
      <c r="Y1534" s="125"/>
      <c r="Z1534" s="125"/>
      <c r="AA1534" s="125"/>
      <c r="AB1534" s="125"/>
      <c r="AC1534" s="125"/>
      <c r="AD1534" s="125"/>
      <c r="AE1534" s="125"/>
      <c r="AF1534" s="125"/>
      <c r="AG1534" s="125"/>
      <c r="AH1534" s="125"/>
      <c r="AI1534" s="125"/>
      <c r="AJ1534" s="125"/>
      <c r="AK1534" s="125"/>
      <c r="AL1534" s="125"/>
      <c r="AM1534" s="125"/>
      <c r="AN1534" s="125"/>
      <c r="AO1534" s="125"/>
      <c r="AP1534" s="125"/>
      <c r="AQ1534" s="125"/>
      <c r="AR1534" s="125"/>
      <c r="AS1534" s="125"/>
      <c r="AT1534" s="125"/>
      <c r="AU1534" s="125"/>
      <c r="AV1534" s="125"/>
      <c r="AW1534" s="125"/>
      <c r="AX1534" s="125"/>
      <c r="AY1534" s="125"/>
      <c r="AZ1534" s="125"/>
      <c r="BA1534" s="125"/>
      <c r="BB1534" s="125"/>
      <c r="BC1534" s="125"/>
      <c r="BD1534" s="125"/>
      <c r="BE1534" s="125"/>
      <c r="BF1534" s="125"/>
    </row>
    <row r="1535" spans="24:58">
      <c r="X1535" s="125"/>
      <c r="Y1535" s="125"/>
      <c r="Z1535" s="125"/>
      <c r="AA1535" s="125"/>
      <c r="AB1535" s="125"/>
      <c r="AC1535" s="125"/>
      <c r="AD1535" s="125"/>
      <c r="AE1535" s="125"/>
      <c r="AF1535" s="125"/>
      <c r="AG1535" s="125"/>
      <c r="AH1535" s="125"/>
      <c r="AI1535" s="125"/>
      <c r="AJ1535" s="125"/>
      <c r="AK1535" s="125"/>
      <c r="AL1535" s="125"/>
      <c r="AM1535" s="125"/>
      <c r="AN1535" s="125"/>
      <c r="AO1535" s="125"/>
      <c r="AP1535" s="125"/>
      <c r="AQ1535" s="125"/>
      <c r="AR1535" s="125"/>
      <c r="AS1535" s="125"/>
      <c r="AT1535" s="125"/>
      <c r="AU1535" s="125"/>
      <c r="AV1535" s="125"/>
      <c r="AW1535" s="125"/>
      <c r="AX1535" s="125"/>
      <c r="AY1535" s="125"/>
      <c r="AZ1535" s="125"/>
      <c r="BA1535" s="125"/>
      <c r="BB1535" s="125"/>
      <c r="BC1535" s="125"/>
      <c r="BD1535" s="125"/>
      <c r="BE1535" s="125"/>
      <c r="BF1535" s="125"/>
    </row>
    <row r="1536" spans="24:58">
      <c r="X1536" s="125"/>
      <c r="Y1536" s="125"/>
      <c r="Z1536" s="125"/>
      <c r="AA1536" s="125"/>
      <c r="AB1536" s="125"/>
      <c r="AC1536" s="125"/>
      <c r="AD1536" s="125"/>
      <c r="AE1536" s="125"/>
      <c r="AF1536" s="125"/>
      <c r="AG1536" s="125"/>
      <c r="AH1536" s="125"/>
      <c r="AI1536" s="125"/>
      <c r="AJ1536" s="125"/>
      <c r="AK1536" s="125"/>
      <c r="AL1536" s="125"/>
      <c r="AM1536" s="125"/>
      <c r="AN1536" s="125"/>
      <c r="AO1536" s="125"/>
      <c r="AP1536" s="125"/>
      <c r="AQ1536" s="125"/>
      <c r="AR1536" s="125"/>
      <c r="AS1536" s="125"/>
      <c r="AT1536" s="125"/>
      <c r="AU1536" s="125"/>
      <c r="AV1536" s="125"/>
      <c r="AW1536" s="125"/>
      <c r="AX1536" s="125"/>
      <c r="AY1536" s="125"/>
      <c r="AZ1536" s="125"/>
      <c r="BA1536" s="125"/>
      <c r="BB1536" s="125"/>
      <c r="BC1536" s="125"/>
      <c r="BD1536" s="125"/>
      <c r="BE1536" s="125"/>
      <c r="BF1536" s="125"/>
    </row>
    <row r="1537" spans="24:58">
      <c r="X1537" s="125"/>
      <c r="Y1537" s="125"/>
      <c r="Z1537" s="125"/>
      <c r="AA1537" s="125"/>
      <c r="AB1537" s="125"/>
      <c r="AC1537" s="125"/>
      <c r="AD1537" s="125"/>
      <c r="AE1537" s="125"/>
      <c r="AF1537" s="125"/>
      <c r="AG1537" s="125"/>
      <c r="AH1537" s="125"/>
      <c r="AI1537" s="125"/>
      <c r="AJ1537" s="125"/>
      <c r="AK1537" s="125"/>
      <c r="AL1537" s="125"/>
      <c r="AM1537" s="125"/>
      <c r="AN1537" s="125"/>
      <c r="AO1537" s="125"/>
      <c r="AP1537" s="125"/>
      <c r="AQ1537" s="125"/>
      <c r="AR1537" s="125"/>
      <c r="AS1537" s="125"/>
      <c r="AT1537" s="125"/>
      <c r="AU1537" s="125"/>
      <c r="AV1537" s="125"/>
      <c r="AW1537" s="125"/>
      <c r="AX1537" s="125"/>
      <c r="AY1537" s="125"/>
      <c r="AZ1537" s="125"/>
      <c r="BA1537" s="125"/>
      <c r="BB1537" s="125"/>
      <c r="BC1537" s="125"/>
      <c r="BD1537" s="125"/>
      <c r="BE1537" s="125"/>
      <c r="BF1537" s="125"/>
    </row>
    <row r="1538" spans="24:58">
      <c r="X1538" s="125"/>
      <c r="Y1538" s="125"/>
      <c r="Z1538" s="125"/>
      <c r="AA1538" s="125"/>
      <c r="AB1538" s="125"/>
      <c r="AC1538" s="125"/>
      <c r="AD1538" s="125"/>
      <c r="AE1538" s="125"/>
      <c r="AF1538" s="125"/>
      <c r="AG1538" s="125"/>
      <c r="AH1538" s="125"/>
      <c r="AI1538" s="125"/>
      <c r="AJ1538" s="125"/>
      <c r="AK1538" s="125"/>
      <c r="AL1538" s="125"/>
      <c r="AM1538" s="125"/>
      <c r="AN1538" s="125"/>
      <c r="AO1538" s="125"/>
      <c r="AP1538" s="125"/>
      <c r="AQ1538" s="125"/>
      <c r="AR1538" s="125"/>
      <c r="AS1538" s="125"/>
      <c r="AT1538" s="125"/>
      <c r="AU1538" s="125"/>
      <c r="AV1538" s="125"/>
      <c r="AW1538" s="125"/>
      <c r="AX1538" s="125"/>
      <c r="AY1538" s="125"/>
      <c r="AZ1538" s="125"/>
      <c r="BA1538" s="125"/>
      <c r="BB1538" s="125"/>
      <c r="BC1538" s="125"/>
      <c r="BD1538" s="125"/>
      <c r="BE1538" s="125"/>
      <c r="BF1538" s="125"/>
    </row>
    <row r="1539" spans="24:58">
      <c r="X1539" s="125"/>
      <c r="Y1539" s="125"/>
      <c r="Z1539" s="125"/>
      <c r="AA1539" s="125"/>
      <c r="AB1539" s="125"/>
      <c r="AC1539" s="125"/>
      <c r="AD1539" s="125"/>
      <c r="AE1539" s="125"/>
      <c r="AF1539" s="125"/>
      <c r="AG1539" s="125"/>
      <c r="AH1539" s="125"/>
      <c r="AI1539" s="125"/>
      <c r="AJ1539" s="125"/>
      <c r="AK1539" s="125"/>
      <c r="AL1539" s="125"/>
      <c r="AM1539" s="125"/>
      <c r="AN1539" s="125"/>
      <c r="AO1539" s="125"/>
      <c r="AP1539" s="125"/>
      <c r="AQ1539" s="125"/>
      <c r="AR1539" s="125"/>
      <c r="AS1539" s="125"/>
      <c r="AT1539" s="125"/>
      <c r="AU1539" s="125"/>
      <c r="AV1539" s="125"/>
      <c r="AW1539" s="125"/>
      <c r="AX1539" s="125"/>
      <c r="AY1539" s="125"/>
      <c r="AZ1539" s="125"/>
      <c r="BA1539" s="125"/>
      <c r="BB1539" s="125"/>
      <c r="BC1539" s="125"/>
      <c r="BD1539" s="125"/>
      <c r="BE1539" s="125"/>
      <c r="BF1539" s="125"/>
    </row>
    <row r="1540" spans="24:58">
      <c r="X1540" s="125"/>
      <c r="Y1540" s="125"/>
      <c r="Z1540" s="125"/>
      <c r="AA1540" s="125"/>
      <c r="AB1540" s="125"/>
      <c r="AC1540" s="125"/>
      <c r="AD1540" s="125"/>
      <c r="AE1540" s="125"/>
      <c r="AF1540" s="125"/>
      <c r="AG1540" s="125"/>
      <c r="AH1540" s="125"/>
      <c r="AI1540" s="125"/>
      <c r="AJ1540" s="125"/>
      <c r="AK1540" s="125"/>
      <c r="AL1540" s="125"/>
      <c r="AM1540" s="125"/>
      <c r="AN1540" s="125"/>
      <c r="AO1540" s="125"/>
      <c r="AP1540" s="125"/>
      <c r="AQ1540" s="125"/>
      <c r="AR1540" s="125"/>
      <c r="AS1540" s="125"/>
      <c r="AT1540" s="125"/>
      <c r="AU1540" s="125"/>
      <c r="AV1540" s="125"/>
      <c r="AW1540" s="125"/>
      <c r="AX1540" s="125"/>
      <c r="AY1540" s="125"/>
      <c r="AZ1540" s="125"/>
      <c r="BA1540" s="125"/>
      <c r="BB1540" s="125"/>
      <c r="BC1540" s="125"/>
      <c r="BD1540" s="125"/>
      <c r="BE1540" s="125"/>
      <c r="BF1540" s="125"/>
    </row>
    <row r="1541" spans="24:58">
      <c r="X1541" s="125"/>
      <c r="Y1541" s="125"/>
      <c r="Z1541" s="125"/>
      <c r="AA1541" s="125"/>
      <c r="AB1541" s="125"/>
      <c r="AC1541" s="125"/>
      <c r="AD1541" s="125"/>
      <c r="AE1541" s="125"/>
      <c r="AF1541" s="125"/>
      <c r="AG1541" s="125"/>
      <c r="AH1541" s="125"/>
      <c r="AI1541" s="125"/>
      <c r="AJ1541" s="125"/>
      <c r="AK1541" s="125"/>
      <c r="AL1541" s="125"/>
      <c r="AM1541" s="125"/>
      <c r="AN1541" s="125"/>
      <c r="AO1541" s="125"/>
      <c r="AP1541" s="125"/>
      <c r="AQ1541" s="125"/>
      <c r="AR1541" s="125"/>
      <c r="AS1541" s="125"/>
      <c r="AT1541" s="125"/>
      <c r="AU1541" s="125"/>
      <c r="AV1541" s="125"/>
      <c r="AW1541" s="125"/>
      <c r="AX1541" s="125"/>
      <c r="AY1541" s="125"/>
      <c r="AZ1541" s="125"/>
      <c r="BA1541" s="125"/>
      <c r="BB1541" s="125"/>
      <c r="BC1541" s="125"/>
      <c r="BD1541" s="125"/>
      <c r="BE1541" s="125"/>
      <c r="BF1541" s="125"/>
    </row>
    <row r="1542" spans="24:58">
      <c r="X1542" s="125"/>
      <c r="Y1542" s="125"/>
      <c r="Z1542" s="125"/>
      <c r="AA1542" s="125"/>
      <c r="AB1542" s="125"/>
      <c r="AC1542" s="125"/>
      <c r="AD1542" s="125"/>
      <c r="AE1542" s="125"/>
      <c r="AF1542" s="125"/>
      <c r="AG1542" s="125"/>
      <c r="AH1542" s="125"/>
      <c r="AI1542" s="125"/>
      <c r="AJ1542" s="125"/>
      <c r="AK1542" s="125"/>
      <c r="AL1542" s="125"/>
      <c r="AM1542" s="125"/>
      <c r="AN1542" s="125"/>
      <c r="AO1542" s="125"/>
      <c r="AP1542" s="125"/>
      <c r="AQ1542" s="125"/>
      <c r="AR1542" s="125"/>
      <c r="AS1542" s="125"/>
      <c r="AT1542" s="125"/>
      <c r="AU1542" s="125"/>
      <c r="AV1542" s="125"/>
      <c r="AW1542" s="125"/>
      <c r="AX1542" s="125"/>
      <c r="AY1542" s="125"/>
      <c r="AZ1542" s="125"/>
      <c r="BA1542" s="125"/>
      <c r="BB1542" s="125"/>
      <c r="BC1542" s="125"/>
      <c r="BD1542" s="125"/>
      <c r="BE1542" s="125"/>
      <c r="BF1542" s="125"/>
    </row>
    <row r="1543" spans="24:58">
      <c r="X1543" s="125"/>
      <c r="Y1543" s="125"/>
      <c r="Z1543" s="125"/>
      <c r="AA1543" s="125"/>
      <c r="AB1543" s="125"/>
      <c r="AC1543" s="125"/>
      <c r="AD1543" s="125"/>
      <c r="AE1543" s="125"/>
      <c r="AF1543" s="125"/>
      <c r="AG1543" s="125"/>
      <c r="AH1543" s="125"/>
      <c r="AI1543" s="125"/>
      <c r="AJ1543" s="125"/>
      <c r="AK1543" s="125"/>
      <c r="AL1543" s="125"/>
      <c r="AM1543" s="125"/>
      <c r="AN1543" s="125"/>
      <c r="AO1543" s="125"/>
      <c r="AP1543" s="125"/>
      <c r="AQ1543" s="125"/>
      <c r="AR1543" s="125"/>
      <c r="AS1543" s="125"/>
      <c r="AT1543" s="125"/>
      <c r="AU1543" s="125"/>
      <c r="AV1543" s="125"/>
      <c r="AW1543" s="125"/>
      <c r="AX1543" s="125"/>
      <c r="AY1543" s="125"/>
      <c r="AZ1543" s="125"/>
      <c r="BA1543" s="125"/>
      <c r="BB1543" s="125"/>
      <c r="BC1543" s="125"/>
      <c r="BD1543" s="125"/>
      <c r="BE1543" s="125"/>
      <c r="BF1543" s="125"/>
    </row>
    <row r="1544" spans="24:58">
      <c r="X1544" s="125"/>
      <c r="Y1544" s="125"/>
      <c r="Z1544" s="125"/>
      <c r="AA1544" s="125"/>
      <c r="AB1544" s="125"/>
      <c r="AC1544" s="125"/>
      <c r="AD1544" s="125"/>
      <c r="AE1544" s="125"/>
      <c r="AF1544" s="125"/>
      <c r="AG1544" s="125"/>
      <c r="AH1544" s="125"/>
      <c r="AI1544" s="125"/>
      <c r="AJ1544" s="125"/>
      <c r="AK1544" s="125"/>
      <c r="AL1544" s="125"/>
      <c r="AM1544" s="125"/>
      <c r="AN1544" s="125"/>
      <c r="AO1544" s="125"/>
      <c r="AP1544" s="125"/>
      <c r="AQ1544" s="125"/>
      <c r="AR1544" s="125"/>
      <c r="AS1544" s="125"/>
      <c r="AT1544" s="125"/>
      <c r="AU1544" s="125"/>
      <c r="AV1544" s="125"/>
      <c r="AW1544" s="125"/>
      <c r="AX1544" s="125"/>
      <c r="AY1544" s="125"/>
      <c r="AZ1544" s="125"/>
      <c r="BA1544" s="125"/>
      <c r="BB1544" s="125"/>
      <c r="BC1544" s="125"/>
      <c r="BD1544" s="125"/>
      <c r="BE1544" s="125"/>
      <c r="BF1544" s="125"/>
    </row>
    <row r="1545" spans="24:58">
      <c r="X1545" s="125"/>
      <c r="Y1545" s="125"/>
      <c r="Z1545" s="125"/>
      <c r="AA1545" s="125"/>
      <c r="AB1545" s="125"/>
      <c r="AC1545" s="125"/>
      <c r="AD1545" s="125"/>
      <c r="AE1545" s="125"/>
      <c r="AF1545" s="125"/>
      <c r="AG1545" s="125"/>
      <c r="AH1545" s="125"/>
      <c r="AI1545" s="125"/>
      <c r="AJ1545" s="125"/>
      <c r="AK1545" s="125"/>
      <c r="AL1545" s="125"/>
      <c r="AM1545" s="125"/>
      <c r="AN1545" s="125"/>
      <c r="AO1545" s="125"/>
      <c r="AP1545" s="125"/>
      <c r="AQ1545" s="125"/>
      <c r="AR1545" s="125"/>
      <c r="AS1545" s="125"/>
      <c r="AT1545" s="125"/>
      <c r="AU1545" s="125"/>
      <c r="AV1545" s="125"/>
      <c r="AW1545" s="125"/>
      <c r="AX1545" s="125"/>
      <c r="AY1545" s="125"/>
      <c r="AZ1545" s="125"/>
      <c r="BA1545" s="125"/>
      <c r="BB1545" s="125"/>
      <c r="BC1545" s="125"/>
      <c r="BD1545" s="125"/>
      <c r="BE1545" s="125"/>
      <c r="BF1545" s="125"/>
    </row>
    <row r="1546" spans="24:58">
      <c r="X1546" s="125"/>
      <c r="Y1546" s="125"/>
      <c r="Z1546" s="125"/>
      <c r="AA1546" s="125"/>
      <c r="AB1546" s="125"/>
      <c r="AC1546" s="125"/>
      <c r="AD1546" s="125"/>
      <c r="AE1546" s="125"/>
      <c r="AF1546" s="125"/>
      <c r="AG1546" s="125"/>
      <c r="AH1546" s="125"/>
      <c r="AI1546" s="125"/>
      <c r="AJ1546" s="125"/>
      <c r="AK1546" s="125"/>
      <c r="AL1546" s="125"/>
      <c r="AM1546" s="125"/>
      <c r="AN1546" s="125"/>
      <c r="AO1546" s="125"/>
      <c r="AP1546" s="125"/>
      <c r="AQ1546" s="125"/>
      <c r="AR1546" s="125"/>
      <c r="AS1546" s="125"/>
      <c r="AT1546" s="125"/>
      <c r="AU1546" s="125"/>
      <c r="AV1546" s="125"/>
      <c r="AW1546" s="125"/>
      <c r="AX1546" s="125"/>
      <c r="AY1546" s="125"/>
      <c r="AZ1546" s="125"/>
      <c r="BA1546" s="125"/>
      <c r="BB1546" s="125"/>
      <c r="BC1546" s="125"/>
      <c r="BD1546" s="125"/>
      <c r="BE1546" s="125"/>
      <c r="BF1546" s="125"/>
    </row>
    <row r="1547" spans="24:58">
      <c r="X1547" s="125"/>
      <c r="Y1547" s="125"/>
      <c r="Z1547" s="125"/>
      <c r="AA1547" s="125"/>
      <c r="AB1547" s="125"/>
      <c r="AC1547" s="125"/>
      <c r="AD1547" s="125"/>
      <c r="AE1547" s="125"/>
      <c r="AF1547" s="125"/>
      <c r="AG1547" s="125"/>
      <c r="AH1547" s="125"/>
      <c r="AI1547" s="125"/>
      <c r="AJ1547" s="125"/>
      <c r="AK1547" s="125"/>
      <c r="AL1547" s="125"/>
      <c r="AM1547" s="125"/>
      <c r="AN1547" s="125"/>
      <c r="AO1547" s="125"/>
      <c r="AP1547" s="125"/>
      <c r="AQ1547" s="125"/>
      <c r="AR1547" s="125"/>
      <c r="AS1547" s="125"/>
      <c r="AT1547" s="125"/>
      <c r="AU1547" s="125"/>
      <c r="AV1547" s="125"/>
      <c r="AW1547" s="125"/>
      <c r="AX1547" s="125"/>
      <c r="AY1547" s="125"/>
      <c r="AZ1547" s="125"/>
      <c r="BA1547" s="125"/>
      <c r="BB1547" s="125"/>
      <c r="BC1547" s="125"/>
      <c r="BD1547" s="125"/>
      <c r="BE1547" s="125"/>
      <c r="BF1547" s="125"/>
    </row>
    <row r="1548" spans="24:58">
      <c r="X1548" s="125"/>
      <c r="Y1548" s="125"/>
      <c r="Z1548" s="125"/>
      <c r="AA1548" s="125"/>
      <c r="AB1548" s="125"/>
      <c r="AC1548" s="125"/>
      <c r="AD1548" s="125"/>
      <c r="AE1548" s="125"/>
      <c r="AF1548" s="125"/>
      <c r="AG1548" s="125"/>
      <c r="AH1548" s="125"/>
      <c r="AI1548" s="125"/>
      <c r="AJ1548" s="125"/>
      <c r="AK1548" s="125"/>
      <c r="AL1548" s="125"/>
      <c r="AM1548" s="125"/>
      <c r="AN1548" s="125"/>
      <c r="AO1548" s="125"/>
      <c r="AP1548" s="125"/>
      <c r="AQ1548" s="125"/>
      <c r="AR1548" s="125"/>
      <c r="AS1548" s="125"/>
      <c r="AT1548" s="125"/>
      <c r="AU1548" s="125"/>
      <c r="AV1548" s="125"/>
      <c r="AW1548" s="125"/>
      <c r="AX1548" s="125"/>
      <c r="AY1548" s="125"/>
      <c r="AZ1548" s="125"/>
      <c r="BA1548" s="125"/>
      <c r="BB1548" s="125"/>
      <c r="BC1548" s="125"/>
      <c r="BD1548" s="125"/>
      <c r="BE1548" s="125"/>
      <c r="BF1548" s="125"/>
    </row>
    <row r="1549" spans="24:58">
      <c r="X1549" s="125"/>
      <c r="Y1549" s="125"/>
      <c r="Z1549" s="125"/>
      <c r="AA1549" s="125"/>
      <c r="AB1549" s="125"/>
      <c r="AC1549" s="125"/>
      <c r="AD1549" s="125"/>
      <c r="AE1549" s="125"/>
      <c r="AF1549" s="125"/>
      <c r="AG1549" s="125"/>
      <c r="AH1549" s="125"/>
      <c r="AI1549" s="125"/>
      <c r="AJ1549" s="125"/>
      <c r="AK1549" s="125"/>
      <c r="AL1549" s="125"/>
      <c r="AM1549" s="125"/>
      <c r="AN1549" s="125"/>
      <c r="AO1549" s="125"/>
      <c r="AP1549" s="125"/>
      <c r="AQ1549" s="125"/>
      <c r="AR1549" s="125"/>
      <c r="AS1549" s="125"/>
      <c r="AT1549" s="125"/>
      <c r="AU1549" s="125"/>
      <c r="AV1549" s="125"/>
      <c r="AW1549" s="125"/>
      <c r="AX1549" s="125"/>
      <c r="AY1549" s="125"/>
      <c r="AZ1549" s="125"/>
      <c r="BA1549" s="125"/>
      <c r="BB1549" s="125"/>
      <c r="BC1549" s="125"/>
      <c r="BD1549" s="125"/>
      <c r="BE1549" s="125"/>
      <c r="BF1549" s="125"/>
    </row>
    <row r="1550" spans="24:58">
      <c r="X1550" s="125"/>
      <c r="Y1550" s="125"/>
      <c r="Z1550" s="125"/>
      <c r="AA1550" s="125"/>
      <c r="AB1550" s="125"/>
      <c r="AC1550" s="125"/>
      <c r="AD1550" s="125"/>
      <c r="AE1550" s="125"/>
      <c r="AF1550" s="125"/>
      <c r="AG1550" s="125"/>
      <c r="AH1550" s="125"/>
      <c r="AI1550" s="125"/>
      <c r="AJ1550" s="125"/>
      <c r="AK1550" s="125"/>
      <c r="AL1550" s="125"/>
      <c r="AM1550" s="125"/>
      <c r="AN1550" s="125"/>
      <c r="AO1550" s="125"/>
      <c r="AP1550" s="125"/>
      <c r="AQ1550" s="125"/>
      <c r="AR1550" s="125"/>
      <c r="AS1550" s="125"/>
      <c r="AT1550" s="125"/>
      <c r="AU1550" s="125"/>
      <c r="AV1550" s="125"/>
      <c r="AW1550" s="125"/>
      <c r="AX1550" s="125"/>
      <c r="AY1550" s="125"/>
      <c r="AZ1550" s="125"/>
      <c r="BA1550" s="125"/>
      <c r="BB1550" s="125"/>
      <c r="BC1550" s="125"/>
      <c r="BD1550" s="125"/>
      <c r="BE1550" s="125"/>
      <c r="BF1550" s="125"/>
    </row>
    <row r="1551" spans="24:58">
      <c r="X1551" s="125"/>
      <c r="Y1551" s="125"/>
      <c r="Z1551" s="125"/>
      <c r="AA1551" s="125"/>
      <c r="AB1551" s="125"/>
      <c r="AC1551" s="125"/>
      <c r="AD1551" s="125"/>
      <c r="AE1551" s="125"/>
      <c r="AF1551" s="125"/>
      <c r="AG1551" s="125"/>
      <c r="AH1551" s="125"/>
      <c r="AI1551" s="125"/>
      <c r="AJ1551" s="125"/>
      <c r="AK1551" s="125"/>
      <c r="AL1551" s="125"/>
      <c r="AM1551" s="125"/>
      <c r="AN1551" s="125"/>
      <c r="AO1551" s="125"/>
      <c r="AP1551" s="125"/>
      <c r="AQ1551" s="125"/>
      <c r="AR1551" s="125"/>
      <c r="AS1551" s="125"/>
      <c r="AT1551" s="125"/>
      <c r="AU1551" s="125"/>
      <c r="AV1551" s="125"/>
      <c r="AW1551" s="125"/>
      <c r="AX1551" s="125"/>
      <c r="AY1551" s="125"/>
      <c r="AZ1551" s="125"/>
      <c r="BA1551" s="125"/>
      <c r="BB1551" s="125"/>
      <c r="BC1551" s="125"/>
      <c r="BD1551" s="125"/>
      <c r="BE1551" s="125"/>
      <c r="BF1551" s="125"/>
    </row>
    <row r="1552" spans="24:58">
      <c r="X1552" s="125"/>
      <c r="Y1552" s="125"/>
      <c r="Z1552" s="125"/>
      <c r="AA1552" s="125"/>
      <c r="AB1552" s="125"/>
      <c r="AC1552" s="125"/>
      <c r="AD1552" s="125"/>
      <c r="AE1552" s="125"/>
      <c r="AF1552" s="125"/>
      <c r="AG1552" s="125"/>
      <c r="AH1552" s="125"/>
      <c r="AI1552" s="125"/>
      <c r="AJ1552" s="125"/>
      <c r="AK1552" s="125"/>
      <c r="AL1552" s="125"/>
      <c r="AM1552" s="125"/>
      <c r="AN1552" s="125"/>
      <c r="AO1552" s="125"/>
      <c r="AP1552" s="125"/>
      <c r="AQ1552" s="125"/>
      <c r="AR1552" s="125"/>
      <c r="AS1552" s="125"/>
      <c r="AT1552" s="125"/>
      <c r="AU1552" s="125"/>
      <c r="AV1552" s="125"/>
      <c r="AW1552" s="125"/>
      <c r="AX1552" s="125"/>
      <c r="AY1552" s="125"/>
      <c r="AZ1552" s="125"/>
      <c r="BA1552" s="125"/>
      <c r="BB1552" s="125"/>
      <c r="BC1552" s="125"/>
      <c r="BD1552" s="125"/>
      <c r="BE1552" s="125"/>
      <c r="BF1552" s="125"/>
    </row>
    <row r="1553" spans="24:58">
      <c r="X1553" s="125"/>
      <c r="Y1553" s="125"/>
      <c r="Z1553" s="125"/>
      <c r="AA1553" s="125"/>
      <c r="AB1553" s="125"/>
      <c r="AC1553" s="125"/>
      <c r="AD1553" s="125"/>
      <c r="AE1553" s="125"/>
      <c r="AF1553" s="125"/>
      <c r="AG1553" s="125"/>
      <c r="AH1553" s="125"/>
      <c r="AI1553" s="125"/>
      <c r="AJ1553" s="125"/>
      <c r="AK1553" s="125"/>
      <c r="AL1553" s="125"/>
      <c r="AM1553" s="125"/>
      <c r="AN1553" s="125"/>
      <c r="AO1553" s="125"/>
      <c r="AP1553" s="125"/>
      <c r="AQ1553" s="125"/>
      <c r="AR1553" s="125"/>
      <c r="AS1553" s="125"/>
      <c r="AT1553" s="125"/>
      <c r="AU1553" s="125"/>
      <c r="AV1553" s="125"/>
      <c r="AW1553" s="125"/>
      <c r="AX1553" s="125"/>
      <c r="AY1553" s="125"/>
      <c r="AZ1553" s="125"/>
      <c r="BA1553" s="125"/>
      <c r="BB1553" s="125"/>
      <c r="BC1553" s="125"/>
      <c r="BD1553" s="125"/>
      <c r="BE1553" s="125"/>
      <c r="BF1553" s="125"/>
    </row>
    <row r="1554" spans="24:58">
      <c r="X1554" s="125"/>
      <c r="Y1554" s="125"/>
      <c r="Z1554" s="125"/>
      <c r="AA1554" s="125"/>
      <c r="AB1554" s="125"/>
      <c r="AC1554" s="125"/>
      <c r="AD1554" s="125"/>
      <c r="AE1554" s="125"/>
      <c r="AF1554" s="125"/>
      <c r="AG1554" s="125"/>
      <c r="AH1554" s="125"/>
      <c r="AI1554" s="125"/>
      <c r="AJ1554" s="125"/>
      <c r="AK1554" s="125"/>
      <c r="AL1554" s="125"/>
      <c r="AM1554" s="125"/>
      <c r="AN1554" s="125"/>
      <c r="AO1554" s="125"/>
      <c r="AP1554" s="125"/>
      <c r="AQ1554" s="125"/>
      <c r="AR1554" s="125"/>
      <c r="AS1554" s="125"/>
      <c r="AT1554" s="125"/>
      <c r="AU1554" s="125"/>
      <c r="AV1554" s="125"/>
      <c r="AW1554" s="125"/>
      <c r="AX1554" s="125"/>
      <c r="AY1554" s="125"/>
      <c r="AZ1554" s="125"/>
      <c r="BA1554" s="125"/>
      <c r="BB1554" s="125"/>
      <c r="BC1554" s="125"/>
      <c r="BD1554" s="125"/>
      <c r="BE1554" s="125"/>
      <c r="BF1554" s="125"/>
    </row>
    <row r="1555" spans="24:58">
      <c r="X1555" s="125"/>
      <c r="Y1555" s="125"/>
      <c r="Z1555" s="125"/>
      <c r="AA1555" s="125"/>
      <c r="AB1555" s="125"/>
      <c r="AC1555" s="125"/>
      <c r="AD1555" s="125"/>
      <c r="AE1555" s="125"/>
      <c r="AF1555" s="125"/>
      <c r="AG1555" s="125"/>
      <c r="AH1555" s="125"/>
      <c r="AI1555" s="125"/>
      <c r="AJ1555" s="125"/>
      <c r="AK1555" s="125"/>
      <c r="AL1555" s="125"/>
      <c r="AM1555" s="125"/>
      <c r="AN1555" s="125"/>
      <c r="AO1555" s="125"/>
      <c r="AP1555" s="125"/>
      <c r="AQ1555" s="125"/>
      <c r="AR1555" s="125"/>
      <c r="AS1555" s="125"/>
      <c r="AT1555" s="125"/>
      <c r="AU1555" s="125"/>
      <c r="AV1555" s="125"/>
      <c r="AW1555" s="125"/>
      <c r="AX1555" s="125"/>
      <c r="AY1555" s="125"/>
      <c r="AZ1555" s="125"/>
      <c r="BA1555" s="125"/>
      <c r="BB1555" s="125"/>
      <c r="BC1555" s="125"/>
      <c r="BD1555" s="125"/>
      <c r="BE1555" s="125"/>
      <c r="BF1555" s="125"/>
    </row>
    <row r="1556" spans="24:58">
      <c r="X1556" s="125"/>
      <c r="Y1556" s="125"/>
      <c r="Z1556" s="125"/>
      <c r="AA1556" s="125"/>
      <c r="AB1556" s="125"/>
      <c r="AC1556" s="125"/>
      <c r="AD1556" s="125"/>
      <c r="AE1556" s="125"/>
      <c r="AF1556" s="125"/>
      <c r="AG1556" s="125"/>
      <c r="AH1556" s="125"/>
      <c r="AI1556" s="125"/>
      <c r="AJ1556" s="125"/>
      <c r="AK1556" s="125"/>
      <c r="AL1556" s="125"/>
      <c r="AM1556" s="125"/>
      <c r="AN1556" s="125"/>
      <c r="AO1556" s="125"/>
      <c r="AP1556" s="125"/>
      <c r="AQ1556" s="125"/>
      <c r="AR1556" s="125"/>
      <c r="AS1556" s="125"/>
      <c r="AT1556" s="125"/>
      <c r="AU1556" s="125"/>
      <c r="AV1556" s="125"/>
      <c r="AW1556" s="125"/>
      <c r="AX1556" s="125"/>
      <c r="AY1556" s="125"/>
      <c r="AZ1556" s="125"/>
      <c r="BA1556" s="125"/>
      <c r="BB1556" s="125"/>
      <c r="BC1556" s="125"/>
      <c r="BD1556" s="125"/>
      <c r="BE1556" s="125"/>
      <c r="BF1556" s="125"/>
    </row>
    <row r="1557" spans="24:58">
      <c r="X1557" s="125"/>
      <c r="Y1557" s="125"/>
      <c r="Z1557" s="125"/>
      <c r="AA1557" s="125"/>
      <c r="AB1557" s="125"/>
      <c r="AC1557" s="125"/>
      <c r="AD1557" s="125"/>
      <c r="AE1557" s="125"/>
      <c r="AF1557" s="125"/>
      <c r="AG1557" s="125"/>
      <c r="AH1557" s="125"/>
      <c r="AI1557" s="125"/>
      <c r="AJ1557" s="125"/>
      <c r="AK1557" s="125"/>
      <c r="AL1557" s="125"/>
      <c r="AM1557" s="125"/>
      <c r="AN1557" s="125"/>
      <c r="AO1557" s="125"/>
      <c r="AP1557" s="125"/>
      <c r="AQ1557" s="125"/>
      <c r="AR1557" s="125"/>
      <c r="AS1557" s="125"/>
      <c r="AT1557" s="125"/>
      <c r="AU1557" s="125"/>
      <c r="AV1557" s="125"/>
      <c r="AW1557" s="125"/>
      <c r="AX1557" s="125"/>
      <c r="AY1557" s="125"/>
      <c r="AZ1557" s="125"/>
      <c r="BA1557" s="125"/>
      <c r="BB1557" s="125"/>
      <c r="BC1557" s="125"/>
      <c r="BD1557" s="125"/>
      <c r="BE1557" s="125"/>
      <c r="BF1557" s="125"/>
    </row>
    <row r="1558" spans="24:58">
      <c r="X1558" s="125"/>
      <c r="Y1558" s="125"/>
      <c r="Z1558" s="125"/>
      <c r="AA1558" s="125"/>
      <c r="AB1558" s="125"/>
      <c r="AC1558" s="125"/>
      <c r="AD1558" s="125"/>
      <c r="AE1558" s="125"/>
      <c r="AF1558" s="125"/>
      <c r="AG1558" s="125"/>
      <c r="AH1558" s="125"/>
      <c r="AI1558" s="125"/>
      <c r="AJ1558" s="125"/>
      <c r="AK1558" s="125"/>
      <c r="AL1558" s="125"/>
      <c r="AM1558" s="125"/>
      <c r="AN1558" s="125"/>
      <c r="AO1558" s="125"/>
      <c r="AP1558" s="125"/>
      <c r="AQ1558" s="125"/>
      <c r="AR1558" s="125"/>
      <c r="AS1558" s="125"/>
      <c r="AT1558" s="125"/>
      <c r="AU1558" s="125"/>
      <c r="AV1558" s="125"/>
      <c r="AW1558" s="125"/>
      <c r="AX1558" s="125"/>
      <c r="AY1558" s="125"/>
      <c r="AZ1558" s="125"/>
      <c r="BA1558" s="125"/>
      <c r="BB1558" s="125"/>
      <c r="BC1558" s="125"/>
      <c r="BD1558" s="125"/>
      <c r="BE1558" s="125"/>
      <c r="BF1558" s="125"/>
    </row>
    <row r="1559" spans="24:58">
      <c r="X1559" s="125"/>
      <c r="Y1559" s="125"/>
      <c r="Z1559" s="125"/>
      <c r="AA1559" s="125"/>
      <c r="AB1559" s="125"/>
      <c r="AC1559" s="125"/>
      <c r="AD1559" s="125"/>
      <c r="AE1559" s="125"/>
      <c r="AF1559" s="125"/>
      <c r="AG1559" s="125"/>
      <c r="AH1559" s="125"/>
      <c r="AI1559" s="125"/>
      <c r="AJ1559" s="125"/>
      <c r="AK1559" s="125"/>
      <c r="AL1559" s="125"/>
      <c r="AM1559" s="125"/>
      <c r="AN1559" s="125"/>
      <c r="AO1559" s="125"/>
      <c r="AP1559" s="125"/>
      <c r="AQ1559" s="125"/>
      <c r="AR1559" s="125"/>
      <c r="AS1559" s="125"/>
      <c r="AT1559" s="125"/>
      <c r="AU1559" s="125"/>
      <c r="AV1559" s="125"/>
      <c r="AW1559" s="125"/>
      <c r="AX1559" s="125"/>
      <c r="AY1559" s="125"/>
      <c r="AZ1559" s="125"/>
      <c r="BA1559" s="125"/>
      <c r="BB1559" s="125"/>
      <c r="BC1559" s="125"/>
      <c r="BD1559" s="125"/>
      <c r="BE1559" s="125"/>
      <c r="BF1559" s="125"/>
    </row>
    <row r="1560" spans="24:58">
      <c r="X1560" s="125"/>
      <c r="Y1560" s="125"/>
      <c r="Z1560" s="125"/>
      <c r="AA1560" s="125"/>
      <c r="AB1560" s="125"/>
      <c r="AC1560" s="125"/>
      <c r="AD1560" s="125"/>
      <c r="AE1560" s="125"/>
      <c r="AF1560" s="125"/>
      <c r="AG1560" s="125"/>
      <c r="AH1560" s="125"/>
      <c r="AI1560" s="125"/>
      <c r="AJ1560" s="125"/>
      <c r="AK1560" s="125"/>
      <c r="AL1560" s="125"/>
      <c r="AM1560" s="125"/>
      <c r="AN1560" s="125"/>
      <c r="AO1560" s="125"/>
      <c r="AP1560" s="125"/>
      <c r="AQ1560" s="125"/>
      <c r="AR1560" s="125"/>
      <c r="AS1560" s="125"/>
      <c r="AT1560" s="125"/>
      <c r="AU1560" s="125"/>
      <c r="AV1560" s="125"/>
      <c r="AW1560" s="125"/>
      <c r="AX1560" s="125"/>
      <c r="AY1560" s="125"/>
      <c r="AZ1560" s="125"/>
      <c r="BA1560" s="125"/>
      <c r="BB1560" s="125"/>
      <c r="BC1560" s="125"/>
      <c r="BD1560" s="125"/>
      <c r="BE1560" s="125"/>
      <c r="BF1560" s="125"/>
    </row>
    <row r="1561" spans="24:58">
      <c r="X1561" s="125"/>
      <c r="Y1561" s="125"/>
      <c r="Z1561" s="125"/>
      <c r="AA1561" s="125"/>
      <c r="AB1561" s="125"/>
      <c r="AC1561" s="125"/>
      <c r="AD1561" s="125"/>
      <c r="AE1561" s="125"/>
      <c r="AF1561" s="125"/>
      <c r="AG1561" s="125"/>
      <c r="AH1561" s="125"/>
      <c r="AI1561" s="125"/>
      <c r="AJ1561" s="125"/>
      <c r="AK1561" s="125"/>
      <c r="AL1561" s="125"/>
      <c r="AM1561" s="125"/>
      <c r="AN1561" s="125"/>
      <c r="AO1561" s="125"/>
      <c r="AP1561" s="125"/>
      <c r="AQ1561" s="125"/>
      <c r="AR1561" s="125"/>
      <c r="AS1561" s="125"/>
      <c r="AT1561" s="125"/>
      <c r="AU1561" s="125"/>
      <c r="AV1561" s="125"/>
      <c r="AW1561" s="125"/>
      <c r="AX1561" s="125"/>
      <c r="AY1561" s="125"/>
      <c r="AZ1561" s="125"/>
      <c r="BA1561" s="125"/>
      <c r="BB1561" s="125"/>
      <c r="BC1561" s="125"/>
      <c r="BD1561" s="125"/>
      <c r="BE1561" s="125"/>
      <c r="BF1561" s="125"/>
    </row>
    <row r="1562" spans="24:58">
      <c r="X1562" s="125"/>
      <c r="Y1562" s="125"/>
      <c r="Z1562" s="125"/>
      <c r="AA1562" s="125"/>
      <c r="AB1562" s="125"/>
      <c r="AC1562" s="125"/>
      <c r="AD1562" s="125"/>
      <c r="AE1562" s="125"/>
      <c r="AF1562" s="125"/>
      <c r="AG1562" s="125"/>
      <c r="AH1562" s="125"/>
      <c r="AI1562" s="125"/>
      <c r="AJ1562" s="125"/>
      <c r="AK1562" s="125"/>
      <c r="AL1562" s="125"/>
      <c r="AM1562" s="125"/>
      <c r="AN1562" s="125"/>
      <c r="AO1562" s="125"/>
      <c r="AP1562" s="125"/>
      <c r="AQ1562" s="125"/>
      <c r="AR1562" s="125"/>
      <c r="AS1562" s="125"/>
      <c r="AT1562" s="125"/>
      <c r="AU1562" s="125"/>
      <c r="AV1562" s="125"/>
      <c r="AW1562" s="125"/>
      <c r="AX1562" s="125"/>
      <c r="AY1562" s="125"/>
      <c r="AZ1562" s="125"/>
      <c r="BA1562" s="125"/>
      <c r="BB1562" s="125"/>
      <c r="BC1562" s="125"/>
      <c r="BD1562" s="125"/>
      <c r="BE1562" s="125"/>
      <c r="BF1562" s="125"/>
    </row>
    <row r="1563" spans="24:58">
      <c r="X1563" s="125"/>
      <c r="Y1563" s="125"/>
      <c r="Z1563" s="125"/>
      <c r="AA1563" s="125"/>
      <c r="AB1563" s="125"/>
      <c r="AC1563" s="125"/>
      <c r="AD1563" s="125"/>
      <c r="AE1563" s="125"/>
      <c r="AF1563" s="125"/>
      <c r="AG1563" s="125"/>
      <c r="AH1563" s="125"/>
      <c r="AI1563" s="125"/>
      <c r="AJ1563" s="125"/>
      <c r="AK1563" s="125"/>
      <c r="AL1563" s="125"/>
      <c r="AM1563" s="125"/>
      <c r="AN1563" s="125"/>
      <c r="AO1563" s="125"/>
      <c r="AP1563" s="125"/>
      <c r="AQ1563" s="125"/>
      <c r="AR1563" s="125"/>
      <c r="AS1563" s="125"/>
      <c r="AT1563" s="125"/>
      <c r="AU1563" s="125"/>
      <c r="AV1563" s="125"/>
      <c r="AW1563" s="125"/>
      <c r="AX1563" s="125"/>
      <c r="AY1563" s="125"/>
      <c r="AZ1563" s="125"/>
      <c r="BA1563" s="125"/>
      <c r="BB1563" s="125"/>
      <c r="BC1563" s="125"/>
      <c r="BD1563" s="125"/>
      <c r="BE1563" s="125"/>
      <c r="BF1563" s="125"/>
    </row>
    <row r="1564" spans="24:58">
      <c r="X1564" s="125"/>
      <c r="Y1564" s="125"/>
      <c r="Z1564" s="125"/>
      <c r="AA1564" s="125"/>
      <c r="AB1564" s="125"/>
      <c r="AC1564" s="125"/>
      <c r="AD1564" s="125"/>
      <c r="AE1564" s="125"/>
      <c r="AF1564" s="125"/>
      <c r="AG1564" s="125"/>
      <c r="AH1564" s="125"/>
      <c r="AI1564" s="125"/>
      <c r="AJ1564" s="125"/>
      <c r="AK1564" s="125"/>
      <c r="AL1564" s="125"/>
      <c r="AM1564" s="125"/>
      <c r="AN1564" s="125"/>
      <c r="AO1564" s="125"/>
      <c r="AP1564" s="125"/>
      <c r="AQ1564" s="125"/>
      <c r="AR1564" s="125"/>
      <c r="AS1564" s="125"/>
      <c r="AT1564" s="125"/>
      <c r="AU1564" s="125"/>
      <c r="AV1564" s="125"/>
      <c r="AW1564" s="125"/>
      <c r="AX1564" s="125"/>
      <c r="AY1564" s="125"/>
      <c r="AZ1564" s="125"/>
      <c r="BA1564" s="125"/>
      <c r="BB1564" s="125"/>
      <c r="BC1564" s="125"/>
      <c r="BD1564" s="125"/>
      <c r="BE1564" s="125"/>
      <c r="BF1564" s="125"/>
    </row>
    <row r="1565" spans="24:58">
      <c r="X1565" s="125"/>
      <c r="Y1565" s="125"/>
      <c r="Z1565" s="125"/>
      <c r="AA1565" s="125"/>
      <c r="AB1565" s="125"/>
      <c r="AC1565" s="125"/>
      <c r="AD1565" s="125"/>
      <c r="AE1565" s="125"/>
      <c r="AF1565" s="125"/>
      <c r="AG1565" s="125"/>
      <c r="AH1565" s="125"/>
      <c r="AI1565" s="125"/>
      <c r="AJ1565" s="125"/>
      <c r="AK1565" s="125"/>
      <c r="AL1565" s="125"/>
      <c r="AM1565" s="125"/>
      <c r="AN1565" s="125"/>
      <c r="AO1565" s="125"/>
      <c r="AP1565" s="125"/>
      <c r="AQ1565" s="125"/>
      <c r="AR1565" s="125"/>
      <c r="AS1565" s="125"/>
      <c r="AT1565" s="125"/>
      <c r="AU1565" s="125"/>
      <c r="AV1565" s="125"/>
      <c r="AW1565" s="125"/>
      <c r="AX1565" s="125"/>
      <c r="AY1565" s="125"/>
      <c r="AZ1565" s="125"/>
      <c r="BA1565" s="125"/>
      <c r="BB1565" s="125"/>
      <c r="BC1565" s="125"/>
      <c r="BD1565" s="125"/>
      <c r="BE1565" s="125"/>
      <c r="BF1565" s="125"/>
    </row>
    <row r="1566" spans="24:58">
      <c r="X1566" s="125"/>
      <c r="Y1566" s="125"/>
      <c r="Z1566" s="125"/>
      <c r="AA1566" s="125"/>
      <c r="AB1566" s="125"/>
      <c r="AC1566" s="125"/>
      <c r="AD1566" s="125"/>
      <c r="AE1566" s="125"/>
      <c r="AF1566" s="125"/>
      <c r="AG1566" s="125"/>
      <c r="AH1566" s="125"/>
      <c r="AI1566" s="125"/>
      <c r="AJ1566" s="125"/>
      <c r="AK1566" s="125"/>
      <c r="AL1566" s="125"/>
      <c r="AM1566" s="125"/>
      <c r="AN1566" s="125"/>
      <c r="AO1566" s="125"/>
      <c r="AP1566" s="125"/>
      <c r="AQ1566" s="125"/>
      <c r="AR1566" s="125"/>
      <c r="AS1566" s="125"/>
      <c r="AT1566" s="125"/>
      <c r="AU1566" s="125"/>
      <c r="AV1566" s="125"/>
      <c r="AW1566" s="125"/>
      <c r="AX1566" s="125"/>
      <c r="AY1566" s="125"/>
      <c r="AZ1566" s="125"/>
      <c r="BA1566" s="125"/>
      <c r="BB1566" s="125"/>
      <c r="BC1566" s="125"/>
      <c r="BD1566" s="125"/>
      <c r="BE1566" s="125"/>
      <c r="BF1566" s="125"/>
    </row>
    <row r="1567" spans="24:58">
      <c r="X1567" s="125"/>
      <c r="Y1567" s="125"/>
      <c r="Z1567" s="125"/>
      <c r="AA1567" s="125"/>
      <c r="AB1567" s="125"/>
      <c r="AC1567" s="125"/>
      <c r="AD1567" s="125"/>
      <c r="AE1567" s="125"/>
      <c r="AF1567" s="125"/>
      <c r="AG1567" s="125"/>
      <c r="AH1567" s="125"/>
      <c r="AI1567" s="125"/>
      <c r="AJ1567" s="125"/>
      <c r="AK1567" s="125"/>
      <c r="AL1567" s="125"/>
      <c r="AM1567" s="125"/>
      <c r="AN1567" s="125"/>
      <c r="AO1567" s="125"/>
      <c r="AP1567" s="125"/>
      <c r="AQ1567" s="125"/>
      <c r="AR1567" s="125"/>
      <c r="AS1567" s="125"/>
      <c r="AT1567" s="125"/>
      <c r="AU1567" s="125"/>
      <c r="AV1567" s="125"/>
      <c r="AW1567" s="125"/>
      <c r="AX1567" s="125"/>
      <c r="AY1567" s="125"/>
      <c r="AZ1567" s="125"/>
      <c r="BA1567" s="125"/>
      <c r="BB1567" s="125"/>
      <c r="BC1567" s="125"/>
      <c r="BD1567" s="125"/>
      <c r="BE1567" s="125"/>
      <c r="BF1567" s="125"/>
    </row>
    <row r="1568" spans="24:58">
      <c r="X1568" s="125"/>
      <c r="Y1568" s="125"/>
      <c r="Z1568" s="125"/>
      <c r="AA1568" s="125"/>
      <c r="AB1568" s="125"/>
      <c r="AC1568" s="125"/>
      <c r="AD1568" s="125"/>
      <c r="AE1568" s="125"/>
      <c r="AF1568" s="125"/>
      <c r="AG1568" s="125"/>
      <c r="AH1568" s="125"/>
      <c r="AI1568" s="125"/>
      <c r="AJ1568" s="125"/>
      <c r="AK1568" s="125"/>
      <c r="AL1568" s="125"/>
      <c r="AM1568" s="125"/>
      <c r="AN1568" s="125"/>
      <c r="AO1568" s="125"/>
      <c r="AP1568" s="125"/>
      <c r="AQ1568" s="125"/>
      <c r="AR1568" s="125"/>
      <c r="AS1568" s="125"/>
      <c r="AT1568" s="125"/>
      <c r="AU1568" s="125"/>
      <c r="AV1568" s="125"/>
      <c r="AW1568" s="125"/>
      <c r="AX1568" s="125"/>
      <c r="AY1568" s="125"/>
      <c r="AZ1568" s="125"/>
      <c r="BA1568" s="125"/>
      <c r="BB1568" s="125"/>
      <c r="BC1568" s="125"/>
      <c r="BD1568" s="125"/>
      <c r="BE1568" s="125"/>
      <c r="BF1568" s="125"/>
    </row>
    <row r="1569" spans="24:58">
      <c r="X1569" s="125"/>
      <c r="Y1569" s="125"/>
      <c r="Z1569" s="125"/>
      <c r="AA1569" s="125"/>
      <c r="AB1569" s="125"/>
      <c r="AC1569" s="125"/>
      <c r="AD1569" s="125"/>
      <c r="AE1569" s="125"/>
      <c r="AF1569" s="125"/>
      <c r="AG1569" s="125"/>
      <c r="AH1569" s="125"/>
      <c r="AI1569" s="125"/>
      <c r="AJ1569" s="125"/>
      <c r="AK1569" s="125"/>
      <c r="AL1569" s="125"/>
      <c r="AM1569" s="125"/>
      <c r="AN1569" s="125"/>
      <c r="AO1569" s="125"/>
      <c r="AP1569" s="125"/>
      <c r="AQ1569" s="125"/>
      <c r="AR1569" s="125"/>
      <c r="AS1569" s="125"/>
      <c r="AT1569" s="125"/>
      <c r="AU1569" s="125"/>
      <c r="AV1569" s="125"/>
      <c r="AW1569" s="125"/>
      <c r="AX1569" s="125"/>
      <c r="AY1569" s="125"/>
      <c r="AZ1569" s="125"/>
      <c r="BA1569" s="125"/>
      <c r="BB1569" s="125"/>
      <c r="BC1569" s="125"/>
      <c r="BD1569" s="125"/>
      <c r="BE1569" s="125"/>
      <c r="BF1569" s="125"/>
    </row>
    <row r="1570" spans="24:58">
      <c r="X1570" s="125"/>
      <c r="Y1570" s="125"/>
      <c r="Z1570" s="125"/>
      <c r="AA1570" s="125"/>
      <c r="AB1570" s="125"/>
      <c r="AC1570" s="125"/>
      <c r="AD1570" s="125"/>
      <c r="AE1570" s="125"/>
      <c r="AF1570" s="125"/>
      <c r="AG1570" s="125"/>
      <c r="AH1570" s="125"/>
      <c r="AI1570" s="125"/>
      <c r="AJ1570" s="125"/>
      <c r="AK1570" s="125"/>
      <c r="AL1570" s="125"/>
      <c r="AM1570" s="125"/>
      <c r="AN1570" s="125"/>
      <c r="AO1570" s="125"/>
      <c r="AP1570" s="125"/>
      <c r="AQ1570" s="125"/>
      <c r="AR1570" s="125"/>
      <c r="AS1570" s="125"/>
      <c r="AT1570" s="125"/>
      <c r="AU1570" s="125"/>
      <c r="AV1570" s="125"/>
      <c r="AW1570" s="125"/>
      <c r="AX1570" s="125"/>
      <c r="AY1570" s="125"/>
      <c r="AZ1570" s="125"/>
      <c r="BA1570" s="125"/>
      <c r="BB1570" s="125"/>
      <c r="BC1570" s="125"/>
      <c r="BD1570" s="125"/>
      <c r="BE1570" s="125"/>
      <c r="BF1570" s="125"/>
    </row>
    <row r="1571" spans="24:58">
      <c r="X1571" s="125"/>
      <c r="Y1571" s="125"/>
      <c r="Z1571" s="125"/>
      <c r="AA1571" s="125"/>
      <c r="AB1571" s="125"/>
      <c r="AC1571" s="125"/>
      <c r="AD1571" s="125"/>
      <c r="AE1571" s="125"/>
      <c r="AF1571" s="125"/>
      <c r="AG1571" s="125"/>
      <c r="AH1571" s="125"/>
      <c r="AI1571" s="125"/>
      <c r="AJ1571" s="125"/>
      <c r="AK1571" s="125"/>
      <c r="AL1571" s="125"/>
      <c r="AM1571" s="125"/>
      <c r="AN1571" s="125"/>
      <c r="AO1571" s="125"/>
      <c r="AP1571" s="125"/>
      <c r="AQ1571" s="125"/>
      <c r="AR1571" s="125"/>
      <c r="AS1571" s="125"/>
      <c r="AT1571" s="125"/>
      <c r="AU1571" s="125"/>
      <c r="AV1571" s="125"/>
      <c r="AW1571" s="125"/>
      <c r="AX1571" s="125"/>
      <c r="AY1571" s="125"/>
      <c r="AZ1571" s="125"/>
      <c r="BA1571" s="125"/>
      <c r="BB1571" s="125"/>
      <c r="BC1571" s="125"/>
      <c r="BD1571" s="125"/>
      <c r="BE1571" s="125"/>
      <c r="BF1571" s="125"/>
    </row>
    <row r="1572" spans="24:58">
      <c r="X1572" s="125"/>
      <c r="Y1572" s="125"/>
      <c r="Z1572" s="125"/>
      <c r="AA1572" s="125"/>
      <c r="AB1572" s="125"/>
      <c r="AC1572" s="125"/>
      <c r="AD1572" s="125"/>
      <c r="AE1572" s="125"/>
      <c r="AF1572" s="125"/>
      <c r="AG1572" s="125"/>
      <c r="AH1572" s="125"/>
      <c r="AI1572" s="125"/>
      <c r="AJ1572" s="125"/>
      <c r="AK1572" s="125"/>
      <c r="AL1572" s="125"/>
      <c r="AM1572" s="125"/>
      <c r="AN1572" s="125"/>
      <c r="AO1572" s="125"/>
      <c r="AP1572" s="125"/>
      <c r="AQ1572" s="125"/>
      <c r="AR1572" s="125"/>
      <c r="AS1572" s="125"/>
      <c r="AT1572" s="125"/>
      <c r="AU1572" s="125"/>
      <c r="AV1572" s="125"/>
      <c r="AW1572" s="125"/>
      <c r="AX1572" s="125"/>
      <c r="AY1572" s="125"/>
      <c r="AZ1572" s="125"/>
      <c r="BA1572" s="125"/>
      <c r="BB1572" s="125"/>
      <c r="BC1572" s="125"/>
      <c r="BD1572" s="125"/>
      <c r="BE1572" s="125"/>
      <c r="BF1572" s="125"/>
    </row>
    <row r="1573" spans="24:58">
      <c r="X1573" s="125"/>
      <c r="Y1573" s="125"/>
      <c r="Z1573" s="125"/>
      <c r="AA1573" s="125"/>
      <c r="AB1573" s="125"/>
      <c r="AC1573" s="125"/>
      <c r="AD1573" s="125"/>
      <c r="AE1573" s="125"/>
      <c r="AF1573" s="125"/>
      <c r="AG1573" s="125"/>
      <c r="AH1573" s="125"/>
      <c r="AI1573" s="125"/>
      <c r="AJ1573" s="125"/>
      <c r="AK1573" s="125"/>
      <c r="AL1573" s="125"/>
      <c r="AM1573" s="125"/>
      <c r="AN1573" s="125"/>
      <c r="AO1573" s="125"/>
      <c r="AP1573" s="125"/>
      <c r="AQ1573" s="125"/>
      <c r="AR1573" s="125"/>
      <c r="AS1573" s="125"/>
      <c r="AT1573" s="125"/>
      <c r="AU1573" s="125"/>
      <c r="AV1573" s="125"/>
      <c r="AW1573" s="125"/>
      <c r="AX1573" s="125"/>
      <c r="AY1573" s="125"/>
      <c r="AZ1573" s="125"/>
      <c r="BA1573" s="125"/>
      <c r="BB1573" s="125"/>
      <c r="BC1573" s="125"/>
      <c r="BD1573" s="125"/>
      <c r="BE1573" s="125"/>
      <c r="BF1573" s="125"/>
    </row>
    <row r="1574" spans="24:58">
      <c r="X1574" s="125"/>
      <c r="Y1574" s="125"/>
      <c r="Z1574" s="125"/>
      <c r="AA1574" s="125"/>
      <c r="AB1574" s="125"/>
      <c r="AC1574" s="125"/>
      <c r="AD1574" s="125"/>
      <c r="AE1574" s="125"/>
      <c r="AF1574" s="125"/>
      <c r="AG1574" s="125"/>
      <c r="AH1574" s="125"/>
      <c r="AI1574" s="125"/>
      <c r="AJ1574" s="125"/>
      <c r="AK1574" s="125"/>
      <c r="AL1574" s="125"/>
      <c r="AM1574" s="125"/>
      <c r="AN1574" s="125"/>
      <c r="AO1574" s="125"/>
      <c r="AP1574" s="125"/>
      <c r="AQ1574" s="125"/>
      <c r="AR1574" s="125"/>
      <c r="AS1574" s="125"/>
      <c r="AT1574" s="125"/>
      <c r="AU1574" s="125"/>
      <c r="AV1574" s="125"/>
      <c r="AW1574" s="125"/>
      <c r="AX1574" s="125"/>
      <c r="AY1574" s="125"/>
      <c r="AZ1574" s="125"/>
      <c r="BA1574" s="125"/>
      <c r="BB1574" s="125"/>
      <c r="BC1574" s="125"/>
      <c r="BD1574" s="125"/>
      <c r="BE1574" s="125"/>
      <c r="BF1574" s="125"/>
    </row>
    <row r="1575" spans="24:58">
      <c r="X1575" s="125"/>
      <c r="Y1575" s="125"/>
      <c r="Z1575" s="125"/>
      <c r="AA1575" s="125"/>
      <c r="AB1575" s="125"/>
      <c r="AC1575" s="125"/>
      <c r="AD1575" s="125"/>
      <c r="AE1575" s="125"/>
      <c r="AF1575" s="125"/>
      <c r="AG1575" s="125"/>
      <c r="AH1575" s="125"/>
      <c r="AI1575" s="125"/>
      <c r="AJ1575" s="125"/>
      <c r="AK1575" s="125"/>
      <c r="AL1575" s="125"/>
      <c r="AM1575" s="125"/>
      <c r="AN1575" s="125"/>
      <c r="AO1575" s="125"/>
      <c r="AP1575" s="125"/>
      <c r="AQ1575" s="125"/>
      <c r="AR1575" s="125"/>
      <c r="AS1575" s="125"/>
      <c r="AT1575" s="125"/>
      <c r="AU1575" s="125"/>
      <c r="AV1575" s="125"/>
      <c r="AW1575" s="125"/>
      <c r="AX1575" s="125"/>
      <c r="AY1575" s="125"/>
      <c r="AZ1575" s="125"/>
      <c r="BA1575" s="125"/>
      <c r="BB1575" s="125"/>
      <c r="BC1575" s="125"/>
      <c r="BD1575" s="125"/>
      <c r="BE1575" s="125"/>
      <c r="BF1575" s="125"/>
    </row>
    <row r="1576" spans="24:58">
      <c r="X1576" s="125"/>
      <c r="Y1576" s="125"/>
      <c r="Z1576" s="125"/>
      <c r="AA1576" s="125"/>
      <c r="AB1576" s="125"/>
      <c r="AC1576" s="125"/>
      <c r="AD1576" s="125"/>
      <c r="AE1576" s="125"/>
      <c r="AF1576" s="125"/>
      <c r="AG1576" s="125"/>
      <c r="AH1576" s="125"/>
      <c r="AI1576" s="125"/>
      <c r="AJ1576" s="125"/>
      <c r="AK1576" s="125"/>
      <c r="AL1576" s="125"/>
      <c r="AM1576" s="125"/>
      <c r="AN1576" s="125"/>
      <c r="AO1576" s="125"/>
      <c r="AP1576" s="125"/>
      <c r="AQ1576" s="125"/>
      <c r="AR1576" s="125"/>
      <c r="AS1576" s="125"/>
      <c r="AT1576" s="125"/>
      <c r="AU1576" s="125"/>
      <c r="AV1576" s="125"/>
      <c r="AW1576" s="125"/>
      <c r="AX1576" s="125"/>
      <c r="AY1576" s="125"/>
      <c r="AZ1576" s="125"/>
      <c r="BA1576" s="125"/>
      <c r="BB1576" s="125"/>
      <c r="BC1576" s="125"/>
      <c r="BD1576" s="125"/>
      <c r="BE1576" s="125"/>
      <c r="BF1576" s="125"/>
    </row>
    <row r="1577" spans="24:58">
      <c r="X1577" s="125"/>
      <c r="Y1577" s="125"/>
      <c r="Z1577" s="125"/>
      <c r="AA1577" s="125"/>
      <c r="AB1577" s="125"/>
      <c r="AC1577" s="125"/>
      <c r="AD1577" s="125"/>
      <c r="AE1577" s="125"/>
      <c r="AF1577" s="125"/>
      <c r="AG1577" s="125"/>
      <c r="AH1577" s="125"/>
      <c r="AI1577" s="125"/>
      <c r="AJ1577" s="125"/>
      <c r="AK1577" s="125"/>
      <c r="AL1577" s="125"/>
      <c r="AM1577" s="125"/>
      <c r="AN1577" s="125"/>
      <c r="AO1577" s="125"/>
      <c r="AP1577" s="125"/>
      <c r="AQ1577" s="125"/>
      <c r="AR1577" s="125"/>
      <c r="AS1577" s="125"/>
      <c r="AT1577" s="125"/>
      <c r="AU1577" s="125"/>
      <c r="AV1577" s="125"/>
      <c r="AW1577" s="125"/>
      <c r="AX1577" s="125"/>
      <c r="AY1577" s="125"/>
      <c r="AZ1577" s="125"/>
      <c r="BA1577" s="125"/>
      <c r="BB1577" s="125"/>
      <c r="BC1577" s="125"/>
      <c r="BD1577" s="125"/>
      <c r="BE1577" s="125"/>
      <c r="BF1577" s="125"/>
    </row>
    <row r="1578" spans="24:58">
      <c r="X1578" s="125"/>
      <c r="Y1578" s="125"/>
      <c r="Z1578" s="125"/>
      <c r="AA1578" s="125"/>
      <c r="AB1578" s="125"/>
      <c r="AC1578" s="125"/>
      <c r="AD1578" s="125"/>
      <c r="AE1578" s="125"/>
      <c r="AF1578" s="125"/>
      <c r="AG1578" s="125"/>
      <c r="AH1578" s="125"/>
      <c r="AI1578" s="125"/>
      <c r="AJ1578" s="125"/>
      <c r="AK1578" s="125"/>
      <c r="AL1578" s="125"/>
      <c r="AM1578" s="125"/>
      <c r="AN1578" s="125"/>
      <c r="AO1578" s="125"/>
      <c r="AP1578" s="125"/>
      <c r="AQ1578" s="125"/>
      <c r="AR1578" s="125"/>
      <c r="AS1578" s="125"/>
      <c r="AT1578" s="125"/>
      <c r="AU1578" s="125"/>
      <c r="AV1578" s="125"/>
      <c r="AW1578" s="125"/>
      <c r="AX1578" s="125"/>
      <c r="AY1578" s="125"/>
      <c r="AZ1578" s="125"/>
      <c r="BA1578" s="125"/>
      <c r="BB1578" s="125"/>
      <c r="BC1578" s="125"/>
      <c r="BD1578" s="125"/>
      <c r="BE1578" s="125"/>
      <c r="BF1578" s="125"/>
    </row>
    <row r="1579" spans="24:58">
      <c r="X1579" s="125"/>
      <c r="Y1579" s="125"/>
      <c r="Z1579" s="125"/>
      <c r="AA1579" s="125"/>
      <c r="AB1579" s="125"/>
      <c r="AC1579" s="125"/>
      <c r="AD1579" s="125"/>
      <c r="AE1579" s="125"/>
      <c r="AF1579" s="125"/>
      <c r="AG1579" s="125"/>
      <c r="AH1579" s="125"/>
      <c r="AI1579" s="125"/>
      <c r="AJ1579" s="125"/>
      <c r="AK1579" s="125"/>
      <c r="AL1579" s="125"/>
      <c r="AM1579" s="125"/>
      <c r="AN1579" s="125"/>
      <c r="AO1579" s="125"/>
      <c r="AP1579" s="125"/>
      <c r="AQ1579" s="125"/>
      <c r="AR1579" s="125"/>
      <c r="AS1579" s="125"/>
      <c r="AT1579" s="125"/>
      <c r="AU1579" s="125"/>
      <c r="AV1579" s="125"/>
      <c r="AW1579" s="125"/>
      <c r="AX1579" s="125"/>
      <c r="AY1579" s="125"/>
      <c r="AZ1579" s="125"/>
      <c r="BA1579" s="125"/>
      <c r="BB1579" s="125"/>
      <c r="BC1579" s="125"/>
      <c r="BD1579" s="125"/>
      <c r="BE1579" s="125"/>
      <c r="BF1579" s="125"/>
    </row>
    <row r="1580" spans="24:58">
      <c r="X1580" s="125"/>
      <c r="Y1580" s="125"/>
      <c r="Z1580" s="125"/>
      <c r="AA1580" s="125"/>
      <c r="AB1580" s="125"/>
      <c r="AC1580" s="125"/>
      <c r="AD1580" s="125"/>
      <c r="AE1580" s="125"/>
      <c r="AF1580" s="125"/>
      <c r="AG1580" s="125"/>
      <c r="AH1580" s="125"/>
      <c r="AI1580" s="125"/>
      <c r="AJ1580" s="125"/>
      <c r="AK1580" s="125"/>
      <c r="AL1580" s="125"/>
      <c r="AM1580" s="125"/>
      <c r="AN1580" s="125"/>
      <c r="AO1580" s="125"/>
      <c r="AP1580" s="125"/>
      <c r="AQ1580" s="125"/>
      <c r="AR1580" s="125"/>
      <c r="AS1580" s="125"/>
      <c r="AT1580" s="125"/>
      <c r="AU1580" s="125"/>
      <c r="AV1580" s="125"/>
      <c r="AW1580" s="125"/>
      <c r="AX1580" s="125"/>
      <c r="AY1580" s="125"/>
      <c r="AZ1580" s="125"/>
      <c r="BA1580" s="125"/>
      <c r="BB1580" s="125"/>
      <c r="BC1580" s="125"/>
      <c r="BD1580" s="125"/>
      <c r="BE1580" s="125"/>
      <c r="BF1580" s="125"/>
    </row>
    <row r="1581" spans="24:58">
      <c r="X1581" s="125"/>
      <c r="Y1581" s="125"/>
      <c r="Z1581" s="125"/>
      <c r="AA1581" s="125"/>
      <c r="AB1581" s="125"/>
      <c r="AC1581" s="125"/>
      <c r="AD1581" s="125"/>
      <c r="AE1581" s="125"/>
      <c r="AF1581" s="125"/>
      <c r="AG1581" s="125"/>
      <c r="AH1581" s="125"/>
      <c r="AI1581" s="125"/>
      <c r="AJ1581" s="125"/>
      <c r="AK1581" s="125"/>
      <c r="AL1581" s="125"/>
      <c r="AM1581" s="125"/>
      <c r="AN1581" s="125"/>
      <c r="AO1581" s="125"/>
      <c r="AP1581" s="125"/>
      <c r="AQ1581" s="125"/>
      <c r="AR1581" s="125"/>
      <c r="AS1581" s="125"/>
      <c r="AT1581" s="125"/>
      <c r="AU1581" s="125"/>
      <c r="AV1581" s="125"/>
      <c r="AW1581" s="125"/>
      <c r="AX1581" s="125"/>
      <c r="AY1581" s="125"/>
      <c r="AZ1581" s="125"/>
      <c r="BA1581" s="125"/>
      <c r="BB1581" s="125"/>
      <c r="BC1581" s="125"/>
      <c r="BD1581" s="125"/>
      <c r="BE1581" s="125"/>
      <c r="BF1581" s="125"/>
    </row>
    <row r="1582" spans="24:58">
      <c r="X1582" s="125"/>
      <c r="Y1582" s="125"/>
      <c r="Z1582" s="125"/>
      <c r="AA1582" s="125"/>
      <c r="AB1582" s="125"/>
      <c r="AC1582" s="125"/>
      <c r="AD1582" s="125"/>
      <c r="AE1582" s="125"/>
      <c r="AF1582" s="125"/>
      <c r="AG1582" s="125"/>
      <c r="AH1582" s="125"/>
      <c r="AI1582" s="125"/>
      <c r="AJ1582" s="125"/>
      <c r="AK1582" s="125"/>
      <c r="AL1582" s="125"/>
      <c r="AM1582" s="125"/>
      <c r="AN1582" s="125"/>
      <c r="AO1582" s="125"/>
      <c r="AP1582" s="125"/>
      <c r="AQ1582" s="125"/>
      <c r="AR1582" s="125"/>
      <c r="AS1582" s="125"/>
      <c r="AT1582" s="125"/>
      <c r="AU1582" s="125"/>
      <c r="AV1582" s="125"/>
      <c r="AW1582" s="125"/>
      <c r="AX1582" s="125"/>
      <c r="AY1582" s="125"/>
      <c r="AZ1582" s="125"/>
      <c r="BA1582" s="125"/>
      <c r="BB1582" s="125"/>
      <c r="BC1582" s="125"/>
      <c r="BD1582" s="125"/>
      <c r="BE1582" s="125"/>
      <c r="BF1582" s="125"/>
    </row>
    <row r="1583" spans="24:58">
      <c r="X1583" s="125"/>
      <c r="Y1583" s="125"/>
      <c r="Z1583" s="125"/>
      <c r="AA1583" s="125"/>
      <c r="AB1583" s="125"/>
      <c r="AC1583" s="125"/>
      <c r="AD1583" s="125"/>
      <c r="AE1583" s="125"/>
      <c r="AF1583" s="125"/>
      <c r="AG1583" s="125"/>
      <c r="AH1583" s="125"/>
      <c r="AI1583" s="125"/>
      <c r="AJ1583" s="125"/>
      <c r="AK1583" s="125"/>
      <c r="AL1583" s="125"/>
      <c r="AM1583" s="125"/>
      <c r="AN1583" s="125"/>
      <c r="AO1583" s="125"/>
      <c r="AP1583" s="125"/>
      <c r="AQ1583" s="125"/>
      <c r="AR1583" s="125"/>
      <c r="AS1583" s="125"/>
      <c r="AT1583" s="125"/>
      <c r="AU1583" s="125"/>
      <c r="AV1583" s="125"/>
      <c r="AW1583" s="125"/>
      <c r="AX1583" s="125"/>
      <c r="AY1583" s="125"/>
      <c r="AZ1583" s="125"/>
      <c r="BA1583" s="125"/>
      <c r="BB1583" s="125"/>
      <c r="BC1583" s="125"/>
      <c r="BD1583" s="125"/>
      <c r="BE1583" s="125"/>
      <c r="BF1583" s="125"/>
    </row>
    <row r="1584" spans="24:58">
      <c r="X1584" s="125"/>
      <c r="Y1584" s="125"/>
      <c r="Z1584" s="125"/>
      <c r="AA1584" s="125"/>
      <c r="AB1584" s="125"/>
      <c r="AC1584" s="125"/>
      <c r="AD1584" s="125"/>
      <c r="AE1584" s="125"/>
      <c r="AF1584" s="125"/>
      <c r="AG1584" s="125"/>
      <c r="AH1584" s="125"/>
      <c r="AI1584" s="125"/>
      <c r="AJ1584" s="125"/>
      <c r="AK1584" s="125"/>
      <c r="AL1584" s="125"/>
      <c r="AM1584" s="125"/>
      <c r="AN1584" s="125"/>
      <c r="AO1584" s="125"/>
      <c r="AP1584" s="125"/>
      <c r="AQ1584" s="125"/>
      <c r="AR1584" s="125"/>
      <c r="AS1584" s="125"/>
      <c r="AT1584" s="125"/>
      <c r="AU1584" s="125"/>
      <c r="AV1584" s="125"/>
      <c r="AW1584" s="125"/>
      <c r="AX1584" s="125"/>
      <c r="AY1584" s="125"/>
      <c r="AZ1584" s="125"/>
      <c r="BA1584" s="125"/>
      <c r="BB1584" s="125"/>
      <c r="BC1584" s="125"/>
      <c r="BD1584" s="125"/>
      <c r="BE1584" s="125"/>
      <c r="BF1584" s="125"/>
    </row>
    <row r="1585" spans="24:58">
      <c r="X1585" s="125"/>
      <c r="Y1585" s="125"/>
      <c r="Z1585" s="125"/>
      <c r="AA1585" s="125"/>
      <c r="AB1585" s="125"/>
      <c r="AC1585" s="125"/>
      <c r="AD1585" s="125"/>
      <c r="AE1585" s="125"/>
      <c r="AF1585" s="125"/>
      <c r="AG1585" s="125"/>
      <c r="AH1585" s="125"/>
      <c r="AI1585" s="125"/>
      <c r="AJ1585" s="125"/>
      <c r="AK1585" s="125"/>
      <c r="AL1585" s="125"/>
      <c r="AM1585" s="125"/>
      <c r="AN1585" s="125"/>
      <c r="AO1585" s="125"/>
      <c r="AP1585" s="125"/>
      <c r="AQ1585" s="125"/>
      <c r="AR1585" s="125"/>
      <c r="AS1585" s="125"/>
      <c r="AT1585" s="125"/>
      <c r="AU1585" s="125"/>
      <c r="AV1585" s="125"/>
      <c r="AW1585" s="125"/>
      <c r="AX1585" s="125"/>
      <c r="AY1585" s="125"/>
      <c r="AZ1585" s="125"/>
      <c r="BA1585" s="125"/>
      <c r="BB1585" s="125"/>
      <c r="BC1585" s="125"/>
      <c r="BD1585" s="125"/>
      <c r="BE1585" s="125"/>
      <c r="BF1585" s="125"/>
    </row>
    <row r="1586" spans="24:58">
      <c r="X1586" s="125"/>
      <c r="Y1586" s="125"/>
      <c r="Z1586" s="125"/>
      <c r="AA1586" s="125"/>
      <c r="AB1586" s="125"/>
      <c r="AC1586" s="125"/>
      <c r="AD1586" s="125"/>
      <c r="AE1586" s="125"/>
      <c r="AF1586" s="125"/>
      <c r="AG1586" s="125"/>
      <c r="AH1586" s="125"/>
      <c r="AI1586" s="125"/>
      <c r="AJ1586" s="125"/>
      <c r="AK1586" s="125"/>
      <c r="AL1586" s="125"/>
      <c r="AM1586" s="125"/>
      <c r="AN1586" s="125"/>
      <c r="AO1586" s="125"/>
      <c r="AP1586" s="125"/>
      <c r="AQ1586" s="125"/>
      <c r="AR1586" s="125"/>
      <c r="AS1586" s="125"/>
      <c r="AT1586" s="125"/>
      <c r="AU1586" s="125"/>
      <c r="AV1586" s="125"/>
      <c r="AW1586" s="125"/>
      <c r="AX1586" s="125"/>
      <c r="AY1586" s="125"/>
      <c r="AZ1586" s="125"/>
      <c r="BA1586" s="125"/>
      <c r="BB1586" s="125"/>
      <c r="BC1586" s="125"/>
      <c r="BD1586" s="125"/>
      <c r="BE1586" s="125"/>
      <c r="BF1586" s="125"/>
    </row>
    <row r="1587" spans="24:58">
      <c r="X1587" s="125"/>
      <c r="Y1587" s="125"/>
      <c r="Z1587" s="125"/>
      <c r="AA1587" s="125"/>
      <c r="AB1587" s="125"/>
      <c r="AC1587" s="125"/>
      <c r="AD1587" s="125"/>
      <c r="AE1587" s="125"/>
      <c r="AF1587" s="125"/>
      <c r="AG1587" s="125"/>
      <c r="AH1587" s="125"/>
      <c r="AI1587" s="125"/>
      <c r="AJ1587" s="125"/>
      <c r="AK1587" s="125"/>
      <c r="AL1587" s="125"/>
      <c r="AM1587" s="125"/>
      <c r="AN1587" s="125"/>
      <c r="AO1587" s="125"/>
      <c r="AP1587" s="125"/>
      <c r="AQ1587" s="125"/>
      <c r="AR1587" s="125"/>
      <c r="AS1587" s="125"/>
      <c r="AT1587" s="125"/>
      <c r="AU1587" s="125"/>
      <c r="AV1587" s="125"/>
      <c r="AW1587" s="125"/>
      <c r="AX1587" s="125"/>
      <c r="AY1587" s="125"/>
      <c r="AZ1587" s="125"/>
      <c r="BA1587" s="125"/>
      <c r="BB1587" s="125"/>
      <c r="BC1587" s="125"/>
      <c r="BD1587" s="125"/>
      <c r="BE1587" s="125"/>
      <c r="BF1587" s="125"/>
    </row>
    <row r="1588" spans="24:58">
      <c r="X1588" s="125"/>
      <c r="Y1588" s="125"/>
      <c r="Z1588" s="125"/>
      <c r="AA1588" s="125"/>
      <c r="AB1588" s="125"/>
      <c r="AC1588" s="125"/>
      <c r="AD1588" s="125"/>
      <c r="AE1588" s="125"/>
      <c r="AF1588" s="125"/>
      <c r="AG1588" s="125"/>
      <c r="AH1588" s="125"/>
      <c r="AI1588" s="125"/>
      <c r="AJ1588" s="125"/>
      <c r="AK1588" s="125"/>
      <c r="AL1588" s="125"/>
      <c r="AM1588" s="125"/>
      <c r="AN1588" s="125"/>
      <c r="AO1588" s="125"/>
      <c r="AP1588" s="125"/>
      <c r="AQ1588" s="125"/>
      <c r="AR1588" s="125"/>
      <c r="AS1588" s="125"/>
      <c r="AT1588" s="125"/>
      <c r="AU1588" s="125"/>
      <c r="AV1588" s="125"/>
      <c r="AW1588" s="125"/>
      <c r="AX1588" s="125"/>
      <c r="AY1588" s="125"/>
      <c r="AZ1588" s="125"/>
      <c r="BA1588" s="125"/>
      <c r="BB1588" s="125"/>
      <c r="BC1588" s="125"/>
      <c r="BD1588" s="125"/>
      <c r="BE1588" s="125"/>
      <c r="BF1588" s="125"/>
    </row>
    <row r="1589" spans="24:58">
      <c r="X1589" s="125"/>
      <c r="Y1589" s="125"/>
      <c r="Z1589" s="125"/>
      <c r="AA1589" s="125"/>
      <c r="AB1589" s="125"/>
      <c r="AC1589" s="125"/>
      <c r="AD1589" s="125"/>
      <c r="AE1589" s="125"/>
      <c r="AF1589" s="125"/>
      <c r="AG1589" s="125"/>
      <c r="AH1589" s="125"/>
      <c r="AI1589" s="125"/>
      <c r="AJ1589" s="125"/>
      <c r="AK1589" s="125"/>
      <c r="AL1589" s="125"/>
      <c r="AM1589" s="125"/>
      <c r="AN1589" s="125"/>
      <c r="AO1589" s="125"/>
      <c r="AP1589" s="125"/>
      <c r="AQ1589" s="125"/>
      <c r="AR1589" s="125"/>
      <c r="AS1589" s="125"/>
      <c r="AT1589" s="125"/>
      <c r="AU1589" s="125"/>
      <c r="AV1589" s="125"/>
      <c r="AW1589" s="125"/>
      <c r="AX1589" s="125"/>
      <c r="AY1589" s="125"/>
      <c r="AZ1589" s="125"/>
      <c r="BA1589" s="125"/>
      <c r="BB1589" s="125"/>
      <c r="BC1589" s="125"/>
      <c r="BD1589" s="125"/>
      <c r="BE1589" s="125"/>
      <c r="BF1589" s="125"/>
    </row>
    <row r="1590" spans="24:58">
      <c r="X1590" s="125"/>
      <c r="Y1590" s="125"/>
      <c r="Z1590" s="125"/>
      <c r="AA1590" s="125"/>
      <c r="AB1590" s="125"/>
      <c r="AC1590" s="125"/>
      <c r="AD1590" s="125"/>
      <c r="AE1590" s="125"/>
      <c r="AF1590" s="125"/>
      <c r="AG1590" s="125"/>
      <c r="AH1590" s="125"/>
      <c r="AI1590" s="125"/>
      <c r="AJ1590" s="125"/>
      <c r="AK1590" s="125"/>
      <c r="AL1590" s="125"/>
      <c r="AM1590" s="125"/>
      <c r="AN1590" s="125"/>
      <c r="AO1590" s="125"/>
      <c r="AP1590" s="125"/>
      <c r="AQ1590" s="125"/>
      <c r="AR1590" s="125"/>
      <c r="AS1590" s="125"/>
      <c r="AT1590" s="125"/>
      <c r="AU1590" s="125"/>
      <c r="AV1590" s="125"/>
      <c r="AW1590" s="125"/>
      <c r="AX1590" s="125"/>
      <c r="AY1590" s="125"/>
      <c r="AZ1590" s="125"/>
      <c r="BA1590" s="125"/>
      <c r="BB1590" s="125"/>
      <c r="BC1590" s="125"/>
      <c r="BD1590" s="125"/>
      <c r="BE1590" s="125"/>
      <c r="BF1590" s="125"/>
    </row>
    <row r="1591" spans="24:58">
      <c r="X1591" s="125"/>
      <c r="Y1591" s="125"/>
      <c r="Z1591" s="125"/>
      <c r="AA1591" s="125"/>
      <c r="AB1591" s="125"/>
      <c r="AC1591" s="125"/>
      <c r="AD1591" s="125"/>
      <c r="AE1591" s="125"/>
      <c r="AF1591" s="125"/>
      <c r="AG1591" s="125"/>
      <c r="AH1591" s="125"/>
      <c r="AI1591" s="125"/>
      <c r="AJ1591" s="125"/>
      <c r="AK1591" s="125"/>
      <c r="AL1591" s="125"/>
      <c r="AM1591" s="125"/>
      <c r="AN1591" s="125"/>
      <c r="AO1591" s="125"/>
      <c r="AP1591" s="125"/>
      <c r="AQ1591" s="125"/>
      <c r="AR1591" s="125"/>
      <c r="AS1591" s="125"/>
      <c r="AT1591" s="125"/>
      <c r="AU1591" s="125"/>
      <c r="AV1591" s="125"/>
      <c r="AW1591" s="125"/>
      <c r="AX1591" s="125"/>
      <c r="AY1591" s="125"/>
      <c r="AZ1591" s="125"/>
      <c r="BA1591" s="125"/>
      <c r="BB1591" s="125"/>
      <c r="BC1591" s="125"/>
      <c r="BD1591" s="125"/>
      <c r="BE1591" s="125"/>
      <c r="BF1591" s="125"/>
    </row>
    <row r="1592" spans="24:58">
      <c r="X1592" s="125"/>
      <c r="Y1592" s="125"/>
      <c r="Z1592" s="125"/>
      <c r="AA1592" s="125"/>
      <c r="AB1592" s="125"/>
      <c r="AC1592" s="125"/>
      <c r="AD1592" s="125"/>
      <c r="AE1592" s="125"/>
      <c r="AF1592" s="125"/>
      <c r="AG1592" s="125"/>
      <c r="AH1592" s="125"/>
      <c r="AI1592" s="125"/>
      <c r="AJ1592" s="125"/>
      <c r="AK1592" s="125"/>
      <c r="AL1592" s="125"/>
      <c r="AM1592" s="125"/>
      <c r="AN1592" s="125"/>
      <c r="AO1592" s="125"/>
      <c r="AP1592" s="125"/>
      <c r="AQ1592" s="125"/>
      <c r="AR1592" s="125"/>
      <c r="AS1592" s="125"/>
      <c r="AT1592" s="125"/>
      <c r="AU1592" s="125"/>
      <c r="AV1592" s="125"/>
      <c r="AW1592" s="125"/>
      <c r="AX1592" s="125"/>
      <c r="AY1592" s="125"/>
      <c r="AZ1592" s="125"/>
      <c r="BA1592" s="125"/>
      <c r="BB1592" s="125"/>
      <c r="BC1592" s="125"/>
      <c r="BD1592" s="125"/>
      <c r="BE1592" s="125"/>
      <c r="BF1592" s="125"/>
    </row>
    <row r="1593" spans="24:58">
      <c r="X1593" s="125"/>
      <c r="Y1593" s="125"/>
      <c r="Z1593" s="125"/>
      <c r="AA1593" s="125"/>
      <c r="AB1593" s="125"/>
      <c r="AC1593" s="125"/>
      <c r="AD1593" s="125"/>
      <c r="AE1593" s="125"/>
      <c r="AF1593" s="125"/>
      <c r="AG1593" s="125"/>
      <c r="AH1593" s="125"/>
      <c r="AI1593" s="125"/>
      <c r="AJ1593" s="125"/>
      <c r="AK1593" s="125"/>
      <c r="AL1593" s="125"/>
      <c r="AM1593" s="125"/>
      <c r="AN1593" s="125"/>
      <c r="AO1593" s="125"/>
      <c r="AP1593" s="125"/>
      <c r="AQ1593" s="125"/>
      <c r="AR1593" s="125"/>
      <c r="AS1593" s="125"/>
      <c r="AT1593" s="125"/>
      <c r="AU1593" s="125"/>
      <c r="AV1593" s="125"/>
      <c r="AW1593" s="125"/>
      <c r="AX1593" s="125"/>
      <c r="AY1593" s="125"/>
      <c r="AZ1593" s="125"/>
      <c r="BA1593" s="125"/>
      <c r="BB1593" s="125"/>
      <c r="BC1593" s="125"/>
      <c r="BD1593" s="125"/>
      <c r="BE1593" s="125"/>
      <c r="BF1593" s="125"/>
    </row>
    <row r="1594" spans="24:58">
      <c r="X1594" s="125"/>
      <c r="Y1594" s="125"/>
      <c r="Z1594" s="125"/>
      <c r="AA1594" s="125"/>
      <c r="AB1594" s="125"/>
      <c r="AC1594" s="125"/>
      <c r="AD1594" s="125"/>
      <c r="AE1594" s="125"/>
      <c r="AF1594" s="125"/>
      <c r="AG1594" s="125"/>
      <c r="AH1594" s="125"/>
      <c r="AI1594" s="125"/>
      <c r="AJ1594" s="125"/>
      <c r="AK1594" s="125"/>
      <c r="AL1594" s="125"/>
      <c r="AM1594" s="125"/>
      <c r="AN1594" s="125"/>
      <c r="AO1594" s="125"/>
      <c r="AP1594" s="125"/>
      <c r="AQ1594" s="125"/>
      <c r="AR1594" s="125"/>
      <c r="AS1594" s="125"/>
      <c r="AT1594" s="125"/>
      <c r="AU1594" s="125"/>
      <c r="AV1594" s="125"/>
      <c r="AW1594" s="125"/>
      <c r="AX1594" s="125"/>
      <c r="AY1594" s="125"/>
      <c r="AZ1594" s="125"/>
      <c r="BA1594" s="125"/>
      <c r="BB1594" s="125"/>
      <c r="BC1594" s="125"/>
      <c r="BD1594" s="125"/>
      <c r="BE1594" s="125"/>
      <c r="BF1594" s="125"/>
    </row>
    <row r="1595" spans="24:58">
      <c r="X1595" s="125"/>
      <c r="Y1595" s="125"/>
      <c r="Z1595" s="125"/>
      <c r="AA1595" s="125"/>
      <c r="AB1595" s="125"/>
      <c r="AC1595" s="125"/>
      <c r="AD1595" s="125"/>
      <c r="AE1595" s="125"/>
      <c r="AF1595" s="125"/>
      <c r="AG1595" s="125"/>
      <c r="AH1595" s="125"/>
      <c r="AI1595" s="125"/>
      <c r="AJ1595" s="125"/>
      <c r="AK1595" s="125"/>
      <c r="AL1595" s="125"/>
      <c r="AM1595" s="125"/>
      <c r="AN1595" s="125"/>
      <c r="AO1595" s="125"/>
      <c r="AP1595" s="125"/>
      <c r="AQ1595" s="125"/>
      <c r="AR1595" s="125"/>
      <c r="AS1595" s="125"/>
      <c r="AT1595" s="125"/>
      <c r="AU1595" s="125"/>
      <c r="AV1595" s="125"/>
      <c r="AW1595" s="125"/>
      <c r="AX1595" s="125"/>
      <c r="AY1595" s="125"/>
      <c r="AZ1595" s="125"/>
      <c r="BA1595" s="125"/>
      <c r="BB1595" s="125"/>
      <c r="BC1595" s="125"/>
      <c r="BD1595" s="125"/>
      <c r="BE1595" s="125"/>
      <c r="BF1595" s="125"/>
    </row>
    <row r="1596" spans="24:58">
      <c r="X1596" s="125"/>
      <c r="Y1596" s="125"/>
      <c r="Z1596" s="125"/>
      <c r="AA1596" s="125"/>
      <c r="AB1596" s="125"/>
      <c r="AC1596" s="125"/>
      <c r="AD1596" s="125"/>
      <c r="AE1596" s="125"/>
      <c r="AF1596" s="125"/>
      <c r="AG1596" s="125"/>
      <c r="AH1596" s="125"/>
      <c r="AI1596" s="125"/>
      <c r="AJ1596" s="125"/>
      <c r="AK1596" s="125"/>
      <c r="AL1596" s="125"/>
      <c r="AM1596" s="125"/>
      <c r="AN1596" s="125"/>
      <c r="AO1596" s="125"/>
      <c r="AP1596" s="125"/>
      <c r="AQ1596" s="125"/>
      <c r="AR1596" s="125"/>
      <c r="AS1596" s="125"/>
      <c r="AT1596" s="125"/>
      <c r="AU1596" s="125"/>
      <c r="AV1596" s="125"/>
      <c r="AW1596" s="125"/>
      <c r="AX1596" s="125"/>
      <c r="AY1596" s="125"/>
      <c r="AZ1596" s="125"/>
      <c r="BA1596" s="125"/>
      <c r="BB1596" s="125"/>
      <c r="BC1596" s="125"/>
      <c r="BD1596" s="125"/>
      <c r="BE1596" s="125"/>
      <c r="BF1596" s="125"/>
    </row>
    <row r="1597" spans="24:58">
      <c r="X1597" s="125"/>
      <c r="Y1597" s="125"/>
      <c r="Z1597" s="125"/>
      <c r="AA1597" s="125"/>
      <c r="AB1597" s="125"/>
      <c r="AC1597" s="125"/>
      <c r="AD1597" s="125"/>
      <c r="AE1597" s="125"/>
      <c r="AF1597" s="125"/>
      <c r="AG1597" s="125"/>
      <c r="AH1597" s="125"/>
      <c r="AI1597" s="125"/>
      <c r="AJ1597" s="125"/>
      <c r="AK1597" s="125"/>
      <c r="AL1597" s="125"/>
      <c r="AM1597" s="125"/>
      <c r="AN1597" s="125"/>
      <c r="AO1597" s="125"/>
      <c r="AP1597" s="125"/>
      <c r="AQ1597" s="125"/>
      <c r="AR1597" s="125"/>
      <c r="AS1597" s="125"/>
      <c r="AT1597" s="125"/>
      <c r="AU1597" s="125"/>
      <c r="AV1597" s="125"/>
      <c r="AW1597" s="125"/>
      <c r="AX1597" s="125"/>
      <c r="AY1597" s="125"/>
      <c r="AZ1597" s="125"/>
      <c r="BA1597" s="125"/>
      <c r="BB1597" s="125"/>
      <c r="BC1597" s="125"/>
      <c r="BD1597" s="125"/>
      <c r="BE1597" s="125"/>
      <c r="BF1597" s="125"/>
    </row>
    <row r="1598" spans="24:58">
      <c r="X1598" s="125"/>
      <c r="Y1598" s="125"/>
      <c r="Z1598" s="125"/>
      <c r="AA1598" s="125"/>
      <c r="AB1598" s="125"/>
      <c r="AC1598" s="125"/>
      <c r="AD1598" s="125"/>
      <c r="AE1598" s="125"/>
      <c r="AF1598" s="125"/>
      <c r="AG1598" s="125"/>
      <c r="AH1598" s="125"/>
      <c r="AI1598" s="125"/>
      <c r="AJ1598" s="125"/>
      <c r="AK1598" s="125"/>
      <c r="AL1598" s="125"/>
      <c r="AM1598" s="125"/>
      <c r="AN1598" s="125"/>
      <c r="AO1598" s="125"/>
      <c r="AP1598" s="125"/>
      <c r="AQ1598" s="125"/>
      <c r="AR1598" s="125"/>
      <c r="AS1598" s="125"/>
      <c r="AT1598" s="125"/>
      <c r="AU1598" s="125"/>
      <c r="AV1598" s="125"/>
      <c r="AW1598" s="125"/>
      <c r="AX1598" s="125"/>
      <c r="AY1598" s="125"/>
      <c r="AZ1598" s="125"/>
      <c r="BA1598" s="125"/>
      <c r="BB1598" s="125"/>
      <c r="BC1598" s="125"/>
      <c r="BD1598" s="125"/>
      <c r="BE1598" s="125"/>
      <c r="BF1598" s="125"/>
    </row>
    <row r="1599" spans="24:58">
      <c r="X1599" s="125"/>
      <c r="Y1599" s="125"/>
      <c r="Z1599" s="125"/>
      <c r="AA1599" s="125"/>
      <c r="AB1599" s="125"/>
      <c r="AC1599" s="125"/>
      <c r="AD1599" s="125"/>
      <c r="AE1599" s="125"/>
      <c r="AF1599" s="125"/>
      <c r="AG1599" s="125"/>
      <c r="AH1599" s="125"/>
      <c r="AI1599" s="125"/>
      <c r="AJ1599" s="125"/>
      <c r="AK1599" s="125"/>
      <c r="AL1599" s="125"/>
      <c r="AM1599" s="125"/>
      <c r="AN1599" s="125"/>
      <c r="AO1599" s="125"/>
      <c r="AP1599" s="125"/>
      <c r="AQ1599" s="125"/>
      <c r="AR1599" s="125"/>
      <c r="AS1599" s="125"/>
      <c r="AT1599" s="125"/>
      <c r="AU1599" s="125"/>
      <c r="AV1599" s="125"/>
      <c r="AW1599" s="125"/>
      <c r="AX1599" s="125"/>
      <c r="AY1599" s="125"/>
      <c r="AZ1599" s="125"/>
      <c r="BA1599" s="125"/>
      <c r="BB1599" s="125"/>
      <c r="BC1599" s="125"/>
      <c r="BD1599" s="125"/>
      <c r="BE1599" s="125"/>
      <c r="BF1599" s="125"/>
    </row>
    <row r="1600" spans="24:58">
      <c r="X1600" s="125"/>
      <c r="Y1600" s="125"/>
      <c r="Z1600" s="125"/>
      <c r="AA1600" s="125"/>
      <c r="AB1600" s="125"/>
      <c r="AC1600" s="125"/>
      <c r="AD1600" s="125"/>
      <c r="AE1600" s="125"/>
      <c r="AF1600" s="125"/>
      <c r="AG1600" s="125"/>
      <c r="AH1600" s="125"/>
      <c r="AI1600" s="125"/>
      <c r="AJ1600" s="125"/>
      <c r="AK1600" s="125"/>
      <c r="AL1600" s="125"/>
      <c r="AM1600" s="125"/>
      <c r="AN1600" s="125"/>
      <c r="AO1600" s="125"/>
      <c r="AP1600" s="125"/>
      <c r="AQ1600" s="125"/>
      <c r="AR1600" s="125"/>
      <c r="AS1600" s="125"/>
      <c r="AT1600" s="125"/>
      <c r="AU1600" s="125"/>
      <c r="AV1600" s="125"/>
      <c r="AW1600" s="125"/>
      <c r="AX1600" s="125"/>
      <c r="AY1600" s="125"/>
      <c r="AZ1600" s="125"/>
      <c r="BA1600" s="125"/>
      <c r="BB1600" s="125"/>
      <c r="BC1600" s="125"/>
      <c r="BD1600" s="125"/>
      <c r="BE1600" s="125"/>
      <c r="BF1600" s="125"/>
    </row>
    <row r="1601" spans="24:58">
      <c r="X1601" s="125"/>
      <c r="Y1601" s="125"/>
      <c r="Z1601" s="125"/>
      <c r="AA1601" s="125"/>
      <c r="AB1601" s="125"/>
      <c r="AC1601" s="125"/>
      <c r="AD1601" s="125"/>
      <c r="AE1601" s="125"/>
      <c r="AF1601" s="125"/>
      <c r="AG1601" s="125"/>
      <c r="AH1601" s="125"/>
      <c r="AI1601" s="125"/>
      <c r="AJ1601" s="125"/>
      <c r="AK1601" s="125"/>
      <c r="AL1601" s="125"/>
      <c r="AM1601" s="125"/>
      <c r="AN1601" s="125"/>
      <c r="AO1601" s="125"/>
      <c r="AP1601" s="125"/>
      <c r="AQ1601" s="125"/>
      <c r="AR1601" s="125"/>
      <c r="AS1601" s="125"/>
      <c r="AT1601" s="125"/>
      <c r="AU1601" s="125"/>
      <c r="AV1601" s="125"/>
      <c r="AW1601" s="125"/>
      <c r="AX1601" s="125"/>
      <c r="AY1601" s="125"/>
      <c r="AZ1601" s="125"/>
      <c r="BA1601" s="125"/>
      <c r="BB1601" s="125"/>
      <c r="BC1601" s="125"/>
      <c r="BD1601" s="125"/>
      <c r="BE1601" s="125"/>
      <c r="BF1601" s="125"/>
    </row>
    <row r="1602" spans="24:58">
      <c r="X1602" s="125"/>
      <c r="Y1602" s="125"/>
      <c r="Z1602" s="125"/>
      <c r="AA1602" s="125"/>
      <c r="AB1602" s="125"/>
      <c r="AC1602" s="125"/>
      <c r="AD1602" s="125"/>
      <c r="AE1602" s="125"/>
      <c r="AF1602" s="125"/>
      <c r="AG1602" s="125"/>
      <c r="AH1602" s="125"/>
      <c r="AI1602" s="125"/>
      <c r="AJ1602" s="125"/>
      <c r="AK1602" s="125"/>
      <c r="AL1602" s="125"/>
      <c r="AM1602" s="125"/>
      <c r="AN1602" s="125"/>
      <c r="AO1602" s="125"/>
      <c r="AP1602" s="125"/>
      <c r="AQ1602" s="125"/>
      <c r="AR1602" s="125"/>
      <c r="AS1602" s="125"/>
      <c r="AT1602" s="125"/>
      <c r="AU1602" s="125"/>
      <c r="AV1602" s="125"/>
      <c r="AW1602" s="125"/>
      <c r="AX1602" s="125"/>
      <c r="AY1602" s="125"/>
      <c r="AZ1602" s="125"/>
      <c r="BA1602" s="125"/>
      <c r="BB1602" s="125"/>
      <c r="BC1602" s="125"/>
      <c r="BD1602" s="125"/>
      <c r="BE1602" s="125"/>
      <c r="BF1602" s="125"/>
    </row>
    <row r="1603" spans="24:58">
      <c r="X1603" s="125"/>
      <c r="Y1603" s="125"/>
      <c r="Z1603" s="125"/>
      <c r="AA1603" s="125"/>
      <c r="AB1603" s="125"/>
      <c r="AC1603" s="125"/>
      <c r="AD1603" s="125"/>
      <c r="AE1603" s="125"/>
      <c r="AF1603" s="125"/>
      <c r="AG1603" s="125"/>
      <c r="AH1603" s="125"/>
      <c r="AI1603" s="125"/>
      <c r="AJ1603" s="125"/>
      <c r="AK1603" s="125"/>
      <c r="AL1603" s="125"/>
      <c r="AM1603" s="125"/>
      <c r="AN1603" s="125"/>
      <c r="AO1603" s="125"/>
      <c r="AP1603" s="125"/>
      <c r="AQ1603" s="125"/>
      <c r="AR1603" s="125"/>
      <c r="AS1603" s="125"/>
      <c r="AT1603" s="125"/>
      <c r="AU1603" s="125"/>
      <c r="AV1603" s="125"/>
      <c r="AW1603" s="125"/>
      <c r="AX1603" s="125"/>
      <c r="AY1603" s="125"/>
      <c r="AZ1603" s="125"/>
      <c r="BA1603" s="125"/>
      <c r="BB1603" s="125"/>
      <c r="BC1603" s="125"/>
      <c r="BD1603" s="125"/>
      <c r="BE1603" s="125"/>
      <c r="BF1603" s="125"/>
    </row>
    <row r="1604" spans="24:58">
      <c r="X1604" s="125"/>
      <c r="Y1604" s="125"/>
      <c r="Z1604" s="125"/>
      <c r="AA1604" s="125"/>
      <c r="AB1604" s="125"/>
      <c r="AC1604" s="125"/>
      <c r="AD1604" s="125"/>
      <c r="AE1604" s="125"/>
      <c r="AF1604" s="125"/>
      <c r="AG1604" s="125"/>
      <c r="AH1604" s="125"/>
      <c r="AI1604" s="125"/>
      <c r="AJ1604" s="125"/>
      <c r="AK1604" s="125"/>
      <c r="AL1604" s="125"/>
      <c r="AM1604" s="125"/>
      <c r="AN1604" s="125"/>
      <c r="AO1604" s="125"/>
      <c r="AP1604" s="125"/>
      <c r="AQ1604" s="125"/>
      <c r="AR1604" s="125"/>
      <c r="AS1604" s="125"/>
      <c r="AT1604" s="125"/>
      <c r="AU1604" s="125"/>
      <c r="AV1604" s="125"/>
      <c r="AW1604" s="125"/>
      <c r="AX1604" s="125"/>
      <c r="AY1604" s="125"/>
      <c r="AZ1604" s="125"/>
      <c r="BA1604" s="125"/>
      <c r="BB1604" s="125"/>
      <c r="BC1604" s="125"/>
      <c r="BD1604" s="125"/>
      <c r="BE1604" s="125"/>
      <c r="BF1604" s="125"/>
    </row>
    <row r="1605" spans="24:58">
      <c r="X1605" s="125"/>
      <c r="Y1605" s="125"/>
      <c r="Z1605" s="125"/>
      <c r="AA1605" s="125"/>
      <c r="AB1605" s="125"/>
      <c r="AC1605" s="125"/>
      <c r="AD1605" s="125"/>
      <c r="AE1605" s="125"/>
      <c r="AF1605" s="125"/>
      <c r="AG1605" s="125"/>
      <c r="AH1605" s="125"/>
      <c r="AI1605" s="125"/>
      <c r="AJ1605" s="125"/>
      <c r="AK1605" s="125"/>
      <c r="AL1605" s="125"/>
      <c r="AM1605" s="125"/>
      <c r="AN1605" s="125"/>
      <c r="AO1605" s="125"/>
      <c r="AP1605" s="125"/>
      <c r="AQ1605" s="125"/>
      <c r="AR1605" s="125"/>
      <c r="AS1605" s="125"/>
      <c r="AT1605" s="125"/>
      <c r="AU1605" s="125"/>
      <c r="AV1605" s="125"/>
      <c r="AW1605" s="125"/>
      <c r="AX1605" s="125"/>
      <c r="AY1605" s="125"/>
      <c r="AZ1605" s="125"/>
      <c r="BA1605" s="125"/>
      <c r="BB1605" s="125"/>
      <c r="BC1605" s="125"/>
      <c r="BD1605" s="125"/>
      <c r="BE1605" s="125"/>
      <c r="BF1605" s="125"/>
    </row>
    <row r="1606" spans="24:58">
      <c r="X1606" s="125"/>
      <c r="Y1606" s="125"/>
      <c r="Z1606" s="125"/>
      <c r="AA1606" s="125"/>
      <c r="AB1606" s="125"/>
      <c r="AC1606" s="125"/>
      <c r="AD1606" s="125"/>
      <c r="AE1606" s="125"/>
      <c r="AF1606" s="125"/>
      <c r="AG1606" s="125"/>
      <c r="AH1606" s="125"/>
      <c r="AI1606" s="125"/>
      <c r="AJ1606" s="125"/>
      <c r="AK1606" s="125"/>
      <c r="AL1606" s="125"/>
      <c r="AM1606" s="125"/>
      <c r="AN1606" s="125"/>
      <c r="AO1606" s="125"/>
      <c r="AP1606" s="125"/>
      <c r="AQ1606" s="125"/>
      <c r="AR1606" s="125"/>
      <c r="AS1606" s="125"/>
      <c r="AT1606" s="125"/>
      <c r="AU1606" s="125"/>
      <c r="AV1606" s="125"/>
      <c r="AW1606" s="125"/>
      <c r="AX1606" s="125"/>
      <c r="AY1606" s="125"/>
      <c r="AZ1606" s="125"/>
      <c r="BA1606" s="125"/>
      <c r="BB1606" s="125"/>
      <c r="BC1606" s="125"/>
      <c r="BD1606" s="125"/>
      <c r="BE1606" s="125"/>
      <c r="BF1606" s="125"/>
    </row>
    <row r="1607" spans="24:58">
      <c r="X1607" s="125"/>
      <c r="Y1607" s="125"/>
      <c r="Z1607" s="125"/>
      <c r="AA1607" s="125"/>
      <c r="AB1607" s="125"/>
      <c r="AC1607" s="125"/>
      <c r="AD1607" s="125"/>
      <c r="AE1607" s="125"/>
      <c r="AF1607" s="125"/>
      <c r="AG1607" s="125"/>
      <c r="AH1607" s="125"/>
      <c r="AI1607" s="125"/>
      <c r="AJ1607" s="125"/>
      <c r="AK1607" s="125"/>
      <c r="AL1607" s="125"/>
      <c r="AM1607" s="125"/>
      <c r="AN1607" s="125"/>
      <c r="AO1607" s="125"/>
      <c r="AP1607" s="125"/>
      <c r="AQ1607" s="125"/>
      <c r="AR1607" s="125"/>
      <c r="AS1607" s="125"/>
      <c r="AT1607" s="125"/>
      <c r="AU1607" s="125"/>
      <c r="AV1607" s="125"/>
      <c r="AW1607" s="125"/>
      <c r="AX1607" s="125"/>
      <c r="AY1607" s="125"/>
      <c r="AZ1607" s="125"/>
      <c r="BA1607" s="125"/>
      <c r="BB1607" s="125"/>
      <c r="BC1607" s="125"/>
      <c r="BD1607" s="125"/>
      <c r="BE1607" s="125"/>
      <c r="BF1607" s="125"/>
    </row>
    <row r="1608" spans="24:58">
      <c r="X1608" s="125"/>
      <c r="Y1608" s="125"/>
      <c r="Z1608" s="125"/>
      <c r="AA1608" s="125"/>
      <c r="AB1608" s="125"/>
      <c r="AC1608" s="125"/>
      <c r="AD1608" s="125"/>
      <c r="AE1608" s="125"/>
      <c r="AF1608" s="125"/>
      <c r="AG1608" s="125"/>
      <c r="AH1608" s="125"/>
      <c r="AI1608" s="125"/>
      <c r="AJ1608" s="125"/>
      <c r="AK1608" s="125"/>
      <c r="AL1608" s="125"/>
      <c r="AM1608" s="125"/>
      <c r="AN1608" s="125"/>
      <c r="AO1608" s="125"/>
      <c r="AP1608" s="125"/>
      <c r="AQ1608" s="125"/>
      <c r="AR1608" s="125"/>
      <c r="AS1608" s="125"/>
      <c r="AT1608" s="125"/>
      <c r="AU1608" s="125"/>
      <c r="AV1608" s="125"/>
      <c r="AW1608" s="125"/>
      <c r="AX1608" s="125"/>
      <c r="AY1608" s="125"/>
      <c r="AZ1608" s="125"/>
      <c r="BA1608" s="125"/>
      <c r="BB1608" s="125"/>
      <c r="BC1608" s="125"/>
      <c r="BD1608" s="125"/>
      <c r="BE1608" s="125"/>
      <c r="BF1608" s="125"/>
    </row>
    <row r="1609" spans="24:58">
      <c r="X1609" s="125"/>
      <c r="Y1609" s="125"/>
      <c r="Z1609" s="125"/>
      <c r="AA1609" s="125"/>
      <c r="AB1609" s="125"/>
      <c r="AC1609" s="125"/>
      <c r="AD1609" s="125"/>
      <c r="AE1609" s="125"/>
      <c r="AF1609" s="125"/>
      <c r="AG1609" s="125"/>
      <c r="AH1609" s="125"/>
      <c r="AI1609" s="125"/>
      <c r="AJ1609" s="125"/>
      <c r="AK1609" s="125"/>
      <c r="AL1609" s="125"/>
      <c r="AM1609" s="125"/>
      <c r="AN1609" s="125"/>
      <c r="AO1609" s="125"/>
      <c r="AP1609" s="125"/>
      <c r="AQ1609" s="125"/>
      <c r="AR1609" s="125"/>
      <c r="AS1609" s="125"/>
      <c r="AT1609" s="125"/>
      <c r="AU1609" s="125"/>
      <c r="AV1609" s="125"/>
      <c r="AW1609" s="125"/>
      <c r="AX1609" s="125"/>
      <c r="AY1609" s="125"/>
      <c r="AZ1609" s="125"/>
      <c r="BA1609" s="125"/>
      <c r="BB1609" s="125"/>
      <c r="BC1609" s="125"/>
      <c r="BD1609" s="125"/>
      <c r="BE1609" s="125"/>
      <c r="BF1609" s="125"/>
    </row>
    <row r="1610" spans="24:58">
      <c r="X1610" s="125"/>
      <c r="Y1610" s="125"/>
      <c r="Z1610" s="125"/>
      <c r="AA1610" s="125"/>
      <c r="AB1610" s="125"/>
      <c r="AC1610" s="125"/>
      <c r="AD1610" s="125"/>
      <c r="AE1610" s="125"/>
      <c r="AF1610" s="125"/>
      <c r="AG1610" s="125"/>
      <c r="AH1610" s="125"/>
      <c r="AI1610" s="125"/>
      <c r="AJ1610" s="125"/>
      <c r="AK1610" s="125"/>
      <c r="AL1610" s="125"/>
      <c r="AM1610" s="125"/>
      <c r="AN1610" s="125"/>
      <c r="AO1610" s="125"/>
      <c r="AP1610" s="125"/>
      <c r="AQ1610" s="125"/>
      <c r="AR1610" s="125"/>
      <c r="AS1610" s="125"/>
      <c r="AT1610" s="125"/>
      <c r="AU1610" s="125"/>
      <c r="AV1610" s="125"/>
      <c r="AW1610" s="125"/>
      <c r="AX1610" s="125"/>
      <c r="AY1610" s="125"/>
      <c r="AZ1610" s="125"/>
      <c r="BA1610" s="125"/>
      <c r="BB1610" s="125"/>
      <c r="BC1610" s="125"/>
      <c r="BD1610" s="125"/>
      <c r="BE1610" s="125"/>
      <c r="BF1610" s="125"/>
    </row>
    <row r="1611" spans="24:58">
      <c r="X1611" s="125"/>
      <c r="Y1611" s="125"/>
      <c r="Z1611" s="125"/>
      <c r="AA1611" s="125"/>
      <c r="AB1611" s="125"/>
      <c r="AC1611" s="125"/>
      <c r="AD1611" s="125"/>
      <c r="AE1611" s="125"/>
      <c r="AF1611" s="125"/>
      <c r="AG1611" s="125"/>
      <c r="AH1611" s="125"/>
      <c r="AI1611" s="125"/>
      <c r="AJ1611" s="125"/>
      <c r="AK1611" s="125"/>
      <c r="AL1611" s="125"/>
      <c r="AM1611" s="125"/>
      <c r="AN1611" s="125"/>
      <c r="AO1611" s="125"/>
      <c r="AP1611" s="125"/>
      <c r="AQ1611" s="125"/>
      <c r="AR1611" s="125"/>
      <c r="AS1611" s="125"/>
      <c r="AT1611" s="125"/>
      <c r="AU1611" s="125"/>
      <c r="AV1611" s="125"/>
      <c r="AW1611" s="125"/>
      <c r="AX1611" s="125"/>
      <c r="AY1611" s="125"/>
      <c r="AZ1611" s="125"/>
      <c r="BA1611" s="125"/>
      <c r="BB1611" s="125"/>
      <c r="BC1611" s="125"/>
      <c r="BD1611" s="125"/>
      <c r="BE1611" s="125"/>
      <c r="BF1611" s="125"/>
    </row>
    <row r="1612" spans="24:58">
      <c r="X1612" s="125"/>
      <c r="Y1612" s="125"/>
      <c r="Z1612" s="125"/>
      <c r="AA1612" s="125"/>
      <c r="AB1612" s="125"/>
      <c r="AC1612" s="125"/>
      <c r="AD1612" s="125"/>
      <c r="AE1612" s="125"/>
      <c r="AF1612" s="125"/>
      <c r="AG1612" s="125"/>
      <c r="AH1612" s="125"/>
      <c r="AI1612" s="125"/>
      <c r="AJ1612" s="125"/>
      <c r="AK1612" s="125"/>
      <c r="AL1612" s="125"/>
      <c r="AM1612" s="125"/>
      <c r="AN1612" s="125"/>
      <c r="AO1612" s="125"/>
      <c r="AP1612" s="125"/>
      <c r="AQ1612" s="125"/>
      <c r="AR1612" s="125"/>
      <c r="AS1612" s="125"/>
      <c r="AT1612" s="125"/>
      <c r="AU1612" s="125"/>
      <c r="AV1612" s="125"/>
      <c r="AW1612" s="125"/>
      <c r="AX1612" s="125"/>
      <c r="AY1612" s="125"/>
      <c r="AZ1612" s="125"/>
      <c r="BA1612" s="125"/>
      <c r="BB1612" s="125"/>
      <c r="BC1612" s="125"/>
      <c r="BD1612" s="125"/>
      <c r="BE1612" s="125"/>
      <c r="BF1612" s="125"/>
    </row>
    <row r="1613" spans="24:58">
      <c r="X1613" s="125"/>
      <c r="Y1613" s="125"/>
      <c r="Z1613" s="125"/>
      <c r="AA1613" s="125"/>
      <c r="AB1613" s="125"/>
      <c r="AC1613" s="125"/>
      <c r="AD1613" s="125"/>
      <c r="AE1613" s="125"/>
      <c r="AF1613" s="125"/>
      <c r="AG1613" s="125"/>
      <c r="AH1613" s="125"/>
      <c r="AI1613" s="125"/>
      <c r="AJ1613" s="125"/>
      <c r="AK1613" s="125"/>
      <c r="AL1613" s="125"/>
      <c r="AM1613" s="125"/>
      <c r="AN1613" s="125"/>
      <c r="AO1613" s="125"/>
      <c r="AP1613" s="125"/>
      <c r="AQ1613" s="125"/>
      <c r="AR1613" s="125"/>
      <c r="AS1613" s="125"/>
      <c r="AT1613" s="125"/>
      <c r="AU1613" s="125"/>
      <c r="AV1613" s="125"/>
      <c r="AW1613" s="125"/>
      <c r="AX1613" s="125"/>
      <c r="AY1613" s="125"/>
      <c r="AZ1613" s="125"/>
      <c r="BA1613" s="125"/>
      <c r="BB1613" s="125"/>
      <c r="BC1613" s="125"/>
      <c r="BD1613" s="125"/>
      <c r="BE1613" s="125"/>
      <c r="BF1613" s="125"/>
    </row>
    <row r="1614" spans="24:58">
      <c r="X1614" s="125"/>
      <c r="Y1614" s="125"/>
      <c r="Z1614" s="125"/>
      <c r="AA1614" s="125"/>
      <c r="AB1614" s="125"/>
      <c r="AC1614" s="125"/>
      <c r="AD1614" s="125"/>
      <c r="AE1614" s="125"/>
      <c r="AF1614" s="125"/>
      <c r="AG1614" s="125"/>
      <c r="AH1614" s="125"/>
      <c r="AI1614" s="125"/>
      <c r="AJ1614" s="125"/>
      <c r="AK1614" s="125"/>
      <c r="AL1614" s="125"/>
      <c r="AM1614" s="125"/>
      <c r="AN1614" s="125"/>
      <c r="AO1614" s="125"/>
      <c r="AP1614" s="125"/>
      <c r="AQ1614" s="125"/>
      <c r="AR1614" s="125"/>
      <c r="AS1614" s="125"/>
      <c r="AT1614" s="125"/>
      <c r="AU1614" s="125"/>
      <c r="AV1614" s="125"/>
      <c r="AW1614" s="125"/>
      <c r="AX1614" s="125"/>
      <c r="AY1614" s="125"/>
      <c r="AZ1614" s="125"/>
      <c r="BA1614" s="125"/>
      <c r="BB1614" s="125"/>
      <c r="BC1614" s="125"/>
      <c r="BD1614" s="125"/>
      <c r="BE1614" s="125"/>
      <c r="BF1614" s="125"/>
    </row>
    <row r="1615" spans="24:58">
      <c r="X1615" s="125"/>
      <c r="Y1615" s="125"/>
      <c r="Z1615" s="125"/>
      <c r="AA1615" s="125"/>
      <c r="AB1615" s="125"/>
      <c r="AC1615" s="125"/>
      <c r="AD1615" s="125"/>
      <c r="AE1615" s="125"/>
      <c r="AF1615" s="125"/>
      <c r="AG1615" s="125"/>
      <c r="AH1615" s="125"/>
      <c r="AI1615" s="125"/>
      <c r="AJ1615" s="125"/>
      <c r="AK1615" s="125"/>
      <c r="AL1615" s="125"/>
      <c r="AM1615" s="125"/>
      <c r="AN1615" s="125"/>
      <c r="AO1615" s="125"/>
      <c r="AP1615" s="125"/>
      <c r="AQ1615" s="125"/>
      <c r="AR1615" s="125"/>
      <c r="AS1615" s="125"/>
      <c r="AT1615" s="125"/>
      <c r="AU1615" s="125"/>
      <c r="AV1615" s="125"/>
      <c r="AW1615" s="125"/>
      <c r="AX1615" s="125"/>
      <c r="AY1615" s="125"/>
      <c r="AZ1615" s="125"/>
      <c r="BA1615" s="125"/>
      <c r="BB1615" s="125"/>
      <c r="BC1615" s="125"/>
      <c r="BD1615" s="125"/>
      <c r="BE1615" s="125"/>
      <c r="BF1615" s="125"/>
    </row>
    <row r="1616" spans="24:58">
      <c r="X1616" s="125"/>
      <c r="Y1616" s="125"/>
      <c r="Z1616" s="125"/>
      <c r="AA1616" s="125"/>
      <c r="AB1616" s="125"/>
      <c r="AC1616" s="125"/>
      <c r="AD1616" s="125"/>
      <c r="AE1616" s="125"/>
      <c r="AF1616" s="125"/>
      <c r="AG1616" s="125"/>
      <c r="AH1616" s="125"/>
      <c r="AI1616" s="125"/>
      <c r="AJ1616" s="125"/>
      <c r="AK1616" s="125"/>
      <c r="AL1616" s="125"/>
      <c r="AM1616" s="125"/>
      <c r="AN1616" s="125"/>
      <c r="AO1616" s="125"/>
      <c r="AP1616" s="125"/>
      <c r="AQ1616" s="125"/>
      <c r="AR1616" s="125"/>
      <c r="AS1616" s="125"/>
      <c r="AT1616" s="125"/>
      <c r="AU1616" s="125"/>
      <c r="AV1616" s="125"/>
      <c r="AW1616" s="125"/>
      <c r="AX1616" s="125"/>
      <c r="AY1616" s="125"/>
      <c r="AZ1616" s="125"/>
      <c r="BA1616" s="125"/>
      <c r="BB1616" s="125"/>
      <c r="BC1616" s="125"/>
      <c r="BD1616" s="125"/>
      <c r="BE1616" s="125"/>
      <c r="BF1616" s="125"/>
    </row>
    <row r="1617" spans="24:58">
      <c r="X1617" s="125"/>
      <c r="Y1617" s="125"/>
      <c r="Z1617" s="125"/>
      <c r="AA1617" s="125"/>
      <c r="AB1617" s="125"/>
      <c r="AC1617" s="125"/>
      <c r="AD1617" s="125"/>
      <c r="AE1617" s="125"/>
      <c r="AF1617" s="125"/>
      <c r="AG1617" s="125"/>
      <c r="AH1617" s="125"/>
      <c r="AI1617" s="125"/>
      <c r="AJ1617" s="125"/>
      <c r="AK1617" s="125"/>
      <c r="AL1617" s="125"/>
      <c r="AM1617" s="125"/>
      <c r="AN1617" s="125"/>
      <c r="AO1617" s="125"/>
      <c r="AP1617" s="125"/>
      <c r="AQ1617" s="125"/>
      <c r="AR1617" s="125"/>
      <c r="AS1617" s="125"/>
      <c r="AT1617" s="125"/>
      <c r="AU1617" s="125"/>
      <c r="AV1617" s="125"/>
      <c r="AW1617" s="125"/>
      <c r="AX1617" s="125"/>
      <c r="AY1617" s="125"/>
      <c r="AZ1617" s="125"/>
      <c r="BA1617" s="125"/>
      <c r="BB1617" s="125"/>
      <c r="BC1617" s="125"/>
      <c r="BD1617" s="125"/>
      <c r="BE1617" s="125"/>
      <c r="BF1617" s="125"/>
    </row>
    <row r="1618" spans="24:58">
      <c r="X1618" s="125"/>
      <c r="Y1618" s="125"/>
      <c r="Z1618" s="125"/>
      <c r="AA1618" s="125"/>
      <c r="AB1618" s="125"/>
      <c r="AC1618" s="125"/>
      <c r="AD1618" s="125"/>
      <c r="AE1618" s="125"/>
      <c r="AF1618" s="125"/>
      <c r="AG1618" s="125"/>
      <c r="AH1618" s="125"/>
      <c r="AI1618" s="125"/>
      <c r="AJ1618" s="125"/>
      <c r="AK1618" s="125"/>
      <c r="AL1618" s="125"/>
      <c r="AM1618" s="125"/>
      <c r="AN1618" s="125"/>
      <c r="AO1618" s="125"/>
      <c r="AP1618" s="125"/>
      <c r="AQ1618" s="125"/>
      <c r="AR1618" s="125"/>
      <c r="AS1618" s="125"/>
      <c r="AT1618" s="125"/>
      <c r="AU1618" s="125"/>
      <c r="AV1618" s="125"/>
      <c r="AW1618" s="125"/>
      <c r="AX1618" s="125"/>
      <c r="AY1618" s="125"/>
      <c r="AZ1618" s="125"/>
      <c r="BA1618" s="125"/>
      <c r="BB1618" s="125"/>
      <c r="BC1618" s="125"/>
      <c r="BD1618" s="125"/>
      <c r="BE1618" s="125"/>
      <c r="BF1618" s="125"/>
    </row>
    <row r="1619" spans="24:58">
      <c r="X1619" s="125"/>
      <c r="Y1619" s="125"/>
      <c r="Z1619" s="125"/>
      <c r="AA1619" s="125"/>
      <c r="AB1619" s="125"/>
      <c r="AC1619" s="125"/>
      <c r="AD1619" s="125"/>
      <c r="AE1619" s="125"/>
      <c r="AF1619" s="125"/>
      <c r="AG1619" s="125"/>
      <c r="AH1619" s="125"/>
      <c r="AI1619" s="125"/>
      <c r="AJ1619" s="125"/>
      <c r="AK1619" s="125"/>
      <c r="AL1619" s="125"/>
      <c r="AM1619" s="125"/>
      <c r="AN1619" s="125"/>
      <c r="AO1619" s="125"/>
      <c r="AP1619" s="125"/>
      <c r="AQ1619" s="125"/>
      <c r="AR1619" s="125"/>
      <c r="AS1619" s="125"/>
      <c r="AT1619" s="125"/>
      <c r="AU1619" s="125"/>
      <c r="AV1619" s="125"/>
      <c r="AW1619" s="125"/>
      <c r="AX1619" s="125"/>
      <c r="AY1619" s="125"/>
      <c r="AZ1619" s="125"/>
      <c r="BA1619" s="125"/>
      <c r="BB1619" s="125"/>
      <c r="BC1619" s="125"/>
      <c r="BD1619" s="125"/>
      <c r="BE1619" s="125"/>
      <c r="BF1619" s="125"/>
    </row>
    <row r="1620" spans="24:58">
      <c r="X1620" s="125"/>
      <c r="Y1620" s="125"/>
      <c r="Z1620" s="125"/>
      <c r="AA1620" s="125"/>
      <c r="AB1620" s="125"/>
      <c r="AC1620" s="125"/>
      <c r="AD1620" s="125"/>
      <c r="AE1620" s="125"/>
      <c r="AF1620" s="125"/>
      <c r="AG1620" s="125"/>
      <c r="AH1620" s="125"/>
      <c r="AI1620" s="125"/>
      <c r="AJ1620" s="125"/>
      <c r="AK1620" s="125"/>
      <c r="AL1620" s="125"/>
      <c r="AM1620" s="125"/>
      <c r="AN1620" s="125"/>
      <c r="AO1620" s="125"/>
      <c r="AP1620" s="125"/>
      <c r="AQ1620" s="125"/>
      <c r="AR1620" s="125"/>
      <c r="AS1620" s="125"/>
      <c r="AT1620" s="125"/>
      <c r="AU1620" s="125"/>
      <c r="AV1620" s="125"/>
      <c r="AW1620" s="125"/>
      <c r="AX1620" s="125"/>
      <c r="AY1620" s="125"/>
      <c r="AZ1620" s="125"/>
      <c r="BA1620" s="125"/>
      <c r="BB1620" s="125"/>
      <c r="BC1620" s="125"/>
      <c r="BD1620" s="125"/>
      <c r="BE1620" s="125"/>
      <c r="BF1620" s="125"/>
    </row>
    <row r="1621" spans="24:58">
      <c r="X1621" s="125"/>
      <c r="Y1621" s="125"/>
      <c r="Z1621" s="125"/>
      <c r="AA1621" s="125"/>
      <c r="AB1621" s="125"/>
      <c r="AC1621" s="125"/>
      <c r="AD1621" s="125"/>
      <c r="AE1621" s="125"/>
      <c r="AF1621" s="125"/>
      <c r="AG1621" s="125"/>
      <c r="AH1621" s="125"/>
      <c r="AI1621" s="125"/>
      <c r="AJ1621" s="125"/>
      <c r="AK1621" s="125"/>
      <c r="AL1621" s="125"/>
      <c r="AM1621" s="125"/>
      <c r="AN1621" s="125"/>
      <c r="AO1621" s="125"/>
      <c r="AP1621" s="125"/>
      <c r="AQ1621" s="125"/>
      <c r="AR1621" s="125"/>
      <c r="AS1621" s="125"/>
      <c r="AT1621" s="125"/>
      <c r="AU1621" s="125"/>
      <c r="AV1621" s="125"/>
      <c r="AW1621" s="125"/>
      <c r="AX1621" s="125"/>
      <c r="AY1621" s="125"/>
      <c r="AZ1621" s="125"/>
      <c r="BA1621" s="125"/>
      <c r="BB1621" s="125"/>
      <c r="BC1621" s="125"/>
      <c r="BD1621" s="125"/>
      <c r="BE1621" s="125"/>
      <c r="BF1621" s="125"/>
    </row>
    <row r="1622" spans="24:58">
      <c r="X1622" s="125"/>
      <c r="Y1622" s="125"/>
      <c r="Z1622" s="125"/>
      <c r="AA1622" s="125"/>
      <c r="AB1622" s="125"/>
      <c r="AC1622" s="125"/>
      <c r="AD1622" s="125"/>
      <c r="AE1622" s="125"/>
      <c r="AF1622" s="125"/>
      <c r="AG1622" s="125"/>
      <c r="AH1622" s="125"/>
      <c r="AI1622" s="125"/>
      <c r="AJ1622" s="125"/>
      <c r="AK1622" s="125"/>
      <c r="AL1622" s="125"/>
      <c r="AM1622" s="125"/>
      <c r="AN1622" s="125"/>
      <c r="AO1622" s="125"/>
      <c r="AP1622" s="125"/>
      <c r="AQ1622" s="125"/>
      <c r="AR1622" s="125"/>
      <c r="AS1622" s="125"/>
      <c r="AT1622" s="125"/>
      <c r="AU1622" s="125"/>
      <c r="AV1622" s="125"/>
      <c r="AW1622" s="125"/>
      <c r="AX1622" s="125"/>
      <c r="AY1622" s="125"/>
      <c r="AZ1622" s="125"/>
      <c r="BA1622" s="125"/>
      <c r="BB1622" s="125"/>
      <c r="BC1622" s="125"/>
      <c r="BD1622" s="125"/>
      <c r="BE1622" s="125"/>
      <c r="BF1622" s="125"/>
    </row>
    <row r="1623" spans="24:58">
      <c r="X1623" s="125"/>
      <c r="Y1623" s="125"/>
      <c r="Z1623" s="125"/>
      <c r="AA1623" s="125"/>
      <c r="AB1623" s="125"/>
      <c r="AC1623" s="125"/>
      <c r="AD1623" s="125"/>
      <c r="AE1623" s="125"/>
      <c r="AF1623" s="125"/>
      <c r="AG1623" s="125"/>
      <c r="AH1623" s="125"/>
      <c r="AI1623" s="125"/>
      <c r="AJ1623" s="125"/>
      <c r="AK1623" s="125"/>
      <c r="AL1623" s="125"/>
      <c r="AM1623" s="125"/>
      <c r="AN1623" s="125"/>
      <c r="AO1623" s="125"/>
      <c r="AP1623" s="125"/>
      <c r="AQ1623" s="125"/>
      <c r="AR1623" s="125"/>
      <c r="AS1623" s="125"/>
      <c r="AT1623" s="125"/>
      <c r="AU1623" s="125"/>
      <c r="AV1623" s="125"/>
      <c r="AW1623" s="125"/>
      <c r="AX1623" s="125"/>
      <c r="AY1623" s="125"/>
      <c r="AZ1623" s="125"/>
      <c r="BA1623" s="125"/>
      <c r="BB1623" s="125"/>
      <c r="BC1623" s="125"/>
      <c r="BD1623" s="125"/>
      <c r="BE1623" s="125"/>
      <c r="BF1623" s="125"/>
    </row>
    <row r="1624" spans="24:58">
      <c r="X1624" s="125"/>
      <c r="Y1624" s="125"/>
      <c r="Z1624" s="125"/>
      <c r="AA1624" s="125"/>
      <c r="AB1624" s="125"/>
      <c r="AC1624" s="125"/>
      <c r="AD1624" s="125"/>
      <c r="AE1624" s="125"/>
      <c r="AF1624" s="125"/>
      <c r="AG1624" s="125"/>
      <c r="AH1624" s="125"/>
      <c r="AI1624" s="125"/>
      <c r="AJ1624" s="125"/>
      <c r="AK1624" s="125"/>
      <c r="AL1624" s="125"/>
      <c r="AM1624" s="125"/>
      <c r="AN1624" s="125"/>
      <c r="AO1624" s="125"/>
      <c r="AP1624" s="125"/>
      <c r="AQ1624" s="125"/>
      <c r="AR1624" s="125"/>
      <c r="AS1624" s="125"/>
      <c r="AT1624" s="125"/>
      <c r="AU1624" s="125"/>
      <c r="AV1624" s="125"/>
      <c r="AW1624" s="125"/>
      <c r="AX1624" s="125"/>
      <c r="AY1624" s="125"/>
      <c r="AZ1624" s="125"/>
      <c r="BA1624" s="125"/>
      <c r="BB1624" s="125"/>
      <c r="BC1624" s="125"/>
      <c r="BD1624" s="125"/>
      <c r="BE1624" s="125"/>
      <c r="BF1624" s="125"/>
    </row>
    <row r="1625" spans="24:58">
      <c r="X1625" s="125"/>
      <c r="Y1625" s="125"/>
      <c r="Z1625" s="125"/>
      <c r="AA1625" s="125"/>
      <c r="AB1625" s="125"/>
      <c r="AC1625" s="125"/>
      <c r="AD1625" s="125"/>
      <c r="AE1625" s="125"/>
      <c r="AF1625" s="125"/>
      <c r="AG1625" s="125"/>
      <c r="AH1625" s="125"/>
      <c r="AI1625" s="125"/>
      <c r="AJ1625" s="125"/>
      <c r="AK1625" s="125"/>
      <c r="AL1625" s="125"/>
      <c r="AM1625" s="125"/>
      <c r="AN1625" s="125"/>
      <c r="AO1625" s="125"/>
      <c r="AP1625" s="125"/>
      <c r="AQ1625" s="125"/>
      <c r="AR1625" s="125"/>
      <c r="AS1625" s="125"/>
      <c r="AT1625" s="125"/>
      <c r="AU1625" s="125"/>
      <c r="AV1625" s="125"/>
      <c r="AW1625" s="125"/>
      <c r="AX1625" s="125"/>
      <c r="AY1625" s="125"/>
      <c r="AZ1625" s="125"/>
      <c r="BA1625" s="125"/>
      <c r="BB1625" s="125"/>
      <c r="BC1625" s="125"/>
      <c r="BD1625" s="125"/>
      <c r="BE1625" s="125"/>
      <c r="BF1625" s="125"/>
    </row>
    <row r="1626" spans="24:58">
      <c r="X1626" s="125"/>
      <c r="Y1626" s="125"/>
      <c r="Z1626" s="125"/>
      <c r="AA1626" s="125"/>
      <c r="AB1626" s="125"/>
      <c r="AC1626" s="125"/>
      <c r="AD1626" s="125"/>
      <c r="AE1626" s="125"/>
      <c r="AF1626" s="125"/>
      <c r="AG1626" s="125"/>
      <c r="AH1626" s="125"/>
      <c r="AI1626" s="125"/>
      <c r="AJ1626" s="125"/>
      <c r="AK1626" s="125"/>
      <c r="AL1626" s="125"/>
      <c r="AM1626" s="125"/>
      <c r="AN1626" s="125"/>
      <c r="AO1626" s="125"/>
      <c r="AP1626" s="125"/>
      <c r="AQ1626" s="125"/>
      <c r="AR1626" s="125"/>
      <c r="AS1626" s="125"/>
      <c r="AT1626" s="125"/>
      <c r="AU1626" s="125"/>
      <c r="AV1626" s="125"/>
      <c r="AW1626" s="125"/>
      <c r="AX1626" s="125"/>
      <c r="AY1626" s="125"/>
      <c r="AZ1626" s="125"/>
      <c r="BA1626" s="125"/>
      <c r="BB1626" s="125"/>
      <c r="BC1626" s="125"/>
      <c r="BD1626" s="125"/>
      <c r="BE1626" s="125"/>
      <c r="BF1626" s="125"/>
    </row>
    <row r="1627" spans="24:58">
      <c r="X1627" s="125"/>
      <c r="Y1627" s="125"/>
      <c r="Z1627" s="125"/>
      <c r="AA1627" s="125"/>
      <c r="AB1627" s="125"/>
      <c r="AC1627" s="125"/>
      <c r="AD1627" s="125"/>
      <c r="AE1627" s="125"/>
      <c r="AF1627" s="125"/>
      <c r="AG1627" s="125"/>
      <c r="AH1627" s="125"/>
      <c r="AI1627" s="125"/>
      <c r="AJ1627" s="125"/>
      <c r="AK1627" s="125"/>
      <c r="AL1627" s="125"/>
      <c r="AM1627" s="125"/>
      <c r="AN1627" s="125"/>
      <c r="AO1627" s="125"/>
      <c r="AP1627" s="125"/>
      <c r="AQ1627" s="125"/>
      <c r="AR1627" s="125"/>
      <c r="AS1627" s="125"/>
      <c r="AT1627" s="125"/>
      <c r="AU1627" s="125"/>
      <c r="AV1627" s="125"/>
      <c r="AW1627" s="125"/>
      <c r="AX1627" s="125"/>
      <c r="AY1627" s="125"/>
      <c r="AZ1627" s="125"/>
      <c r="BA1627" s="125"/>
      <c r="BB1627" s="125"/>
      <c r="BC1627" s="125"/>
      <c r="BD1627" s="125"/>
      <c r="BE1627" s="125"/>
      <c r="BF1627" s="125"/>
    </row>
    <row r="1628" spans="24:58">
      <c r="X1628" s="125"/>
      <c r="Y1628" s="125"/>
      <c r="Z1628" s="125"/>
      <c r="AA1628" s="125"/>
      <c r="AB1628" s="125"/>
      <c r="AC1628" s="125"/>
      <c r="AD1628" s="125"/>
      <c r="AE1628" s="125"/>
      <c r="AF1628" s="125"/>
      <c r="AG1628" s="125"/>
      <c r="AH1628" s="125"/>
      <c r="AI1628" s="125"/>
      <c r="AJ1628" s="125"/>
      <c r="AK1628" s="125"/>
      <c r="AL1628" s="125"/>
      <c r="AM1628" s="125"/>
      <c r="AN1628" s="125"/>
      <c r="AO1628" s="125"/>
      <c r="AP1628" s="125"/>
      <c r="AQ1628" s="125"/>
      <c r="AR1628" s="125"/>
      <c r="AS1628" s="125"/>
      <c r="AT1628" s="125"/>
      <c r="AU1628" s="125"/>
      <c r="AV1628" s="125"/>
      <c r="AW1628" s="125"/>
      <c r="AX1628" s="125"/>
      <c r="AY1628" s="125"/>
      <c r="AZ1628" s="125"/>
      <c r="BA1628" s="125"/>
      <c r="BB1628" s="125"/>
      <c r="BC1628" s="125"/>
      <c r="BD1628" s="125"/>
      <c r="BE1628" s="125"/>
      <c r="BF1628" s="125"/>
    </row>
    <row r="1629" spans="24:58">
      <c r="X1629" s="125"/>
      <c r="Y1629" s="125"/>
      <c r="Z1629" s="125"/>
      <c r="AA1629" s="125"/>
      <c r="AB1629" s="125"/>
      <c r="AC1629" s="125"/>
      <c r="AD1629" s="125"/>
      <c r="AE1629" s="125"/>
      <c r="AF1629" s="125"/>
      <c r="AG1629" s="125"/>
      <c r="AH1629" s="125"/>
      <c r="AI1629" s="125"/>
      <c r="AJ1629" s="125"/>
      <c r="AK1629" s="125"/>
      <c r="AL1629" s="125"/>
      <c r="AM1629" s="125"/>
      <c r="AN1629" s="125"/>
      <c r="AO1629" s="125"/>
      <c r="AP1629" s="125"/>
      <c r="AQ1629" s="125"/>
      <c r="AR1629" s="125"/>
      <c r="AS1629" s="125"/>
      <c r="AT1629" s="125"/>
      <c r="AU1629" s="125"/>
      <c r="AV1629" s="125"/>
      <c r="AW1629" s="125"/>
      <c r="AX1629" s="125"/>
      <c r="AY1629" s="125"/>
      <c r="AZ1629" s="125"/>
      <c r="BA1629" s="125"/>
      <c r="BB1629" s="125"/>
      <c r="BC1629" s="125"/>
      <c r="BD1629" s="125"/>
      <c r="BE1629" s="125"/>
      <c r="BF1629" s="125"/>
    </row>
    <row r="1630" spans="24:58">
      <c r="X1630" s="125"/>
      <c r="Y1630" s="125"/>
      <c r="Z1630" s="125"/>
      <c r="AA1630" s="125"/>
      <c r="AB1630" s="125"/>
      <c r="AC1630" s="125"/>
      <c r="AD1630" s="125"/>
      <c r="AE1630" s="125"/>
      <c r="AF1630" s="125"/>
      <c r="AG1630" s="125"/>
      <c r="AH1630" s="125"/>
      <c r="AI1630" s="125"/>
      <c r="AJ1630" s="125"/>
      <c r="AK1630" s="125"/>
      <c r="AL1630" s="125"/>
      <c r="AM1630" s="125"/>
      <c r="AN1630" s="125"/>
      <c r="AO1630" s="125"/>
      <c r="AP1630" s="125"/>
      <c r="AQ1630" s="125"/>
      <c r="AR1630" s="125"/>
      <c r="AS1630" s="125"/>
      <c r="AT1630" s="125"/>
      <c r="AU1630" s="125"/>
      <c r="AV1630" s="125"/>
      <c r="AW1630" s="125"/>
      <c r="AX1630" s="125"/>
      <c r="AY1630" s="125"/>
      <c r="AZ1630" s="125"/>
      <c r="BA1630" s="125"/>
      <c r="BB1630" s="125"/>
      <c r="BC1630" s="125"/>
      <c r="BD1630" s="125"/>
      <c r="BE1630" s="125"/>
      <c r="BF1630" s="125"/>
    </row>
    <row r="1631" spans="24:58">
      <c r="X1631" s="125"/>
      <c r="Y1631" s="125"/>
      <c r="Z1631" s="125"/>
      <c r="AA1631" s="125"/>
      <c r="AB1631" s="125"/>
      <c r="AC1631" s="125"/>
      <c r="AD1631" s="125"/>
      <c r="AE1631" s="125"/>
      <c r="AF1631" s="125"/>
      <c r="AG1631" s="125"/>
      <c r="AH1631" s="125"/>
      <c r="AI1631" s="125"/>
      <c r="AJ1631" s="125"/>
      <c r="AK1631" s="125"/>
      <c r="AL1631" s="125"/>
      <c r="AM1631" s="125"/>
      <c r="AN1631" s="125"/>
      <c r="AO1631" s="125"/>
      <c r="AP1631" s="125"/>
      <c r="AQ1631" s="125"/>
      <c r="AR1631" s="125"/>
      <c r="AS1631" s="125"/>
      <c r="AT1631" s="125"/>
      <c r="AU1631" s="125"/>
      <c r="AV1631" s="125"/>
      <c r="AW1631" s="125"/>
      <c r="AX1631" s="125"/>
      <c r="AY1631" s="125"/>
      <c r="AZ1631" s="125"/>
      <c r="BA1631" s="125"/>
      <c r="BB1631" s="125"/>
      <c r="BC1631" s="125"/>
      <c r="BD1631" s="125"/>
      <c r="BE1631" s="125"/>
      <c r="BF1631" s="125"/>
    </row>
    <row r="1632" spans="24:58">
      <c r="X1632" s="125"/>
      <c r="Y1632" s="125"/>
      <c r="Z1632" s="125"/>
      <c r="AA1632" s="125"/>
      <c r="AB1632" s="125"/>
      <c r="AC1632" s="125"/>
      <c r="AD1632" s="125"/>
      <c r="AE1632" s="125"/>
      <c r="AF1632" s="125"/>
      <c r="AG1632" s="125"/>
      <c r="AH1632" s="125"/>
      <c r="AI1632" s="125"/>
      <c r="AJ1632" s="125"/>
      <c r="AK1632" s="125"/>
      <c r="AL1632" s="125"/>
      <c r="AM1632" s="125"/>
      <c r="AN1632" s="125"/>
      <c r="AO1632" s="125"/>
      <c r="AP1632" s="125"/>
      <c r="AQ1632" s="125"/>
      <c r="AR1632" s="125"/>
      <c r="AS1632" s="125"/>
      <c r="AT1632" s="125"/>
      <c r="AU1632" s="125"/>
      <c r="AV1632" s="125"/>
      <c r="AW1632" s="125"/>
      <c r="AX1632" s="125"/>
      <c r="AY1632" s="125"/>
      <c r="AZ1632" s="125"/>
      <c r="BA1632" s="125"/>
      <c r="BB1632" s="125"/>
      <c r="BC1632" s="125"/>
      <c r="BD1632" s="125"/>
      <c r="BE1632" s="125"/>
      <c r="BF1632" s="125"/>
    </row>
    <row r="1633" spans="24:58">
      <c r="X1633" s="125"/>
      <c r="Y1633" s="125"/>
      <c r="Z1633" s="125"/>
      <c r="AA1633" s="125"/>
      <c r="AB1633" s="125"/>
      <c r="AC1633" s="125"/>
      <c r="AD1633" s="125"/>
      <c r="AE1633" s="125"/>
      <c r="AF1633" s="125"/>
      <c r="AG1633" s="125"/>
      <c r="AH1633" s="125"/>
      <c r="AI1633" s="125"/>
      <c r="AJ1633" s="125"/>
      <c r="AK1633" s="125"/>
      <c r="AL1633" s="125"/>
      <c r="AM1633" s="125"/>
      <c r="AN1633" s="125"/>
      <c r="AO1633" s="125"/>
      <c r="AP1633" s="125"/>
      <c r="AQ1633" s="125"/>
      <c r="AR1633" s="125"/>
      <c r="AS1633" s="125"/>
      <c r="AT1633" s="125"/>
      <c r="AU1633" s="125"/>
      <c r="AV1633" s="125"/>
      <c r="AW1633" s="125"/>
      <c r="AX1633" s="125"/>
      <c r="AY1633" s="125"/>
      <c r="AZ1633" s="125"/>
      <c r="BA1633" s="125"/>
      <c r="BB1633" s="125"/>
      <c r="BC1633" s="125"/>
      <c r="BD1633" s="125"/>
      <c r="BE1633" s="125"/>
      <c r="BF1633" s="125"/>
    </row>
    <row r="1634" spans="24:58">
      <c r="X1634" s="125"/>
      <c r="Y1634" s="125"/>
      <c r="Z1634" s="125"/>
      <c r="AA1634" s="125"/>
      <c r="AB1634" s="125"/>
      <c r="AC1634" s="125"/>
      <c r="AD1634" s="125"/>
      <c r="AE1634" s="125"/>
      <c r="AF1634" s="125"/>
      <c r="AG1634" s="125"/>
      <c r="AH1634" s="125"/>
      <c r="AI1634" s="125"/>
      <c r="AJ1634" s="125"/>
      <c r="AK1634" s="125"/>
      <c r="AL1634" s="125"/>
      <c r="AM1634" s="125"/>
      <c r="AN1634" s="125"/>
      <c r="AO1634" s="125"/>
      <c r="AP1634" s="125"/>
      <c r="AQ1634" s="125"/>
      <c r="AR1634" s="125"/>
      <c r="AS1634" s="125"/>
      <c r="AT1634" s="125"/>
      <c r="AU1634" s="125"/>
      <c r="AV1634" s="125"/>
      <c r="AW1634" s="125"/>
      <c r="AX1634" s="125"/>
      <c r="AY1634" s="125"/>
      <c r="AZ1634" s="125"/>
      <c r="BA1634" s="125"/>
      <c r="BB1634" s="125"/>
      <c r="BC1634" s="125"/>
      <c r="BD1634" s="125"/>
      <c r="BE1634" s="125"/>
      <c r="BF1634" s="125"/>
    </row>
    <row r="1635" spans="24:58">
      <c r="X1635" s="125"/>
      <c r="Y1635" s="125"/>
      <c r="Z1635" s="125"/>
      <c r="AA1635" s="125"/>
      <c r="AB1635" s="125"/>
      <c r="AC1635" s="125"/>
      <c r="AD1635" s="125"/>
      <c r="AE1635" s="125"/>
      <c r="AF1635" s="125"/>
      <c r="AG1635" s="125"/>
      <c r="AH1635" s="125"/>
      <c r="AI1635" s="125"/>
      <c r="AJ1635" s="125"/>
      <c r="AK1635" s="125"/>
      <c r="AL1635" s="125"/>
      <c r="AM1635" s="125"/>
      <c r="AN1635" s="125"/>
      <c r="AO1635" s="125"/>
      <c r="AP1635" s="125"/>
      <c r="AQ1635" s="125"/>
      <c r="AR1635" s="125"/>
      <c r="AS1635" s="125"/>
      <c r="AT1635" s="125"/>
      <c r="AU1635" s="125"/>
      <c r="AV1635" s="125"/>
      <c r="AW1635" s="125"/>
      <c r="AX1635" s="125"/>
      <c r="AY1635" s="125"/>
      <c r="AZ1635" s="125"/>
      <c r="BA1635" s="125"/>
      <c r="BB1635" s="125"/>
      <c r="BC1635" s="125"/>
      <c r="BD1635" s="125"/>
      <c r="BE1635" s="125"/>
      <c r="BF1635" s="125"/>
    </row>
    <row r="1636" spans="24:58">
      <c r="X1636" s="125"/>
      <c r="Y1636" s="125"/>
      <c r="Z1636" s="125"/>
      <c r="AA1636" s="125"/>
      <c r="AB1636" s="125"/>
      <c r="AC1636" s="125"/>
      <c r="AD1636" s="125"/>
      <c r="AE1636" s="125"/>
      <c r="AF1636" s="125"/>
      <c r="AG1636" s="125"/>
      <c r="AH1636" s="125"/>
      <c r="AI1636" s="125"/>
      <c r="AJ1636" s="125"/>
      <c r="AK1636" s="125"/>
      <c r="AL1636" s="125"/>
      <c r="AM1636" s="125"/>
      <c r="AN1636" s="125"/>
      <c r="AO1636" s="125"/>
      <c r="AP1636" s="125"/>
      <c r="AQ1636" s="125"/>
      <c r="AR1636" s="125"/>
      <c r="AS1636" s="125"/>
      <c r="AT1636" s="125"/>
      <c r="AU1636" s="125"/>
      <c r="AV1636" s="125"/>
      <c r="AW1636" s="125"/>
      <c r="AX1636" s="125"/>
      <c r="AY1636" s="125"/>
      <c r="AZ1636" s="125"/>
      <c r="BA1636" s="125"/>
      <c r="BB1636" s="125"/>
      <c r="BC1636" s="125"/>
      <c r="BD1636" s="125"/>
      <c r="BE1636" s="125"/>
      <c r="BF1636" s="125"/>
    </row>
    <row r="1637" spans="24:58">
      <c r="X1637" s="125"/>
      <c r="Y1637" s="125"/>
      <c r="Z1637" s="125"/>
      <c r="AA1637" s="125"/>
      <c r="AB1637" s="125"/>
      <c r="AC1637" s="125"/>
      <c r="AD1637" s="125"/>
      <c r="AE1637" s="125"/>
      <c r="AF1637" s="125"/>
      <c r="AG1637" s="125"/>
      <c r="AH1637" s="125"/>
      <c r="AI1637" s="125"/>
      <c r="AJ1637" s="125"/>
      <c r="AK1637" s="125"/>
      <c r="AL1637" s="125"/>
      <c r="AM1637" s="125"/>
      <c r="AN1637" s="125"/>
      <c r="AO1637" s="125"/>
      <c r="AP1637" s="125"/>
      <c r="AQ1637" s="125"/>
      <c r="AR1637" s="125"/>
      <c r="AS1637" s="125"/>
      <c r="AT1637" s="125"/>
      <c r="AU1637" s="125"/>
      <c r="AV1637" s="125"/>
      <c r="AW1637" s="125"/>
      <c r="AX1637" s="125"/>
      <c r="AY1637" s="125"/>
      <c r="AZ1637" s="125"/>
      <c r="BA1637" s="125"/>
      <c r="BB1637" s="125"/>
      <c r="BC1637" s="125"/>
      <c r="BD1637" s="125"/>
      <c r="BE1637" s="125"/>
      <c r="BF1637" s="125"/>
    </row>
    <row r="1638" spans="24:58">
      <c r="X1638" s="125"/>
      <c r="Y1638" s="125"/>
      <c r="Z1638" s="125"/>
      <c r="AA1638" s="125"/>
      <c r="AB1638" s="125"/>
      <c r="AC1638" s="125"/>
      <c r="AD1638" s="125"/>
      <c r="AE1638" s="125"/>
      <c r="AF1638" s="125"/>
      <c r="AG1638" s="125"/>
      <c r="AH1638" s="125"/>
      <c r="AI1638" s="125"/>
      <c r="AJ1638" s="125"/>
      <c r="AK1638" s="125"/>
      <c r="AL1638" s="125"/>
      <c r="AM1638" s="125"/>
      <c r="AN1638" s="125"/>
      <c r="AO1638" s="125"/>
      <c r="AP1638" s="125"/>
      <c r="AQ1638" s="125"/>
      <c r="AR1638" s="125"/>
      <c r="AS1638" s="125"/>
      <c r="AT1638" s="125"/>
      <c r="AU1638" s="125"/>
      <c r="AV1638" s="125"/>
      <c r="AW1638" s="125"/>
      <c r="AX1638" s="125"/>
      <c r="AY1638" s="125"/>
      <c r="AZ1638" s="125"/>
      <c r="BA1638" s="125"/>
      <c r="BB1638" s="125"/>
      <c r="BC1638" s="125"/>
      <c r="BD1638" s="125"/>
      <c r="BE1638" s="125"/>
      <c r="BF1638" s="125"/>
    </row>
    <row r="1639" spans="24:58">
      <c r="X1639" s="125"/>
      <c r="Y1639" s="125"/>
      <c r="Z1639" s="125"/>
      <c r="AA1639" s="125"/>
      <c r="AB1639" s="125"/>
      <c r="AC1639" s="125"/>
      <c r="AD1639" s="125"/>
      <c r="AE1639" s="125"/>
      <c r="AF1639" s="125"/>
      <c r="AG1639" s="125"/>
      <c r="AH1639" s="125"/>
      <c r="AI1639" s="125"/>
      <c r="AJ1639" s="125"/>
      <c r="AK1639" s="125"/>
      <c r="AL1639" s="125"/>
      <c r="AM1639" s="125"/>
      <c r="AN1639" s="125"/>
      <c r="AO1639" s="125"/>
      <c r="AP1639" s="125"/>
      <c r="AQ1639" s="125"/>
      <c r="AR1639" s="125"/>
      <c r="AS1639" s="125"/>
      <c r="AT1639" s="125"/>
      <c r="AU1639" s="125"/>
      <c r="AV1639" s="125"/>
      <c r="AW1639" s="125"/>
      <c r="AX1639" s="125"/>
      <c r="AY1639" s="125"/>
      <c r="AZ1639" s="125"/>
      <c r="BA1639" s="125"/>
      <c r="BB1639" s="125"/>
      <c r="BC1639" s="125"/>
      <c r="BD1639" s="125"/>
      <c r="BE1639" s="125"/>
      <c r="BF1639" s="125"/>
    </row>
    <row r="1640" spans="24:58">
      <c r="X1640" s="125"/>
      <c r="Y1640" s="125"/>
      <c r="Z1640" s="125"/>
      <c r="AA1640" s="125"/>
      <c r="AB1640" s="125"/>
      <c r="AC1640" s="125"/>
      <c r="AD1640" s="125"/>
      <c r="AE1640" s="125"/>
      <c r="AF1640" s="125"/>
      <c r="AG1640" s="125"/>
      <c r="AH1640" s="125"/>
      <c r="AI1640" s="125"/>
      <c r="AJ1640" s="125"/>
      <c r="AK1640" s="125"/>
      <c r="AL1640" s="125"/>
      <c r="AM1640" s="125"/>
      <c r="AN1640" s="125"/>
      <c r="AO1640" s="125"/>
      <c r="AP1640" s="125"/>
      <c r="AQ1640" s="125"/>
      <c r="AR1640" s="125"/>
      <c r="AS1640" s="125"/>
      <c r="AT1640" s="125"/>
      <c r="AU1640" s="125"/>
      <c r="AV1640" s="125"/>
      <c r="AW1640" s="125"/>
      <c r="AX1640" s="125"/>
      <c r="AY1640" s="125"/>
      <c r="AZ1640" s="125"/>
      <c r="BA1640" s="125"/>
      <c r="BB1640" s="125"/>
      <c r="BC1640" s="125"/>
      <c r="BD1640" s="125"/>
      <c r="BE1640" s="125"/>
      <c r="BF1640" s="125"/>
    </row>
    <row r="1641" spans="24:58">
      <c r="X1641" s="125"/>
      <c r="Y1641" s="125"/>
      <c r="Z1641" s="125"/>
      <c r="AA1641" s="125"/>
      <c r="AB1641" s="125"/>
      <c r="AC1641" s="125"/>
      <c r="AD1641" s="125"/>
      <c r="AE1641" s="125"/>
      <c r="AF1641" s="125"/>
      <c r="AG1641" s="125"/>
      <c r="AH1641" s="125"/>
      <c r="AI1641" s="125"/>
      <c r="AJ1641" s="125"/>
      <c r="AK1641" s="125"/>
      <c r="AL1641" s="125"/>
      <c r="AM1641" s="125"/>
      <c r="AN1641" s="125"/>
      <c r="AO1641" s="125"/>
      <c r="AP1641" s="125"/>
      <c r="AQ1641" s="125"/>
      <c r="AR1641" s="125"/>
      <c r="AS1641" s="125"/>
      <c r="AT1641" s="125"/>
      <c r="AU1641" s="125"/>
      <c r="AV1641" s="125"/>
      <c r="AW1641" s="125"/>
      <c r="AX1641" s="125"/>
      <c r="AY1641" s="125"/>
      <c r="AZ1641" s="125"/>
      <c r="BA1641" s="125"/>
      <c r="BB1641" s="125"/>
      <c r="BC1641" s="125"/>
      <c r="BD1641" s="125"/>
      <c r="BE1641" s="125"/>
      <c r="BF1641" s="125"/>
    </row>
    <row r="1642" spans="24:58">
      <c r="X1642" s="125"/>
      <c r="Y1642" s="125"/>
      <c r="Z1642" s="125"/>
      <c r="AA1642" s="125"/>
      <c r="AB1642" s="125"/>
      <c r="AC1642" s="125"/>
      <c r="AD1642" s="125"/>
      <c r="AE1642" s="125"/>
      <c r="AF1642" s="125"/>
      <c r="AG1642" s="125"/>
      <c r="AH1642" s="125"/>
      <c r="AI1642" s="125"/>
      <c r="AJ1642" s="125"/>
      <c r="AK1642" s="125"/>
      <c r="AL1642" s="125"/>
      <c r="AM1642" s="125"/>
      <c r="AN1642" s="125"/>
      <c r="AO1642" s="125"/>
      <c r="AP1642" s="125"/>
      <c r="AQ1642" s="125"/>
      <c r="AR1642" s="125"/>
      <c r="AS1642" s="125"/>
      <c r="AT1642" s="125"/>
      <c r="AU1642" s="125"/>
      <c r="AV1642" s="125"/>
      <c r="AW1642" s="125"/>
      <c r="AX1642" s="125"/>
      <c r="AY1642" s="125"/>
      <c r="AZ1642" s="125"/>
      <c r="BA1642" s="125"/>
      <c r="BB1642" s="125"/>
      <c r="BC1642" s="125"/>
      <c r="BD1642" s="125"/>
      <c r="BE1642" s="125"/>
      <c r="BF1642" s="125"/>
    </row>
    <row r="1643" spans="24:58">
      <c r="X1643" s="125"/>
      <c r="Y1643" s="125"/>
      <c r="Z1643" s="125"/>
      <c r="AA1643" s="125"/>
      <c r="AB1643" s="125"/>
      <c r="AC1643" s="125"/>
      <c r="AD1643" s="125"/>
      <c r="AE1643" s="125"/>
      <c r="AF1643" s="125"/>
      <c r="AG1643" s="125"/>
      <c r="AH1643" s="125"/>
      <c r="AI1643" s="125"/>
      <c r="AJ1643" s="125"/>
      <c r="AK1643" s="125"/>
      <c r="AL1643" s="125"/>
      <c r="AM1643" s="125"/>
      <c r="AN1643" s="125"/>
      <c r="AO1643" s="125"/>
      <c r="AP1643" s="125"/>
      <c r="AQ1643" s="125"/>
      <c r="AR1643" s="125"/>
      <c r="AS1643" s="125"/>
      <c r="AT1643" s="125"/>
      <c r="AU1643" s="125"/>
      <c r="AV1643" s="125"/>
      <c r="AW1643" s="125"/>
      <c r="AX1643" s="125"/>
      <c r="AY1643" s="125"/>
      <c r="AZ1643" s="125"/>
      <c r="BA1643" s="125"/>
      <c r="BB1643" s="125"/>
      <c r="BC1643" s="125"/>
      <c r="BD1643" s="125"/>
      <c r="BE1643" s="125"/>
      <c r="BF1643" s="125"/>
    </row>
    <row r="1644" spans="24:58">
      <c r="X1644" s="125"/>
      <c r="Y1644" s="125"/>
      <c r="Z1644" s="125"/>
      <c r="AA1644" s="125"/>
      <c r="AB1644" s="125"/>
      <c r="AC1644" s="125"/>
      <c r="AD1644" s="125"/>
      <c r="AE1644" s="125"/>
      <c r="AF1644" s="125"/>
      <c r="AG1644" s="125"/>
      <c r="AH1644" s="125"/>
      <c r="AI1644" s="125"/>
      <c r="AJ1644" s="125"/>
      <c r="AK1644" s="125"/>
      <c r="AL1644" s="125"/>
      <c r="AM1644" s="125"/>
      <c r="AN1644" s="125"/>
      <c r="AO1644" s="125"/>
      <c r="AP1644" s="125"/>
      <c r="AQ1644" s="125"/>
      <c r="AR1644" s="125"/>
      <c r="AS1644" s="125"/>
      <c r="AT1644" s="125"/>
      <c r="AU1644" s="125"/>
      <c r="AV1644" s="125"/>
      <c r="AW1644" s="125"/>
      <c r="AX1644" s="125"/>
      <c r="AY1644" s="125"/>
      <c r="AZ1644" s="125"/>
      <c r="BA1644" s="125"/>
      <c r="BB1644" s="125"/>
      <c r="BC1644" s="125"/>
      <c r="BD1644" s="125"/>
      <c r="BE1644" s="125"/>
      <c r="BF1644" s="125"/>
    </row>
    <row r="1645" spans="24:58">
      <c r="X1645" s="125"/>
      <c r="Y1645" s="125"/>
      <c r="Z1645" s="125"/>
      <c r="AA1645" s="125"/>
      <c r="AB1645" s="125"/>
      <c r="AC1645" s="125"/>
      <c r="AD1645" s="125"/>
      <c r="AE1645" s="125"/>
      <c r="AF1645" s="125"/>
      <c r="AG1645" s="125"/>
      <c r="AH1645" s="125"/>
      <c r="AI1645" s="125"/>
      <c r="AJ1645" s="125"/>
      <c r="AK1645" s="125"/>
      <c r="AL1645" s="125"/>
      <c r="AM1645" s="125"/>
      <c r="AN1645" s="125"/>
      <c r="AO1645" s="125"/>
      <c r="AP1645" s="125"/>
      <c r="AQ1645" s="125"/>
      <c r="AR1645" s="125"/>
      <c r="AS1645" s="125"/>
      <c r="AT1645" s="125"/>
      <c r="AU1645" s="125"/>
      <c r="AV1645" s="125"/>
      <c r="AW1645" s="125"/>
      <c r="AX1645" s="125"/>
      <c r="AY1645" s="125"/>
      <c r="AZ1645" s="125"/>
      <c r="BA1645" s="125"/>
      <c r="BB1645" s="125"/>
      <c r="BC1645" s="125"/>
      <c r="BD1645" s="125"/>
      <c r="BE1645" s="125"/>
      <c r="BF1645" s="125"/>
    </row>
    <row r="1646" spans="24:58">
      <c r="X1646" s="125"/>
      <c r="Y1646" s="125"/>
      <c r="Z1646" s="125"/>
      <c r="AA1646" s="125"/>
      <c r="AB1646" s="125"/>
      <c r="AC1646" s="125"/>
      <c r="AD1646" s="125"/>
      <c r="AE1646" s="125"/>
      <c r="AF1646" s="125"/>
      <c r="AG1646" s="125"/>
      <c r="AH1646" s="125"/>
      <c r="AI1646" s="125"/>
      <c r="AJ1646" s="125"/>
      <c r="AK1646" s="125"/>
      <c r="AL1646" s="125"/>
      <c r="AM1646" s="125"/>
      <c r="AN1646" s="125"/>
      <c r="AO1646" s="125"/>
      <c r="AP1646" s="125"/>
      <c r="AQ1646" s="125"/>
      <c r="AR1646" s="125"/>
      <c r="AS1646" s="125"/>
      <c r="AT1646" s="125"/>
      <c r="AU1646" s="125"/>
      <c r="AV1646" s="125"/>
      <c r="AW1646" s="125"/>
      <c r="AX1646" s="125"/>
      <c r="AY1646" s="125"/>
      <c r="AZ1646" s="125"/>
      <c r="BA1646" s="125"/>
      <c r="BB1646" s="125"/>
      <c r="BC1646" s="125"/>
      <c r="BD1646" s="125"/>
      <c r="BE1646" s="125"/>
      <c r="BF1646" s="125"/>
    </row>
    <row r="1647" spans="24:58">
      <c r="X1647" s="125"/>
      <c r="Y1647" s="125"/>
      <c r="Z1647" s="125"/>
      <c r="AA1647" s="125"/>
      <c r="AB1647" s="125"/>
      <c r="AC1647" s="125"/>
      <c r="AD1647" s="125"/>
      <c r="AE1647" s="125"/>
      <c r="AF1647" s="125"/>
      <c r="AG1647" s="125"/>
      <c r="AH1647" s="125"/>
      <c r="AI1647" s="125"/>
      <c r="AJ1647" s="125"/>
      <c r="AK1647" s="125"/>
      <c r="AL1647" s="125"/>
      <c r="AM1647" s="125"/>
      <c r="AN1647" s="125"/>
      <c r="AO1647" s="125"/>
      <c r="AP1647" s="125"/>
      <c r="AQ1647" s="125"/>
      <c r="AR1647" s="125"/>
      <c r="AS1647" s="125"/>
      <c r="AT1647" s="125"/>
      <c r="AU1647" s="125"/>
      <c r="AV1647" s="125"/>
      <c r="AW1647" s="125"/>
      <c r="AX1647" s="125"/>
      <c r="AY1647" s="125"/>
      <c r="AZ1647" s="125"/>
      <c r="BA1647" s="125"/>
      <c r="BB1647" s="125"/>
      <c r="BC1647" s="125"/>
      <c r="BD1647" s="125"/>
      <c r="BE1647" s="125"/>
      <c r="BF1647" s="125"/>
    </row>
    <row r="1648" spans="24:58">
      <c r="X1648" s="125"/>
      <c r="Y1648" s="125"/>
      <c r="Z1648" s="125"/>
      <c r="AA1648" s="125"/>
      <c r="AB1648" s="125"/>
      <c r="AC1648" s="125"/>
      <c r="AD1648" s="125"/>
      <c r="AE1648" s="125"/>
      <c r="AF1648" s="125"/>
      <c r="AG1648" s="125"/>
      <c r="AH1648" s="125"/>
      <c r="AI1648" s="125"/>
      <c r="AJ1648" s="125"/>
      <c r="AK1648" s="125"/>
      <c r="AL1648" s="125"/>
      <c r="AM1648" s="125"/>
      <c r="AN1648" s="125"/>
      <c r="AO1648" s="125"/>
      <c r="AP1648" s="125"/>
      <c r="AQ1648" s="125"/>
      <c r="AR1648" s="125"/>
      <c r="AS1648" s="125"/>
      <c r="AT1648" s="125"/>
      <c r="AU1648" s="125"/>
      <c r="AV1648" s="125"/>
      <c r="AW1648" s="125"/>
      <c r="AX1648" s="125"/>
      <c r="AY1648" s="125"/>
      <c r="AZ1648" s="125"/>
      <c r="BA1648" s="125"/>
      <c r="BB1648" s="125"/>
      <c r="BC1648" s="125"/>
      <c r="BD1648" s="125"/>
      <c r="BE1648" s="125"/>
      <c r="BF1648" s="125"/>
    </row>
    <row r="1649" spans="24:58">
      <c r="X1649" s="125"/>
      <c r="Y1649" s="125"/>
      <c r="Z1649" s="125"/>
      <c r="AA1649" s="125"/>
      <c r="AB1649" s="125"/>
      <c r="AC1649" s="125"/>
      <c r="AD1649" s="125"/>
      <c r="AE1649" s="125"/>
      <c r="AF1649" s="125"/>
      <c r="AG1649" s="125"/>
      <c r="AH1649" s="125"/>
      <c r="AI1649" s="125"/>
      <c r="AJ1649" s="125"/>
      <c r="AK1649" s="125"/>
      <c r="AL1649" s="125"/>
      <c r="AM1649" s="125"/>
      <c r="AN1649" s="125"/>
      <c r="AO1649" s="125"/>
      <c r="AP1649" s="125"/>
      <c r="AQ1649" s="125"/>
      <c r="AR1649" s="125"/>
      <c r="AS1649" s="125"/>
      <c r="AT1649" s="125"/>
      <c r="AU1649" s="125"/>
      <c r="AV1649" s="125"/>
      <c r="AW1649" s="125"/>
      <c r="AX1649" s="125"/>
      <c r="AY1649" s="125"/>
      <c r="AZ1649" s="125"/>
      <c r="BA1649" s="125"/>
      <c r="BB1649" s="125"/>
      <c r="BC1649" s="125"/>
      <c r="BD1649" s="125"/>
      <c r="BE1649" s="125"/>
      <c r="BF1649" s="125"/>
    </row>
    <row r="1650" spans="24:58">
      <c r="X1650" s="125"/>
      <c r="Y1650" s="125"/>
      <c r="Z1650" s="125"/>
      <c r="AA1650" s="125"/>
      <c r="AB1650" s="125"/>
      <c r="AC1650" s="125"/>
      <c r="AD1650" s="125"/>
      <c r="AE1650" s="125"/>
      <c r="AF1650" s="125"/>
      <c r="AG1650" s="125"/>
      <c r="AH1650" s="125"/>
      <c r="AI1650" s="125"/>
      <c r="AJ1650" s="125"/>
      <c r="AK1650" s="125"/>
      <c r="AL1650" s="125"/>
      <c r="AM1650" s="125"/>
      <c r="AN1650" s="125"/>
      <c r="AO1650" s="125"/>
      <c r="AP1650" s="125"/>
      <c r="AQ1650" s="125"/>
      <c r="AR1650" s="125"/>
      <c r="AS1650" s="125"/>
      <c r="AT1650" s="125"/>
      <c r="AU1650" s="125"/>
      <c r="AV1650" s="125"/>
      <c r="AW1650" s="125"/>
      <c r="AX1650" s="125"/>
      <c r="AY1650" s="125"/>
      <c r="AZ1650" s="125"/>
      <c r="BA1650" s="125"/>
      <c r="BB1650" s="125"/>
      <c r="BC1650" s="125"/>
      <c r="BD1650" s="125"/>
      <c r="BE1650" s="125"/>
      <c r="BF1650" s="125"/>
    </row>
    <row r="1651" spans="24:58">
      <c r="X1651" s="125"/>
      <c r="Y1651" s="125"/>
      <c r="Z1651" s="125"/>
      <c r="AA1651" s="125"/>
      <c r="AB1651" s="125"/>
      <c r="AC1651" s="125"/>
      <c r="AD1651" s="125"/>
      <c r="AE1651" s="125"/>
      <c r="AF1651" s="125"/>
      <c r="AG1651" s="125"/>
      <c r="AH1651" s="125"/>
      <c r="AI1651" s="125"/>
      <c r="AJ1651" s="125"/>
      <c r="AK1651" s="125"/>
      <c r="AL1651" s="125"/>
      <c r="AM1651" s="125"/>
      <c r="AN1651" s="125"/>
      <c r="AO1651" s="125"/>
      <c r="AP1651" s="125"/>
      <c r="AQ1651" s="125"/>
      <c r="AR1651" s="125"/>
      <c r="AS1651" s="125"/>
      <c r="AT1651" s="125"/>
      <c r="AU1651" s="125"/>
      <c r="AV1651" s="125"/>
      <c r="AW1651" s="125"/>
      <c r="AX1651" s="125"/>
      <c r="AY1651" s="125"/>
      <c r="AZ1651" s="125"/>
      <c r="BA1651" s="125"/>
      <c r="BB1651" s="125"/>
      <c r="BC1651" s="125"/>
      <c r="BD1651" s="125"/>
      <c r="BE1651" s="125"/>
      <c r="BF1651" s="125"/>
    </row>
    <row r="1652" spans="24:58">
      <c r="X1652" s="125"/>
      <c r="Y1652" s="125"/>
      <c r="Z1652" s="125"/>
      <c r="AA1652" s="125"/>
      <c r="AB1652" s="125"/>
      <c r="AC1652" s="125"/>
      <c r="AD1652" s="125"/>
      <c r="AE1652" s="125"/>
      <c r="AF1652" s="125"/>
      <c r="AG1652" s="125"/>
      <c r="AH1652" s="125"/>
      <c r="AI1652" s="125"/>
      <c r="AJ1652" s="125"/>
      <c r="AK1652" s="125"/>
      <c r="AL1652" s="125"/>
      <c r="AM1652" s="125"/>
      <c r="AN1652" s="125"/>
      <c r="AO1652" s="125"/>
      <c r="AP1652" s="125"/>
      <c r="AQ1652" s="125"/>
      <c r="AR1652" s="125"/>
      <c r="AS1652" s="125"/>
      <c r="AT1652" s="125"/>
      <c r="AU1652" s="125"/>
      <c r="AV1652" s="125"/>
      <c r="AW1652" s="125"/>
      <c r="AX1652" s="125"/>
      <c r="AY1652" s="125"/>
      <c r="AZ1652" s="125"/>
      <c r="BA1652" s="125"/>
      <c r="BB1652" s="125"/>
      <c r="BC1652" s="125"/>
      <c r="BD1652" s="125"/>
      <c r="BE1652" s="125"/>
      <c r="BF1652" s="125"/>
    </row>
    <row r="1653" spans="24:58">
      <c r="X1653" s="125"/>
      <c r="Y1653" s="125"/>
      <c r="Z1653" s="125"/>
      <c r="AA1653" s="125"/>
      <c r="AB1653" s="125"/>
      <c r="AC1653" s="125"/>
      <c r="AD1653" s="125"/>
      <c r="AE1653" s="125"/>
      <c r="AF1653" s="125"/>
      <c r="AG1653" s="125"/>
      <c r="AH1653" s="125"/>
      <c r="AI1653" s="125"/>
      <c r="AJ1653" s="125"/>
      <c r="AK1653" s="125"/>
      <c r="AL1653" s="125"/>
      <c r="AM1653" s="125"/>
      <c r="AN1653" s="125"/>
      <c r="AO1653" s="125"/>
      <c r="AP1653" s="125"/>
      <c r="AQ1653" s="125"/>
      <c r="AR1653" s="125"/>
      <c r="AS1653" s="125"/>
      <c r="AT1653" s="125"/>
      <c r="AU1653" s="125"/>
      <c r="AV1653" s="125"/>
      <c r="AW1653" s="125"/>
      <c r="AX1653" s="125"/>
      <c r="AY1653" s="125"/>
      <c r="AZ1653" s="125"/>
      <c r="BA1653" s="125"/>
      <c r="BB1653" s="125"/>
      <c r="BC1653" s="125"/>
      <c r="BD1653" s="125"/>
      <c r="BE1653" s="125"/>
      <c r="BF1653" s="125"/>
    </row>
    <row r="1654" spans="24:58">
      <c r="X1654" s="125"/>
      <c r="Y1654" s="125"/>
      <c r="Z1654" s="125"/>
      <c r="AA1654" s="125"/>
      <c r="AB1654" s="125"/>
      <c r="AC1654" s="125"/>
      <c r="AD1654" s="125"/>
      <c r="AE1654" s="125"/>
      <c r="AF1654" s="125"/>
      <c r="AG1654" s="125"/>
      <c r="AH1654" s="125"/>
      <c r="AI1654" s="125"/>
      <c r="AJ1654" s="125"/>
      <c r="AK1654" s="125"/>
      <c r="AL1654" s="125"/>
      <c r="AM1654" s="125"/>
      <c r="AN1654" s="125"/>
      <c r="AO1654" s="125"/>
      <c r="AP1654" s="125"/>
      <c r="AQ1654" s="125"/>
      <c r="AR1654" s="125"/>
      <c r="AS1654" s="125"/>
      <c r="AT1654" s="125"/>
      <c r="AU1654" s="125"/>
      <c r="AV1654" s="125"/>
      <c r="AW1654" s="125"/>
      <c r="AX1654" s="125"/>
      <c r="AY1654" s="125"/>
      <c r="AZ1654" s="125"/>
      <c r="BA1654" s="125"/>
      <c r="BB1654" s="125"/>
      <c r="BC1654" s="125"/>
      <c r="BD1654" s="125"/>
      <c r="BE1654" s="125"/>
      <c r="BF1654" s="125"/>
    </row>
    <row r="1655" spans="24:58">
      <c r="X1655" s="125"/>
      <c r="Y1655" s="125"/>
      <c r="Z1655" s="125"/>
      <c r="AA1655" s="125"/>
      <c r="AB1655" s="125"/>
      <c r="AC1655" s="125"/>
      <c r="AD1655" s="125"/>
      <c r="AE1655" s="125"/>
      <c r="AF1655" s="125"/>
      <c r="AG1655" s="125"/>
      <c r="AH1655" s="125"/>
      <c r="AI1655" s="125"/>
      <c r="AJ1655" s="125"/>
      <c r="AK1655" s="125"/>
      <c r="AL1655" s="125"/>
      <c r="AM1655" s="125"/>
      <c r="AN1655" s="125"/>
      <c r="AO1655" s="125"/>
      <c r="AP1655" s="125"/>
      <c r="AQ1655" s="125"/>
      <c r="AR1655" s="125"/>
      <c r="AS1655" s="125"/>
      <c r="AT1655" s="125"/>
      <c r="AU1655" s="125"/>
      <c r="AV1655" s="125"/>
      <c r="AW1655" s="125"/>
      <c r="AX1655" s="125"/>
      <c r="AY1655" s="125"/>
      <c r="AZ1655" s="125"/>
      <c r="BA1655" s="125"/>
      <c r="BB1655" s="125"/>
      <c r="BC1655" s="125"/>
      <c r="BD1655" s="125"/>
      <c r="BE1655" s="125"/>
      <c r="BF1655" s="125"/>
    </row>
    <row r="1656" spans="24:58">
      <c r="X1656" s="125"/>
      <c r="Y1656" s="125"/>
      <c r="Z1656" s="125"/>
      <c r="AA1656" s="125"/>
      <c r="AB1656" s="125"/>
      <c r="AC1656" s="125"/>
      <c r="AD1656" s="125"/>
      <c r="AE1656" s="125"/>
      <c r="AF1656" s="125"/>
      <c r="AG1656" s="125"/>
      <c r="AH1656" s="125"/>
      <c r="AI1656" s="125"/>
      <c r="AJ1656" s="125"/>
      <c r="AK1656" s="125"/>
      <c r="AL1656" s="125"/>
      <c r="AM1656" s="125"/>
      <c r="AN1656" s="125"/>
      <c r="AO1656" s="125"/>
      <c r="AP1656" s="125"/>
      <c r="AQ1656" s="125"/>
      <c r="AR1656" s="125"/>
      <c r="AS1656" s="125"/>
      <c r="AT1656" s="125"/>
      <c r="AU1656" s="125"/>
      <c r="AV1656" s="125"/>
      <c r="AW1656" s="125"/>
      <c r="AX1656" s="125"/>
      <c r="AY1656" s="125"/>
      <c r="AZ1656" s="125"/>
      <c r="BA1656" s="125"/>
      <c r="BB1656" s="125"/>
      <c r="BC1656" s="125"/>
      <c r="BD1656" s="125"/>
      <c r="BE1656" s="125"/>
      <c r="BF1656" s="125"/>
    </row>
    <row r="1657" spans="24:58">
      <c r="X1657" s="125"/>
      <c r="Y1657" s="125"/>
      <c r="Z1657" s="125"/>
      <c r="AA1657" s="125"/>
      <c r="AB1657" s="125"/>
      <c r="AC1657" s="125"/>
      <c r="AD1657" s="125"/>
      <c r="AE1657" s="125"/>
      <c r="AF1657" s="125"/>
      <c r="AG1657" s="125"/>
      <c r="AH1657" s="125"/>
      <c r="AI1657" s="125"/>
      <c r="AJ1657" s="125"/>
      <c r="AK1657" s="125"/>
      <c r="AL1657" s="125"/>
      <c r="AM1657" s="125"/>
      <c r="AN1657" s="125"/>
      <c r="AO1657" s="125"/>
      <c r="AP1657" s="125"/>
      <c r="AQ1657" s="125"/>
      <c r="AR1657" s="125"/>
      <c r="AS1657" s="125"/>
      <c r="AT1657" s="125"/>
      <c r="AU1657" s="125"/>
      <c r="AV1657" s="125"/>
      <c r="AW1657" s="125"/>
      <c r="AX1657" s="125"/>
      <c r="AY1657" s="125"/>
      <c r="AZ1657" s="125"/>
      <c r="BA1657" s="125"/>
      <c r="BB1657" s="125"/>
      <c r="BC1657" s="125"/>
      <c r="BD1657" s="125"/>
      <c r="BE1657" s="125"/>
      <c r="BF1657" s="125"/>
    </row>
    <row r="1658" spans="24:58">
      <c r="X1658" s="125"/>
      <c r="Y1658" s="125"/>
      <c r="Z1658" s="125"/>
      <c r="AA1658" s="125"/>
      <c r="AB1658" s="125"/>
      <c r="AC1658" s="125"/>
      <c r="AD1658" s="125"/>
      <c r="AE1658" s="125"/>
      <c r="AF1658" s="125"/>
      <c r="AG1658" s="125"/>
      <c r="AH1658" s="125"/>
      <c r="AI1658" s="125"/>
      <c r="AJ1658" s="125"/>
      <c r="AK1658" s="125"/>
      <c r="AL1658" s="125"/>
      <c r="AM1658" s="125"/>
      <c r="AN1658" s="125"/>
      <c r="AO1658" s="125"/>
      <c r="AP1658" s="125"/>
      <c r="AQ1658" s="125"/>
      <c r="AR1658" s="125"/>
      <c r="AS1658" s="125"/>
      <c r="AT1658" s="125"/>
      <c r="AU1658" s="125"/>
      <c r="AV1658" s="125"/>
      <c r="AW1658" s="125"/>
      <c r="AX1658" s="125"/>
      <c r="AY1658" s="125"/>
      <c r="AZ1658" s="125"/>
      <c r="BA1658" s="125"/>
      <c r="BB1658" s="125"/>
      <c r="BC1658" s="125"/>
      <c r="BD1658" s="125"/>
      <c r="BE1658" s="125"/>
      <c r="BF1658" s="125"/>
    </row>
    <row r="1659" spans="24:58">
      <c r="X1659" s="125"/>
      <c r="Y1659" s="125"/>
      <c r="Z1659" s="125"/>
      <c r="AA1659" s="125"/>
      <c r="AB1659" s="125"/>
      <c r="AC1659" s="125"/>
      <c r="AD1659" s="125"/>
      <c r="AE1659" s="125"/>
      <c r="AF1659" s="125"/>
      <c r="AG1659" s="125"/>
      <c r="AH1659" s="125"/>
      <c r="AI1659" s="125"/>
      <c r="AJ1659" s="125"/>
      <c r="AK1659" s="125"/>
      <c r="AL1659" s="125"/>
      <c r="AM1659" s="125"/>
      <c r="AN1659" s="125"/>
      <c r="AO1659" s="125"/>
      <c r="AP1659" s="125"/>
      <c r="AQ1659" s="125"/>
      <c r="AR1659" s="125"/>
      <c r="AS1659" s="125"/>
      <c r="AT1659" s="125"/>
      <c r="AU1659" s="125"/>
      <c r="AV1659" s="125"/>
      <c r="AW1659" s="125"/>
      <c r="AX1659" s="125"/>
      <c r="AY1659" s="125"/>
      <c r="AZ1659" s="125"/>
      <c r="BA1659" s="125"/>
      <c r="BB1659" s="125"/>
      <c r="BC1659" s="125"/>
      <c r="BD1659" s="125"/>
      <c r="BE1659" s="125"/>
      <c r="BF1659" s="125"/>
    </row>
    <row r="1660" spans="24:58">
      <c r="X1660" s="125"/>
      <c r="Y1660" s="125"/>
      <c r="Z1660" s="125"/>
      <c r="AA1660" s="125"/>
      <c r="AB1660" s="125"/>
      <c r="AC1660" s="125"/>
      <c r="AD1660" s="125"/>
      <c r="AE1660" s="125"/>
      <c r="AF1660" s="125"/>
      <c r="AG1660" s="125"/>
      <c r="AH1660" s="125"/>
      <c r="AI1660" s="125"/>
      <c r="AJ1660" s="125"/>
      <c r="AK1660" s="125"/>
      <c r="AL1660" s="125"/>
      <c r="AM1660" s="125"/>
      <c r="AN1660" s="125"/>
      <c r="AO1660" s="125"/>
      <c r="AP1660" s="125"/>
      <c r="AQ1660" s="125"/>
      <c r="AR1660" s="125"/>
      <c r="AS1660" s="125"/>
      <c r="AT1660" s="125"/>
      <c r="AU1660" s="125"/>
      <c r="AV1660" s="125"/>
      <c r="AW1660" s="125"/>
      <c r="AX1660" s="125"/>
      <c r="AY1660" s="125"/>
      <c r="AZ1660" s="125"/>
      <c r="BA1660" s="125"/>
      <c r="BB1660" s="125"/>
      <c r="BC1660" s="125"/>
      <c r="BD1660" s="125"/>
      <c r="BE1660" s="125"/>
      <c r="BF1660" s="125"/>
    </row>
    <row r="1661" spans="24:58">
      <c r="X1661" s="125"/>
      <c r="Y1661" s="125"/>
      <c r="Z1661" s="125"/>
      <c r="AA1661" s="125"/>
      <c r="AB1661" s="125"/>
      <c r="AC1661" s="125"/>
      <c r="AD1661" s="125"/>
      <c r="AE1661" s="125"/>
      <c r="AF1661" s="125"/>
      <c r="AG1661" s="125"/>
      <c r="AH1661" s="125"/>
      <c r="AI1661" s="125"/>
      <c r="AJ1661" s="125"/>
      <c r="AK1661" s="125"/>
      <c r="AL1661" s="125"/>
      <c r="AM1661" s="125"/>
      <c r="AN1661" s="125"/>
      <c r="AO1661" s="125"/>
      <c r="AP1661" s="125"/>
      <c r="AQ1661" s="125"/>
      <c r="AR1661" s="125"/>
      <c r="AS1661" s="125"/>
      <c r="AT1661" s="125"/>
      <c r="AU1661" s="125"/>
      <c r="AV1661" s="125"/>
      <c r="AW1661" s="125"/>
      <c r="AX1661" s="125"/>
      <c r="AY1661" s="125"/>
      <c r="AZ1661" s="125"/>
      <c r="BA1661" s="125"/>
      <c r="BB1661" s="125"/>
      <c r="BC1661" s="125"/>
      <c r="BD1661" s="125"/>
      <c r="BE1661" s="125"/>
      <c r="BF1661" s="125"/>
    </row>
    <row r="1662" spans="24:58">
      <c r="X1662" s="125"/>
      <c r="Y1662" s="125"/>
      <c r="Z1662" s="125"/>
      <c r="AA1662" s="125"/>
      <c r="AB1662" s="125"/>
      <c r="AC1662" s="125"/>
      <c r="AD1662" s="125"/>
      <c r="AE1662" s="125"/>
      <c r="AF1662" s="125"/>
      <c r="AG1662" s="125"/>
      <c r="AH1662" s="125"/>
      <c r="AI1662" s="125"/>
      <c r="AJ1662" s="125"/>
      <c r="AK1662" s="125"/>
      <c r="AL1662" s="125"/>
      <c r="AM1662" s="125"/>
      <c r="AN1662" s="125"/>
      <c r="AO1662" s="125"/>
      <c r="AP1662" s="125"/>
      <c r="AQ1662" s="125"/>
      <c r="AR1662" s="125"/>
      <c r="AS1662" s="125"/>
      <c r="AT1662" s="125"/>
      <c r="AU1662" s="125"/>
      <c r="AV1662" s="125"/>
      <c r="AW1662" s="125"/>
      <c r="AX1662" s="125"/>
      <c r="AY1662" s="125"/>
      <c r="AZ1662" s="125"/>
      <c r="BA1662" s="125"/>
      <c r="BB1662" s="125"/>
      <c r="BC1662" s="125"/>
      <c r="BD1662" s="125"/>
      <c r="BE1662" s="125"/>
      <c r="BF1662" s="125"/>
    </row>
    <row r="1663" spans="24:58">
      <c r="X1663" s="125"/>
      <c r="Y1663" s="125"/>
      <c r="Z1663" s="125"/>
      <c r="AA1663" s="125"/>
      <c r="AB1663" s="125"/>
      <c r="AC1663" s="125"/>
      <c r="AD1663" s="125"/>
      <c r="AE1663" s="125"/>
      <c r="AF1663" s="125"/>
      <c r="AG1663" s="125"/>
      <c r="AH1663" s="125"/>
      <c r="AI1663" s="125"/>
      <c r="AJ1663" s="125"/>
      <c r="AK1663" s="125"/>
      <c r="AL1663" s="125"/>
      <c r="AM1663" s="125"/>
      <c r="AN1663" s="125"/>
      <c r="AO1663" s="125"/>
      <c r="AP1663" s="125"/>
      <c r="AQ1663" s="125"/>
      <c r="AR1663" s="125"/>
      <c r="AS1663" s="125"/>
      <c r="AT1663" s="125"/>
      <c r="AU1663" s="125"/>
      <c r="AV1663" s="125"/>
      <c r="AW1663" s="125"/>
      <c r="AX1663" s="125"/>
      <c r="AY1663" s="125"/>
      <c r="AZ1663" s="125"/>
      <c r="BA1663" s="125"/>
      <c r="BB1663" s="125"/>
      <c r="BC1663" s="125"/>
      <c r="BD1663" s="125"/>
      <c r="BE1663" s="125"/>
      <c r="BF1663" s="125"/>
    </row>
    <row r="1664" spans="24:58">
      <c r="X1664" s="125"/>
      <c r="Y1664" s="125"/>
      <c r="Z1664" s="125"/>
      <c r="AA1664" s="125"/>
      <c r="AB1664" s="125"/>
      <c r="AC1664" s="125"/>
      <c r="AD1664" s="125"/>
      <c r="AE1664" s="125"/>
      <c r="AF1664" s="125"/>
      <c r="AG1664" s="125"/>
      <c r="AH1664" s="125"/>
      <c r="AI1664" s="125"/>
      <c r="AJ1664" s="125"/>
      <c r="AK1664" s="125"/>
      <c r="AL1664" s="125"/>
      <c r="AM1664" s="125"/>
      <c r="AN1664" s="125"/>
      <c r="AO1664" s="125"/>
      <c r="AP1664" s="125"/>
      <c r="AQ1664" s="125"/>
      <c r="AR1664" s="125"/>
      <c r="AS1664" s="125"/>
      <c r="AT1664" s="125"/>
      <c r="AU1664" s="125"/>
      <c r="AV1664" s="125"/>
      <c r="AW1664" s="125"/>
      <c r="AX1664" s="125"/>
      <c r="AY1664" s="125"/>
      <c r="AZ1664" s="125"/>
      <c r="BA1664" s="125"/>
      <c r="BB1664" s="125"/>
      <c r="BC1664" s="125"/>
      <c r="BD1664" s="125"/>
      <c r="BE1664" s="125"/>
      <c r="BF1664" s="125"/>
    </row>
    <row r="1665" spans="24:58">
      <c r="X1665" s="125"/>
      <c r="Y1665" s="125"/>
      <c r="Z1665" s="125"/>
      <c r="AA1665" s="125"/>
      <c r="AB1665" s="125"/>
      <c r="AC1665" s="125"/>
      <c r="AD1665" s="125"/>
      <c r="AE1665" s="125"/>
      <c r="AF1665" s="125"/>
      <c r="AG1665" s="125"/>
      <c r="AH1665" s="125"/>
      <c r="AI1665" s="125"/>
      <c r="AJ1665" s="125"/>
      <c r="AK1665" s="125"/>
      <c r="AL1665" s="125"/>
      <c r="AM1665" s="125"/>
      <c r="AN1665" s="125"/>
      <c r="AO1665" s="125"/>
      <c r="AP1665" s="125"/>
      <c r="AQ1665" s="125"/>
      <c r="AR1665" s="125"/>
      <c r="AS1665" s="125"/>
      <c r="AT1665" s="125"/>
      <c r="AU1665" s="125"/>
      <c r="AV1665" s="125"/>
      <c r="AW1665" s="125"/>
      <c r="AX1665" s="125"/>
      <c r="AY1665" s="125"/>
      <c r="AZ1665" s="125"/>
      <c r="BA1665" s="125"/>
      <c r="BB1665" s="125"/>
      <c r="BC1665" s="125"/>
      <c r="BD1665" s="125"/>
      <c r="BE1665" s="125"/>
      <c r="BF1665" s="125"/>
    </row>
    <row r="1666" spans="24:58">
      <c r="X1666" s="125"/>
      <c r="Y1666" s="125"/>
      <c r="Z1666" s="125"/>
      <c r="AA1666" s="125"/>
      <c r="AB1666" s="125"/>
      <c r="AC1666" s="125"/>
      <c r="AD1666" s="125"/>
      <c r="AE1666" s="125"/>
      <c r="AF1666" s="125"/>
      <c r="AG1666" s="125"/>
      <c r="AH1666" s="125"/>
      <c r="AI1666" s="125"/>
      <c r="AJ1666" s="125"/>
      <c r="AK1666" s="125"/>
      <c r="AL1666" s="125"/>
      <c r="AM1666" s="125"/>
      <c r="AN1666" s="125"/>
      <c r="AO1666" s="125"/>
      <c r="AP1666" s="125"/>
      <c r="AQ1666" s="125"/>
      <c r="AR1666" s="125"/>
      <c r="AS1666" s="125"/>
      <c r="AT1666" s="125"/>
      <c r="AU1666" s="125"/>
      <c r="AV1666" s="125"/>
      <c r="AW1666" s="125"/>
      <c r="AX1666" s="125"/>
      <c r="AY1666" s="125"/>
      <c r="AZ1666" s="125"/>
      <c r="BA1666" s="125"/>
      <c r="BB1666" s="125"/>
      <c r="BC1666" s="125"/>
      <c r="BD1666" s="125"/>
      <c r="BE1666" s="125"/>
      <c r="BF1666" s="125"/>
    </row>
    <row r="1667" spans="24:58">
      <c r="X1667" s="125"/>
      <c r="Y1667" s="125"/>
      <c r="Z1667" s="125"/>
      <c r="AA1667" s="125"/>
      <c r="AB1667" s="125"/>
      <c r="AC1667" s="125"/>
      <c r="AD1667" s="125"/>
      <c r="AE1667" s="125"/>
      <c r="AF1667" s="125"/>
      <c r="AG1667" s="125"/>
      <c r="AH1667" s="125"/>
      <c r="AI1667" s="125"/>
      <c r="AJ1667" s="125"/>
      <c r="AK1667" s="125"/>
      <c r="AL1667" s="125"/>
      <c r="AM1667" s="125"/>
      <c r="AN1667" s="125"/>
      <c r="AO1667" s="125"/>
      <c r="AP1667" s="125"/>
      <c r="AQ1667" s="125"/>
      <c r="AR1667" s="125"/>
      <c r="AS1667" s="125"/>
      <c r="AT1667" s="125"/>
      <c r="AU1667" s="125"/>
      <c r="AV1667" s="125"/>
      <c r="AW1667" s="125"/>
      <c r="AX1667" s="125"/>
      <c r="AY1667" s="125"/>
      <c r="AZ1667" s="125"/>
      <c r="BA1667" s="125"/>
      <c r="BB1667" s="125"/>
      <c r="BC1667" s="125"/>
      <c r="BD1667" s="125"/>
      <c r="BE1667" s="125"/>
      <c r="BF1667" s="125"/>
    </row>
    <row r="1668" spans="24:58">
      <c r="X1668" s="125"/>
      <c r="Y1668" s="125"/>
      <c r="Z1668" s="125"/>
      <c r="AA1668" s="125"/>
      <c r="AB1668" s="125"/>
      <c r="AC1668" s="125"/>
      <c r="AD1668" s="125"/>
      <c r="AE1668" s="125"/>
      <c r="AF1668" s="125"/>
      <c r="AG1668" s="125"/>
      <c r="AH1668" s="125"/>
      <c r="AI1668" s="125"/>
      <c r="AJ1668" s="125"/>
      <c r="AK1668" s="125"/>
      <c r="AL1668" s="125"/>
      <c r="AM1668" s="125"/>
      <c r="AN1668" s="125"/>
      <c r="AO1668" s="125"/>
      <c r="AP1668" s="125"/>
      <c r="AQ1668" s="125"/>
      <c r="AR1668" s="125"/>
      <c r="AS1668" s="125"/>
      <c r="AT1668" s="125"/>
      <c r="AU1668" s="125"/>
      <c r="AV1668" s="125"/>
      <c r="AW1668" s="125"/>
      <c r="AX1668" s="125"/>
      <c r="AY1668" s="125"/>
      <c r="AZ1668" s="125"/>
      <c r="BA1668" s="125"/>
      <c r="BB1668" s="125"/>
      <c r="BC1668" s="125"/>
      <c r="BD1668" s="125"/>
      <c r="BE1668" s="125"/>
      <c r="BF1668" s="125"/>
    </row>
    <row r="1669" spans="24:58">
      <c r="X1669" s="125"/>
      <c r="Y1669" s="125"/>
      <c r="Z1669" s="125"/>
      <c r="AA1669" s="125"/>
      <c r="AB1669" s="125"/>
      <c r="AC1669" s="125"/>
      <c r="AD1669" s="125"/>
      <c r="AE1669" s="125"/>
      <c r="AF1669" s="125"/>
      <c r="AG1669" s="125"/>
      <c r="AH1669" s="125"/>
      <c r="AI1669" s="125"/>
      <c r="AJ1669" s="125"/>
      <c r="AK1669" s="125"/>
      <c r="AL1669" s="125"/>
      <c r="AM1669" s="125"/>
      <c r="AN1669" s="125"/>
      <c r="AO1669" s="125"/>
      <c r="AP1669" s="125"/>
      <c r="AQ1669" s="125"/>
      <c r="AR1669" s="125"/>
      <c r="AS1669" s="125"/>
      <c r="AT1669" s="125"/>
      <c r="AU1669" s="125"/>
      <c r="AV1669" s="125"/>
      <c r="AW1669" s="125"/>
      <c r="AX1669" s="125"/>
      <c r="AY1669" s="125"/>
      <c r="AZ1669" s="125"/>
      <c r="BA1669" s="125"/>
      <c r="BB1669" s="125"/>
      <c r="BC1669" s="125"/>
      <c r="BD1669" s="125"/>
      <c r="BE1669" s="125"/>
      <c r="BF1669" s="125"/>
    </row>
    <row r="1670" spans="24:58">
      <c r="X1670" s="125"/>
      <c r="Y1670" s="125"/>
      <c r="Z1670" s="125"/>
      <c r="AA1670" s="125"/>
      <c r="AB1670" s="125"/>
      <c r="AC1670" s="125"/>
      <c r="AD1670" s="125"/>
      <c r="AE1670" s="125"/>
      <c r="AF1670" s="125"/>
      <c r="AG1670" s="125"/>
      <c r="AH1670" s="125"/>
      <c r="AI1670" s="125"/>
      <c r="AJ1670" s="125"/>
      <c r="AK1670" s="125"/>
      <c r="AL1670" s="125"/>
      <c r="AM1670" s="125"/>
      <c r="AN1670" s="125"/>
      <c r="AO1670" s="125"/>
      <c r="AP1670" s="125"/>
      <c r="AQ1670" s="125"/>
      <c r="AR1670" s="125"/>
      <c r="AS1670" s="125"/>
      <c r="AT1670" s="125"/>
      <c r="AU1670" s="125"/>
      <c r="AV1670" s="125"/>
      <c r="AW1670" s="125"/>
      <c r="AX1670" s="125"/>
      <c r="AY1670" s="125"/>
      <c r="AZ1670" s="125"/>
      <c r="BA1670" s="125"/>
      <c r="BB1670" s="125"/>
      <c r="BC1670" s="125"/>
      <c r="BD1670" s="125"/>
      <c r="BE1670" s="125"/>
      <c r="BF1670" s="125"/>
    </row>
    <row r="1671" spans="24:58">
      <c r="X1671" s="125"/>
      <c r="Y1671" s="125"/>
      <c r="Z1671" s="125"/>
      <c r="AA1671" s="125"/>
      <c r="AB1671" s="125"/>
      <c r="AC1671" s="125"/>
      <c r="AD1671" s="125"/>
      <c r="AE1671" s="125"/>
      <c r="AF1671" s="125"/>
      <c r="AG1671" s="125"/>
      <c r="AH1671" s="125"/>
      <c r="AI1671" s="125"/>
      <c r="AJ1671" s="125"/>
      <c r="AK1671" s="125"/>
      <c r="AL1671" s="125"/>
      <c r="AM1671" s="125"/>
      <c r="AN1671" s="125"/>
      <c r="AO1671" s="125"/>
      <c r="AP1671" s="125"/>
      <c r="AQ1671" s="125"/>
      <c r="AR1671" s="125"/>
      <c r="AS1671" s="125"/>
      <c r="AT1671" s="125"/>
      <c r="AU1671" s="125"/>
      <c r="AV1671" s="125"/>
      <c r="AW1671" s="125"/>
      <c r="AX1671" s="125"/>
      <c r="AY1671" s="125"/>
      <c r="AZ1671" s="125"/>
      <c r="BA1671" s="125"/>
      <c r="BB1671" s="125"/>
      <c r="BC1671" s="125"/>
      <c r="BD1671" s="125"/>
      <c r="BE1671" s="125"/>
      <c r="BF1671" s="125"/>
    </row>
    <row r="1672" spans="24:58">
      <c r="X1672" s="125"/>
      <c r="Y1672" s="125"/>
      <c r="Z1672" s="125"/>
      <c r="AA1672" s="125"/>
      <c r="AB1672" s="125"/>
      <c r="AC1672" s="125"/>
      <c r="AD1672" s="125"/>
      <c r="AE1672" s="125"/>
      <c r="AF1672" s="125"/>
      <c r="AG1672" s="125"/>
      <c r="AH1672" s="125"/>
      <c r="AI1672" s="125"/>
      <c r="AJ1672" s="125"/>
      <c r="AK1672" s="125"/>
      <c r="AL1672" s="125"/>
      <c r="AM1672" s="125"/>
      <c r="AN1672" s="125"/>
      <c r="AO1672" s="125"/>
      <c r="AP1672" s="125"/>
      <c r="AQ1672" s="125"/>
      <c r="AR1672" s="125"/>
      <c r="AS1672" s="125"/>
      <c r="AT1672" s="125"/>
      <c r="AU1672" s="125"/>
      <c r="AV1672" s="125"/>
      <c r="AW1672" s="125"/>
      <c r="AX1672" s="125"/>
      <c r="AY1672" s="125"/>
      <c r="AZ1672" s="125"/>
      <c r="BA1672" s="125"/>
      <c r="BB1672" s="125"/>
      <c r="BC1672" s="125"/>
      <c r="BD1672" s="125"/>
      <c r="BE1672" s="125"/>
      <c r="BF1672" s="125"/>
    </row>
    <row r="1673" spans="24:58">
      <c r="X1673" s="125"/>
      <c r="Y1673" s="125"/>
      <c r="Z1673" s="125"/>
      <c r="AA1673" s="125"/>
      <c r="AB1673" s="125"/>
      <c r="AC1673" s="125"/>
      <c r="AD1673" s="125"/>
      <c r="AE1673" s="125"/>
      <c r="AF1673" s="125"/>
      <c r="AG1673" s="125"/>
      <c r="AH1673" s="125"/>
      <c r="AI1673" s="125"/>
      <c r="AJ1673" s="125"/>
      <c r="AK1673" s="125"/>
      <c r="AL1673" s="125"/>
      <c r="AM1673" s="125"/>
      <c r="AN1673" s="125"/>
      <c r="AO1673" s="125"/>
      <c r="AP1673" s="125"/>
      <c r="AQ1673" s="125"/>
      <c r="AR1673" s="125"/>
      <c r="AS1673" s="125"/>
      <c r="AT1673" s="125"/>
      <c r="AU1673" s="125"/>
      <c r="AV1673" s="125"/>
      <c r="AW1673" s="125"/>
      <c r="AX1673" s="125"/>
      <c r="AY1673" s="125"/>
      <c r="AZ1673" s="125"/>
      <c r="BA1673" s="125"/>
      <c r="BB1673" s="125"/>
      <c r="BC1673" s="125"/>
      <c r="BD1673" s="125"/>
      <c r="BE1673" s="125"/>
      <c r="BF1673" s="125"/>
    </row>
    <row r="1674" spans="24:58">
      <c r="X1674" s="125"/>
      <c r="Y1674" s="125"/>
      <c r="Z1674" s="125"/>
      <c r="AA1674" s="125"/>
      <c r="AB1674" s="125"/>
      <c r="AC1674" s="125"/>
      <c r="AD1674" s="125"/>
      <c r="AE1674" s="125"/>
      <c r="AF1674" s="125"/>
      <c r="AG1674" s="125"/>
      <c r="AH1674" s="125"/>
      <c r="AI1674" s="125"/>
      <c r="AJ1674" s="125"/>
      <c r="AK1674" s="125"/>
      <c r="AL1674" s="125"/>
      <c r="AM1674" s="125"/>
      <c r="AN1674" s="125"/>
      <c r="AO1674" s="125"/>
      <c r="AP1674" s="125"/>
      <c r="AQ1674" s="125"/>
      <c r="AR1674" s="125"/>
      <c r="AS1674" s="125"/>
      <c r="AT1674" s="125"/>
      <c r="AU1674" s="125"/>
      <c r="AV1674" s="125"/>
      <c r="AW1674" s="125"/>
      <c r="AX1674" s="125"/>
      <c r="AY1674" s="125"/>
      <c r="AZ1674" s="125"/>
      <c r="BA1674" s="125"/>
      <c r="BB1674" s="125"/>
      <c r="BC1674" s="125"/>
      <c r="BD1674" s="125"/>
      <c r="BE1674" s="125"/>
      <c r="BF1674" s="125"/>
    </row>
    <row r="1675" spans="24:58">
      <c r="X1675" s="125"/>
      <c r="Y1675" s="125"/>
      <c r="Z1675" s="125"/>
      <c r="AA1675" s="125"/>
      <c r="AB1675" s="125"/>
      <c r="AC1675" s="125"/>
      <c r="AD1675" s="125"/>
      <c r="AE1675" s="125"/>
      <c r="AF1675" s="125"/>
      <c r="AG1675" s="125"/>
      <c r="AH1675" s="125"/>
      <c r="AI1675" s="125"/>
      <c r="AJ1675" s="125"/>
      <c r="AK1675" s="125"/>
      <c r="AL1675" s="125"/>
      <c r="AM1675" s="125"/>
      <c r="AN1675" s="125"/>
      <c r="AO1675" s="125"/>
      <c r="AP1675" s="125"/>
      <c r="AQ1675" s="125"/>
      <c r="AR1675" s="125"/>
      <c r="AS1675" s="125"/>
      <c r="AT1675" s="125"/>
      <c r="AU1675" s="125"/>
      <c r="AV1675" s="125"/>
      <c r="AW1675" s="125"/>
      <c r="AX1675" s="125"/>
      <c r="AY1675" s="125"/>
      <c r="AZ1675" s="125"/>
      <c r="BA1675" s="125"/>
      <c r="BB1675" s="125"/>
      <c r="BC1675" s="125"/>
      <c r="BD1675" s="125"/>
      <c r="BE1675" s="125"/>
      <c r="BF1675" s="125"/>
    </row>
    <row r="1676" spans="24:58">
      <c r="X1676" s="125"/>
      <c r="Y1676" s="125"/>
      <c r="Z1676" s="125"/>
      <c r="AA1676" s="125"/>
      <c r="AB1676" s="125"/>
      <c r="AC1676" s="125"/>
      <c r="AD1676" s="125"/>
      <c r="AE1676" s="125"/>
      <c r="AF1676" s="125"/>
      <c r="AG1676" s="125"/>
      <c r="AH1676" s="125"/>
      <c r="AI1676" s="125"/>
      <c r="AJ1676" s="125"/>
      <c r="AK1676" s="125"/>
      <c r="AL1676" s="125"/>
      <c r="AM1676" s="125"/>
      <c r="AN1676" s="125"/>
      <c r="AO1676" s="125"/>
      <c r="AP1676" s="125"/>
      <c r="AQ1676" s="125"/>
      <c r="AR1676" s="125"/>
      <c r="AS1676" s="125"/>
      <c r="AT1676" s="125"/>
      <c r="AU1676" s="125"/>
      <c r="AV1676" s="125"/>
      <c r="AW1676" s="125"/>
      <c r="AX1676" s="125"/>
      <c r="AY1676" s="125"/>
      <c r="AZ1676" s="125"/>
      <c r="BA1676" s="125"/>
      <c r="BB1676" s="125"/>
      <c r="BC1676" s="125"/>
      <c r="BD1676" s="125"/>
      <c r="BE1676" s="125"/>
      <c r="BF1676" s="125"/>
    </row>
    <row r="1677" spans="24:58">
      <c r="X1677" s="125"/>
      <c r="Y1677" s="125"/>
      <c r="Z1677" s="125"/>
      <c r="AA1677" s="125"/>
      <c r="AB1677" s="125"/>
      <c r="AC1677" s="125"/>
      <c r="AD1677" s="125"/>
      <c r="AE1677" s="125"/>
      <c r="AF1677" s="125"/>
      <c r="AG1677" s="125"/>
      <c r="AH1677" s="125"/>
      <c r="AI1677" s="125"/>
      <c r="AJ1677" s="125"/>
      <c r="AK1677" s="125"/>
      <c r="AL1677" s="125"/>
      <c r="AM1677" s="125"/>
      <c r="AN1677" s="125"/>
      <c r="AO1677" s="125"/>
      <c r="AP1677" s="125"/>
      <c r="AQ1677" s="125"/>
      <c r="AR1677" s="125"/>
      <c r="AS1677" s="125"/>
      <c r="AT1677" s="125"/>
      <c r="AU1677" s="125"/>
      <c r="AV1677" s="125"/>
      <c r="AW1677" s="125"/>
      <c r="AX1677" s="125"/>
      <c r="AY1677" s="125"/>
      <c r="AZ1677" s="125"/>
      <c r="BA1677" s="125"/>
      <c r="BB1677" s="125"/>
      <c r="BC1677" s="125"/>
      <c r="BD1677" s="125"/>
      <c r="BE1677" s="125"/>
      <c r="BF1677" s="125"/>
    </row>
    <row r="1678" spans="24:58">
      <c r="X1678" s="125"/>
      <c r="Y1678" s="125"/>
      <c r="Z1678" s="125"/>
      <c r="AA1678" s="125"/>
      <c r="AB1678" s="125"/>
      <c r="AC1678" s="125"/>
      <c r="AD1678" s="125"/>
      <c r="AE1678" s="125"/>
      <c r="AF1678" s="125"/>
      <c r="AG1678" s="125"/>
      <c r="AH1678" s="125"/>
      <c r="AI1678" s="125"/>
      <c r="AJ1678" s="125"/>
      <c r="AK1678" s="125"/>
      <c r="AL1678" s="125"/>
      <c r="AM1678" s="125"/>
      <c r="AN1678" s="125"/>
      <c r="AO1678" s="125"/>
      <c r="AP1678" s="125"/>
      <c r="AQ1678" s="125"/>
      <c r="AR1678" s="125"/>
      <c r="AS1678" s="125"/>
      <c r="AT1678" s="125"/>
      <c r="AU1678" s="125"/>
      <c r="AV1678" s="125"/>
      <c r="AW1678" s="125"/>
      <c r="AX1678" s="125"/>
      <c r="AY1678" s="125"/>
      <c r="AZ1678" s="125"/>
      <c r="BA1678" s="125"/>
      <c r="BB1678" s="125"/>
      <c r="BC1678" s="125"/>
      <c r="BD1678" s="125"/>
      <c r="BE1678" s="125"/>
      <c r="BF1678" s="125"/>
    </row>
    <row r="1679" spans="24:58">
      <c r="X1679" s="125"/>
      <c r="Y1679" s="125"/>
      <c r="Z1679" s="125"/>
      <c r="AA1679" s="125"/>
      <c r="AB1679" s="125"/>
      <c r="AC1679" s="125"/>
      <c r="AD1679" s="125"/>
      <c r="AE1679" s="125"/>
      <c r="AF1679" s="125"/>
      <c r="AG1679" s="125"/>
      <c r="AH1679" s="125"/>
      <c r="AI1679" s="125"/>
      <c r="AJ1679" s="125"/>
      <c r="AK1679" s="125"/>
      <c r="AL1679" s="125"/>
      <c r="AM1679" s="125"/>
      <c r="AN1679" s="125"/>
      <c r="AO1679" s="125"/>
      <c r="AP1679" s="125"/>
      <c r="AQ1679" s="125"/>
      <c r="AR1679" s="125"/>
      <c r="AS1679" s="125"/>
      <c r="AT1679" s="125"/>
      <c r="AU1679" s="125"/>
      <c r="AV1679" s="125"/>
      <c r="AW1679" s="125"/>
      <c r="AX1679" s="125"/>
      <c r="AY1679" s="125"/>
      <c r="AZ1679" s="125"/>
      <c r="BA1679" s="125"/>
      <c r="BB1679" s="125"/>
      <c r="BC1679" s="125"/>
      <c r="BD1679" s="125"/>
      <c r="BE1679" s="125"/>
      <c r="BF1679" s="125"/>
    </row>
    <row r="1680" spans="24:58">
      <c r="X1680" s="125"/>
      <c r="Y1680" s="125"/>
      <c r="Z1680" s="125"/>
      <c r="AA1680" s="125"/>
      <c r="AB1680" s="125"/>
      <c r="AC1680" s="125"/>
      <c r="AD1680" s="125"/>
      <c r="AE1680" s="125"/>
      <c r="AF1680" s="125"/>
      <c r="AG1680" s="125"/>
      <c r="AH1680" s="125"/>
      <c r="AI1680" s="125"/>
      <c r="AJ1680" s="125"/>
      <c r="AK1680" s="125"/>
      <c r="AL1680" s="125"/>
      <c r="AM1680" s="125"/>
      <c r="AN1680" s="125"/>
      <c r="AO1680" s="125"/>
      <c r="AP1680" s="125"/>
      <c r="AQ1680" s="125"/>
      <c r="AR1680" s="125"/>
      <c r="AS1680" s="125"/>
      <c r="AT1680" s="125"/>
      <c r="AU1680" s="125"/>
      <c r="AV1680" s="125"/>
      <c r="AW1680" s="125"/>
      <c r="AX1680" s="125"/>
      <c r="AY1680" s="125"/>
      <c r="AZ1680" s="125"/>
      <c r="BA1680" s="125"/>
      <c r="BB1680" s="125"/>
      <c r="BC1680" s="125"/>
      <c r="BD1680" s="125"/>
      <c r="BE1680" s="125"/>
      <c r="BF1680" s="125"/>
    </row>
    <row r="1681" spans="24:58">
      <c r="X1681" s="125"/>
      <c r="Y1681" s="125"/>
      <c r="Z1681" s="125"/>
      <c r="AA1681" s="125"/>
      <c r="AB1681" s="125"/>
      <c r="AC1681" s="125"/>
      <c r="AD1681" s="125"/>
      <c r="AE1681" s="125"/>
      <c r="AF1681" s="125"/>
      <c r="AG1681" s="125"/>
      <c r="AH1681" s="125"/>
      <c r="AI1681" s="125"/>
      <c r="AJ1681" s="125"/>
      <c r="AK1681" s="125"/>
      <c r="AL1681" s="125"/>
      <c r="AM1681" s="125"/>
      <c r="AN1681" s="125"/>
      <c r="AO1681" s="125"/>
      <c r="AP1681" s="125"/>
      <c r="AQ1681" s="125"/>
      <c r="AR1681" s="125"/>
      <c r="AS1681" s="125"/>
      <c r="AT1681" s="125"/>
      <c r="AU1681" s="125"/>
      <c r="AV1681" s="125"/>
      <c r="AW1681" s="125"/>
      <c r="AX1681" s="125"/>
      <c r="AY1681" s="125"/>
      <c r="AZ1681" s="125"/>
      <c r="BA1681" s="125"/>
      <c r="BB1681" s="125"/>
      <c r="BC1681" s="125"/>
      <c r="BD1681" s="125"/>
      <c r="BE1681" s="125"/>
      <c r="BF1681" s="125"/>
    </row>
    <row r="1682" spans="24:58">
      <c r="X1682" s="125"/>
      <c r="Y1682" s="125"/>
      <c r="Z1682" s="125"/>
      <c r="AA1682" s="125"/>
      <c r="AB1682" s="125"/>
      <c r="AC1682" s="125"/>
      <c r="AD1682" s="125"/>
      <c r="AE1682" s="125"/>
      <c r="AF1682" s="125"/>
      <c r="AG1682" s="125"/>
      <c r="AH1682" s="125"/>
      <c r="AI1682" s="125"/>
      <c r="AJ1682" s="125"/>
      <c r="AK1682" s="125"/>
      <c r="AL1682" s="125"/>
      <c r="AM1682" s="125"/>
      <c r="AN1682" s="125"/>
      <c r="AO1682" s="125"/>
      <c r="AP1682" s="125"/>
      <c r="AQ1682" s="125"/>
      <c r="AR1682" s="125"/>
      <c r="AS1682" s="125"/>
      <c r="AT1682" s="125"/>
      <c r="AU1682" s="125"/>
      <c r="AV1682" s="125"/>
      <c r="AW1682" s="125"/>
      <c r="AX1682" s="125"/>
      <c r="AY1682" s="125"/>
      <c r="AZ1682" s="125"/>
      <c r="BA1682" s="125"/>
      <c r="BB1682" s="125"/>
      <c r="BC1682" s="125"/>
      <c r="BD1682" s="125"/>
      <c r="BE1682" s="125"/>
      <c r="BF1682" s="125"/>
    </row>
    <row r="1683" spans="24:58">
      <c r="X1683" s="125"/>
      <c r="Y1683" s="125"/>
      <c r="Z1683" s="125"/>
      <c r="AA1683" s="125"/>
      <c r="AB1683" s="125"/>
      <c r="AC1683" s="125"/>
      <c r="AD1683" s="125"/>
      <c r="AE1683" s="125"/>
      <c r="AF1683" s="125"/>
      <c r="AG1683" s="125"/>
      <c r="AH1683" s="125"/>
      <c r="AI1683" s="125"/>
      <c r="AJ1683" s="125"/>
      <c r="AK1683" s="125"/>
      <c r="AL1683" s="125"/>
      <c r="AM1683" s="125"/>
      <c r="AN1683" s="125"/>
      <c r="AO1683" s="125"/>
      <c r="AP1683" s="125"/>
      <c r="AQ1683" s="125"/>
      <c r="AR1683" s="125"/>
      <c r="AS1683" s="125"/>
      <c r="AT1683" s="125"/>
      <c r="AU1683" s="125"/>
      <c r="AV1683" s="125"/>
      <c r="AW1683" s="125"/>
      <c r="AX1683" s="125"/>
      <c r="AY1683" s="125"/>
      <c r="AZ1683" s="125"/>
      <c r="BA1683" s="125"/>
      <c r="BB1683" s="125"/>
      <c r="BC1683" s="125"/>
      <c r="BD1683" s="125"/>
      <c r="BE1683" s="125"/>
      <c r="BF1683" s="125"/>
    </row>
    <row r="1684" spans="24:58">
      <c r="X1684" s="125"/>
      <c r="Y1684" s="125"/>
      <c r="Z1684" s="125"/>
      <c r="AA1684" s="125"/>
      <c r="AB1684" s="125"/>
      <c r="AC1684" s="125"/>
      <c r="AD1684" s="125"/>
      <c r="AE1684" s="125"/>
      <c r="AF1684" s="125"/>
      <c r="AG1684" s="125"/>
      <c r="AH1684" s="125"/>
      <c r="AI1684" s="125"/>
      <c r="AJ1684" s="125"/>
      <c r="AK1684" s="125"/>
      <c r="AL1684" s="125"/>
      <c r="AM1684" s="125"/>
      <c r="AN1684" s="125"/>
      <c r="AO1684" s="125"/>
      <c r="AP1684" s="125"/>
      <c r="AQ1684" s="125"/>
      <c r="AR1684" s="125"/>
      <c r="AS1684" s="125"/>
      <c r="AT1684" s="125"/>
      <c r="AU1684" s="125"/>
      <c r="AV1684" s="125"/>
      <c r="AW1684" s="125"/>
      <c r="AX1684" s="125"/>
      <c r="AY1684" s="125"/>
      <c r="AZ1684" s="125"/>
      <c r="BA1684" s="125"/>
      <c r="BB1684" s="125"/>
      <c r="BC1684" s="125"/>
      <c r="BD1684" s="125"/>
      <c r="BE1684" s="125"/>
      <c r="BF1684" s="125"/>
    </row>
    <row r="1685" spans="24:58">
      <c r="X1685" s="125"/>
      <c r="Y1685" s="125"/>
      <c r="Z1685" s="125"/>
      <c r="AA1685" s="125"/>
      <c r="AB1685" s="125"/>
      <c r="AC1685" s="125"/>
      <c r="AD1685" s="125"/>
      <c r="AE1685" s="125"/>
      <c r="AF1685" s="125"/>
      <c r="AG1685" s="125"/>
      <c r="AH1685" s="125"/>
      <c r="AI1685" s="125"/>
      <c r="AJ1685" s="125"/>
      <c r="AK1685" s="125"/>
      <c r="AL1685" s="125"/>
      <c r="AM1685" s="125"/>
      <c r="AN1685" s="125"/>
      <c r="AO1685" s="125"/>
      <c r="AP1685" s="125"/>
      <c r="AQ1685" s="125"/>
      <c r="AR1685" s="125"/>
      <c r="AS1685" s="125"/>
      <c r="AT1685" s="125"/>
      <c r="AU1685" s="125"/>
      <c r="AV1685" s="125"/>
      <c r="AW1685" s="125"/>
      <c r="AX1685" s="125"/>
      <c r="AY1685" s="125"/>
      <c r="AZ1685" s="125"/>
      <c r="BA1685" s="125"/>
      <c r="BB1685" s="125"/>
      <c r="BC1685" s="125"/>
      <c r="BD1685" s="125"/>
      <c r="BE1685" s="125"/>
      <c r="BF1685" s="125"/>
    </row>
    <row r="1686" spans="24:58">
      <c r="X1686" s="125"/>
      <c r="Y1686" s="125"/>
      <c r="Z1686" s="125"/>
      <c r="AA1686" s="125"/>
      <c r="AB1686" s="125"/>
      <c r="AC1686" s="125"/>
      <c r="AD1686" s="125"/>
      <c r="AE1686" s="125"/>
      <c r="AF1686" s="125"/>
      <c r="AG1686" s="125"/>
      <c r="AH1686" s="125"/>
      <c r="AI1686" s="125"/>
      <c r="AJ1686" s="125"/>
      <c r="AK1686" s="125"/>
      <c r="AL1686" s="125"/>
      <c r="AM1686" s="125"/>
      <c r="AN1686" s="125"/>
      <c r="AO1686" s="125"/>
      <c r="AP1686" s="125"/>
      <c r="AQ1686" s="125"/>
      <c r="AR1686" s="125"/>
      <c r="AS1686" s="125"/>
      <c r="AT1686" s="125"/>
      <c r="AU1686" s="125"/>
      <c r="AV1686" s="125"/>
      <c r="AW1686" s="125"/>
      <c r="AX1686" s="125"/>
      <c r="AY1686" s="125"/>
      <c r="AZ1686" s="125"/>
      <c r="BA1686" s="125"/>
      <c r="BB1686" s="125"/>
      <c r="BC1686" s="125"/>
      <c r="BD1686" s="125"/>
      <c r="BE1686" s="125"/>
      <c r="BF1686" s="125"/>
    </row>
    <row r="1687" spans="24:58">
      <c r="X1687" s="125"/>
      <c r="Y1687" s="125"/>
      <c r="Z1687" s="125"/>
      <c r="AA1687" s="125"/>
      <c r="AB1687" s="125"/>
      <c r="AC1687" s="125"/>
      <c r="AD1687" s="125"/>
      <c r="AE1687" s="125"/>
      <c r="AF1687" s="125"/>
      <c r="AG1687" s="125"/>
      <c r="AH1687" s="125"/>
      <c r="AI1687" s="125"/>
      <c r="AJ1687" s="125"/>
      <c r="AK1687" s="125"/>
      <c r="AL1687" s="125"/>
      <c r="AM1687" s="125"/>
      <c r="AN1687" s="125"/>
      <c r="AO1687" s="125"/>
      <c r="AP1687" s="125"/>
      <c r="AQ1687" s="125"/>
      <c r="AR1687" s="125"/>
      <c r="AS1687" s="125"/>
      <c r="AT1687" s="125"/>
      <c r="AU1687" s="125"/>
      <c r="AV1687" s="125"/>
      <c r="AW1687" s="125"/>
      <c r="AX1687" s="125"/>
      <c r="AY1687" s="125"/>
      <c r="AZ1687" s="125"/>
      <c r="BA1687" s="125"/>
      <c r="BB1687" s="125"/>
      <c r="BC1687" s="125"/>
      <c r="BD1687" s="125"/>
      <c r="BE1687" s="125"/>
      <c r="BF1687" s="125"/>
    </row>
    <row r="1688" spans="24:58">
      <c r="X1688" s="125"/>
      <c r="Y1688" s="125"/>
      <c r="Z1688" s="125"/>
      <c r="AA1688" s="125"/>
      <c r="AB1688" s="125"/>
      <c r="AC1688" s="125"/>
      <c r="AD1688" s="125"/>
      <c r="AE1688" s="125"/>
      <c r="AF1688" s="125"/>
      <c r="AG1688" s="125"/>
      <c r="AH1688" s="125"/>
      <c r="AI1688" s="125"/>
      <c r="AJ1688" s="125"/>
      <c r="AK1688" s="125"/>
      <c r="AL1688" s="125"/>
      <c r="AM1688" s="125"/>
      <c r="AN1688" s="125"/>
      <c r="AO1688" s="125"/>
      <c r="AP1688" s="125"/>
      <c r="AQ1688" s="125"/>
      <c r="AR1688" s="125"/>
      <c r="AS1688" s="125"/>
      <c r="AT1688" s="125"/>
      <c r="AU1688" s="125"/>
      <c r="AV1688" s="125"/>
      <c r="AW1688" s="125"/>
      <c r="AX1688" s="125"/>
      <c r="AY1688" s="125"/>
      <c r="AZ1688" s="125"/>
      <c r="BA1688" s="125"/>
      <c r="BB1688" s="125"/>
      <c r="BC1688" s="125"/>
      <c r="BD1688" s="125"/>
      <c r="BE1688" s="125"/>
      <c r="BF1688" s="125"/>
    </row>
    <row r="1689" spans="24:58">
      <c r="X1689" s="125"/>
      <c r="Y1689" s="125"/>
      <c r="Z1689" s="125"/>
      <c r="AA1689" s="125"/>
      <c r="AB1689" s="125"/>
      <c r="AC1689" s="125"/>
      <c r="AD1689" s="125"/>
      <c r="AE1689" s="125"/>
      <c r="AF1689" s="125"/>
      <c r="AG1689" s="125"/>
      <c r="AH1689" s="125"/>
      <c r="AI1689" s="125"/>
      <c r="AJ1689" s="125"/>
      <c r="AK1689" s="125"/>
      <c r="AL1689" s="125"/>
      <c r="AM1689" s="125"/>
      <c r="AN1689" s="125"/>
      <c r="AO1689" s="125"/>
      <c r="AP1689" s="125"/>
      <c r="AQ1689" s="125"/>
      <c r="AR1689" s="125"/>
      <c r="AS1689" s="125"/>
      <c r="AT1689" s="125"/>
      <c r="AU1689" s="125"/>
      <c r="AV1689" s="125"/>
      <c r="AW1689" s="125"/>
      <c r="AX1689" s="125"/>
      <c r="AY1689" s="125"/>
      <c r="AZ1689" s="125"/>
      <c r="BA1689" s="125"/>
      <c r="BB1689" s="125"/>
      <c r="BC1689" s="125"/>
      <c r="BD1689" s="125"/>
      <c r="BE1689" s="125"/>
      <c r="BF1689" s="125"/>
    </row>
    <row r="1690" spans="24:58">
      <c r="X1690" s="125"/>
      <c r="Y1690" s="125"/>
      <c r="Z1690" s="125"/>
      <c r="AA1690" s="125"/>
      <c r="AB1690" s="125"/>
      <c r="AC1690" s="125"/>
      <c r="AD1690" s="125"/>
      <c r="AE1690" s="125"/>
      <c r="AF1690" s="125"/>
      <c r="AG1690" s="125"/>
      <c r="AH1690" s="125"/>
      <c r="AI1690" s="125"/>
      <c r="AJ1690" s="125"/>
      <c r="AK1690" s="125"/>
      <c r="AL1690" s="125"/>
      <c r="AM1690" s="125"/>
      <c r="AN1690" s="125"/>
      <c r="AO1690" s="125"/>
      <c r="AP1690" s="125"/>
      <c r="AQ1690" s="125"/>
      <c r="AR1690" s="125"/>
      <c r="AS1690" s="125"/>
      <c r="AT1690" s="125"/>
      <c r="AU1690" s="125"/>
      <c r="AV1690" s="125"/>
      <c r="AW1690" s="125"/>
      <c r="AX1690" s="125"/>
      <c r="AY1690" s="125"/>
      <c r="AZ1690" s="125"/>
      <c r="BA1690" s="125"/>
      <c r="BB1690" s="125"/>
      <c r="BC1690" s="125"/>
      <c r="BD1690" s="125"/>
      <c r="BE1690" s="125"/>
      <c r="BF1690" s="125"/>
    </row>
    <row r="1691" spans="24:58">
      <c r="X1691" s="125"/>
      <c r="Y1691" s="125"/>
      <c r="Z1691" s="125"/>
      <c r="AA1691" s="125"/>
      <c r="AB1691" s="125"/>
      <c r="AC1691" s="125"/>
      <c r="AD1691" s="125"/>
      <c r="AE1691" s="125"/>
      <c r="AF1691" s="125"/>
      <c r="AG1691" s="125"/>
      <c r="AH1691" s="125"/>
      <c r="AI1691" s="125"/>
      <c r="AJ1691" s="125"/>
      <c r="AK1691" s="125"/>
      <c r="AL1691" s="125"/>
      <c r="AM1691" s="125"/>
      <c r="AN1691" s="125"/>
      <c r="AO1691" s="125"/>
      <c r="AP1691" s="125"/>
      <c r="AQ1691" s="125"/>
      <c r="AR1691" s="125"/>
      <c r="AS1691" s="125"/>
      <c r="AT1691" s="125"/>
      <c r="AU1691" s="125"/>
      <c r="AV1691" s="125"/>
      <c r="AW1691" s="125"/>
      <c r="AX1691" s="125"/>
      <c r="AY1691" s="125"/>
      <c r="AZ1691" s="125"/>
      <c r="BA1691" s="125"/>
      <c r="BB1691" s="125"/>
      <c r="BC1691" s="125"/>
      <c r="BD1691" s="125"/>
      <c r="BE1691" s="125"/>
      <c r="BF1691" s="125"/>
    </row>
    <row r="1692" spans="24:58">
      <c r="X1692" s="125"/>
      <c r="Y1692" s="125"/>
      <c r="Z1692" s="125"/>
      <c r="AA1692" s="125"/>
      <c r="AB1692" s="125"/>
      <c r="AC1692" s="125"/>
      <c r="AD1692" s="125"/>
      <c r="AE1692" s="125"/>
      <c r="AF1692" s="125"/>
      <c r="AG1692" s="125"/>
      <c r="AH1692" s="125"/>
      <c r="AI1692" s="125"/>
      <c r="AJ1692" s="125"/>
      <c r="AK1692" s="125"/>
      <c r="AL1692" s="125"/>
      <c r="AM1692" s="125"/>
      <c r="AN1692" s="125"/>
      <c r="AO1692" s="125"/>
      <c r="AP1692" s="125"/>
      <c r="AQ1692" s="125"/>
      <c r="AR1692" s="125"/>
      <c r="AS1692" s="125"/>
      <c r="AT1692" s="125"/>
      <c r="AU1692" s="125"/>
      <c r="AV1692" s="125"/>
      <c r="AW1692" s="125"/>
      <c r="AX1692" s="125"/>
      <c r="AY1692" s="125"/>
      <c r="AZ1692" s="125"/>
      <c r="BA1692" s="125"/>
      <c r="BB1692" s="125"/>
      <c r="BC1692" s="125"/>
      <c r="BD1692" s="125"/>
      <c r="BE1692" s="125"/>
      <c r="BF1692" s="125"/>
    </row>
    <row r="1693" spans="24:58">
      <c r="X1693" s="125"/>
      <c r="Y1693" s="125"/>
      <c r="Z1693" s="125"/>
      <c r="AA1693" s="125"/>
      <c r="AB1693" s="125"/>
      <c r="AC1693" s="125"/>
      <c r="AD1693" s="125"/>
      <c r="AE1693" s="125"/>
      <c r="AF1693" s="125"/>
      <c r="AG1693" s="125"/>
      <c r="AH1693" s="125"/>
      <c r="AI1693" s="125"/>
      <c r="AJ1693" s="125"/>
      <c r="AK1693" s="125"/>
      <c r="AL1693" s="125"/>
      <c r="AM1693" s="125"/>
      <c r="AN1693" s="125"/>
      <c r="AO1693" s="125"/>
      <c r="AP1693" s="125"/>
      <c r="AQ1693" s="125"/>
      <c r="AR1693" s="125"/>
      <c r="AS1693" s="125"/>
      <c r="AT1693" s="125"/>
      <c r="AU1693" s="125"/>
      <c r="AV1693" s="125"/>
      <c r="AW1693" s="125"/>
      <c r="AX1693" s="125"/>
      <c r="AY1693" s="125"/>
      <c r="AZ1693" s="125"/>
      <c r="BA1693" s="125"/>
      <c r="BB1693" s="125"/>
      <c r="BC1693" s="125"/>
      <c r="BD1693" s="125"/>
      <c r="BE1693" s="125"/>
      <c r="BF1693" s="125"/>
    </row>
    <row r="1694" spans="24:58">
      <c r="X1694" s="125"/>
      <c r="Y1694" s="125"/>
      <c r="Z1694" s="125"/>
      <c r="AA1694" s="125"/>
      <c r="AB1694" s="125"/>
      <c r="AC1694" s="125"/>
      <c r="AD1694" s="125"/>
      <c r="AE1694" s="125"/>
      <c r="AF1694" s="125"/>
      <c r="AG1694" s="125"/>
      <c r="AH1694" s="125"/>
      <c r="AI1694" s="125"/>
      <c r="AJ1694" s="125"/>
      <c r="AK1694" s="125"/>
      <c r="AL1694" s="125"/>
      <c r="AM1694" s="125"/>
      <c r="AN1694" s="125"/>
      <c r="AO1694" s="125"/>
      <c r="AP1694" s="125"/>
      <c r="AQ1694" s="125"/>
      <c r="AR1694" s="125"/>
      <c r="AS1694" s="125"/>
      <c r="AT1694" s="125"/>
      <c r="AU1694" s="125"/>
      <c r="AV1694" s="125"/>
      <c r="AW1694" s="125"/>
      <c r="AX1694" s="125"/>
      <c r="AY1694" s="125"/>
      <c r="AZ1694" s="125"/>
      <c r="BA1694" s="125"/>
      <c r="BB1694" s="125"/>
      <c r="BC1694" s="125"/>
      <c r="BD1694" s="125"/>
      <c r="BE1694" s="125"/>
      <c r="BF1694" s="125"/>
    </row>
    <row r="1695" spans="24:58">
      <c r="X1695" s="125"/>
      <c r="Y1695" s="125"/>
      <c r="Z1695" s="125"/>
      <c r="AA1695" s="125"/>
      <c r="AB1695" s="125"/>
      <c r="AC1695" s="125"/>
      <c r="AD1695" s="125"/>
      <c r="AE1695" s="125"/>
      <c r="AF1695" s="125"/>
      <c r="AG1695" s="125"/>
      <c r="AH1695" s="125"/>
      <c r="AI1695" s="125"/>
      <c r="AJ1695" s="125"/>
      <c r="AK1695" s="125"/>
      <c r="AL1695" s="125"/>
      <c r="AM1695" s="125"/>
      <c r="AN1695" s="125"/>
      <c r="AO1695" s="125"/>
      <c r="AP1695" s="125"/>
      <c r="AQ1695" s="125"/>
      <c r="AR1695" s="125"/>
      <c r="AS1695" s="125"/>
      <c r="AT1695" s="125"/>
      <c r="AU1695" s="125"/>
      <c r="AV1695" s="125"/>
      <c r="AW1695" s="125"/>
      <c r="AX1695" s="125"/>
      <c r="AY1695" s="125"/>
      <c r="AZ1695" s="125"/>
      <c r="BA1695" s="125"/>
      <c r="BB1695" s="125"/>
      <c r="BC1695" s="125"/>
      <c r="BD1695" s="125"/>
      <c r="BE1695" s="125"/>
      <c r="BF1695" s="125"/>
    </row>
    <row r="1696" spans="24:58">
      <c r="X1696" s="125"/>
      <c r="Y1696" s="125"/>
      <c r="Z1696" s="125"/>
      <c r="AA1696" s="125"/>
      <c r="AB1696" s="125"/>
      <c r="AC1696" s="125"/>
      <c r="AD1696" s="125"/>
      <c r="AE1696" s="125"/>
      <c r="AF1696" s="125"/>
      <c r="AG1696" s="125"/>
      <c r="AH1696" s="125"/>
      <c r="AI1696" s="125"/>
      <c r="AJ1696" s="125"/>
      <c r="AK1696" s="125"/>
      <c r="AL1696" s="125"/>
      <c r="AM1696" s="125"/>
      <c r="AN1696" s="125"/>
      <c r="AO1696" s="125"/>
      <c r="AP1696" s="125"/>
      <c r="AQ1696" s="125"/>
      <c r="AR1696" s="125"/>
      <c r="AS1696" s="125"/>
      <c r="AT1696" s="125"/>
      <c r="AU1696" s="125"/>
      <c r="AV1696" s="125"/>
      <c r="AW1696" s="125"/>
      <c r="AX1696" s="125"/>
      <c r="AY1696" s="125"/>
      <c r="AZ1696" s="125"/>
      <c r="BA1696" s="125"/>
      <c r="BB1696" s="125"/>
      <c r="BC1696" s="125"/>
      <c r="BD1696" s="125"/>
      <c r="BE1696" s="125"/>
      <c r="BF1696" s="125"/>
    </row>
    <row r="1697" spans="24:58">
      <c r="X1697" s="125"/>
      <c r="Y1697" s="125"/>
      <c r="Z1697" s="125"/>
      <c r="AA1697" s="125"/>
      <c r="AB1697" s="125"/>
      <c r="AC1697" s="125"/>
      <c r="AD1697" s="125"/>
      <c r="AE1697" s="125"/>
      <c r="AF1697" s="125"/>
      <c r="AG1697" s="125"/>
      <c r="AH1697" s="125"/>
      <c r="AI1697" s="125"/>
      <c r="AJ1697" s="125"/>
      <c r="AK1697" s="125"/>
      <c r="AL1697" s="125"/>
      <c r="AM1697" s="125"/>
      <c r="AN1697" s="125"/>
      <c r="AO1697" s="125"/>
      <c r="AP1697" s="125"/>
      <c r="AQ1697" s="125"/>
      <c r="AR1697" s="125"/>
      <c r="AS1697" s="125"/>
      <c r="AT1697" s="125"/>
      <c r="AU1697" s="125"/>
      <c r="AV1697" s="125"/>
      <c r="AW1697" s="125"/>
      <c r="AX1697" s="125"/>
      <c r="AY1697" s="125"/>
      <c r="AZ1697" s="125"/>
      <c r="BA1697" s="125"/>
      <c r="BB1697" s="125"/>
      <c r="BC1697" s="125"/>
      <c r="BD1697" s="125"/>
      <c r="BE1697" s="125"/>
      <c r="BF1697" s="125"/>
    </row>
    <row r="1698" spans="24:58">
      <c r="X1698" s="125"/>
      <c r="Y1698" s="125"/>
      <c r="Z1698" s="125"/>
      <c r="AA1698" s="125"/>
      <c r="AB1698" s="125"/>
      <c r="AC1698" s="125"/>
      <c r="AD1698" s="125"/>
      <c r="AE1698" s="125"/>
      <c r="AF1698" s="125"/>
      <c r="AG1698" s="125"/>
      <c r="AH1698" s="125"/>
      <c r="AI1698" s="125"/>
      <c r="AJ1698" s="125"/>
      <c r="AK1698" s="125"/>
      <c r="AL1698" s="125"/>
      <c r="AM1698" s="125"/>
      <c r="AN1698" s="125"/>
      <c r="AO1698" s="125"/>
      <c r="AP1698" s="125"/>
      <c r="AQ1698" s="125"/>
      <c r="AR1698" s="125"/>
      <c r="AS1698" s="125"/>
      <c r="AT1698" s="125"/>
      <c r="AU1698" s="125"/>
      <c r="AV1698" s="125"/>
      <c r="AW1698" s="125"/>
      <c r="AX1698" s="125"/>
      <c r="AY1698" s="125"/>
      <c r="AZ1698" s="125"/>
      <c r="BA1698" s="125"/>
      <c r="BB1698" s="125"/>
      <c r="BC1698" s="125"/>
      <c r="BD1698" s="125"/>
      <c r="BE1698" s="125"/>
      <c r="BF1698" s="125"/>
    </row>
    <row r="1699" spans="24:58">
      <c r="X1699" s="125"/>
      <c r="Y1699" s="125"/>
      <c r="Z1699" s="125"/>
      <c r="AA1699" s="125"/>
      <c r="AB1699" s="125"/>
      <c r="AC1699" s="125"/>
      <c r="AD1699" s="125"/>
      <c r="AE1699" s="125"/>
      <c r="AF1699" s="125"/>
      <c r="AG1699" s="125"/>
      <c r="AH1699" s="125"/>
      <c r="AI1699" s="125"/>
      <c r="AJ1699" s="125"/>
      <c r="AK1699" s="125"/>
      <c r="AL1699" s="125"/>
      <c r="AM1699" s="125"/>
      <c r="AN1699" s="125"/>
      <c r="AO1699" s="125"/>
      <c r="AP1699" s="125"/>
      <c r="AQ1699" s="125"/>
      <c r="AR1699" s="125"/>
      <c r="AS1699" s="125"/>
      <c r="AT1699" s="125"/>
      <c r="AU1699" s="125"/>
      <c r="AV1699" s="125"/>
      <c r="AW1699" s="125"/>
      <c r="AX1699" s="125"/>
      <c r="AY1699" s="125"/>
      <c r="AZ1699" s="125"/>
      <c r="BA1699" s="125"/>
      <c r="BB1699" s="125"/>
      <c r="BC1699" s="125"/>
      <c r="BD1699" s="125"/>
      <c r="BE1699" s="125"/>
      <c r="BF1699" s="125"/>
    </row>
    <row r="1700" spans="24:58">
      <c r="X1700" s="125"/>
      <c r="Y1700" s="125"/>
      <c r="Z1700" s="125"/>
      <c r="AA1700" s="125"/>
      <c r="AB1700" s="125"/>
      <c r="AC1700" s="125"/>
      <c r="AD1700" s="125"/>
      <c r="AE1700" s="125"/>
      <c r="AF1700" s="125"/>
      <c r="AG1700" s="125"/>
      <c r="AH1700" s="125"/>
      <c r="AI1700" s="125"/>
      <c r="AJ1700" s="125"/>
      <c r="AK1700" s="125"/>
      <c r="AL1700" s="125"/>
      <c r="AM1700" s="125"/>
      <c r="AN1700" s="125"/>
      <c r="AO1700" s="125"/>
      <c r="AP1700" s="125"/>
      <c r="AQ1700" s="125"/>
      <c r="AR1700" s="125"/>
      <c r="AS1700" s="125"/>
      <c r="AT1700" s="125"/>
      <c r="AU1700" s="125"/>
      <c r="AV1700" s="125"/>
      <c r="AW1700" s="125"/>
      <c r="AX1700" s="125"/>
      <c r="AY1700" s="125"/>
      <c r="AZ1700" s="125"/>
      <c r="BA1700" s="125"/>
      <c r="BB1700" s="125"/>
      <c r="BC1700" s="125"/>
      <c r="BD1700" s="125"/>
      <c r="BE1700" s="125"/>
      <c r="BF1700" s="125"/>
    </row>
    <row r="1701" spans="24:58">
      <c r="X1701" s="125"/>
      <c r="Y1701" s="125"/>
      <c r="Z1701" s="125"/>
      <c r="AA1701" s="125"/>
      <c r="AB1701" s="125"/>
      <c r="AC1701" s="125"/>
      <c r="AD1701" s="125"/>
      <c r="AE1701" s="125"/>
      <c r="AF1701" s="125"/>
      <c r="AG1701" s="125"/>
      <c r="AH1701" s="125"/>
      <c r="AI1701" s="125"/>
      <c r="AJ1701" s="125"/>
      <c r="AK1701" s="125"/>
      <c r="AL1701" s="125"/>
      <c r="AM1701" s="125"/>
      <c r="AN1701" s="125"/>
      <c r="AO1701" s="125"/>
      <c r="AP1701" s="125"/>
      <c r="AQ1701" s="125"/>
      <c r="AR1701" s="125"/>
      <c r="AS1701" s="125"/>
      <c r="AT1701" s="125"/>
      <c r="AU1701" s="125"/>
      <c r="AV1701" s="125"/>
      <c r="AW1701" s="125"/>
      <c r="AX1701" s="125"/>
      <c r="AY1701" s="125"/>
      <c r="AZ1701" s="125"/>
      <c r="BA1701" s="125"/>
      <c r="BB1701" s="125"/>
      <c r="BC1701" s="125"/>
      <c r="BD1701" s="125"/>
      <c r="BE1701" s="125"/>
      <c r="BF1701" s="125"/>
    </row>
    <row r="1702" spans="24:58">
      <c r="X1702" s="125"/>
      <c r="Y1702" s="125"/>
      <c r="Z1702" s="125"/>
      <c r="AA1702" s="125"/>
      <c r="AB1702" s="125"/>
      <c r="AC1702" s="125"/>
      <c r="AD1702" s="125"/>
      <c r="AE1702" s="125"/>
      <c r="AF1702" s="125"/>
      <c r="AG1702" s="125"/>
      <c r="AH1702" s="125"/>
      <c r="AI1702" s="125"/>
      <c r="AJ1702" s="125"/>
      <c r="AK1702" s="125"/>
      <c r="AL1702" s="125"/>
      <c r="AM1702" s="125"/>
      <c r="AN1702" s="125"/>
      <c r="AO1702" s="125"/>
      <c r="AP1702" s="125"/>
      <c r="AQ1702" s="125"/>
      <c r="AR1702" s="125"/>
      <c r="AS1702" s="125"/>
      <c r="AT1702" s="125"/>
      <c r="AU1702" s="125"/>
      <c r="AV1702" s="125"/>
      <c r="AW1702" s="125"/>
      <c r="AX1702" s="125"/>
      <c r="AY1702" s="125"/>
      <c r="AZ1702" s="125"/>
      <c r="BA1702" s="125"/>
      <c r="BB1702" s="125"/>
      <c r="BC1702" s="125"/>
      <c r="BD1702" s="125"/>
      <c r="BE1702" s="125"/>
      <c r="BF1702" s="125"/>
    </row>
    <row r="1703" spans="24:58">
      <c r="X1703" s="125"/>
      <c r="Y1703" s="125"/>
      <c r="Z1703" s="125"/>
      <c r="AA1703" s="125"/>
      <c r="AB1703" s="125"/>
      <c r="AC1703" s="125"/>
      <c r="AD1703" s="125"/>
      <c r="AE1703" s="125"/>
      <c r="AF1703" s="125"/>
      <c r="AG1703" s="125"/>
      <c r="AH1703" s="125"/>
      <c r="AI1703" s="125"/>
      <c r="AJ1703" s="125"/>
      <c r="AK1703" s="125"/>
      <c r="AL1703" s="125"/>
      <c r="AM1703" s="125"/>
      <c r="AN1703" s="125"/>
      <c r="AO1703" s="125"/>
      <c r="AP1703" s="125"/>
      <c r="AQ1703" s="125"/>
      <c r="AR1703" s="125"/>
      <c r="AS1703" s="125"/>
      <c r="AT1703" s="125"/>
      <c r="AU1703" s="125"/>
      <c r="AV1703" s="125"/>
      <c r="AW1703" s="125"/>
      <c r="AX1703" s="125"/>
      <c r="AY1703" s="125"/>
      <c r="AZ1703" s="125"/>
      <c r="BA1703" s="125"/>
      <c r="BB1703" s="125"/>
      <c r="BC1703" s="125"/>
      <c r="BD1703" s="125"/>
      <c r="BE1703" s="125"/>
      <c r="BF1703" s="125"/>
    </row>
    <row r="1704" spans="24:58">
      <c r="X1704" s="125"/>
      <c r="Y1704" s="125"/>
      <c r="Z1704" s="125"/>
      <c r="AA1704" s="125"/>
      <c r="AB1704" s="125"/>
      <c r="AC1704" s="125"/>
      <c r="AD1704" s="125"/>
      <c r="AE1704" s="125"/>
      <c r="AF1704" s="125"/>
      <c r="AG1704" s="125"/>
      <c r="AH1704" s="125"/>
      <c r="AI1704" s="125"/>
      <c r="AJ1704" s="125"/>
      <c r="AK1704" s="125"/>
      <c r="AL1704" s="125"/>
      <c r="AM1704" s="125"/>
      <c r="AN1704" s="125"/>
      <c r="AO1704" s="125"/>
      <c r="AP1704" s="125"/>
      <c r="AQ1704" s="125"/>
      <c r="AR1704" s="125"/>
      <c r="AS1704" s="125"/>
      <c r="AT1704" s="125"/>
      <c r="AU1704" s="125"/>
      <c r="AV1704" s="125"/>
      <c r="AW1704" s="125"/>
      <c r="AX1704" s="125"/>
      <c r="AY1704" s="125"/>
      <c r="AZ1704" s="125"/>
      <c r="BA1704" s="125"/>
      <c r="BB1704" s="125"/>
      <c r="BC1704" s="125"/>
      <c r="BD1704" s="125"/>
      <c r="BE1704" s="125"/>
      <c r="BF1704" s="125"/>
    </row>
    <row r="1705" spans="24:58">
      <c r="X1705" s="125"/>
      <c r="Y1705" s="125"/>
      <c r="Z1705" s="125"/>
      <c r="AA1705" s="125"/>
      <c r="AB1705" s="125"/>
      <c r="AC1705" s="125"/>
      <c r="AD1705" s="125"/>
      <c r="AE1705" s="125"/>
      <c r="AF1705" s="125"/>
      <c r="AG1705" s="125"/>
      <c r="AH1705" s="125"/>
      <c r="AI1705" s="125"/>
      <c r="AJ1705" s="125"/>
      <c r="AK1705" s="125"/>
      <c r="AL1705" s="125"/>
      <c r="AM1705" s="125"/>
      <c r="AN1705" s="125"/>
      <c r="AO1705" s="125"/>
      <c r="AP1705" s="125"/>
      <c r="AQ1705" s="125"/>
      <c r="AR1705" s="125"/>
      <c r="AS1705" s="125"/>
      <c r="AT1705" s="125"/>
      <c r="AU1705" s="125"/>
      <c r="AV1705" s="125"/>
      <c r="AW1705" s="125"/>
      <c r="AX1705" s="125"/>
      <c r="AY1705" s="125"/>
      <c r="AZ1705" s="125"/>
      <c r="BA1705" s="125"/>
      <c r="BB1705" s="125"/>
      <c r="BC1705" s="125"/>
      <c r="BD1705" s="125"/>
      <c r="BE1705" s="125"/>
      <c r="BF1705" s="125"/>
    </row>
    <row r="1706" spans="24:58">
      <c r="X1706" s="125"/>
      <c r="Y1706" s="125"/>
      <c r="Z1706" s="125"/>
      <c r="AA1706" s="125"/>
      <c r="AB1706" s="125"/>
      <c r="AC1706" s="125"/>
      <c r="AD1706" s="125"/>
      <c r="AE1706" s="125"/>
      <c r="AF1706" s="125"/>
      <c r="AG1706" s="125"/>
      <c r="AH1706" s="125"/>
      <c r="AI1706" s="125"/>
      <c r="AJ1706" s="125"/>
      <c r="AK1706" s="125"/>
      <c r="AL1706" s="125"/>
      <c r="AM1706" s="125"/>
      <c r="AN1706" s="125"/>
      <c r="AO1706" s="125"/>
      <c r="AP1706" s="125"/>
      <c r="AQ1706" s="125"/>
      <c r="AR1706" s="125"/>
      <c r="AS1706" s="125"/>
      <c r="AT1706" s="125"/>
      <c r="AU1706" s="125"/>
      <c r="AV1706" s="125"/>
      <c r="AW1706" s="125"/>
      <c r="AX1706" s="125"/>
      <c r="AY1706" s="125"/>
      <c r="AZ1706" s="125"/>
      <c r="BA1706" s="125"/>
      <c r="BB1706" s="125"/>
      <c r="BC1706" s="125"/>
      <c r="BD1706" s="125"/>
      <c r="BE1706" s="125"/>
      <c r="BF1706" s="125"/>
    </row>
    <row r="1707" spans="24:58">
      <c r="X1707" s="125"/>
      <c r="Y1707" s="125"/>
      <c r="Z1707" s="125"/>
      <c r="AA1707" s="125"/>
      <c r="AB1707" s="125"/>
      <c r="AC1707" s="125"/>
      <c r="AD1707" s="125"/>
      <c r="AE1707" s="125"/>
      <c r="AF1707" s="125"/>
      <c r="AG1707" s="125"/>
      <c r="AH1707" s="125"/>
      <c r="AI1707" s="125"/>
      <c r="AJ1707" s="125"/>
      <c r="AK1707" s="125"/>
      <c r="AL1707" s="125"/>
      <c r="AM1707" s="125"/>
      <c r="AN1707" s="125"/>
      <c r="AO1707" s="125"/>
      <c r="AP1707" s="125"/>
      <c r="AQ1707" s="125"/>
      <c r="AR1707" s="125"/>
      <c r="AS1707" s="125"/>
      <c r="AT1707" s="125"/>
      <c r="AU1707" s="125"/>
      <c r="AV1707" s="125"/>
      <c r="AW1707" s="125"/>
      <c r="AX1707" s="125"/>
      <c r="AY1707" s="125"/>
      <c r="AZ1707" s="125"/>
      <c r="BA1707" s="125"/>
      <c r="BB1707" s="125"/>
      <c r="BC1707" s="125"/>
      <c r="BD1707" s="125"/>
      <c r="BE1707" s="125"/>
      <c r="BF1707" s="125"/>
    </row>
    <row r="1708" spans="24:58">
      <c r="X1708" s="125"/>
      <c r="Y1708" s="125"/>
      <c r="Z1708" s="125"/>
      <c r="AA1708" s="125"/>
      <c r="AB1708" s="125"/>
      <c r="AC1708" s="125"/>
      <c r="AD1708" s="125"/>
      <c r="AE1708" s="125"/>
      <c r="AF1708" s="125"/>
      <c r="AG1708" s="125"/>
      <c r="AH1708" s="125"/>
      <c r="AI1708" s="125"/>
      <c r="AJ1708" s="125"/>
      <c r="AK1708" s="125"/>
      <c r="AL1708" s="125"/>
      <c r="AM1708" s="125"/>
      <c r="AN1708" s="125"/>
      <c r="AO1708" s="125"/>
      <c r="AP1708" s="125"/>
      <c r="AQ1708" s="125"/>
      <c r="AR1708" s="125"/>
      <c r="AS1708" s="125"/>
      <c r="AT1708" s="125"/>
      <c r="AU1708" s="125"/>
      <c r="AV1708" s="125"/>
      <c r="AW1708" s="125"/>
      <c r="AX1708" s="125"/>
      <c r="AY1708" s="125"/>
      <c r="AZ1708" s="125"/>
      <c r="BA1708" s="125"/>
      <c r="BB1708" s="125"/>
      <c r="BC1708" s="125"/>
      <c r="BD1708" s="125"/>
      <c r="BE1708" s="125"/>
      <c r="BF1708" s="125"/>
    </row>
    <row r="1709" spans="24:58">
      <c r="X1709" s="125"/>
      <c r="Y1709" s="125"/>
      <c r="Z1709" s="125"/>
      <c r="AA1709" s="125"/>
      <c r="AB1709" s="125"/>
      <c r="AC1709" s="125"/>
      <c r="AD1709" s="125"/>
      <c r="AE1709" s="125"/>
      <c r="AF1709" s="125"/>
      <c r="AG1709" s="125"/>
      <c r="AH1709" s="125"/>
      <c r="AI1709" s="125"/>
      <c r="AJ1709" s="125"/>
      <c r="AK1709" s="125"/>
      <c r="AL1709" s="125"/>
      <c r="AM1709" s="125"/>
      <c r="AN1709" s="125"/>
      <c r="AO1709" s="125"/>
      <c r="AP1709" s="125"/>
      <c r="AQ1709" s="125"/>
      <c r="AR1709" s="125"/>
      <c r="AS1709" s="125"/>
      <c r="AT1709" s="125"/>
      <c r="AU1709" s="125"/>
      <c r="AV1709" s="125"/>
      <c r="AW1709" s="125"/>
      <c r="AX1709" s="125"/>
      <c r="AY1709" s="125"/>
      <c r="AZ1709" s="125"/>
      <c r="BA1709" s="125"/>
      <c r="BB1709" s="125"/>
      <c r="BC1709" s="125"/>
      <c r="BD1709" s="125"/>
      <c r="BE1709" s="125"/>
      <c r="BF1709" s="125"/>
    </row>
    <row r="1710" spans="24:58">
      <c r="X1710" s="125"/>
      <c r="Y1710" s="125"/>
      <c r="Z1710" s="125"/>
      <c r="AA1710" s="125"/>
      <c r="AB1710" s="125"/>
      <c r="AC1710" s="125"/>
      <c r="AD1710" s="125"/>
      <c r="AE1710" s="125"/>
      <c r="AF1710" s="125"/>
      <c r="AG1710" s="125"/>
      <c r="AH1710" s="125"/>
      <c r="AI1710" s="125"/>
      <c r="AJ1710" s="125"/>
      <c r="AK1710" s="125"/>
      <c r="AL1710" s="125"/>
      <c r="AM1710" s="125"/>
      <c r="AN1710" s="125"/>
      <c r="AO1710" s="125"/>
      <c r="AP1710" s="125"/>
      <c r="AQ1710" s="125"/>
      <c r="AR1710" s="125"/>
      <c r="AS1710" s="125"/>
      <c r="AT1710" s="125"/>
      <c r="AU1710" s="125"/>
      <c r="AV1710" s="125"/>
      <c r="AW1710" s="125"/>
      <c r="AX1710" s="125"/>
      <c r="AY1710" s="125"/>
      <c r="AZ1710" s="125"/>
      <c r="BA1710" s="125"/>
      <c r="BB1710" s="125"/>
      <c r="BC1710" s="125"/>
      <c r="BD1710" s="125"/>
      <c r="BE1710" s="125"/>
      <c r="BF1710" s="125"/>
    </row>
    <row r="1711" spans="24:58">
      <c r="X1711" s="125"/>
      <c r="Y1711" s="125"/>
      <c r="Z1711" s="125"/>
      <c r="AA1711" s="125"/>
      <c r="AB1711" s="125"/>
      <c r="AC1711" s="125"/>
      <c r="AD1711" s="125"/>
      <c r="AE1711" s="125"/>
      <c r="AF1711" s="125"/>
      <c r="AG1711" s="125"/>
      <c r="AH1711" s="125"/>
      <c r="AI1711" s="125"/>
      <c r="AJ1711" s="125"/>
      <c r="AK1711" s="125"/>
      <c r="AL1711" s="125"/>
      <c r="AM1711" s="125"/>
      <c r="AN1711" s="125"/>
      <c r="AO1711" s="125"/>
      <c r="AP1711" s="125"/>
      <c r="AQ1711" s="125"/>
      <c r="AR1711" s="125"/>
      <c r="AS1711" s="125"/>
      <c r="AT1711" s="125"/>
      <c r="AU1711" s="125"/>
      <c r="AV1711" s="125"/>
      <c r="AW1711" s="125"/>
      <c r="AX1711" s="125"/>
      <c r="AY1711" s="125"/>
      <c r="AZ1711" s="125"/>
      <c r="BA1711" s="125"/>
      <c r="BB1711" s="125"/>
      <c r="BC1711" s="125"/>
      <c r="BD1711" s="125"/>
      <c r="BE1711" s="125"/>
      <c r="BF1711" s="125"/>
    </row>
    <row r="1712" spans="24:58">
      <c r="X1712" s="125"/>
      <c r="Y1712" s="125"/>
      <c r="Z1712" s="125"/>
      <c r="AA1712" s="125"/>
      <c r="AB1712" s="125"/>
      <c r="AC1712" s="125"/>
      <c r="AD1712" s="125"/>
      <c r="AE1712" s="125"/>
      <c r="AF1712" s="125"/>
      <c r="AG1712" s="125"/>
      <c r="AH1712" s="125"/>
      <c r="AI1712" s="125"/>
      <c r="AJ1712" s="125"/>
      <c r="AK1712" s="125"/>
      <c r="AL1712" s="125"/>
      <c r="AM1712" s="125"/>
      <c r="AN1712" s="125"/>
      <c r="AO1712" s="125"/>
      <c r="AP1712" s="125"/>
      <c r="AQ1712" s="125"/>
      <c r="AR1712" s="125"/>
      <c r="AS1712" s="125"/>
      <c r="AT1712" s="125"/>
      <c r="AU1712" s="125"/>
      <c r="AV1712" s="125"/>
      <c r="AW1712" s="125"/>
      <c r="AX1712" s="125"/>
      <c r="AY1712" s="125"/>
      <c r="AZ1712" s="125"/>
      <c r="BA1712" s="125"/>
      <c r="BB1712" s="125"/>
      <c r="BC1712" s="125"/>
      <c r="BD1712" s="125"/>
      <c r="BE1712" s="125"/>
      <c r="BF1712" s="125"/>
    </row>
    <row r="1713" spans="24:58">
      <c r="X1713" s="125"/>
      <c r="Y1713" s="125"/>
      <c r="Z1713" s="125"/>
      <c r="AA1713" s="125"/>
      <c r="AB1713" s="125"/>
      <c r="AC1713" s="125"/>
      <c r="AD1713" s="125"/>
      <c r="AE1713" s="125"/>
      <c r="AF1713" s="125"/>
      <c r="AG1713" s="125"/>
      <c r="AH1713" s="125"/>
      <c r="AI1713" s="125"/>
      <c r="AJ1713" s="125"/>
      <c r="AK1713" s="125"/>
      <c r="AL1713" s="125"/>
      <c r="AM1713" s="125"/>
      <c r="AN1713" s="125"/>
      <c r="AO1713" s="125"/>
      <c r="AP1713" s="125"/>
      <c r="AQ1713" s="125"/>
      <c r="AR1713" s="125"/>
      <c r="AS1713" s="125"/>
      <c r="AT1713" s="125"/>
      <c r="AU1713" s="125"/>
      <c r="AV1713" s="125"/>
      <c r="AW1713" s="125"/>
      <c r="AX1713" s="125"/>
      <c r="AY1713" s="125"/>
      <c r="AZ1713" s="125"/>
      <c r="BA1713" s="125"/>
      <c r="BB1713" s="125"/>
      <c r="BC1713" s="125"/>
      <c r="BD1713" s="125"/>
      <c r="BE1713" s="125"/>
      <c r="BF1713" s="125"/>
    </row>
    <row r="1714" spans="24:58">
      <c r="X1714" s="125"/>
      <c r="Y1714" s="125"/>
      <c r="Z1714" s="125"/>
      <c r="AA1714" s="125"/>
      <c r="AB1714" s="125"/>
      <c r="AC1714" s="125"/>
      <c r="AD1714" s="125"/>
      <c r="AE1714" s="125"/>
      <c r="AF1714" s="125"/>
      <c r="AG1714" s="125"/>
      <c r="AH1714" s="125"/>
      <c r="AI1714" s="125"/>
      <c r="AJ1714" s="125"/>
      <c r="AK1714" s="125"/>
      <c r="AL1714" s="125"/>
      <c r="AM1714" s="125"/>
      <c r="AN1714" s="125"/>
      <c r="AO1714" s="125"/>
      <c r="AP1714" s="125"/>
      <c r="AQ1714" s="125"/>
      <c r="AR1714" s="125"/>
      <c r="AS1714" s="125"/>
      <c r="AT1714" s="125"/>
      <c r="AU1714" s="125"/>
      <c r="AV1714" s="125"/>
      <c r="AW1714" s="125"/>
      <c r="AX1714" s="125"/>
      <c r="AY1714" s="125"/>
      <c r="AZ1714" s="125"/>
      <c r="BA1714" s="125"/>
      <c r="BB1714" s="125"/>
      <c r="BC1714" s="125"/>
      <c r="BD1714" s="125"/>
      <c r="BE1714" s="125"/>
      <c r="BF1714" s="125"/>
    </row>
    <row r="1715" spans="24:58">
      <c r="X1715" s="125"/>
      <c r="Y1715" s="125"/>
      <c r="Z1715" s="125"/>
      <c r="AA1715" s="125"/>
      <c r="AB1715" s="125"/>
      <c r="AC1715" s="125"/>
      <c r="AD1715" s="125"/>
      <c r="AE1715" s="125"/>
      <c r="AF1715" s="125"/>
      <c r="AG1715" s="125"/>
      <c r="AH1715" s="125"/>
      <c r="AI1715" s="125"/>
      <c r="AJ1715" s="125"/>
      <c r="AK1715" s="125"/>
      <c r="AL1715" s="125"/>
      <c r="AM1715" s="125"/>
      <c r="AN1715" s="125"/>
      <c r="AO1715" s="125"/>
      <c r="AP1715" s="125"/>
      <c r="AQ1715" s="125"/>
      <c r="AR1715" s="125"/>
      <c r="AS1715" s="125"/>
      <c r="AT1715" s="125"/>
      <c r="AU1715" s="125"/>
      <c r="AV1715" s="125"/>
      <c r="AW1715" s="125"/>
      <c r="AX1715" s="125"/>
      <c r="AY1715" s="125"/>
      <c r="AZ1715" s="125"/>
      <c r="BA1715" s="125"/>
      <c r="BB1715" s="125"/>
      <c r="BC1715" s="125"/>
      <c r="BD1715" s="125"/>
      <c r="BE1715" s="125"/>
      <c r="BF1715" s="125"/>
    </row>
    <row r="1716" spans="24:58">
      <c r="X1716" s="125"/>
      <c r="Y1716" s="125"/>
      <c r="Z1716" s="125"/>
      <c r="AA1716" s="125"/>
      <c r="AB1716" s="125"/>
      <c r="AC1716" s="125"/>
      <c r="AD1716" s="125"/>
      <c r="AE1716" s="125"/>
      <c r="AF1716" s="125"/>
      <c r="AG1716" s="125"/>
      <c r="AH1716" s="125"/>
      <c r="AI1716" s="125"/>
      <c r="AJ1716" s="125"/>
      <c r="AK1716" s="125"/>
      <c r="AL1716" s="125"/>
      <c r="AM1716" s="125"/>
      <c r="AN1716" s="125"/>
      <c r="AO1716" s="125"/>
      <c r="AP1716" s="125"/>
      <c r="AQ1716" s="125"/>
      <c r="AR1716" s="125"/>
      <c r="AS1716" s="125"/>
      <c r="AT1716" s="125"/>
      <c r="AU1716" s="125"/>
      <c r="AV1716" s="125"/>
      <c r="AW1716" s="125"/>
      <c r="AX1716" s="125"/>
      <c r="AY1716" s="125"/>
      <c r="AZ1716" s="125"/>
      <c r="BA1716" s="125"/>
      <c r="BB1716" s="125"/>
      <c r="BC1716" s="125"/>
      <c r="BD1716" s="125"/>
      <c r="BE1716" s="125"/>
      <c r="BF1716" s="125"/>
    </row>
    <row r="1717" spans="24:58">
      <c r="X1717" s="125"/>
      <c r="Y1717" s="125"/>
      <c r="Z1717" s="125"/>
      <c r="AA1717" s="125"/>
      <c r="AB1717" s="125"/>
      <c r="AC1717" s="125"/>
      <c r="AD1717" s="125"/>
      <c r="AE1717" s="125"/>
      <c r="AF1717" s="125"/>
      <c r="AG1717" s="125"/>
      <c r="AH1717" s="125"/>
      <c r="AI1717" s="125"/>
      <c r="AJ1717" s="125"/>
      <c r="AK1717" s="125"/>
      <c r="AL1717" s="125"/>
      <c r="AM1717" s="125"/>
      <c r="AN1717" s="125"/>
      <c r="AO1717" s="125"/>
      <c r="AP1717" s="125"/>
      <c r="AQ1717" s="125"/>
      <c r="AR1717" s="125"/>
      <c r="AS1717" s="125"/>
      <c r="AT1717" s="125"/>
      <c r="AU1717" s="125"/>
      <c r="AV1717" s="125"/>
      <c r="AW1717" s="125"/>
      <c r="AX1717" s="125"/>
      <c r="AY1717" s="125"/>
      <c r="AZ1717" s="125"/>
      <c r="BA1717" s="125"/>
      <c r="BB1717" s="125"/>
      <c r="BC1717" s="125"/>
      <c r="BD1717" s="125"/>
      <c r="BE1717" s="125"/>
      <c r="BF1717" s="125"/>
    </row>
    <row r="1718" spans="24:58">
      <c r="X1718" s="125"/>
      <c r="Y1718" s="125"/>
      <c r="Z1718" s="125"/>
      <c r="AA1718" s="125"/>
      <c r="AB1718" s="125"/>
      <c r="AC1718" s="125"/>
      <c r="AD1718" s="125"/>
      <c r="AE1718" s="125"/>
      <c r="AF1718" s="125"/>
      <c r="AG1718" s="125"/>
      <c r="AH1718" s="125"/>
      <c r="AI1718" s="125"/>
      <c r="AJ1718" s="125"/>
      <c r="AK1718" s="125"/>
      <c r="AL1718" s="125"/>
      <c r="AM1718" s="125"/>
      <c r="AN1718" s="125"/>
      <c r="AO1718" s="125"/>
      <c r="AP1718" s="125"/>
      <c r="AQ1718" s="125"/>
      <c r="AR1718" s="125"/>
      <c r="AS1718" s="125"/>
      <c r="AT1718" s="125"/>
      <c r="AU1718" s="125"/>
      <c r="AV1718" s="125"/>
      <c r="AW1718" s="125"/>
      <c r="AX1718" s="125"/>
      <c r="AY1718" s="125"/>
      <c r="AZ1718" s="125"/>
      <c r="BA1718" s="125"/>
      <c r="BB1718" s="125"/>
      <c r="BC1718" s="125"/>
      <c r="BD1718" s="125"/>
      <c r="BE1718" s="125"/>
      <c r="BF1718" s="125"/>
    </row>
    <row r="1719" spans="24:58">
      <c r="X1719" s="125"/>
      <c r="Y1719" s="125"/>
      <c r="Z1719" s="125"/>
      <c r="AA1719" s="125"/>
      <c r="AB1719" s="125"/>
      <c r="AC1719" s="125"/>
      <c r="AD1719" s="125"/>
      <c r="AE1719" s="125"/>
      <c r="AF1719" s="125"/>
      <c r="AG1719" s="125"/>
      <c r="AH1719" s="125"/>
      <c r="AI1719" s="125"/>
      <c r="AJ1719" s="125"/>
      <c r="AK1719" s="125"/>
      <c r="AL1719" s="125"/>
      <c r="AM1719" s="125"/>
      <c r="AN1719" s="125"/>
      <c r="AO1719" s="125"/>
      <c r="AP1719" s="125"/>
      <c r="AQ1719" s="125"/>
      <c r="AR1719" s="125"/>
      <c r="AS1719" s="125"/>
      <c r="AT1719" s="125"/>
      <c r="AU1719" s="125"/>
      <c r="AV1719" s="125"/>
      <c r="AW1719" s="125"/>
      <c r="AX1719" s="125"/>
      <c r="AY1719" s="125"/>
      <c r="AZ1719" s="125"/>
      <c r="BA1719" s="125"/>
      <c r="BB1719" s="125"/>
      <c r="BC1719" s="125"/>
      <c r="BD1719" s="125"/>
      <c r="BE1719" s="125"/>
      <c r="BF1719" s="125"/>
    </row>
    <row r="1720" spans="24:58">
      <c r="X1720" s="125"/>
      <c r="Y1720" s="125"/>
      <c r="Z1720" s="125"/>
      <c r="AA1720" s="125"/>
      <c r="AB1720" s="125"/>
      <c r="AC1720" s="125"/>
      <c r="AD1720" s="125"/>
      <c r="AE1720" s="125"/>
      <c r="AF1720" s="125"/>
      <c r="AG1720" s="125"/>
      <c r="AH1720" s="125"/>
      <c r="AI1720" s="125"/>
      <c r="AJ1720" s="125"/>
      <c r="AK1720" s="125"/>
      <c r="AL1720" s="125"/>
      <c r="AM1720" s="125"/>
      <c r="AN1720" s="125"/>
      <c r="AO1720" s="125"/>
      <c r="AP1720" s="125"/>
      <c r="AQ1720" s="125"/>
      <c r="AR1720" s="125"/>
      <c r="AS1720" s="125"/>
      <c r="AT1720" s="125"/>
      <c r="AU1720" s="125"/>
      <c r="AV1720" s="125"/>
      <c r="AW1720" s="125"/>
      <c r="AX1720" s="125"/>
      <c r="AY1720" s="125"/>
      <c r="AZ1720" s="125"/>
      <c r="BA1720" s="125"/>
      <c r="BB1720" s="125"/>
      <c r="BC1720" s="125"/>
      <c r="BD1720" s="125"/>
      <c r="BE1720" s="125"/>
      <c r="BF1720" s="125"/>
    </row>
    <row r="1721" spans="24:58">
      <c r="X1721" s="125"/>
      <c r="Y1721" s="125"/>
      <c r="Z1721" s="125"/>
      <c r="AA1721" s="125"/>
      <c r="AB1721" s="125"/>
      <c r="AC1721" s="125"/>
      <c r="AD1721" s="125"/>
      <c r="AE1721" s="125"/>
      <c r="AF1721" s="125"/>
      <c r="AG1721" s="125"/>
      <c r="AH1721" s="125"/>
      <c r="AI1721" s="125"/>
      <c r="AJ1721" s="125"/>
      <c r="AK1721" s="125"/>
      <c r="AL1721" s="125"/>
      <c r="AM1721" s="125"/>
      <c r="AN1721" s="125"/>
      <c r="AO1721" s="125"/>
      <c r="AP1721" s="125"/>
      <c r="AQ1721" s="125"/>
      <c r="AR1721" s="125"/>
      <c r="AS1721" s="125"/>
      <c r="AT1721" s="125"/>
      <c r="AU1721" s="125"/>
      <c r="AV1721" s="125"/>
      <c r="AW1721" s="125"/>
      <c r="AX1721" s="125"/>
      <c r="AY1721" s="125"/>
      <c r="AZ1721" s="125"/>
      <c r="BA1721" s="125"/>
      <c r="BB1721" s="125"/>
      <c r="BC1721" s="125"/>
      <c r="BD1721" s="125"/>
      <c r="BE1721" s="125"/>
      <c r="BF1721" s="125"/>
    </row>
    <row r="1722" spans="24:58">
      <c r="X1722" s="125"/>
      <c r="Y1722" s="125"/>
      <c r="Z1722" s="125"/>
      <c r="AA1722" s="125"/>
      <c r="AB1722" s="125"/>
      <c r="AC1722" s="125"/>
      <c r="AD1722" s="125"/>
      <c r="AE1722" s="125"/>
      <c r="AF1722" s="125"/>
      <c r="AG1722" s="125"/>
      <c r="AH1722" s="125"/>
      <c r="AI1722" s="125"/>
      <c r="AJ1722" s="125"/>
      <c r="AK1722" s="125"/>
      <c r="AL1722" s="125"/>
      <c r="AM1722" s="125"/>
      <c r="AN1722" s="125"/>
      <c r="AO1722" s="125"/>
      <c r="AP1722" s="125"/>
      <c r="AQ1722" s="125"/>
      <c r="AR1722" s="125"/>
      <c r="AS1722" s="125"/>
      <c r="AT1722" s="125"/>
      <c r="AU1722" s="125"/>
      <c r="AV1722" s="125"/>
      <c r="AW1722" s="125"/>
      <c r="AX1722" s="125"/>
      <c r="AY1722" s="125"/>
      <c r="AZ1722" s="125"/>
      <c r="BA1722" s="125"/>
      <c r="BB1722" s="125"/>
      <c r="BC1722" s="125"/>
      <c r="BD1722" s="125"/>
      <c r="BE1722" s="125"/>
      <c r="BF1722" s="125"/>
    </row>
    <row r="1723" spans="24:58">
      <c r="X1723" s="125"/>
      <c r="Y1723" s="125"/>
      <c r="Z1723" s="125"/>
      <c r="AA1723" s="125"/>
      <c r="AB1723" s="125"/>
      <c r="AC1723" s="125"/>
      <c r="AD1723" s="125"/>
      <c r="AE1723" s="125"/>
      <c r="AF1723" s="125"/>
      <c r="AG1723" s="125"/>
      <c r="AH1723" s="125"/>
      <c r="AI1723" s="125"/>
      <c r="AJ1723" s="125"/>
      <c r="AK1723" s="125"/>
      <c r="AL1723" s="125"/>
      <c r="AM1723" s="125"/>
      <c r="AN1723" s="125"/>
      <c r="AO1723" s="125"/>
      <c r="AP1723" s="125"/>
      <c r="AQ1723" s="125"/>
      <c r="AR1723" s="125"/>
      <c r="AS1723" s="125"/>
      <c r="AT1723" s="125"/>
      <c r="AU1723" s="125"/>
      <c r="AV1723" s="125"/>
      <c r="AW1723" s="125"/>
      <c r="AX1723" s="125"/>
      <c r="AY1723" s="125"/>
      <c r="AZ1723" s="125"/>
      <c r="BA1723" s="125"/>
      <c r="BB1723" s="125"/>
      <c r="BC1723" s="125"/>
      <c r="BD1723" s="125"/>
      <c r="BE1723" s="125"/>
      <c r="BF1723" s="125"/>
    </row>
    <row r="1724" spans="24:58">
      <c r="X1724" s="125"/>
      <c r="Y1724" s="125"/>
      <c r="Z1724" s="125"/>
      <c r="AA1724" s="125"/>
      <c r="AB1724" s="125"/>
      <c r="AC1724" s="125"/>
      <c r="AD1724" s="125"/>
      <c r="AE1724" s="125"/>
      <c r="AF1724" s="125"/>
      <c r="AG1724" s="125"/>
      <c r="AH1724" s="125"/>
      <c r="AI1724" s="125"/>
      <c r="AJ1724" s="125"/>
      <c r="AK1724" s="125"/>
      <c r="AL1724" s="125"/>
      <c r="AM1724" s="125"/>
      <c r="AN1724" s="125"/>
      <c r="AO1724" s="125"/>
      <c r="AP1724" s="125"/>
      <c r="AQ1724" s="125"/>
      <c r="AR1724" s="125"/>
      <c r="AS1724" s="125"/>
      <c r="AT1724" s="125"/>
      <c r="AU1724" s="125"/>
      <c r="AV1724" s="125"/>
      <c r="AW1724" s="125"/>
      <c r="AX1724" s="125"/>
      <c r="AY1724" s="125"/>
      <c r="AZ1724" s="125"/>
      <c r="BA1724" s="125"/>
      <c r="BB1724" s="125"/>
      <c r="BC1724" s="125"/>
      <c r="BD1724" s="125"/>
      <c r="BE1724" s="125"/>
      <c r="BF1724" s="125"/>
    </row>
    <row r="1725" spans="24:58">
      <c r="X1725" s="125"/>
      <c r="Y1725" s="125"/>
      <c r="Z1725" s="125"/>
      <c r="AA1725" s="125"/>
      <c r="AB1725" s="125"/>
      <c r="AC1725" s="125"/>
      <c r="AD1725" s="125"/>
      <c r="AE1725" s="125"/>
      <c r="AF1725" s="125"/>
      <c r="AG1725" s="125"/>
      <c r="AH1725" s="125"/>
      <c r="AI1725" s="125"/>
      <c r="AJ1725" s="125"/>
      <c r="AK1725" s="125"/>
      <c r="AL1725" s="125"/>
      <c r="AM1725" s="125"/>
      <c r="AN1725" s="125"/>
      <c r="AO1725" s="125"/>
      <c r="AP1725" s="125"/>
      <c r="AQ1725" s="125"/>
      <c r="AR1725" s="125"/>
      <c r="AS1725" s="125"/>
      <c r="AT1725" s="125"/>
      <c r="AU1725" s="125"/>
      <c r="AV1725" s="125"/>
      <c r="AW1725" s="125"/>
      <c r="AX1725" s="125"/>
      <c r="AY1725" s="125"/>
      <c r="AZ1725" s="125"/>
      <c r="BA1725" s="125"/>
      <c r="BB1725" s="125"/>
      <c r="BC1725" s="125"/>
      <c r="BD1725" s="125"/>
      <c r="BE1725" s="125"/>
      <c r="BF1725" s="125"/>
    </row>
    <row r="1726" spans="24:58">
      <c r="X1726" s="125"/>
      <c r="Y1726" s="125"/>
      <c r="Z1726" s="125"/>
      <c r="AA1726" s="125"/>
      <c r="AB1726" s="125"/>
      <c r="AC1726" s="125"/>
      <c r="AD1726" s="125"/>
      <c r="AE1726" s="125"/>
      <c r="AF1726" s="125"/>
      <c r="AG1726" s="125"/>
      <c r="AH1726" s="125"/>
      <c r="AI1726" s="125"/>
      <c r="AJ1726" s="125"/>
      <c r="AK1726" s="125"/>
      <c r="AL1726" s="125"/>
      <c r="AM1726" s="125"/>
      <c r="AN1726" s="125"/>
      <c r="AO1726" s="125"/>
      <c r="AP1726" s="125"/>
      <c r="AQ1726" s="125"/>
      <c r="AR1726" s="125"/>
      <c r="AS1726" s="125"/>
      <c r="AT1726" s="125"/>
      <c r="AU1726" s="125"/>
      <c r="AV1726" s="125"/>
      <c r="AW1726" s="125"/>
      <c r="AX1726" s="125"/>
      <c r="AY1726" s="125"/>
      <c r="AZ1726" s="125"/>
      <c r="BA1726" s="125"/>
      <c r="BB1726" s="125"/>
      <c r="BC1726" s="125"/>
      <c r="BD1726" s="125"/>
      <c r="BE1726" s="125"/>
      <c r="BF1726" s="125"/>
    </row>
    <row r="1727" spans="24:58">
      <c r="X1727" s="125"/>
      <c r="Y1727" s="125"/>
      <c r="Z1727" s="125"/>
      <c r="AA1727" s="125"/>
      <c r="AB1727" s="125"/>
      <c r="AC1727" s="125"/>
      <c r="AD1727" s="125"/>
      <c r="AE1727" s="125"/>
      <c r="AF1727" s="125"/>
      <c r="AG1727" s="125"/>
      <c r="AH1727" s="125"/>
      <c r="AI1727" s="125"/>
      <c r="AJ1727" s="125"/>
      <c r="AK1727" s="125"/>
      <c r="AL1727" s="125"/>
      <c r="AM1727" s="125"/>
      <c r="AN1727" s="125"/>
      <c r="AO1727" s="125"/>
      <c r="AP1727" s="125"/>
      <c r="AQ1727" s="125"/>
      <c r="AR1727" s="125"/>
      <c r="AS1727" s="125"/>
      <c r="AT1727" s="125"/>
      <c r="AU1727" s="125"/>
      <c r="AV1727" s="125"/>
      <c r="AW1727" s="125"/>
      <c r="AX1727" s="125"/>
      <c r="AY1727" s="125"/>
      <c r="AZ1727" s="125"/>
      <c r="BA1727" s="125"/>
      <c r="BB1727" s="125"/>
      <c r="BC1727" s="125"/>
      <c r="BD1727" s="125"/>
      <c r="BE1727" s="125"/>
      <c r="BF1727" s="125"/>
    </row>
    <row r="1728" spans="24:58">
      <c r="X1728" s="125"/>
      <c r="Y1728" s="125"/>
      <c r="Z1728" s="125"/>
      <c r="AA1728" s="125"/>
      <c r="AB1728" s="125"/>
      <c r="AC1728" s="125"/>
      <c r="AD1728" s="125"/>
      <c r="AE1728" s="125"/>
      <c r="AF1728" s="125"/>
      <c r="AG1728" s="125"/>
      <c r="AH1728" s="125"/>
      <c r="AI1728" s="125"/>
      <c r="AJ1728" s="125"/>
      <c r="AK1728" s="125"/>
      <c r="AL1728" s="125"/>
      <c r="AM1728" s="125"/>
      <c r="AN1728" s="125"/>
      <c r="AO1728" s="125"/>
      <c r="AP1728" s="125"/>
      <c r="AQ1728" s="125"/>
      <c r="AR1728" s="125"/>
      <c r="AS1728" s="125"/>
      <c r="AT1728" s="125"/>
      <c r="AU1728" s="125"/>
      <c r="AV1728" s="125"/>
      <c r="AW1728" s="125"/>
      <c r="AX1728" s="125"/>
      <c r="AY1728" s="125"/>
      <c r="AZ1728" s="125"/>
      <c r="BA1728" s="125"/>
      <c r="BB1728" s="125"/>
      <c r="BC1728" s="125"/>
      <c r="BD1728" s="125"/>
      <c r="BE1728" s="125"/>
      <c r="BF1728" s="125"/>
    </row>
    <row r="1729" spans="24:58">
      <c r="X1729" s="125"/>
      <c r="Y1729" s="125"/>
      <c r="Z1729" s="125"/>
      <c r="AA1729" s="125"/>
      <c r="AB1729" s="125"/>
      <c r="AC1729" s="125"/>
      <c r="AD1729" s="125"/>
      <c r="AE1729" s="125"/>
      <c r="AF1729" s="125"/>
      <c r="AG1729" s="125"/>
      <c r="AH1729" s="125"/>
      <c r="AI1729" s="125"/>
      <c r="AJ1729" s="125"/>
      <c r="AK1729" s="125"/>
      <c r="AL1729" s="125"/>
      <c r="AM1729" s="125"/>
      <c r="AN1729" s="125"/>
      <c r="AO1729" s="125"/>
      <c r="AP1729" s="125"/>
      <c r="AQ1729" s="125"/>
      <c r="AR1729" s="125"/>
      <c r="AS1729" s="125"/>
      <c r="AT1729" s="125"/>
      <c r="AU1729" s="125"/>
      <c r="AV1729" s="125"/>
      <c r="AW1729" s="125"/>
      <c r="AX1729" s="125"/>
      <c r="AY1729" s="125"/>
      <c r="AZ1729" s="125"/>
      <c r="BA1729" s="125"/>
      <c r="BB1729" s="125"/>
      <c r="BC1729" s="125"/>
      <c r="BD1729" s="125"/>
      <c r="BE1729" s="125"/>
      <c r="BF1729" s="125"/>
    </row>
    <row r="1730" spans="24:58">
      <c r="X1730" s="125"/>
      <c r="Y1730" s="125"/>
      <c r="Z1730" s="125"/>
      <c r="AA1730" s="125"/>
      <c r="AB1730" s="125"/>
      <c r="AC1730" s="125"/>
      <c r="AD1730" s="125"/>
      <c r="AE1730" s="125"/>
      <c r="AF1730" s="125"/>
      <c r="AG1730" s="125"/>
      <c r="AH1730" s="125"/>
      <c r="AI1730" s="125"/>
      <c r="AJ1730" s="125"/>
      <c r="AK1730" s="125"/>
      <c r="AL1730" s="125"/>
      <c r="AM1730" s="125"/>
      <c r="AN1730" s="125"/>
      <c r="AO1730" s="125"/>
      <c r="AP1730" s="125"/>
      <c r="AQ1730" s="125"/>
      <c r="AR1730" s="125"/>
      <c r="AS1730" s="125"/>
      <c r="AT1730" s="125"/>
      <c r="AU1730" s="125"/>
      <c r="AV1730" s="125"/>
      <c r="AW1730" s="125"/>
      <c r="AX1730" s="125"/>
      <c r="AY1730" s="125"/>
      <c r="AZ1730" s="125"/>
      <c r="BA1730" s="125"/>
      <c r="BB1730" s="125"/>
      <c r="BC1730" s="125"/>
      <c r="BD1730" s="125"/>
      <c r="BE1730" s="125"/>
      <c r="BF1730" s="125"/>
    </row>
    <row r="1731" spans="24:58">
      <c r="X1731" s="125"/>
      <c r="Y1731" s="125"/>
      <c r="Z1731" s="125"/>
      <c r="AA1731" s="125"/>
      <c r="AB1731" s="125"/>
      <c r="AC1731" s="125"/>
      <c r="AD1731" s="125"/>
      <c r="AE1731" s="125"/>
      <c r="AF1731" s="125"/>
      <c r="AG1731" s="125"/>
      <c r="AH1731" s="125"/>
      <c r="AI1731" s="125"/>
      <c r="AJ1731" s="125"/>
      <c r="AK1731" s="125"/>
      <c r="AL1731" s="125"/>
      <c r="AM1731" s="125"/>
      <c r="AN1731" s="125"/>
      <c r="AO1731" s="125"/>
      <c r="AP1731" s="125"/>
      <c r="AQ1731" s="125"/>
      <c r="AR1731" s="125"/>
      <c r="AS1731" s="125"/>
      <c r="AT1731" s="125"/>
      <c r="AU1731" s="125"/>
      <c r="AV1731" s="125"/>
      <c r="AW1731" s="125"/>
      <c r="AX1731" s="125"/>
      <c r="AY1731" s="125"/>
      <c r="AZ1731" s="125"/>
      <c r="BA1731" s="125"/>
      <c r="BB1731" s="125"/>
      <c r="BC1731" s="125"/>
      <c r="BD1731" s="125"/>
      <c r="BE1731" s="125"/>
      <c r="BF1731" s="125"/>
    </row>
    <row r="1732" spans="24:58">
      <c r="X1732" s="125"/>
      <c r="Y1732" s="125"/>
      <c r="Z1732" s="125"/>
      <c r="AA1732" s="125"/>
      <c r="AB1732" s="125"/>
      <c r="AC1732" s="125"/>
      <c r="AD1732" s="125"/>
      <c r="AE1732" s="125"/>
      <c r="AF1732" s="125"/>
      <c r="AG1732" s="125"/>
      <c r="AH1732" s="125"/>
      <c r="AI1732" s="125"/>
      <c r="AJ1732" s="125"/>
      <c r="AK1732" s="125"/>
      <c r="AL1732" s="125"/>
      <c r="AM1732" s="125"/>
      <c r="AN1732" s="125"/>
      <c r="AO1732" s="125"/>
      <c r="AP1732" s="125"/>
      <c r="AQ1732" s="125"/>
      <c r="AR1732" s="125"/>
      <c r="AS1732" s="125"/>
      <c r="AT1732" s="125"/>
      <c r="AU1732" s="125"/>
      <c r="AV1732" s="125"/>
      <c r="AW1732" s="125"/>
      <c r="AX1732" s="125"/>
      <c r="AY1732" s="125"/>
      <c r="AZ1732" s="125"/>
      <c r="BA1732" s="125"/>
      <c r="BB1732" s="125"/>
      <c r="BC1732" s="125"/>
      <c r="BD1732" s="125"/>
      <c r="BE1732" s="125"/>
      <c r="BF1732" s="125"/>
    </row>
    <row r="1733" spans="24:58">
      <c r="X1733" s="125"/>
      <c r="Y1733" s="125"/>
      <c r="Z1733" s="125"/>
      <c r="AA1733" s="125"/>
      <c r="AB1733" s="125"/>
      <c r="AC1733" s="125"/>
      <c r="AD1733" s="125"/>
      <c r="AE1733" s="125"/>
      <c r="AF1733" s="125"/>
      <c r="AG1733" s="125"/>
      <c r="AH1733" s="125"/>
      <c r="AI1733" s="125"/>
      <c r="AJ1733" s="125"/>
      <c r="AK1733" s="125"/>
      <c r="AL1733" s="125"/>
      <c r="AM1733" s="125"/>
      <c r="AN1733" s="125"/>
      <c r="AO1733" s="125"/>
      <c r="AP1733" s="125"/>
      <c r="AQ1733" s="125"/>
      <c r="AR1733" s="125"/>
      <c r="AS1733" s="125"/>
      <c r="AT1733" s="125"/>
      <c r="AU1733" s="125"/>
      <c r="AV1733" s="125"/>
      <c r="AW1733" s="125"/>
      <c r="AX1733" s="125"/>
      <c r="AY1733" s="125"/>
      <c r="AZ1733" s="125"/>
      <c r="BA1733" s="125"/>
      <c r="BB1733" s="125"/>
      <c r="BC1733" s="125"/>
      <c r="BD1733" s="125"/>
      <c r="BE1733" s="125"/>
      <c r="BF1733" s="125"/>
    </row>
    <row r="1734" spans="24:58">
      <c r="X1734" s="125"/>
      <c r="Y1734" s="125"/>
      <c r="Z1734" s="125"/>
      <c r="AA1734" s="125"/>
      <c r="AB1734" s="125"/>
      <c r="AC1734" s="125"/>
      <c r="AD1734" s="125"/>
      <c r="AE1734" s="125"/>
      <c r="AF1734" s="125"/>
      <c r="AG1734" s="125"/>
      <c r="AH1734" s="125"/>
      <c r="AI1734" s="125"/>
      <c r="AJ1734" s="125"/>
      <c r="AK1734" s="125"/>
      <c r="AL1734" s="125"/>
      <c r="AM1734" s="125"/>
      <c r="AN1734" s="125"/>
      <c r="AO1734" s="125"/>
      <c r="AP1734" s="125"/>
      <c r="AQ1734" s="125"/>
      <c r="AR1734" s="125"/>
      <c r="AS1734" s="125"/>
      <c r="AT1734" s="125"/>
      <c r="AU1734" s="125"/>
      <c r="AV1734" s="125"/>
      <c r="AW1734" s="125"/>
      <c r="AX1734" s="125"/>
      <c r="AY1734" s="125"/>
      <c r="AZ1734" s="125"/>
      <c r="BA1734" s="125"/>
      <c r="BB1734" s="125"/>
      <c r="BC1734" s="125"/>
      <c r="BD1734" s="125"/>
      <c r="BE1734" s="125"/>
      <c r="BF1734" s="125"/>
    </row>
    <row r="1735" spans="24:58">
      <c r="X1735" s="125"/>
      <c r="Y1735" s="125"/>
      <c r="Z1735" s="125"/>
      <c r="AA1735" s="125"/>
      <c r="AB1735" s="125"/>
      <c r="AC1735" s="125"/>
      <c r="AD1735" s="125"/>
      <c r="AE1735" s="125"/>
      <c r="AF1735" s="125"/>
      <c r="AG1735" s="125"/>
      <c r="AH1735" s="125"/>
      <c r="AI1735" s="125"/>
      <c r="AJ1735" s="125"/>
      <c r="AK1735" s="125"/>
      <c r="AL1735" s="125"/>
      <c r="AM1735" s="125"/>
      <c r="AN1735" s="125"/>
      <c r="AO1735" s="125"/>
      <c r="AP1735" s="125"/>
      <c r="AQ1735" s="125"/>
      <c r="AR1735" s="125"/>
      <c r="AS1735" s="125"/>
      <c r="AT1735" s="125"/>
      <c r="AU1735" s="125"/>
      <c r="AV1735" s="125"/>
      <c r="AW1735" s="125"/>
      <c r="AX1735" s="125"/>
      <c r="AY1735" s="125"/>
      <c r="AZ1735" s="125"/>
      <c r="BA1735" s="125"/>
      <c r="BB1735" s="125"/>
      <c r="BC1735" s="125"/>
      <c r="BD1735" s="125"/>
      <c r="BE1735" s="125"/>
      <c r="BF1735" s="125"/>
    </row>
    <row r="1736" spans="24:58">
      <c r="X1736" s="125"/>
      <c r="Y1736" s="125"/>
      <c r="Z1736" s="125"/>
      <c r="AA1736" s="125"/>
      <c r="AB1736" s="125"/>
      <c r="AC1736" s="125"/>
      <c r="AD1736" s="125"/>
      <c r="AE1736" s="125"/>
      <c r="AF1736" s="125"/>
      <c r="AG1736" s="125"/>
      <c r="AH1736" s="125"/>
      <c r="AI1736" s="125"/>
      <c r="AJ1736" s="125"/>
      <c r="AK1736" s="125"/>
      <c r="AL1736" s="125"/>
      <c r="AM1736" s="125"/>
      <c r="AN1736" s="125"/>
      <c r="AO1736" s="125"/>
      <c r="AP1736" s="125"/>
      <c r="AQ1736" s="125"/>
      <c r="AR1736" s="125"/>
      <c r="AS1736" s="125"/>
      <c r="AT1736" s="125"/>
      <c r="AU1736" s="125"/>
      <c r="AV1736" s="125"/>
      <c r="AW1736" s="125"/>
      <c r="AX1736" s="125"/>
      <c r="AY1736" s="125"/>
      <c r="AZ1736" s="125"/>
      <c r="BA1736" s="125"/>
      <c r="BB1736" s="125"/>
      <c r="BC1736" s="125"/>
      <c r="BD1736" s="125"/>
      <c r="BE1736" s="125"/>
      <c r="BF1736" s="125"/>
    </row>
    <row r="1737" spans="24:58">
      <c r="X1737" s="125"/>
      <c r="Y1737" s="125"/>
      <c r="Z1737" s="125"/>
      <c r="AA1737" s="125"/>
      <c r="AB1737" s="125"/>
      <c r="AC1737" s="125"/>
      <c r="AD1737" s="125"/>
      <c r="AE1737" s="125"/>
      <c r="AF1737" s="125"/>
      <c r="AG1737" s="125"/>
      <c r="AH1737" s="125"/>
      <c r="AI1737" s="125"/>
      <c r="AJ1737" s="125"/>
      <c r="AK1737" s="125"/>
      <c r="AL1737" s="125"/>
      <c r="AM1737" s="125"/>
      <c r="AN1737" s="125"/>
      <c r="AO1737" s="125"/>
      <c r="AP1737" s="125"/>
      <c r="AQ1737" s="125"/>
      <c r="AR1737" s="125"/>
      <c r="AS1737" s="125"/>
      <c r="AT1737" s="125"/>
      <c r="AU1737" s="125"/>
      <c r="AV1737" s="125"/>
      <c r="AW1737" s="125"/>
      <c r="AX1737" s="125"/>
      <c r="AY1737" s="125"/>
      <c r="AZ1737" s="125"/>
      <c r="BA1737" s="125"/>
      <c r="BB1737" s="125"/>
      <c r="BC1737" s="125"/>
      <c r="BD1737" s="125"/>
      <c r="BE1737" s="125"/>
      <c r="BF1737" s="125"/>
    </row>
    <row r="1738" spans="24:58">
      <c r="X1738" s="125"/>
      <c r="Y1738" s="125"/>
      <c r="Z1738" s="125"/>
      <c r="AA1738" s="125"/>
      <c r="AB1738" s="125"/>
      <c r="AC1738" s="125"/>
      <c r="AD1738" s="125"/>
      <c r="AE1738" s="125"/>
      <c r="AF1738" s="125"/>
      <c r="AG1738" s="125"/>
      <c r="AH1738" s="125"/>
      <c r="AI1738" s="125"/>
      <c r="AJ1738" s="125"/>
      <c r="AK1738" s="125"/>
      <c r="AL1738" s="125"/>
      <c r="AM1738" s="125"/>
      <c r="AN1738" s="125"/>
      <c r="AO1738" s="125"/>
      <c r="AP1738" s="125"/>
      <c r="AQ1738" s="125"/>
      <c r="AR1738" s="125"/>
      <c r="AS1738" s="125"/>
      <c r="AT1738" s="125"/>
      <c r="AU1738" s="125"/>
      <c r="AV1738" s="125"/>
      <c r="AW1738" s="125"/>
      <c r="AX1738" s="125"/>
      <c r="AY1738" s="125"/>
      <c r="AZ1738" s="125"/>
      <c r="BA1738" s="125"/>
      <c r="BB1738" s="125"/>
      <c r="BC1738" s="125"/>
      <c r="BD1738" s="125"/>
      <c r="BE1738" s="125"/>
      <c r="BF1738" s="125"/>
    </row>
    <row r="1739" spans="24:58">
      <c r="X1739" s="125"/>
      <c r="Y1739" s="125"/>
      <c r="Z1739" s="125"/>
      <c r="AA1739" s="125"/>
      <c r="AB1739" s="125"/>
      <c r="AC1739" s="125"/>
      <c r="AD1739" s="125"/>
      <c r="AE1739" s="125"/>
      <c r="AF1739" s="125"/>
      <c r="AG1739" s="125"/>
      <c r="AH1739" s="125"/>
      <c r="AI1739" s="125"/>
      <c r="AJ1739" s="125"/>
      <c r="AK1739" s="125"/>
      <c r="AL1739" s="125"/>
      <c r="AM1739" s="125"/>
      <c r="AN1739" s="125"/>
      <c r="AO1739" s="125"/>
      <c r="AP1739" s="125"/>
      <c r="AQ1739" s="125"/>
      <c r="AR1739" s="125"/>
      <c r="AS1739" s="125"/>
      <c r="AT1739" s="125"/>
      <c r="AU1739" s="125"/>
      <c r="AV1739" s="125"/>
      <c r="AW1739" s="125"/>
      <c r="AX1739" s="125"/>
      <c r="AY1739" s="125"/>
      <c r="AZ1739" s="125"/>
      <c r="BA1739" s="125"/>
      <c r="BB1739" s="125"/>
      <c r="BC1739" s="125"/>
      <c r="BD1739" s="125"/>
      <c r="BE1739" s="125"/>
      <c r="BF1739" s="125"/>
    </row>
    <row r="1740" spans="24:58">
      <c r="X1740" s="125"/>
      <c r="Y1740" s="125"/>
      <c r="Z1740" s="125"/>
      <c r="AA1740" s="125"/>
      <c r="AB1740" s="125"/>
      <c r="AC1740" s="125"/>
      <c r="AD1740" s="125"/>
      <c r="AE1740" s="125"/>
      <c r="AF1740" s="125"/>
      <c r="AG1740" s="125"/>
      <c r="AH1740" s="125"/>
      <c r="AI1740" s="125"/>
      <c r="AJ1740" s="125"/>
      <c r="AK1740" s="125"/>
      <c r="AL1740" s="125"/>
      <c r="AM1740" s="125"/>
      <c r="AN1740" s="125"/>
      <c r="AO1740" s="125"/>
      <c r="AP1740" s="125"/>
      <c r="AQ1740" s="125"/>
      <c r="AR1740" s="125"/>
      <c r="AS1740" s="125"/>
      <c r="AT1740" s="125"/>
      <c r="AU1740" s="125"/>
      <c r="AV1740" s="125"/>
      <c r="AW1740" s="125"/>
      <c r="AX1740" s="125"/>
      <c r="AY1740" s="125"/>
      <c r="AZ1740" s="125"/>
      <c r="BA1740" s="125"/>
      <c r="BB1740" s="125"/>
      <c r="BC1740" s="125"/>
      <c r="BD1740" s="125"/>
      <c r="BE1740" s="125"/>
      <c r="BF1740" s="125"/>
    </row>
    <row r="1741" spans="24:58">
      <c r="X1741" s="125"/>
      <c r="Y1741" s="125"/>
      <c r="Z1741" s="125"/>
      <c r="AA1741" s="125"/>
      <c r="AB1741" s="125"/>
      <c r="AC1741" s="125"/>
      <c r="AD1741" s="125"/>
      <c r="AE1741" s="125"/>
      <c r="AF1741" s="125"/>
      <c r="AG1741" s="125"/>
      <c r="AH1741" s="125"/>
      <c r="AI1741" s="125"/>
      <c r="AJ1741" s="125"/>
      <c r="AK1741" s="125"/>
      <c r="AL1741" s="125"/>
      <c r="AM1741" s="125"/>
      <c r="AN1741" s="125"/>
      <c r="AO1741" s="125"/>
      <c r="AP1741" s="125"/>
      <c r="AQ1741" s="125"/>
      <c r="AR1741" s="125"/>
      <c r="AS1741" s="125"/>
      <c r="AT1741" s="125"/>
      <c r="AU1741" s="125"/>
      <c r="AV1741" s="125"/>
      <c r="AW1741" s="125"/>
      <c r="AX1741" s="125"/>
      <c r="AY1741" s="125"/>
      <c r="AZ1741" s="125"/>
      <c r="BA1741" s="125"/>
      <c r="BB1741" s="125"/>
      <c r="BC1741" s="125"/>
      <c r="BD1741" s="125"/>
      <c r="BE1741" s="125"/>
      <c r="BF1741" s="125"/>
    </row>
    <row r="1742" spans="24:58">
      <c r="X1742" s="125"/>
      <c r="Y1742" s="125"/>
      <c r="Z1742" s="125"/>
      <c r="AA1742" s="125"/>
      <c r="AB1742" s="125"/>
      <c r="AC1742" s="125"/>
      <c r="AD1742" s="125"/>
      <c r="AE1742" s="125"/>
      <c r="AF1742" s="125"/>
      <c r="AG1742" s="125"/>
      <c r="AH1742" s="125"/>
      <c r="AI1742" s="125"/>
      <c r="AJ1742" s="125"/>
      <c r="AK1742" s="125"/>
      <c r="AL1742" s="125"/>
      <c r="AM1742" s="125"/>
      <c r="AN1742" s="125"/>
      <c r="AO1742" s="125"/>
      <c r="AP1742" s="125"/>
      <c r="AQ1742" s="125"/>
      <c r="AR1742" s="125"/>
      <c r="AS1742" s="125"/>
      <c r="AT1742" s="125"/>
      <c r="AU1742" s="125"/>
      <c r="AV1742" s="125"/>
      <c r="AW1742" s="125"/>
      <c r="AX1742" s="125"/>
      <c r="AY1742" s="125"/>
      <c r="AZ1742" s="125"/>
      <c r="BA1742" s="125"/>
      <c r="BB1742" s="125"/>
      <c r="BC1742" s="125"/>
      <c r="BD1742" s="125"/>
      <c r="BE1742" s="125"/>
      <c r="BF1742" s="125"/>
    </row>
    <row r="1743" spans="24:58">
      <c r="X1743" s="125"/>
      <c r="Y1743" s="125"/>
      <c r="Z1743" s="125"/>
      <c r="AA1743" s="125"/>
      <c r="AB1743" s="125"/>
      <c r="AC1743" s="125"/>
      <c r="AD1743" s="125"/>
      <c r="AE1743" s="125"/>
      <c r="AF1743" s="125"/>
      <c r="AG1743" s="125"/>
      <c r="AH1743" s="125"/>
      <c r="AI1743" s="125"/>
      <c r="AJ1743" s="125"/>
      <c r="AK1743" s="125"/>
      <c r="AL1743" s="125"/>
      <c r="AM1743" s="125"/>
      <c r="AN1743" s="125"/>
      <c r="AO1743" s="125"/>
      <c r="AP1743" s="125"/>
      <c r="AQ1743" s="125"/>
      <c r="AR1743" s="125"/>
      <c r="AS1743" s="125"/>
      <c r="AT1743" s="125"/>
      <c r="AU1743" s="125"/>
      <c r="AV1743" s="125"/>
      <c r="AW1743" s="125"/>
      <c r="AX1743" s="125"/>
      <c r="AY1743" s="125"/>
      <c r="AZ1743" s="125"/>
      <c r="BA1743" s="125"/>
      <c r="BB1743" s="125"/>
      <c r="BC1743" s="125"/>
      <c r="BD1743" s="125"/>
      <c r="BE1743" s="125"/>
      <c r="BF1743" s="125"/>
    </row>
    <row r="1744" spans="24:58">
      <c r="X1744" s="125"/>
      <c r="Y1744" s="125"/>
      <c r="Z1744" s="125"/>
      <c r="AA1744" s="125"/>
      <c r="AB1744" s="125"/>
      <c r="AC1744" s="125"/>
      <c r="AD1744" s="125"/>
      <c r="AE1744" s="125"/>
      <c r="AF1744" s="125"/>
      <c r="AG1744" s="125"/>
      <c r="AH1744" s="125"/>
      <c r="AI1744" s="125"/>
      <c r="AJ1744" s="125"/>
      <c r="AK1744" s="125"/>
      <c r="AL1744" s="125"/>
      <c r="AM1744" s="125"/>
      <c r="AN1744" s="125"/>
      <c r="AO1744" s="125"/>
      <c r="AP1744" s="125"/>
      <c r="AQ1744" s="125"/>
      <c r="AR1744" s="125"/>
      <c r="AS1744" s="125"/>
      <c r="AT1744" s="125"/>
      <c r="AU1744" s="125"/>
      <c r="AV1744" s="125"/>
      <c r="AW1744" s="125"/>
      <c r="AX1744" s="125"/>
      <c r="AY1744" s="125"/>
      <c r="AZ1744" s="125"/>
      <c r="BA1744" s="125"/>
      <c r="BB1744" s="125"/>
      <c r="BC1744" s="125"/>
      <c r="BD1744" s="125"/>
      <c r="BE1744" s="125"/>
      <c r="BF1744" s="125"/>
    </row>
    <row r="1745" spans="24:58">
      <c r="X1745" s="125"/>
      <c r="Y1745" s="125"/>
      <c r="Z1745" s="125"/>
      <c r="AA1745" s="125"/>
      <c r="AB1745" s="125"/>
      <c r="AC1745" s="125"/>
      <c r="AD1745" s="125"/>
      <c r="AE1745" s="125"/>
      <c r="AF1745" s="125"/>
      <c r="AG1745" s="125"/>
      <c r="AH1745" s="125"/>
      <c r="AI1745" s="125"/>
      <c r="AJ1745" s="125"/>
      <c r="AK1745" s="125"/>
      <c r="AL1745" s="125"/>
      <c r="AM1745" s="125"/>
      <c r="AN1745" s="125"/>
      <c r="AO1745" s="125"/>
      <c r="AP1745" s="125"/>
      <c r="AQ1745" s="125"/>
      <c r="AR1745" s="125"/>
      <c r="AS1745" s="125"/>
      <c r="AT1745" s="125"/>
      <c r="AU1745" s="125"/>
      <c r="AV1745" s="125"/>
      <c r="AW1745" s="125"/>
      <c r="AX1745" s="125"/>
      <c r="AY1745" s="125"/>
      <c r="AZ1745" s="125"/>
      <c r="BA1745" s="125"/>
      <c r="BB1745" s="125"/>
      <c r="BC1745" s="125"/>
      <c r="BD1745" s="125"/>
      <c r="BE1745" s="125"/>
      <c r="BF1745" s="125"/>
    </row>
    <row r="1746" spans="24:58">
      <c r="X1746" s="125"/>
      <c r="Y1746" s="125"/>
      <c r="Z1746" s="125"/>
      <c r="AA1746" s="125"/>
      <c r="AB1746" s="125"/>
      <c r="AC1746" s="125"/>
      <c r="AD1746" s="125"/>
      <c r="AE1746" s="125"/>
      <c r="AF1746" s="125"/>
      <c r="AG1746" s="125"/>
      <c r="AH1746" s="125"/>
      <c r="AI1746" s="125"/>
      <c r="AJ1746" s="125"/>
      <c r="AK1746" s="125"/>
      <c r="AL1746" s="125"/>
      <c r="AM1746" s="125"/>
      <c r="AN1746" s="125"/>
      <c r="AO1746" s="125"/>
      <c r="AP1746" s="125"/>
      <c r="AQ1746" s="125"/>
      <c r="AR1746" s="125"/>
      <c r="AS1746" s="125"/>
      <c r="AT1746" s="125"/>
      <c r="AU1746" s="125"/>
      <c r="AV1746" s="125"/>
      <c r="AW1746" s="125"/>
      <c r="AX1746" s="125"/>
      <c r="AY1746" s="125"/>
      <c r="AZ1746" s="125"/>
      <c r="BA1746" s="125"/>
      <c r="BB1746" s="125"/>
      <c r="BC1746" s="125"/>
      <c r="BD1746" s="125"/>
      <c r="BE1746" s="125"/>
      <c r="BF1746" s="125"/>
    </row>
    <row r="1747" spans="24:58">
      <c r="X1747" s="125"/>
      <c r="Y1747" s="125"/>
      <c r="Z1747" s="125"/>
      <c r="AA1747" s="125"/>
      <c r="AB1747" s="125"/>
      <c r="AC1747" s="125"/>
      <c r="AD1747" s="125"/>
      <c r="AE1747" s="125"/>
      <c r="AF1747" s="125"/>
      <c r="AG1747" s="125"/>
      <c r="AH1747" s="125"/>
      <c r="AI1747" s="125"/>
      <c r="AJ1747" s="125"/>
      <c r="AK1747" s="125"/>
      <c r="AL1747" s="125"/>
      <c r="AM1747" s="125"/>
      <c r="AN1747" s="125"/>
      <c r="AO1747" s="125"/>
      <c r="AP1747" s="125"/>
      <c r="AQ1747" s="125"/>
      <c r="AR1747" s="125"/>
      <c r="AS1747" s="125"/>
      <c r="AT1747" s="125"/>
      <c r="AU1747" s="125"/>
      <c r="AV1747" s="125"/>
      <c r="AW1747" s="125"/>
      <c r="AX1747" s="125"/>
      <c r="AY1747" s="125"/>
      <c r="AZ1747" s="125"/>
      <c r="BA1747" s="125"/>
      <c r="BB1747" s="125"/>
      <c r="BC1747" s="125"/>
      <c r="BD1747" s="125"/>
      <c r="BE1747" s="125"/>
      <c r="BF1747" s="125"/>
    </row>
    <row r="1748" spans="24:58">
      <c r="X1748" s="125"/>
      <c r="Y1748" s="125"/>
      <c r="Z1748" s="125"/>
      <c r="AA1748" s="125"/>
      <c r="AB1748" s="125"/>
      <c r="AC1748" s="125"/>
      <c r="AD1748" s="125"/>
      <c r="AE1748" s="125"/>
      <c r="AF1748" s="125"/>
      <c r="AG1748" s="125"/>
      <c r="AH1748" s="125"/>
      <c r="AI1748" s="125"/>
      <c r="AJ1748" s="125"/>
      <c r="AK1748" s="125"/>
      <c r="AL1748" s="125"/>
      <c r="AM1748" s="125"/>
      <c r="AN1748" s="125"/>
      <c r="AO1748" s="125"/>
      <c r="AP1748" s="125"/>
      <c r="AQ1748" s="125"/>
      <c r="AR1748" s="125"/>
      <c r="AS1748" s="125"/>
      <c r="AT1748" s="125"/>
      <c r="AU1748" s="125"/>
      <c r="AV1748" s="125"/>
      <c r="AW1748" s="125"/>
      <c r="AX1748" s="125"/>
      <c r="AY1748" s="125"/>
      <c r="AZ1748" s="125"/>
      <c r="BA1748" s="125"/>
      <c r="BB1748" s="125"/>
      <c r="BC1748" s="125"/>
      <c r="BD1748" s="125"/>
      <c r="BE1748" s="125"/>
      <c r="BF1748" s="125"/>
    </row>
    <row r="1749" spans="24:58">
      <c r="X1749" s="125"/>
      <c r="Y1749" s="125"/>
      <c r="Z1749" s="125"/>
      <c r="AA1749" s="125"/>
      <c r="AB1749" s="125"/>
      <c r="AC1749" s="125"/>
      <c r="AD1749" s="125"/>
      <c r="AE1749" s="125"/>
      <c r="AF1749" s="125"/>
      <c r="AG1749" s="125"/>
      <c r="AH1749" s="125"/>
      <c r="AI1749" s="125"/>
      <c r="AJ1749" s="125"/>
      <c r="AK1749" s="125"/>
      <c r="AL1749" s="125"/>
      <c r="AM1749" s="125"/>
      <c r="AN1749" s="125"/>
      <c r="AO1749" s="125"/>
      <c r="AP1749" s="125"/>
      <c r="AQ1749" s="125"/>
      <c r="AR1749" s="125"/>
      <c r="AS1749" s="125"/>
      <c r="AT1749" s="125"/>
      <c r="AU1749" s="125"/>
      <c r="AV1749" s="125"/>
      <c r="AW1749" s="125"/>
      <c r="AX1749" s="125"/>
      <c r="AY1749" s="125"/>
      <c r="AZ1749" s="125"/>
      <c r="BA1749" s="125"/>
      <c r="BB1749" s="125"/>
      <c r="BC1749" s="125"/>
      <c r="BD1749" s="125"/>
      <c r="BE1749" s="125"/>
      <c r="BF1749" s="125"/>
    </row>
    <row r="1750" spans="24:58">
      <c r="X1750" s="125"/>
      <c r="Y1750" s="125"/>
      <c r="Z1750" s="125"/>
      <c r="AA1750" s="125"/>
      <c r="AB1750" s="125"/>
      <c r="AC1750" s="125"/>
      <c r="AD1750" s="125"/>
      <c r="AE1750" s="125"/>
      <c r="AF1750" s="125"/>
      <c r="AG1750" s="125"/>
      <c r="AH1750" s="125"/>
      <c r="AI1750" s="125"/>
      <c r="AJ1750" s="125"/>
      <c r="AK1750" s="125"/>
      <c r="AL1750" s="125"/>
      <c r="AM1750" s="125"/>
      <c r="AN1750" s="125"/>
      <c r="AO1750" s="125"/>
      <c r="AP1750" s="125"/>
      <c r="AQ1750" s="125"/>
      <c r="AR1750" s="125"/>
      <c r="AS1750" s="125"/>
      <c r="AT1750" s="125"/>
      <c r="AU1750" s="125"/>
      <c r="AV1750" s="125"/>
      <c r="AW1750" s="125"/>
      <c r="AX1750" s="125"/>
      <c r="AY1750" s="125"/>
      <c r="AZ1750" s="125"/>
      <c r="BA1750" s="125"/>
      <c r="BB1750" s="125"/>
      <c r="BC1750" s="125"/>
      <c r="BD1750" s="125"/>
      <c r="BE1750" s="125"/>
      <c r="BF1750" s="125"/>
    </row>
    <row r="1751" spans="24:58">
      <c r="X1751" s="125"/>
      <c r="Y1751" s="125"/>
      <c r="Z1751" s="125"/>
      <c r="AA1751" s="125"/>
      <c r="AB1751" s="125"/>
      <c r="AC1751" s="125"/>
      <c r="AD1751" s="125"/>
      <c r="AE1751" s="125"/>
      <c r="AF1751" s="125"/>
      <c r="AG1751" s="125"/>
      <c r="AH1751" s="125"/>
      <c r="AI1751" s="125"/>
      <c r="AJ1751" s="125"/>
      <c r="AK1751" s="125"/>
      <c r="AL1751" s="125"/>
      <c r="AM1751" s="125"/>
      <c r="AN1751" s="125"/>
      <c r="AO1751" s="125"/>
      <c r="AP1751" s="125"/>
      <c r="AQ1751" s="125"/>
      <c r="AR1751" s="125"/>
      <c r="AS1751" s="125"/>
      <c r="AT1751" s="125"/>
      <c r="AU1751" s="125"/>
      <c r="AV1751" s="125"/>
      <c r="AW1751" s="125"/>
      <c r="AX1751" s="125"/>
      <c r="AY1751" s="125"/>
      <c r="AZ1751" s="125"/>
      <c r="BA1751" s="125"/>
      <c r="BB1751" s="125"/>
      <c r="BC1751" s="125"/>
      <c r="BD1751" s="125"/>
      <c r="BE1751" s="125"/>
      <c r="BF1751" s="125"/>
    </row>
    <row r="1752" spans="24:58">
      <c r="X1752" s="125"/>
      <c r="Y1752" s="125"/>
      <c r="Z1752" s="125"/>
      <c r="AA1752" s="125"/>
      <c r="AB1752" s="125"/>
      <c r="AC1752" s="125"/>
      <c r="AD1752" s="125"/>
      <c r="AE1752" s="125"/>
      <c r="AF1752" s="125"/>
      <c r="AG1752" s="125"/>
      <c r="AH1752" s="125"/>
      <c r="AI1752" s="125"/>
      <c r="AJ1752" s="125"/>
      <c r="AK1752" s="125"/>
      <c r="AL1752" s="125"/>
      <c r="AM1752" s="125"/>
      <c r="AN1752" s="125"/>
      <c r="AO1752" s="125"/>
      <c r="AP1752" s="125"/>
      <c r="AQ1752" s="125"/>
      <c r="AR1752" s="125"/>
      <c r="AS1752" s="125"/>
      <c r="AT1752" s="125"/>
      <c r="AU1752" s="125"/>
      <c r="AV1752" s="125"/>
      <c r="AW1752" s="125"/>
      <c r="AX1752" s="125"/>
      <c r="AY1752" s="125"/>
      <c r="AZ1752" s="125"/>
      <c r="BA1752" s="125"/>
      <c r="BB1752" s="125"/>
      <c r="BC1752" s="125"/>
      <c r="BD1752" s="125"/>
      <c r="BE1752" s="125"/>
      <c r="BF1752" s="125"/>
    </row>
    <row r="1753" spans="24:58">
      <c r="X1753" s="125"/>
      <c r="Y1753" s="125"/>
      <c r="Z1753" s="125"/>
      <c r="AA1753" s="125"/>
      <c r="AB1753" s="125"/>
      <c r="AC1753" s="125"/>
      <c r="AD1753" s="125"/>
      <c r="AE1753" s="125"/>
      <c r="AF1753" s="125"/>
      <c r="AG1753" s="125"/>
      <c r="AH1753" s="125"/>
      <c r="AI1753" s="125"/>
      <c r="AJ1753" s="125"/>
      <c r="AK1753" s="125"/>
      <c r="AL1753" s="125"/>
      <c r="AM1753" s="125"/>
      <c r="AN1753" s="125"/>
      <c r="AO1753" s="125"/>
      <c r="AP1753" s="125"/>
      <c r="AQ1753" s="125"/>
      <c r="AR1753" s="125"/>
      <c r="AS1753" s="125"/>
      <c r="AT1753" s="125"/>
      <c r="AU1753" s="125"/>
      <c r="AV1753" s="125"/>
      <c r="AW1753" s="125"/>
      <c r="AX1753" s="125"/>
      <c r="AY1753" s="125"/>
      <c r="AZ1753" s="125"/>
      <c r="BA1753" s="125"/>
      <c r="BB1753" s="125"/>
      <c r="BC1753" s="125"/>
      <c r="BD1753" s="125"/>
      <c r="BE1753" s="125"/>
      <c r="BF1753" s="125"/>
    </row>
    <row r="1754" spans="24:58">
      <c r="X1754" s="125"/>
      <c r="Y1754" s="125"/>
      <c r="Z1754" s="125"/>
      <c r="AA1754" s="125"/>
      <c r="AB1754" s="125"/>
      <c r="AC1754" s="125"/>
      <c r="AD1754" s="125"/>
      <c r="AE1754" s="125"/>
      <c r="AF1754" s="125"/>
      <c r="AG1754" s="125"/>
      <c r="AH1754" s="125"/>
      <c r="AI1754" s="125"/>
      <c r="AJ1754" s="125"/>
      <c r="AK1754" s="125"/>
      <c r="AL1754" s="125"/>
      <c r="AM1754" s="125"/>
      <c r="AN1754" s="125"/>
      <c r="AO1754" s="125"/>
      <c r="AP1754" s="125"/>
      <c r="AQ1754" s="125"/>
      <c r="AR1754" s="125"/>
      <c r="AS1754" s="125"/>
      <c r="AT1754" s="125"/>
      <c r="AU1754" s="125"/>
      <c r="AV1754" s="125"/>
      <c r="AW1754" s="125"/>
      <c r="AX1754" s="125"/>
      <c r="AY1754" s="125"/>
      <c r="AZ1754" s="125"/>
      <c r="BA1754" s="125"/>
      <c r="BB1754" s="125"/>
      <c r="BC1754" s="125"/>
      <c r="BD1754" s="125"/>
      <c r="BE1754" s="125"/>
      <c r="BF1754" s="125"/>
    </row>
    <row r="1755" spans="24:58">
      <c r="X1755" s="125"/>
      <c r="Y1755" s="125"/>
      <c r="Z1755" s="125"/>
      <c r="AA1755" s="125"/>
      <c r="AB1755" s="125"/>
      <c r="AC1755" s="125"/>
      <c r="AD1755" s="125"/>
      <c r="AE1755" s="125"/>
      <c r="AF1755" s="125"/>
      <c r="AG1755" s="125"/>
      <c r="AH1755" s="125"/>
      <c r="AI1755" s="125"/>
      <c r="AJ1755" s="125"/>
      <c r="AK1755" s="125"/>
      <c r="AL1755" s="125"/>
      <c r="AM1755" s="125"/>
      <c r="AN1755" s="125"/>
      <c r="AO1755" s="125"/>
      <c r="AP1755" s="125"/>
      <c r="AQ1755" s="125"/>
      <c r="AR1755" s="125"/>
      <c r="AS1755" s="125"/>
      <c r="AT1755" s="125"/>
      <c r="AU1755" s="125"/>
      <c r="AV1755" s="125"/>
      <c r="AW1755" s="125"/>
      <c r="AX1755" s="125"/>
      <c r="AY1755" s="125"/>
      <c r="AZ1755" s="125"/>
      <c r="BA1755" s="125"/>
      <c r="BB1755" s="125"/>
      <c r="BC1755" s="125"/>
      <c r="BD1755" s="125"/>
      <c r="BE1755" s="125"/>
      <c r="BF1755" s="125"/>
    </row>
    <row r="1756" spans="24:58">
      <c r="X1756" s="125"/>
      <c r="Y1756" s="125"/>
      <c r="Z1756" s="125"/>
      <c r="AA1756" s="125"/>
      <c r="AB1756" s="125"/>
      <c r="AC1756" s="125"/>
      <c r="AD1756" s="125"/>
      <c r="AE1756" s="125"/>
      <c r="AF1756" s="125"/>
      <c r="AG1756" s="125"/>
      <c r="AH1756" s="125"/>
      <c r="AI1756" s="125"/>
      <c r="AJ1756" s="125"/>
      <c r="AK1756" s="125"/>
      <c r="AL1756" s="125"/>
      <c r="AM1756" s="125"/>
      <c r="AN1756" s="125"/>
      <c r="AO1756" s="125"/>
      <c r="AP1756" s="125"/>
      <c r="AQ1756" s="125"/>
      <c r="AR1756" s="125"/>
      <c r="AS1756" s="125"/>
      <c r="AT1756" s="125"/>
      <c r="AU1756" s="125"/>
      <c r="AV1756" s="125"/>
      <c r="AW1756" s="125"/>
      <c r="AX1756" s="125"/>
      <c r="AY1756" s="125"/>
      <c r="AZ1756" s="125"/>
      <c r="BA1756" s="125"/>
      <c r="BB1756" s="125"/>
      <c r="BC1756" s="125"/>
      <c r="BD1756" s="125"/>
      <c r="BE1756" s="125"/>
      <c r="BF1756" s="125"/>
    </row>
    <row r="1757" spans="24:58">
      <c r="X1757" s="125"/>
      <c r="Y1757" s="125"/>
      <c r="Z1757" s="125"/>
      <c r="AA1757" s="125"/>
      <c r="AB1757" s="125"/>
      <c r="AC1757" s="125"/>
      <c r="AD1757" s="125"/>
      <c r="AE1757" s="125"/>
      <c r="AF1757" s="125"/>
      <c r="AG1757" s="125"/>
      <c r="AH1757" s="125"/>
      <c r="AI1757" s="125"/>
      <c r="AJ1757" s="125"/>
      <c r="AK1757" s="125"/>
      <c r="AL1757" s="125"/>
      <c r="AM1757" s="125"/>
      <c r="AN1757" s="125"/>
      <c r="AO1757" s="125"/>
      <c r="AP1757" s="125"/>
      <c r="AQ1757" s="125"/>
      <c r="AR1757" s="125"/>
      <c r="AS1757" s="125"/>
      <c r="AT1757" s="125"/>
      <c r="AU1757" s="125"/>
      <c r="AV1757" s="125"/>
      <c r="AW1757" s="125"/>
      <c r="AX1757" s="125"/>
      <c r="AY1757" s="125"/>
      <c r="AZ1757" s="125"/>
      <c r="BA1757" s="125"/>
      <c r="BB1757" s="125"/>
      <c r="BC1757" s="125"/>
      <c r="BD1757" s="125"/>
      <c r="BE1757" s="125"/>
      <c r="BF1757" s="125"/>
    </row>
    <row r="1758" spans="24:58">
      <c r="X1758" s="125"/>
      <c r="Y1758" s="125"/>
      <c r="Z1758" s="125"/>
      <c r="AA1758" s="125"/>
      <c r="AB1758" s="125"/>
      <c r="AC1758" s="125"/>
      <c r="AD1758" s="125"/>
      <c r="AE1758" s="125"/>
      <c r="AF1758" s="125"/>
      <c r="AG1758" s="125"/>
      <c r="AH1758" s="125"/>
      <c r="AI1758" s="125"/>
      <c r="AJ1758" s="125"/>
      <c r="AK1758" s="125"/>
      <c r="AL1758" s="125"/>
      <c r="AM1758" s="125"/>
      <c r="AN1758" s="125"/>
      <c r="AO1758" s="125"/>
      <c r="AP1758" s="125"/>
      <c r="AQ1758" s="125"/>
      <c r="AR1758" s="125"/>
      <c r="AS1758" s="125"/>
      <c r="AT1758" s="125"/>
      <c r="AU1758" s="125"/>
      <c r="AV1758" s="125"/>
      <c r="AW1758" s="125"/>
      <c r="AX1758" s="125"/>
      <c r="AY1758" s="125"/>
      <c r="AZ1758" s="125"/>
      <c r="BA1758" s="125"/>
      <c r="BB1758" s="125"/>
      <c r="BC1758" s="125"/>
      <c r="BD1758" s="125"/>
      <c r="BE1758" s="125"/>
      <c r="BF1758" s="125"/>
    </row>
    <row r="1759" spans="24:58">
      <c r="X1759" s="125"/>
      <c r="Y1759" s="125"/>
      <c r="Z1759" s="125"/>
      <c r="AA1759" s="125"/>
      <c r="AB1759" s="125"/>
      <c r="AC1759" s="125"/>
      <c r="AD1759" s="125"/>
      <c r="AE1759" s="125"/>
      <c r="AF1759" s="125"/>
      <c r="AG1759" s="125"/>
      <c r="AH1759" s="125"/>
      <c r="AI1759" s="125"/>
      <c r="AJ1759" s="125"/>
      <c r="AK1759" s="125"/>
      <c r="AL1759" s="125"/>
      <c r="AM1759" s="125"/>
      <c r="AN1759" s="125"/>
      <c r="AO1759" s="125"/>
      <c r="AP1759" s="125"/>
      <c r="AQ1759" s="125"/>
      <c r="AR1759" s="125"/>
      <c r="AS1759" s="125"/>
      <c r="AT1759" s="125"/>
      <c r="AU1759" s="125"/>
      <c r="AV1759" s="125"/>
      <c r="AW1759" s="125"/>
      <c r="AX1759" s="125"/>
      <c r="AY1759" s="125"/>
      <c r="AZ1759" s="125"/>
      <c r="BA1759" s="125"/>
      <c r="BB1759" s="125"/>
      <c r="BC1759" s="125"/>
      <c r="BD1759" s="125"/>
      <c r="BE1759" s="125"/>
      <c r="BF1759" s="125"/>
    </row>
    <row r="1760" spans="24:58">
      <c r="X1760" s="125"/>
      <c r="Y1760" s="125"/>
      <c r="Z1760" s="125"/>
      <c r="AA1760" s="125"/>
      <c r="AB1760" s="125"/>
      <c r="AC1760" s="125"/>
      <c r="AD1760" s="125"/>
      <c r="AE1760" s="125"/>
      <c r="AF1760" s="125"/>
      <c r="AG1760" s="125"/>
      <c r="AH1760" s="125"/>
      <c r="AI1760" s="125"/>
      <c r="AJ1760" s="125"/>
      <c r="AK1760" s="125"/>
      <c r="AL1760" s="125"/>
      <c r="AM1760" s="125"/>
      <c r="AN1760" s="125"/>
      <c r="AO1760" s="125"/>
      <c r="AP1760" s="125"/>
      <c r="AQ1760" s="125"/>
      <c r="AR1760" s="125"/>
      <c r="AS1760" s="125"/>
      <c r="AT1760" s="125"/>
      <c r="AU1760" s="125"/>
      <c r="AV1760" s="125"/>
      <c r="AW1760" s="125"/>
      <c r="AX1760" s="125"/>
      <c r="AY1760" s="125"/>
      <c r="AZ1760" s="125"/>
      <c r="BA1760" s="125"/>
      <c r="BB1760" s="125"/>
      <c r="BC1760" s="125"/>
      <c r="BD1760" s="125"/>
      <c r="BE1760" s="125"/>
      <c r="BF1760" s="125"/>
    </row>
    <row r="1761" spans="24:58">
      <c r="X1761" s="125"/>
      <c r="Y1761" s="125"/>
      <c r="Z1761" s="125"/>
      <c r="AA1761" s="125"/>
      <c r="AB1761" s="125"/>
      <c r="AC1761" s="125"/>
      <c r="AD1761" s="125"/>
      <c r="AE1761" s="125"/>
      <c r="AF1761" s="125"/>
      <c r="AG1761" s="125"/>
      <c r="AH1761" s="125"/>
      <c r="AI1761" s="125"/>
      <c r="AJ1761" s="125"/>
      <c r="AK1761" s="125"/>
      <c r="AL1761" s="125"/>
      <c r="AM1761" s="125"/>
      <c r="AN1761" s="125"/>
      <c r="AO1761" s="125"/>
      <c r="AP1761" s="125"/>
      <c r="AQ1761" s="125"/>
      <c r="AR1761" s="125"/>
      <c r="AS1761" s="125"/>
      <c r="AT1761" s="125"/>
      <c r="AU1761" s="125"/>
      <c r="AV1761" s="125"/>
      <c r="AW1761" s="125"/>
      <c r="AX1761" s="125"/>
      <c r="AY1761" s="125"/>
      <c r="AZ1761" s="125"/>
      <c r="BA1761" s="125"/>
      <c r="BB1761" s="125"/>
      <c r="BC1761" s="125"/>
      <c r="BD1761" s="125"/>
      <c r="BE1761" s="125"/>
      <c r="BF1761" s="125"/>
    </row>
    <row r="1762" spans="24:58">
      <c r="X1762" s="125"/>
      <c r="Y1762" s="125"/>
      <c r="Z1762" s="125"/>
      <c r="AA1762" s="125"/>
      <c r="AB1762" s="125"/>
      <c r="AC1762" s="125"/>
      <c r="AD1762" s="125"/>
      <c r="AE1762" s="125"/>
      <c r="AF1762" s="125"/>
      <c r="AG1762" s="125"/>
      <c r="AH1762" s="125"/>
      <c r="AI1762" s="125"/>
      <c r="AJ1762" s="125"/>
      <c r="AK1762" s="125"/>
      <c r="AL1762" s="125"/>
      <c r="AM1762" s="125"/>
      <c r="AN1762" s="125"/>
      <c r="AO1762" s="125"/>
      <c r="AP1762" s="125"/>
      <c r="AQ1762" s="125"/>
      <c r="AR1762" s="125"/>
      <c r="AS1762" s="125"/>
      <c r="AT1762" s="125"/>
      <c r="AU1762" s="125"/>
      <c r="AV1762" s="125"/>
      <c r="AW1762" s="125"/>
      <c r="AX1762" s="125"/>
      <c r="AY1762" s="125"/>
      <c r="AZ1762" s="125"/>
      <c r="BA1762" s="125"/>
      <c r="BB1762" s="125"/>
      <c r="BC1762" s="125"/>
      <c r="BD1762" s="125"/>
      <c r="BE1762" s="125"/>
      <c r="BF1762" s="125"/>
    </row>
    <row r="1763" spans="24:58">
      <c r="X1763" s="125"/>
      <c r="Y1763" s="125"/>
      <c r="Z1763" s="125"/>
      <c r="AA1763" s="125"/>
      <c r="AB1763" s="125"/>
      <c r="AC1763" s="125"/>
      <c r="AD1763" s="125"/>
      <c r="AE1763" s="125"/>
      <c r="AF1763" s="125"/>
      <c r="AG1763" s="125"/>
      <c r="AH1763" s="125"/>
      <c r="AI1763" s="125"/>
      <c r="AJ1763" s="125"/>
      <c r="AK1763" s="125"/>
      <c r="AL1763" s="125"/>
      <c r="AM1763" s="125"/>
      <c r="AN1763" s="125"/>
      <c r="AO1763" s="125"/>
      <c r="AP1763" s="125"/>
      <c r="AQ1763" s="125"/>
      <c r="AR1763" s="125"/>
      <c r="AS1763" s="125"/>
      <c r="AT1763" s="125"/>
      <c r="AU1763" s="125"/>
      <c r="AV1763" s="125"/>
      <c r="AW1763" s="125"/>
      <c r="AX1763" s="125"/>
      <c r="AY1763" s="125"/>
      <c r="AZ1763" s="125"/>
      <c r="BA1763" s="125"/>
      <c r="BB1763" s="125"/>
      <c r="BC1763" s="125"/>
      <c r="BD1763" s="125"/>
      <c r="BE1763" s="125"/>
      <c r="BF1763" s="125"/>
    </row>
    <row r="1764" spans="24:58">
      <c r="X1764" s="125"/>
      <c r="Y1764" s="125"/>
      <c r="Z1764" s="125"/>
      <c r="AA1764" s="125"/>
      <c r="AB1764" s="125"/>
      <c r="AC1764" s="125"/>
      <c r="AD1764" s="125"/>
      <c r="AE1764" s="125"/>
      <c r="AF1764" s="125"/>
      <c r="AG1764" s="125"/>
      <c r="AH1764" s="125"/>
      <c r="AI1764" s="125"/>
      <c r="AJ1764" s="125"/>
      <c r="AK1764" s="125"/>
      <c r="AL1764" s="125"/>
      <c r="AM1764" s="125"/>
      <c r="AN1764" s="125"/>
      <c r="AO1764" s="125"/>
      <c r="AP1764" s="125"/>
      <c r="AQ1764" s="125"/>
      <c r="AR1764" s="125"/>
      <c r="AS1764" s="125"/>
      <c r="AT1764" s="125"/>
      <c r="AU1764" s="125"/>
      <c r="AV1764" s="125"/>
      <c r="AW1764" s="125"/>
      <c r="AX1764" s="125"/>
      <c r="AY1764" s="125"/>
      <c r="AZ1764" s="125"/>
      <c r="BA1764" s="125"/>
      <c r="BB1764" s="125"/>
      <c r="BC1764" s="125"/>
      <c r="BD1764" s="125"/>
      <c r="BE1764" s="125"/>
      <c r="BF1764" s="125"/>
    </row>
    <row r="1765" spans="24:58">
      <c r="X1765" s="125"/>
      <c r="Y1765" s="125"/>
      <c r="Z1765" s="125"/>
      <c r="AA1765" s="125"/>
      <c r="AB1765" s="125"/>
      <c r="AC1765" s="125"/>
      <c r="AD1765" s="125"/>
      <c r="AE1765" s="125"/>
      <c r="AF1765" s="125"/>
      <c r="AG1765" s="125"/>
      <c r="AH1765" s="125"/>
      <c r="AI1765" s="125"/>
      <c r="AJ1765" s="125"/>
      <c r="AK1765" s="125"/>
      <c r="AL1765" s="125"/>
      <c r="AM1765" s="125"/>
      <c r="AN1765" s="125"/>
      <c r="AO1765" s="125"/>
      <c r="AP1765" s="125"/>
      <c r="AQ1765" s="125"/>
      <c r="AR1765" s="125"/>
      <c r="AS1765" s="125"/>
      <c r="AT1765" s="125"/>
      <c r="AU1765" s="125"/>
      <c r="AV1765" s="125"/>
      <c r="AW1765" s="125"/>
      <c r="AX1765" s="125"/>
      <c r="AY1765" s="125"/>
      <c r="AZ1765" s="125"/>
      <c r="BA1765" s="125"/>
      <c r="BB1765" s="125"/>
      <c r="BC1765" s="125"/>
      <c r="BD1765" s="125"/>
      <c r="BE1765" s="125"/>
      <c r="BF1765" s="125"/>
    </row>
    <row r="1766" spans="24:58">
      <c r="X1766" s="125"/>
      <c r="Y1766" s="125"/>
      <c r="Z1766" s="125"/>
      <c r="AA1766" s="125"/>
      <c r="AB1766" s="125"/>
      <c r="AC1766" s="125"/>
      <c r="AD1766" s="125"/>
      <c r="AE1766" s="125"/>
      <c r="AF1766" s="125"/>
      <c r="AG1766" s="125"/>
      <c r="AH1766" s="125"/>
      <c r="AI1766" s="125"/>
      <c r="AJ1766" s="125"/>
      <c r="AK1766" s="125"/>
      <c r="AL1766" s="125"/>
      <c r="AM1766" s="125"/>
      <c r="AN1766" s="125"/>
      <c r="AO1766" s="125"/>
      <c r="AP1766" s="125"/>
      <c r="AQ1766" s="125"/>
      <c r="AR1766" s="125"/>
      <c r="AS1766" s="125"/>
      <c r="AT1766" s="125"/>
      <c r="AU1766" s="125"/>
      <c r="AV1766" s="125"/>
      <c r="AW1766" s="125"/>
      <c r="AX1766" s="125"/>
      <c r="AY1766" s="125"/>
      <c r="AZ1766" s="125"/>
      <c r="BA1766" s="125"/>
      <c r="BB1766" s="125"/>
      <c r="BC1766" s="125"/>
      <c r="BD1766" s="125"/>
      <c r="BE1766" s="125"/>
      <c r="BF1766" s="125"/>
    </row>
    <row r="1767" spans="24:58">
      <c r="X1767" s="125"/>
      <c r="Y1767" s="125"/>
      <c r="Z1767" s="125"/>
      <c r="AA1767" s="125"/>
      <c r="AB1767" s="125"/>
      <c r="AC1767" s="125"/>
      <c r="AD1767" s="125"/>
      <c r="AE1767" s="125"/>
      <c r="AF1767" s="125"/>
      <c r="AG1767" s="125"/>
      <c r="AH1767" s="125"/>
      <c r="AI1767" s="125"/>
      <c r="AJ1767" s="125"/>
      <c r="AK1767" s="125"/>
      <c r="AL1767" s="125"/>
      <c r="AM1767" s="125"/>
      <c r="AN1767" s="125"/>
      <c r="AO1767" s="125"/>
      <c r="AP1767" s="125"/>
      <c r="AQ1767" s="125"/>
      <c r="AR1767" s="125"/>
      <c r="AS1767" s="125"/>
      <c r="AT1767" s="125"/>
      <c r="AU1767" s="125"/>
      <c r="AV1767" s="125"/>
      <c r="AW1767" s="125"/>
      <c r="AX1767" s="125"/>
      <c r="AY1767" s="125"/>
      <c r="AZ1767" s="125"/>
      <c r="BA1767" s="125"/>
      <c r="BB1767" s="125"/>
      <c r="BC1767" s="125"/>
      <c r="BD1767" s="125"/>
      <c r="BE1767" s="125"/>
      <c r="BF1767" s="125"/>
    </row>
    <row r="1768" spans="24:58">
      <c r="X1768" s="125"/>
      <c r="Y1768" s="125"/>
      <c r="Z1768" s="125"/>
      <c r="AA1768" s="125"/>
      <c r="AB1768" s="125"/>
      <c r="AC1768" s="125"/>
      <c r="AD1768" s="125"/>
      <c r="AE1768" s="125"/>
      <c r="AF1768" s="125"/>
      <c r="AG1768" s="125"/>
      <c r="AH1768" s="125"/>
      <c r="AI1768" s="125"/>
      <c r="AJ1768" s="125"/>
      <c r="AK1768" s="125"/>
      <c r="AL1768" s="125"/>
      <c r="AM1768" s="125"/>
      <c r="AN1768" s="125"/>
      <c r="AO1768" s="125"/>
      <c r="AP1768" s="125"/>
      <c r="AQ1768" s="125"/>
      <c r="AR1768" s="125"/>
      <c r="AS1768" s="125"/>
      <c r="AT1768" s="125"/>
      <c r="AU1768" s="125"/>
      <c r="AV1768" s="125"/>
      <c r="AW1768" s="125"/>
      <c r="AX1768" s="125"/>
      <c r="AY1768" s="125"/>
      <c r="AZ1768" s="125"/>
      <c r="BA1768" s="125"/>
      <c r="BB1768" s="125"/>
      <c r="BC1768" s="125"/>
      <c r="BD1768" s="125"/>
      <c r="BE1768" s="125"/>
      <c r="BF1768" s="125"/>
    </row>
    <row r="1769" spans="24:58">
      <c r="X1769" s="125"/>
      <c r="Y1769" s="125"/>
      <c r="Z1769" s="125"/>
      <c r="AA1769" s="125"/>
      <c r="AB1769" s="125"/>
      <c r="AC1769" s="125"/>
      <c r="AD1769" s="125"/>
      <c r="AE1769" s="125"/>
      <c r="AF1769" s="125"/>
      <c r="AG1769" s="125"/>
      <c r="AH1769" s="125"/>
      <c r="AI1769" s="125"/>
      <c r="AJ1769" s="125"/>
      <c r="AK1769" s="125"/>
      <c r="AL1769" s="125"/>
      <c r="AM1769" s="125"/>
      <c r="AN1769" s="125"/>
      <c r="AO1769" s="125"/>
      <c r="AP1769" s="125"/>
      <c r="AQ1769" s="125"/>
      <c r="AR1769" s="125"/>
      <c r="AS1769" s="125"/>
      <c r="AT1769" s="125"/>
      <c r="AU1769" s="125"/>
      <c r="AV1769" s="125"/>
      <c r="AW1769" s="125"/>
      <c r="AX1769" s="125"/>
      <c r="AY1769" s="125"/>
      <c r="AZ1769" s="125"/>
      <c r="BA1769" s="125"/>
      <c r="BB1769" s="125"/>
      <c r="BC1769" s="125"/>
      <c r="BD1769" s="125"/>
      <c r="BE1769" s="125"/>
      <c r="BF1769" s="125"/>
    </row>
    <row r="1770" spans="24:58">
      <c r="X1770" s="125"/>
      <c r="Y1770" s="125"/>
      <c r="Z1770" s="125"/>
      <c r="AA1770" s="125"/>
      <c r="AB1770" s="125"/>
      <c r="AC1770" s="125"/>
      <c r="AD1770" s="125"/>
      <c r="AE1770" s="125"/>
      <c r="AF1770" s="125"/>
      <c r="AG1770" s="125"/>
      <c r="AH1770" s="125"/>
      <c r="AI1770" s="125"/>
      <c r="AJ1770" s="125"/>
      <c r="AK1770" s="125"/>
      <c r="AL1770" s="125"/>
      <c r="AM1770" s="125"/>
      <c r="AN1770" s="125"/>
      <c r="AO1770" s="125"/>
      <c r="AP1770" s="125"/>
      <c r="AQ1770" s="125"/>
      <c r="AR1770" s="125"/>
      <c r="AS1770" s="125"/>
      <c r="AT1770" s="125"/>
      <c r="AU1770" s="125"/>
      <c r="AV1770" s="125"/>
      <c r="AW1770" s="125"/>
      <c r="AX1770" s="125"/>
      <c r="AY1770" s="125"/>
      <c r="AZ1770" s="125"/>
      <c r="BA1770" s="125"/>
      <c r="BB1770" s="125"/>
      <c r="BC1770" s="125"/>
      <c r="BD1770" s="125"/>
      <c r="BE1770" s="125"/>
      <c r="BF1770" s="125"/>
    </row>
    <row r="1771" spans="24:58">
      <c r="X1771" s="125"/>
      <c r="Y1771" s="125"/>
      <c r="Z1771" s="125"/>
      <c r="AA1771" s="125"/>
      <c r="AB1771" s="125"/>
      <c r="AC1771" s="125"/>
      <c r="AD1771" s="125"/>
      <c r="AE1771" s="125"/>
      <c r="AF1771" s="125"/>
      <c r="AG1771" s="125"/>
      <c r="AH1771" s="125"/>
      <c r="AI1771" s="125"/>
      <c r="AJ1771" s="125"/>
      <c r="AK1771" s="125"/>
      <c r="AL1771" s="125"/>
      <c r="AM1771" s="125"/>
      <c r="AN1771" s="125"/>
      <c r="AO1771" s="125"/>
      <c r="AP1771" s="125"/>
      <c r="AQ1771" s="125"/>
      <c r="AR1771" s="125"/>
      <c r="AS1771" s="125"/>
      <c r="AT1771" s="125"/>
      <c r="AU1771" s="125"/>
      <c r="AV1771" s="125"/>
      <c r="AW1771" s="125"/>
      <c r="AX1771" s="125"/>
      <c r="AY1771" s="125"/>
      <c r="AZ1771" s="125"/>
      <c r="BA1771" s="125"/>
      <c r="BB1771" s="125"/>
      <c r="BC1771" s="125"/>
      <c r="BD1771" s="125"/>
      <c r="BE1771" s="125"/>
      <c r="BF1771" s="125"/>
    </row>
    <row r="1772" spans="24:58">
      <c r="X1772" s="125"/>
      <c r="Y1772" s="125"/>
      <c r="Z1772" s="125"/>
      <c r="AA1772" s="125"/>
      <c r="AB1772" s="125"/>
      <c r="AC1772" s="125"/>
      <c r="AD1772" s="125"/>
      <c r="AE1772" s="125"/>
      <c r="AF1772" s="125"/>
      <c r="AG1772" s="125"/>
      <c r="AH1772" s="125"/>
      <c r="AI1772" s="125"/>
      <c r="AJ1772" s="125"/>
      <c r="AK1772" s="125"/>
      <c r="AL1772" s="125"/>
      <c r="AM1772" s="125"/>
      <c r="AN1772" s="125"/>
      <c r="AO1772" s="125"/>
      <c r="AP1772" s="125"/>
      <c r="AQ1772" s="125"/>
      <c r="AR1772" s="125"/>
      <c r="AS1772" s="125"/>
      <c r="AT1772" s="125"/>
      <c r="AU1772" s="125"/>
      <c r="AV1772" s="125"/>
      <c r="AW1772" s="125"/>
      <c r="AX1772" s="125"/>
      <c r="AY1772" s="125"/>
      <c r="AZ1772" s="125"/>
      <c r="BA1772" s="125"/>
      <c r="BB1772" s="125"/>
      <c r="BC1772" s="125"/>
      <c r="BD1772" s="125"/>
      <c r="BE1772" s="125"/>
      <c r="BF1772" s="125"/>
    </row>
    <row r="1773" spans="24:58">
      <c r="X1773" s="125"/>
      <c r="Y1773" s="125"/>
      <c r="Z1773" s="125"/>
      <c r="AA1773" s="125"/>
      <c r="AB1773" s="125"/>
      <c r="AC1773" s="125"/>
      <c r="AD1773" s="125"/>
      <c r="AE1773" s="125"/>
      <c r="AF1773" s="125"/>
      <c r="AG1773" s="125"/>
      <c r="AH1773" s="125"/>
      <c r="AI1773" s="125"/>
      <c r="AJ1773" s="125"/>
      <c r="AK1773" s="125"/>
      <c r="AL1773" s="125"/>
      <c r="AM1773" s="125"/>
      <c r="AN1773" s="125"/>
      <c r="AO1773" s="125"/>
      <c r="AP1773" s="125"/>
      <c r="AQ1773" s="125"/>
      <c r="AR1773" s="125"/>
      <c r="AS1773" s="125"/>
      <c r="AT1773" s="125"/>
      <c r="AU1773" s="125"/>
      <c r="AV1773" s="125"/>
      <c r="AW1773" s="125"/>
      <c r="AX1773" s="125"/>
      <c r="AY1773" s="125"/>
      <c r="AZ1773" s="125"/>
      <c r="BA1773" s="125"/>
      <c r="BB1773" s="125"/>
      <c r="BC1773" s="125"/>
      <c r="BD1773" s="125"/>
      <c r="BE1773" s="125"/>
      <c r="BF1773" s="125"/>
    </row>
    <row r="1774" spans="24:58">
      <c r="X1774" s="125"/>
      <c r="Y1774" s="125"/>
      <c r="Z1774" s="125"/>
      <c r="AA1774" s="125"/>
      <c r="AB1774" s="125"/>
      <c r="AC1774" s="125"/>
      <c r="AD1774" s="125"/>
      <c r="AE1774" s="125"/>
      <c r="AF1774" s="125"/>
      <c r="AG1774" s="125"/>
      <c r="AH1774" s="125"/>
      <c r="AI1774" s="125"/>
      <c r="AJ1774" s="125"/>
      <c r="AK1774" s="125"/>
      <c r="AL1774" s="125"/>
      <c r="AM1774" s="125"/>
      <c r="AN1774" s="125"/>
      <c r="AO1774" s="125"/>
      <c r="AP1774" s="125"/>
      <c r="AQ1774" s="125"/>
      <c r="AR1774" s="125"/>
      <c r="AS1774" s="125"/>
      <c r="AT1774" s="125"/>
      <c r="AU1774" s="125"/>
      <c r="AV1774" s="125"/>
      <c r="AW1774" s="125"/>
      <c r="AX1774" s="125"/>
      <c r="AY1774" s="125"/>
      <c r="AZ1774" s="125"/>
      <c r="BA1774" s="125"/>
      <c r="BB1774" s="125"/>
      <c r="BC1774" s="125"/>
      <c r="BD1774" s="125"/>
      <c r="BE1774" s="125"/>
      <c r="BF1774" s="125"/>
    </row>
    <row r="1775" spans="24:58">
      <c r="X1775" s="125"/>
      <c r="Y1775" s="125"/>
      <c r="Z1775" s="125"/>
      <c r="AA1775" s="125"/>
      <c r="AB1775" s="125"/>
      <c r="AC1775" s="125"/>
      <c r="AD1775" s="125"/>
      <c r="AE1775" s="125"/>
      <c r="AF1775" s="125"/>
      <c r="AG1775" s="125"/>
      <c r="AH1775" s="125"/>
      <c r="AI1775" s="125"/>
      <c r="AJ1775" s="125"/>
      <c r="AK1775" s="125"/>
      <c r="AL1775" s="125"/>
      <c r="AM1775" s="125"/>
      <c r="AN1775" s="125"/>
      <c r="AO1775" s="125"/>
      <c r="AP1775" s="125"/>
      <c r="AQ1775" s="125"/>
      <c r="AR1775" s="125"/>
      <c r="AS1775" s="125"/>
      <c r="AT1775" s="125"/>
      <c r="AU1775" s="125"/>
      <c r="AV1775" s="125"/>
      <c r="AW1775" s="125"/>
      <c r="AX1775" s="125"/>
      <c r="AY1775" s="125"/>
      <c r="AZ1775" s="125"/>
      <c r="BA1775" s="125"/>
      <c r="BB1775" s="125"/>
      <c r="BC1775" s="125"/>
      <c r="BD1775" s="125"/>
      <c r="BE1775" s="125"/>
      <c r="BF1775" s="125"/>
    </row>
    <row r="1776" spans="24:58">
      <c r="X1776" s="125"/>
      <c r="Y1776" s="125"/>
      <c r="Z1776" s="125"/>
      <c r="AA1776" s="125"/>
      <c r="AB1776" s="125"/>
      <c r="AC1776" s="125"/>
      <c r="AD1776" s="125"/>
      <c r="AE1776" s="125"/>
      <c r="AF1776" s="125"/>
      <c r="AG1776" s="125"/>
      <c r="AH1776" s="125"/>
      <c r="AI1776" s="125"/>
      <c r="AJ1776" s="125"/>
      <c r="AK1776" s="125"/>
      <c r="AL1776" s="125"/>
      <c r="AM1776" s="125"/>
      <c r="AN1776" s="125"/>
      <c r="AO1776" s="125"/>
      <c r="AP1776" s="125"/>
      <c r="AQ1776" s="125"/>
      <c r="AR1776" s="125"/>
      <c r="AS1776" s="125"/>
      <c r="AT1776" s="125"/>
      <c r="AU1776" s="125"/>
      <c r="AV1776" s="125"/>
      <c r="AW1776" s="125"/>
      <c r="AX1776" s="125"/>
      <c r="AY1776" s="125"/>
      <c r="AZ1776" s="125"/>
      <c r="BA1776" s="125"/>
      <c r="BB1776" s="125"/>
      <c r="BC1776" s="125"/>
      <c r="BD1776" s="125"/>
      <c r="BE1776" s="125"/>
      <c r="BF1776" s="125"/>
    </row>
    <row r="1777" spans="24:58">
      <c r="X1777" s="125"/>
      <c r="Y1777" s="125"/>
      <c r="Z1777" s="125"/>
      <c r="AA1777" s="125"/>
      <c r="AB1777" s="125"/>
      <c r="AC1777" s="125"/>
      <c r="AD1777" s="125"/>
      <c r="AE1777" s="125"/>
      <c r="AF1777" s="125"/>
      <c r="AG1777" s="125"/>
      <c r="AH1777" s="125"/>
      <c r="AI1777" s="125"/>
      <c r="AJ1777" s="125"/>
      <c r="AK1777" s="125"/>
      <c r="AL1777" s="125"/>
      <c r="AM1777" s="125"/>
      <c r="AN1777" s="125"/>
      <c r="AO1777" s="125"/>
      <c r="AP1777" s="125"/>
      <c r="AQ1777" s="125"/>
      <c r="AR1777" s="125"/>
      <c r="AS1777" s="125"/>
      <c r="AT1777" s="125"/>
      <c r="AU1777" s="125"/>
      <c r="AV1777" s="125"/>
      <c r="AW1777" s="125"/>
      <c r="AX1777" s="125"/>
      <c r="AY1777" s="125"/>
      <c r="AZ1777" s="125"/>
      <c r="BA1777" s="125"/>
      <c r="BB1777" s="125"/>
      <c r="BC1777" s="125"/>
      <c r="BD1777" s="125"/>
      <c r="BE1777" s="125"/>
      <c r="BF1777" s="125"/>
    </row>
    <row r="1778" spans="24:58">
      <c r="X1778" s="125"/>
      <c r="Y1778" s="125"/>
      <c r="Z1778" s="125"/>
      <c r="AA1778" s="125"/>
      <c r="AB1778" s="125"/>
      <c r="AC1778" s="125"/>
      <c r="AD1778" s="125"/>
      <c r="AE1778" s="125"/>
      <c r="AF1778" s="125"/>
      <c r="AG1778" s="125"/>
      <c r="AH1778" s="125"/>
      <c r="AI1778" s="125"/>
      <c r="AJ1778" s="125"/>
      <c r="AK1778" s="125"/>
      <c r="AL1778" s="125"/>
      <c r="AM1778" s="125"/>
      <c r="AN1778" s="125"/>
      <c r="AO1778" s="125"/>
      <c r="AP1778" s="125"/>
      <c r="AQ1778" s="125"/>
      <c r="AR1778" s="125"/>
      <c r="AS1778" s="125"/>
      <c r="AT1778" s="125"/>
      <c r="AU1778" s="125"/>
      <c r="AV1778" s="125"/>
      <c r="AW1778" s="125"/>
      <c r="AX1778" s="125"/>
      <c r="AY1778" s="125"/>
      <c r="AZ1778" s="125"/>
      <c r="BA1778" s="125"/>
      <c r="BB1778" s="125"/>
      <c r="BC1778" s="125"/>
      <c r="BD1778" s="125"/>
      <c r="BE1778" s="125"/>
      <c r="BF1778" s="125"/>
    </row>
    <row r="1779" spans="24:58">
      <c r="X1779" s="125"/>
      <c r="Y1779" s="125"/>
      <c r="Z1779" s="125"/>
      <c r="AA1779" s="125"/>
      <c r="AB1779" s="125"/>
      <c r="AC1779" s="125"/>
      <c r="AD1779" s="125"/>
      <c r="AE1779" s="125"/>
      <c r="AF1779" s="125"/>
      <c r="AG1779" s="125"/>
      <c r="AH1779" s="125"/>
      <c r="AI1779" s="125"/>
      <c r="AJ1779" s="125"/>
      <c r="AK1779" s="125"/>
      <c r="AL1779" s="125"/>
      <c r="AM1779" s="125"/>
      <c r="AN1779" s="125"/>
      <c r="AO1779" s="125"/>
      <c r="AP1779" s="125"/>
      <c r="AQ1779" s="125"/>
      <c r="AR1779" s="125"/>
      <c r="AS1779" s="125"/>
      <c r="AT1779" s="125"/>
      <c r="AU1779" s="125"/>
      <c r="AV1779" s="125"/>
      <c r="AW1779" s="125"/>
      <c r="AX1779" s="125"/>
      <c r="AY1779" s="125"/>
      <c r="AZ1779" s="125"/>
      <c r="BA1779" s="125"/>
      <c r="BB1779" s="125"/>
      <c r="BC1779" s="125"/>
      <c r="BD1779" s="125"/>
      <c r="BE1779" s="125"/>
      <c r="BF1779" s="125"/>
    </row>
    <row r="1780" spans="24:58">
      <c r="X1780" s="125"/>
      <c r="Y1780" s="125"/>
      <c r="Z1780" s="125"/>
      <c r="AA1780" s="125"/>
      <c r="AB1780" s="125"/>
      <c r="AC1780" s="125"/>
      <c r="AD1780" s="125"/>
      <c r="AE1780" s="125"/>
      <c r="AF1780" s="125"/>
      <c r="AG1780" s="125"/>
      <c r="AH1780" s="125"/>
      <c r="AI1780" s="125"/>
      <c r="AJ1780" s="125"/>
      <c r="AK1780" s="125"/>
      <c r="AL1780" s="125"/>
      <c r="AM1780" s="125"/>
      <c r="AN1780" s="125"/>
      <c r="AO1780" s="125"/>
      <c r="AP1780" s="125"/>
      <c r="AQ1780" s="125"/>
      <c r="AR1780" s="125"/>
      <c r="AS1780" s="125"/>
      <c r="AT1780" s="125"/>
      <c r="AU1780" s="125"/>
      <c r="AV1780" s="125"/>
      <c r="AW1780" s="125"/>
      <c r="AX1780" s="125"/>
      <c r="AY1780" s="125"/>
      <c r="AZ1780" s="125"/>
      <c r="BA1780" s="125"/>
      <c r="BB1780" s="125"/>
      <c r="BC1780" s="125"/>
      <c r="BD1780" s="125"/>
      <c r="BE1780" s="125"/>
      <c r="BF1780" s="125"/>
    </row>
    <row r="1781" spans="24:58">
      <c r="X1781" s="125"/>
      <c r="Y1781" s="125"/>
      <c r="Z1781" s="125"/>
      <c r="AA1781" s="125"/>
      <c r="AB1781" s="125"/>
      <c r="AC1781" s="125"/>
      <c r="AD1781" s="125"/>
      <c r="AE1781" s="125"/>
      <c r="AF1781" s="125"/>
      <c r="AG1781" s="125"/>
      <c r="AH1781" s="125"/>
      <c r="AI1781" s="125"/>
      <c r="AJ1781" s="125"/>
      <c r="AK1781" s="125"/>
      <c r="AL1781" s="125"/>
      <c r="AM1781" s="125"/>
      <c r="AN1781" s="125"/>
      <c r="AO1781" s="125"/>
      <c r="AP1781" s="125"/>
      <c r="AQ1781" s="125"/>
      <c r="AR1781" s="125"/>
      <c r="AS1781" s="125"/>
      <c r="AT1781" s="125"/>
      <c r="AU1781" s="125"/>
      <c r="AV1781" s="125"/>
      <c r="AW1781" s="125"/>
      <c r="AX1781" s="125"/>
      <c r="AY1781" s="125"/>
      <c r="AZ1781" s="125"/>
      <c r="BA1781" s="125"/>
      <c r="BB1781" s="125"/>
      <c r="BC1781" s="125"/>
      <c r="BD1781" s="125"/>
      <c r="BE1781" s="125"/>
      <c r="BF1781" s="125"/>
    </row>
    <row r="1782" spans="24:58">
      <c r="X1782" s="125"/>
      <c r="Y1782" s="125"/>
      <c r="Z1782" s="125"/>
      <c r="AA1782" s="125"/>
      <c r="AB1782" s="125"/>
      <c r="AC1782" s="125"/>
      <c r="AD1782" s="125"/>
      <c r="AE1782" s="125"/>
      <c r="AF1782" s="125"/>
      <c r="AG1782" s="125"/>
      <c r="AH1782" s="125"/>
      <c r="AI1782" s="125"/>
      <c r="AJ1782" s="125"/>
      <c r="AK1782" s="125"/>
      <c r="AL1782" s="125"/>
      <c r="AM1782" s="125"/>
      <c r="AN1782" s="125"/>
      <c r="AO1782" s="125"/>
      <c r="AP1782" s="125"/>
      <c r="AQ1782" s="125"/>
      <c r="AR1782" s="125"/>
      <c r="AS1782" s="125"/>
      <c r="AT1782" s="125"/>
      <c r="AU1782" s="125"/>
      <c r="AV1782" s="125"/>
      <c r="AW1782" s="125"/>
      <c r="AX1782" s="125"/>
      <c r="AY1782" s="125"/>
      <c r="AZ1782" s="125"/>
      <c r="BA1782" s="125"/>
      <c r="BB1782" s="125"/>
      <c r="BC1782" s="125"/>
      <c r="BD1782" s="125"/>
      <c r="BE1782" s="125"/>
      <c r="BF1782" s="125"/>
    </row>
    <row r="1783" spans="24:58">
      <c r="X1783" s="125"/>
      <c r="Y1783" s="125"/>
      <c r="Z1783" s="125"/>
      <c r="AA1783" s="125"/>
      <c r="AB1783" s="125"/>
      <c r="AC1783" s="125"/>
      <c r="AD1783" s="125"/>
      <c r="AE1783" s="125"/>
      <c r="AF1783" s="125"/>
      <c r="AG1783" s="125"/>
      <c r="AH1783" s="125"/>
      <c r="AI1783" s="125"/>
      <c r="AJ1783" s="125"/>
      <c r="AK1783" s="125"/>
      <c r="AL1783" s="125"/>
      <c r="AM1783" s="125"/>
      <c r="AN1783" s="125"/>
      <c r="AO1783" s="125"/>
      <c r="AP1783" s="125"/>
      <c r="AQ1783" s="125"/>
      <c r="AR1783" s="125"/>
      <c r="AS1783" s="125"/>
      <c r="AT1783" s="125"/>
      <c r="AU1783" s="125"/>
      <c r="AV1783" s="125"/>
      <c r="AW1783" s="125"/>
      <c r="AX1783" s="125"/>
      <c r="AY1783" s="125"/>
      <c r="AZ1783" s="125"/>
      <c r="BA1783" s="125"/>
      <c r="BB1783" s="125"/>
      <c r="BC1783" s="125"/>
      <c r="BD1783" s="125"/>
      <c r="BE1783" s="125"/>
      <c r="BF1783" s="125"/>
    </row>
    <row r="1784" spans="24:58">
      <c r="X1784" s="125"/>
      <c r="Y1784" s="125"/>
      <c r="Z1784" s="125"/>
      <c r="AA1784" s="125"/>
      <c r="AB1784" s="125"/>
      <c r="AC1784" s="125"/>
      <c r="AD1784" s="125"/>
      <c r="AE1784" s="125"/>
      <c r="AF1784" s="125"/>
      <c r="AG1784" s="125"/>
      <c r="AH1784" s="125"/>
      <c r="AI1784" s="125"/>
      <c r="AJ1784" s="125"/>
      <c r="AK1784" s="125"/>
      <c r="AL1784" s="125"/>
      <c r="AM1784" s="125"/>
      <c r="AN1784" s="125"/>
      <c r="AO1784" s="125"/>
      <c r="AP1784" s="125"/>
      <c r="AQ1784" s="125"/>
      <c r="AR1784" s="125"/>
      <c r="AS1784" s="125"/>
      <c r="AT1784" s="125"/>
      <c r="AU1784" s="125"/>
      <c r="AV1784" s="125"/>
      <c r="AW1784" s="125"/>
      <c r="AX1784" s="125"/>
      <c r="AY1784" s="125"/>
      <c r="AZ1784" s="125"/>
      <c r="BA1784" s="125"/>
      <c r="BB1784" s="125"/>
      <c r="BC1784" s="125"/>
      <c r="BD1784" s="125"/>
      <c r="BE1784" s="125"/>
      <c r="BF1784" s="125"/>
    </row>
    <row r="1785" spans="24:58">
      <c r="X1785" s="125"/>
      <c r="Y1785" s="125"/>
      <c r="Z1785" s="125"/>
      <c r="AA1785" s="125"/>
      <c r="AB1785" s="125"/>
      <c r="AC1785" s="125"/>
      <c r="AD1785" s="125"/>
      <c r="AE1785" s="125"/>
      <c r="AF1785" s="125"/>
      <c r="AG1785" s="125"/>
      <c r="AH1785" s="125"/>
      <c r="AI1785" s="125"/>
      <c r="AJ1785" s="125"/>
      <c r="AK1785" s="125"/>
      <c r="AL1785" s="125"/>
      <c r="AM1785" s="125"/>
      <c r="AN1785" s="125"/>
      <c r="AO1785" s="125"/>
      <c r="AP1785" s="125"/>
      <c r="AQ1785" s="125"/>
      <c r="AR1785" s="125"/>
      <c r="AS1785" s="125"/>
      <c r="AT1785" s="125"/>
      <c r="AU1785" s="125"/>
      <c r="AV1785" s="125"/>
      <c r="AW1785" s="125"/>
      <c r="AX1785" s="125"/>
      <c r="AY1785" s="125"/>
      <c r="AZ1785" s="125"/>
      <c r="BA1785" s="125"/>
      <c r="BB1785" s="125"/>
      <c r="BC1785" s="125"/>
      <c r="BD1785" s="125"/>
      <c r="BE1785" s="125"/>
      <c r="BF1785" s="125"/>
    </row>
    <row r="1786" spans="24:58">
      <c r="X1786" s="125"/>
      <c r="Y1786" s="125"/>
      <c r="Z1786" s="125"/>
      <c r="AA1786" s="125"/>
      <c r="AB1786" s="125"/>
      <c r="AC1786" s="125"/>
      <c r="AD1786" s="125"/>
      <c r="AE1786" s="125"/>
      <c r="AF1786" s="125"/>
      <c r="AG1786" s="125"/>
      <c r="AH1786" s="125"/>
      <c r="AI1786" s="125"/>
      <c r="AJ1786" s="125"/>
      <c r="AK1786" s="125"/>
      <c r="AL1786" s="125"/>
      <c r="AM1786" s="125"/>
      <c r="AN1786" s="125"/>
      <c r="AO1786" s="125"/>
      <c r="AP1786" s="125"/>
      <c r="AQ1786" s="125"/>
      <c r="AR1786" s="125"/>
      <c r="AS1786" s="125"/>
      <c r="AT1786" s="125"/>
      <c r="AU1786" s="125"/>
      <c r="AV1786" s="125"/>
      <c r="AW1786" s="125"/>
      <c r="AX1786" s="125"/>
      <c r="AY1786" s="125"/>
      <c r="AZ1786" s="125"/>
      <c r="BA1786" s="125"/>
      <c r="BB1786" s="125"/>
      <c r="BC1786" s="125"/>
      <c r="BD1786" s="125"/>
      <c r="BE1786" s="125"/>
      <c r="BF1786" s="125"/>
    </row>
    <row r="1787" spans="24:58">
      <c r="X1787" s="125"/>
      <c r="Y1787" s="125"/>
      <c r="Z1787" s="125"/>
      <c r="AA1787" s="125"/>
      <c r="AB1787" s="125"/>
      <c r="AC1787" s="125"/>
      <c r="AD1787" s="125"/>
      <c r="AE1787" s="125"/>
      <c r="AF1787" s="125"/>
      <c r="AG1787" s="125"/>
      <c r="AH1787" s="125"/>
      <c r="AI1787" s="125"/>
      <c r="AJ1787" s="125"/>
      <c r="AK1787" s="125"/>
      <c r="AL1787" s="125"/>
      <c r="AM1787" s="125"/>
      <c r="AN1787" s="125"/>
      <c r="AO1787" s="125"/>
      <c r="AP1787" s="125"/>
      <c r="AQ1787" s="125"/>
      <c r="AR1787" s="125"/>
      <c r="AS1787" s="125"/>
      <c r="AT1787" s="125"/>
      <c r="AU1787" s="125"/>
      <c r="AV1787" s="125"/>
      <c r="AW1787" s="125"/>
      <c r="AX1787" s="125"/>
      <c r="AY1787" s="125"/>
      <c r="AZ1787" s="125"/>
      <c r="BA1787" s="125"/>
      <c r="BB1787" s="125"/>
      <c r="BC1787" s="125"/>
      <c r="BD1787" s="125"/>
      <c r="BE1787" s="125"/>
      <c r="BF1787" s="125"/>
    </row>
    <row r="1788" spans="24:58">
      <c r="X1788" s="125"/>
      <c r="Y1788" s="125"/>
      <c r="Z1788" s="125"/>
      <c r="AA1788" s="125"/>
      <c r="AB1788" s="125"/>
      <c r="AC1788" s="125"/>
      <c r="AD1788" s="125"/>
      <c r="AE1788" s="125"/>
      <c r="AF1788" s="125"/>
      <c r="AG1788" s="125"/>
      <c r="AH1788" s="125"/>
      <c r="AI1788" s="125"/>
      <c r="AJ1788" s="125"/>
      <c r="AK1788" s="125"/>
      <c r="AL1788" s="125"/>
      <c r="AM1788" s="125"/>
      <c r="AN1788" s="125"/>
      <c r="AO1788" s="125"/>
      <c r="AP1788" s="125"/>
      <c r="AQ1788" s="125"/>
      <c r="AR1788" s="125"/>
      <c r="AS1788" s="125"/>
      <c r="AT1788" s="125"/>
      <c r="AU1788" s="125"/>
      <c r="AV1788" s="125"/>
      <c r="AW1788" s="125"/>
      <c r="AX1788" s="125"/>
      <c r="AY1788" s="125"/>
      <c r="AZ1788" s="125"/>
      <c r="BA1788" s="125"/>
      <c r="BB1788" s="125"/>
      <c r="BC1788" s="125"/>
      <c r="BD1788" s="125"/>
      <c r="BE1788" s="125"/>
      <c r="BF1788" s="125"/>
    </row>
    <row r="1789" spans="24:58">
      <c r="X1789" s="125"/>
      <c r="Y1789" s="125"/>
      <c r="Z1789" s="125"/>
      <c r="AA1789" s="125"/>
      <c r="AB1789" s="125"/>
      <c r="AC1789" s="125"/>
      <c r="AD1789" s="125"/>
      <c r="AE1789" s="125"/>
      <c r="AF1789" s="125"/>
      <c r="AG1789" s="125"/>
      <c r="AH1789" s="125"/>
      <c r="AI1789" s="125"/>
      <c r="AJ1789" s="125"/>
      <c r="AK1789" s="125"/>
      <c r="AL1789" s="125"/>
      <c r="AM1789" s="125"/>
      <c r="AN1789" s="125"/>
      <c r="AO1789" s="125"/>
      <c r="AP1789" s="125"/>
      <c r="AQ1789" s="125"/>
      <c r="AR1789" s="125"/>
      <c r="AS1789" s="125"/>
      <c r="AT1789" s="125"/>
      <c r="AU1789" s="125"/>
      <c r="AV1789" s="125"/>
      <c r="AW1789" s="125"/>
      <c r="AX1789" s="125"/>
      <c r="AY1789" s="125"/>
      <c r="AZ1789" s="125"/>
      <c r="BA1789" s="125"/>
      <c r="BB1789" s="125"/>
      <c r="BC1789" s="125"/>
      <c r="BD1789" s="125"/>
      <c r="BE1789" s="125"/>
      <c r="BF1789" s="125"/>
    </row>
    <row r="1790" spans="24:58">
      <c r="X1790" s="125"/>
      <c r="Y1790" s="125"/>
      <c r="Z1790" s="125"/>
      <c r="AA1790" s="125"/>
      <c r="AB1790" s="125"/>
      <c r="AC1790" s="125"/>
      <c r="AD1790" s="125"/>
      <c r="AE1790" s="125"/>
      <c r="AF1790" s="125"/>
      <c r="AG1790" s="125"/>
      <c r="AH1790" s="125"/>
      <c r="AI1790" s="125"/>
      <c r="AJ1790" s="125"/>
      <c r="AK1790" s="125"/>
      <c r="AL1790" s="125"/>
      <c r="AM1790" s="125"/>
      <c r="AN1790" s="125"/>
      <c r="AO1790" s="125"/>
      <c r="AP1790" s="125"/>
      <c r="AQ1790" s="125"/>
      <c r="AR1790" s="125"/>
      <c r="AS1790" s="125"/>
      <c r="AT1790" s="125"/>
      <c r="AU1790" s="125"/>
      <c r="AV1790" s="125"/>
      <c r="AW1790" s="125"/>
      <c r="AX1790" s="125"/>
      <c r="AY1790" s="125"/>
      <c r="AZ1790" s="125"/>
      <c r="BA1790" s="125"/>
      <c r="BB1790" s="125"/>
      <c r="BC1790" s="125"/>
      <c r="BD1790" s="125"/>
      <c r="BE1790" s="125"/>
      <c r="BF1790" s="125"/>
    </row>
    <row r="1791" spans="24:58">
      <c r="X1791" s="125"/>
      <c r="Y1791" s="125"/>
      <c r="Z1791" s="125"/>
      <c r="AA1791" s="125"/>
      <c r="AB1791" s="125"/>
      <c r="AC1791" s="125"/>
      <c r="AD1791" s="125"/>
      <c r="AE1791" s="125"/>
      <c r="AF1791" s="125"/>
      <c r="AG1791" s="125"/>
      <c r="AH1791" s="125"/>
      <c r="AI1791" s="125"/>
      <c r="AJ1791" s="125"/>
      <c r="AK1791" s="125"/>
      <c r="AL1791" s="125"/>
      <c r="AM1791" s="125"/>
      <c r="AN1791" s="125"/>
      <c r="AO1791" s="125"/>
      <c r="AP1791" s="125"/>
      <c r="AQ1791" s="125"/>
      <c r="AR1791" s="125"/>
      <c r="AS1791" s="125"/>
      <c r="AT1791" s="125"/>
      <c r="AU1791" s="125"/>
      <c r="AV1791" s="125"/>
      <c r="AW1791" s="125"/>
      <c r="AX1791" s="125"/>
      <c r="AY1791" s="125"/>
      <c r="AZ1791" s="125"/>
      <c r="BA1791" s="125"/>
      <c r="BB1791" s="125"/>
      <c r="BC1791" s="125"/>
      <c r="BD1791" s="125"/>
      <c r="BE1791" s="125"/>
      <c r="BF1791" s="125"/>
    </row>
    <row r="1792" spans="24:58">
      <c r="X1792" s="125"/>
      <c r="Y1792" s="125"/>
      <c r="Z1792" s="125"/>
      <c r="AA1792" s="125"/>
      <c r="AB1792" s="125"/>
      <c r="AC1792" s="125"/>
      <c r="AD1792" s="125"/>
      <c r="AE1792" s="125"/>
      <c r="AF1792" s="125"/>
      <c r="AG1792" s="125"/>
      <c r="AH1792" s="125"/>
      <c r="AI1792" s="125"/>
      <c r="AJ1792" s="125"/>
      <c r="AK1792" s="125"/>
      <c r="AL1792" s="125"/>
      <c r="AM1792" s="125"/>
      <c r="AN1792" s="125"/>
      <c r="AO1792" s="125"/>
      <c r="AP1792" s="125"/>
      <c r="AQ1792" s="125"/>
      <c r="AR1792" s="125"/>
      <c r="AS1792" s="125"/>
      <c r="AT1792" s="125"/>
      <c r="AU1792" s="125"/>
      <c r="AV1792" s="125"/>
      <c r="AW1792" s="125"/>
      <c r="AX1792" s="125"/>
      <c r="AY1792" s="125"/>
      <c r="AZ1792" s="125"/>
      <c r="BA1792" s="125"/>
      <c r="BB1792" s="125"/>
      <c r="BC1792" s="125"/>
      <c r="BD1792" s="125"/>
      <c r="BE1792" s="125"/>
      <c r="BF1792" s="125"/>
    </row>
    <row r="1793" spans="24:58">
      <c r="X1793" s="125"/>
      <c r="Y1793" s="125"/>
      <c r="Z1793" s="125"/>
      <c r="AA1793" s="125"/>
      <c r="AB1793" s="125"/>
      <c r="AC1793" s="125"/>
      <c r="AD1793" s="125"/>
      <c r="AE1793" s="125"/>
      <c r="AF1793" s="125"/>
      <c r="AG1793" s="125"/>
      <c r="AH1793" s="125"/>
      <c r="AI1793" s="125"/>
      <c r="AJ1793" s="125"/>
      <c r="AK1793" s="125"/>
      <c r="AL1793" s="125"/>
      <c r="AM1793" s="125"/>
      <c r="AN1793" s="125"/>
      <c r="AO1793" s="125"/>
      <c r="AP1793" s="125"/>
      <c r="AQ1793" s="125"/>
      <c r="AR1793" s="125"/>
      <c r="AS1793" s="125"/>
      <c r="AT1793" s="125"/>
      <c r="AU1793" s="125"/>
      <c r="AV1793" s="125"/>
      <c r="AW1793" s="125"/>
      <c r="AX1793" s="125"/>
      <c r="AY1793" s="125"/>
      <c r="AZ1793" s="125"/>
      <c r="BA1793" s="125"/>
      <c r="BB1793" s="125"/>
      <c r="BC1793" s="125"/>
      <c r="BD1793" s="125"/>
      <c r="BE1793" s="125"/>
      <c r="BF1793" s="125"/>
    </row>
    <row r="1794" spans="24:58">
      <c r="X1794" s="125"/>
      <c r="Y1794" s="125"/>
      <c r="Z1794" s="125"/>
      <c r="AA1794" s="125"/>
      <c r="AB1794" s="125"/>
      <c r="AC1794" s="125"/>
      <c r="AD1794" s="125"/>
      <c r="AE1794" s="125"/>
      <c r="AF1794" s="125"/>
      <c r="AG1794" s="125"/>
      <c r="AH1794" s="125"/>
      <c r="AI1794" s="125"/>
      <c r="AJ1794" s="125"/>
      <c r="AK1794" s="125"/>
      <c r="AL1794" s="125"/>
      <c r="AM1794" s="125"/>
      <c r="AN1794" s="125"/>
      <c r="AO1794" s="125"/>
      <c r="AP1794" s="125"/>
      <c r="AQ1794" s="125"/>
      <c r="AR1794" s="125"/>
      <c r="AS1794" s="125"/>
      <c r="AT1794" s="125"/>
      <c r="AU1794" s="125"/>
      <c r="AV1794" s="125"/>
      <c r="AW1794" s="125"/>
      <c r="AX1794" s="125"/>
      <c r="AY1794" s="125"/>
      <c r="AZ1794" s="125"/>
      <c r="BA1794" s="125"/>
      <c r="BB1794" s="125"/>
      <c r="BC1794" s="125"/>
      <c r="BD1794" s="125"/>
      <c r="BE1794" s="125"/>
      <c r="BF1794" s="125"/>
    </row>
    <row r="1795" spans="24:58">
      <c r="X1795" s="125"/>
      <c r="Y1795" s="125"/>
      <c r="Z1795" s="125"/>
      <c r="AA1795" s="125"/>
      <c r="AB1795" s="125"/>
      <c r="AC1795" s="125"/>
      <c r="AD1795" s="125"/>
      <c r="AE1795" s="125"/>
      <c r="AF1795" s="125"/>
      <c r="AG1795" s="125"/>
      <c r="AH1795" s="125"/>
      <c r="AI1795" s="125"/>
      <c r="AJ1795" s="125"/>
      <c r="AK1795" s="125"/>
      <c r="AL1795" s="125"/>
      <c r="AM1795" s="125"/>
      <c r="AN1795" s="125"/>
      <c r="AO1795" s="125"/>
      <c r="AP1795" s="125"/>
      <c r="AQ1795" s="125"/>
      <c r="AR1795" s="125"/>
      <c r="AS1795" s="125"/>
      <c r="AT1795" s="125"/>
      <c r="AU1795" s="125"/>
      <c r="AV1795" s="125"/>
      <c r="AW1795" s="125"/>
      <c r="AX1795" s="125"/>
      <c r="AY1795" s="125"/>
      <c r="AZ1795" s="125"/>
      <c r="BA1795" s="125"/>
      <c r="BB1795" s="125"/>
      <c r="BC1795" s="125"/>
      <c r="BD1795" s="125"/>
      <c r="BE1795" s="125"/>
      <c r="BF1795" s="125"/>
    </row>
    <row r="1796" spans="24:58">
      <c r="X1796" s="125"/>
      <c r="Y1796" s="125"/>
      <c r="Z1796" s="125"/>
      <c r="AA1796" s="125"/>
      <c r="AB1796" s="125"/>
      <c r="AC1796" s="125"/>
      <c r="AD1796" s="125"/>
      <c r="AE1796" s="125"/>
      <c r="AF1796" s="125"/>
      <c r="AG1796" s="125"/>
      <c r="AH1796" s="125"/>
      <c r="AI1796" s="125"/>
      <c r="AJ1796" s="125"/>
      <c r="AK1796" s="125"/>
      <c r="AL1796" s="125"/>
      <c r="AM1796" s="125"/>
      <c r="AN1796" s="125"/>
      <c r="AO1796" s="125"/>
      <c r="AP1796" s="125"/>
      <c r="AQ1796" s="125"/>
      <c r="AR1796" s="125"/>
      <c r="AS1796" s="125"/>
      <c r="AT1796" s="125"/>
      <c r="AU1796" s="125"/>
      <c r="AV1796" s="125"/>
      <c r="AW1796" s="125"/>
      <c r="AX1796" s="125"/>
      <c r="AY1796" s="125"/>
      <c r="AZ1796" s="125"/>
      <c r="BA1796" s="125"/>
      <c r="BB1796" s="125"/>
      <c r="BC1796" s="125"/>
      <c r="BD1796" s="125"/>
      <c r="BE1796" s="125"/>
      <c r="BF1796" s="125"/>
    </row>
    <row r="1797" spans="24:58">
      <c r="X1797" s="125"/>
      <c r="Y1797" s="125"/>
      <c r="Z1797" s="125"/>
      <c r="AA1797" s="125"/>
      <c r="AB1797" s="125"/>
      <c r="AC1797" s="125"/>
      <c r="AD1797" s="125"/>
      <c r="AE1797" s="125"/>
      <c r="AF1797" s="125"/>
      <c r="AG1797" s="125"/>
      <c r="AH1797" s="125"/>
      <c r="AI1797" s="125"/>
      <c r="AJ1797" s="125"/>
      <c r="AK1797" s="125"/>
      <c r="AL1797" s="125"/>
      <c r="AM1797" s="125"/>
      <c r="AN1797" s="125"/>
      <c r="AO1797" s="125"/>
      <c r="AP1797" s="125"/>
      <c r="AQ1797" s="125"/>
      <c r="AR1797" s="125"/>
      <c r="AS1797" s="125"/>
      <c r="AT1797" s="125"/>
      <c r="AU1797" s="125"/>
      <c r="AV1797" s="125"/>
      <c r="AW1797" s="125"/>
      <c r="AX1797" s="125"/>
      <c r="AY1797" s="125"/>
      <c r="AZ1797" s="125"/>
      <c r="BA1797" s="125"/>
      <c r="BB1797" s="125"/>
      <c r="BC1797" s="125"/>
      <c r="BD1797" s="125"/>
      <c r="BE1797" s="125"/>
      <c r="BF1797" s="125"/>
    </row>
    <row r="1798" spans="24:58">
      <c r="X1798" s="125"/>
      <c r="Y1798" s="125"/>
      <c r="Z1798" s="125"/>
      <c r="AA1798" s="125"/>
      <c r="AB1798" s="125"/>
      <c r="AC1798" s="125"/>
      <c r="AD1798" s="125"/>
      <c r="AE1798" s="125"/>
      <c r="AF1798" s="125"/>
      <c r="AG1798" s="125"/>
      <c r="AH1798" s="125"/>
      <c r="AI1798" s="125"/>
      <c r="AJ1798" s="125"/>
      <c r="AK1798" s="125"/>
      <c r="AL1798" s="125"/>
      <c r="AM1798" s="125"/>
      <c r="AN1798" s="125"/>
      <c r="AO1798" s="125"/>
      <c r="AP1798" s="125"/>
      <c r="AQ1798" s="125"/>
      <c r="AR1798" s="125"/>
      <c r="AS1798" s="125"/>
      <c r="AT1798" s="125"/>
      <c r="AU1798" s="125"/>
      <c r="AV1798" s="125"/>
      <c r="AW1798" s="125"/>
      <c r="AX1798" s="125"/>
      <c r="AY1798" s="125"/>
      <c r="AZ1798" s="125"/>
      <c r="BA1798" s="125"/>
      <c r="BB1798" s="125"/>
      <c r="BC1798" s="125"/>
      <c r="BD1798" s="125"/>
      <c r="BE1798" s="125"/>
      <c r="BF1798" s="125"/>
    </row>
    <row r="1799" spans="24:58">
      <c r="X1799" s="125"/>
      <c r="Y1799" s="125"/>
      <c r="Z1799" s="125"/>
      <c r="AA1799" s="125"/>
      <c r="AB1799" s="125"/>
      <c r="AC1799" s="125"/>
      <c r="AD1799" s="125"/>
      <c r="AE1799" s="125"/>
      <c r="AF1799" s="125"/>
      <c r="AG1799" s="125"/>
      <c r="AH1799" s="125"/>
      <c r="AI1799" s="125"/>
      <c r="AJ1799" s="125"/>
      <c r="AK1799" s="125"/>
      <c r="AL1799" s="125"/>
      <c r="AM1799" s="125"/>
      <c r="AN1799" s="125"/>
      <c r="AO1799" s="125"/>
      <c r="AP1799" s="125"/>
      <c r="AQ1799" s="125"/>
      <c r="AR1799" s="125"/>
      <c r="AS1799" s="125"/>
      <c r="AT1799" s="125"/>
      <c r="AU1799" s="125"/>
      <c r="AV1799" s="125"/>
      <c r="AW1799" s="125"/>
      <c r="AX1799" s="125"/>
      <c r="AY1799" s="125"/>
      <c r="AZ1799" s="125"/>
      <c r="BA1799" s="125"/>
      <c r="BB1799" s="125"/>
      <c r="BC1799" s="125"/>
      <c r="BD1799" s="125"/>
      <c r="BE1799" s="125"/>
      <c r="BF1799" s="125"/>
    </row>
    <row r="1800" spans="24:58">
      <c r="X1800" s="125"/>
      <c r="Y1800" s="125"/>
      <c r="Z1800" s="125"/>
      <c r="AA1800" s="125"/>
      <c r="AB1800" s="125"/>
      <c r="AC1800" s="125"/>
      <c r="AD1800" s="125"/>
      <c r="AE1800" s="125"/>
      <c r="AF1800" s="125"/>
      <c r="AG1800" s="125"/>
      <c r="AH1800" s="125"/>
      <c r="AI1800" s="125"/>
      <c r="AJ1800" s="125"/>
      <c r="AK1800" s="125"/>
      <c r="AL1800" s="125"/>
      <c r="AM1800" s="125"/>
      <c r="AN1800" s="125"/>
      <c r="AO1800" s="125"/>
      <c r="AP1800" s="125"/>
      <c r="AQ1800" s="125"/>
      <c r="AR1800" s="125"/>
      <c r="AS1800" s="125"/>
      <c r="AT1800" s="125"/>
      <c r="AU1800" s="125"/>
      <c r="AV1800" s="125"/>
      <c r="AW1800" s="125"/>
      <c r="AX1800" s="125"/>
      <c r="AY1800" s="125"/>
      <c r="AZ1800" s="125"/>
      <c r="BA1800" s="125"/>
      <c r="BB1800" s="125"/>
      <c r="BC1800" s="125"/>
      <c r="BD1800" s="125"/>
      <c r="BE1800" s="125"/>
      <c r="BF1800" s="125"/>
    </row>
    <row r="1801" spans="24:58">
      <c r="X1801" s="125"/>
      <c r="Y1801" s="125"/>
      <c r="Z1801" s="125"/>
      <c r="AA1801" s="125"/>
      <c r="AB1801" s="125"/>
      <c r="AC1801" s="125"/>
      <c r="AD1801" s="125"/>
      <c r="AE1801" s="125"/>
      <c r="AF1801" s="125"/>
      <c r="AG1801" s="125"/>
      <c r="AH1801" s="125"/>
      <c r="AI1801" s="125"/>
      <c r="AJ1801" s="125"/>
      <c r="AK1801" s="125"/>
      <c r="AL1801" s="125"/>
      <c r="AM1801" s="125"/>
      <c r="AN1801" s="125"/>
      <c r="AO1801" s="125"/>
      <c r="AP1801" s="125"/>
      <c r="AQ1801" s="125"/>
      <c r="AR1801" s="125"/>
      <c r="AS1801" s="125"/>
      <c r="AT1801" s="125"/>
      <c r="AU1801" s="125"/>
      <c r="AV1801" s="125"/>
      <c r="AW1801" s="125"/>
      <c r="AX1801" s="125"/>
      <c r="AY1801" s="125"/>
      <c r="AZ1801" s="125"/>
      <c r="BA1801" s="125"/>
      <c r="BB1801" s="125"/>
      <c r="BC1801" s="125"/>
      <c r="BD1801" s="125"/>
      <c r="BE1801" s="125"/>
      <c r="BF1801" s="125"/>
    </row>
    <row r="1802" spans="24:58">
      <c r="X1802" s="125"/>
      <c r="Y1802" s="125"/>
      <c r="Z1802" s="125"/>
      <c r="AA1802" s="125"/>
      <c r="AB1802" s="125"/>
      <c r="AC1802" s="125"/>
      <c r="AD1802" s="125"/>
      <c r="AE1802" s="125"/>
      <c r="AF1802" s="125"/>
      <c r="AG1802" s="125"/>
      <c r="AH1802" s="125"/>
      <c r="AI1802" s="125"/>
      <c r="AJ1802" s="125"/>
      <c r="AK1802" s="125"/>
      <c r="AL1802" s="125"/>
      <c r="AM1802" s="125"/>
      <c r="AN1802" s="125"/>
      <c r="AO1802" s="125"/>
      <c r="AP1802" s="125"/>
      <c r="AQ1802" s="125"/>
      <c r="AR1802" s="125"/>
      <c r="AS1802" s="125"/>
      <c r="AT1802" s="125"/>
      <c r="AU1802" s="125"/>
      <c r="AV1802" s="125"/>
      <c r="AW1802" s="125"/>
      <c r="AX1802" s="125"/>
      <c r="AY1802" s="125"/>
      <c r="AZ1802" s="125"/>
      <c r="BA1802" s="125"/>
      <c r="BB1802" s="125"/>
      <c r="BC1802" s="125"/>
      <c r="BD1802" s="125"/>
      <c r="BE1802" s="125"/>
      <c r="BF1802" s="125"/>
    </row>
    <row r="1803" spans="24:58">
      <c r="X1803" s="125"/>
      <c r="Y1803" s="125"/>
      <c r="Z1803" s="125"/>
      <c r="AA1803" s="125"/>
      <c r="AB1803" s="125"/>
      <c r="AC1803" s="125"/>
      <c r="AD1803" s="125"/>
      <c r="AE1803" s="125"/>
      <c r="AF1803" s="125"/>
      <c r="AG1803" s="125"/>
      <c r="AH1803" s="125"/>
      <c r="AI1803" s="125"/>
      <c r="AJ1803" s="125"/>
      <c r="AK1803" s="125"/>
      <c r="AL1803" s="125"/>
      <c r="AM1803" s="125"/>
      <c r="AN1803" s="125"/>
      <c r="AO1803" s="125"/>
      <c r="AP1803" s="125"/>
      <c r="AQ1803" s="125"/>
      <c r="AR1803" s="125"/>
      <c r="AS1803" s="125"/>
      <c r="AT1803" s="125"/>
      <c r="AU1803" s="125"/>
      <c r="AV1803" s="125"/>
      <c r="AW1803" s="125"/>
      <c r="AX1803" s="125"/>
      <c r="AY1803" s="125"/>
      <c r="AZ1803" s="125"/>
      <c r="BA1803" s="125"/>
      <c r="BB1803" s="125"/>
      <c r="BC1803" s="125"/>
      <c r="BD1803" s="125"/>
      <c r="BE1803" s="125"/>
      <c r="BF1803" s="125"/>
    </row>
    <row r="1804" spans="24:58">
      <c r="X1804" s="125"/>
      <c r="Y1804" s="125"/>
      <c r="Z1804" s="125"/>
      <c r="AA1804" s="125"/>
      <c r="AB1804" s="125"/>
      <c r="AC1804" s="125"/>
      <c r="AD1804" s="125"/>
      <c r="AE1804" s="125"/>
      <c r="AF1804" s="125"/>
      <c r="AG1804" s="125"/>
      <c r="AH1804" s="125"/>
      <c r="AI1804" s="125"/>
      <c r="AJ1804" s="125"/>
      <c r="AK1804" s="125"/>
      <c r="AL1804" s="125"/>
      <c r="AM1804" s="125"/>
      <c r="AN1804" s="125"/>
      <c r="AO1804" s="125"/>
      <c r="AP1804" s="125"/>
      <c r="AQ1804" s="125"/>
      <c r="AR1804" s="125"/>
      <c r="AS1804" s="125"/>
      <c r="AT1804" s="125"/>
      <c r="AU1804" s="125"/>
      <c r="AV1804" s="125"/>
      <c r="AW1804" s="125"/>
      <c r="AX1804" s="125"/>
      <c r="AY1804" s="125"/>
      <c r="AZ1804" s="125"/>
      <c r="BA1804" s="125"/>
      <c r="BB1804" s="125"/>
      <c r="BC1804" s="125"/>
      <c r="BD1804" s="125"/>
      <c r="BE1804" s="125"/>
      <c r="BF1804" s="125"/>
    </row>
    <row r="1805" spans="24:58">
      <c r="X1805" s="125"/>
      <c r="Y1805" s="125"/>
      <c r="Z1805" s="125"/>
      <c r="AA1805" s="125"/>
      <c r="AB1805" s="125"/>
      <c r="AC1805" s="125"/>
      <c r="AD1805" s="125"/>
      <c r="AE1805" s="125"/>
      <c r="AF1805" s="125"/>
      <c r="AG1805" s="125"/>
      <c r="AH1805" s="125"/>
      <c r="AI1805" s="125"/>
      <c r="AJ1805" s="125"/>
      <c r="AK1805" s="125"/>
      <c r="AL1805" s="125"/>
      <c r="AM1805" s="125"/>
      <c r="AN1805" s="125"/>
      <c r="AO1805" s="125"/>
      <c r="AP1805" s="125"/>
      <c r="AQ1805" s="125"/>
      <c r="AR1805" s="125"/>
      <c r="AS1805" s="125"/>
      <c r="AT1805" s="125"/>
      <c r="AU1805" s="125"/>
      <c r="AV1805" s="125"/>
      <c r="AW1805" s="125"/>
      <c r="AX1805" s="125"/>
      <c r="AY1805" s="125"/>
      <c r="AZ1805" s="125"/>
      <c r="BA1805" s="125"/>
      <c r="BB1805" s="125"/>
      <c r="BC1805" s="125"/>
      <c r="BD1805" s="125"/>
      <c r="BE1805" s="125"/>
      <c r="BF1805" s="125"/>
    </row>
    <row r="1806" spans="24:58">
      <c r="X1806" s="125"/>
      <c r="Y1806" s="125"/>
      <c r="Z1806" s="125"/>
      <c r="AA1806" s="125"/>
      <c r="AB1806" s="125"/>
      <c r="AC1806" s="125"/>
      <c r="AD1806" s="125"/>
      <c r="AE1806" s="125"/>
      <c r="AF1806" s="125"/>
      <c r="AG1806" s="125"/>
      <c r="AH1806" s="125"/>
      <c r="AI1806" s="125"/>
      <c r="AJ1806" s="125"/>
      <c r="AK1806" s="125"/>
      <c r="AL1806" s="125"/>
      <c r="AM1806" s="125"/>
      <c r="AN1806" s="125"/>
      <c r="AO1806" s="125"/>
      <c r="AP1806" s="125"/>
      <c r="AQ1806" s="125"/>
      <c r="AR1806" s="125"/>
      <c r="AS1806" s="125"/>
      <c r="AT1806" s="125"/>
      <c r="AU1806" s="125"/>
      <c r="AV1806" s="125"/>
      <c r="AW1806" s="125"/>
      <c r="AX1806" s="125"/>
      <c r="AY1806" s="125"/>
      <c r="AZ1806" s="125"/>
      <c r="BA1806" s="125"/>
      <c r="BB1806" s="125"/>
      <c r="BC1806" s="125"/>
      <c r="BD1806" s="125"/>
      <c r="BE1806" s="125"/>
      <c r="BF1806" s="125"/>
    </row>
    <row r="1807" spans="24:58">
      <c r="X1807" s="125"/>
      <c r="Y1807" s="125"/>
      <c r="Z1807" s="125"/>
      <c r="AA1807" s="125"/>
      <c r="AB1807" s="125"/>
      <c r="AC1807" s="125"/>
      <c r="AD1807" s="125"/>
      <c r="AE1807" s="125"/>
      <c r="AF1807" s="125"/>
      <c r="AG1807" s="125"/>
      <c r="AH1807" s="125"/>
      <c r="AI1807" s="125"/>
      <c r="AJ1807" s="125"/>
      <c r="AK1807" s="125"/>
      <c r="AL1807" s="125"/>
      <c r="AM1807" s="125"/>
      <c r="AN1807" s="125"/>
      <c r="AO1807" s="125"/>
      <c r="AP1807" s="125"/>
      <c r="AQ1807" s="125"/>
      <c r="AR1807" s="125"/>
      <c r="AS1807" s="125"/>
      <c r="AT1807" s="125"/>
      <c r="AU1807" s="125"/>
      <c r="AV1807" s="125"/>
      <c r="AW1807" s="125"/>
      <c r="AX1807" s="125"/>
      <c r="AY1807" s="125"/>
      <c r="AZ1807" s="125"/>
      <c r="BA1807" s="125"/>
      <c r="BB1807" s="125"/>
      <c r="BC1807" s="125"/>
      <c r="BD1807" s="125"/>
      <c r="BE1807" s="125"/>
      <c r="BF1807" s="125"/>
    </row>
    <row r="1808" spans="24:58">
      <c r="X1808" s="125"/>
      <c r="Y1808" s="125"/>
      <c r="Z1808" s="125"/>
      <c r="AA1808" s="125"/>
      <c r="AB1808" s="125"/>
      <c r="AC1808" s="125"/>
      <c r="AD1808" s="125"/>
      <c r="AE1808" s="125"/>
      <c r="AF1808" s="125"/>
      <c r="AG1808" s="125"/>
      <c r="AH1808" s="125"/>
      <c r="AI1808" s="125"/>
      <c r="AJ1808" s="125"/>
      <c r="AK1808" s="125"/>
      <c r="AL1808" s="125"/>
      <c r="AM1808" s="125"/>
      <c r="AN1808" s="125"/>
      <c r="AO1808" s="125"/>
      <c r="AP1808" s="125"/>
      <c r="AQ1808" s="125"/>
      <c r="AR1808" s="125"/>
      <c r="AS1808" s="125"/>
      <c r="AT1808" s="125"/>
      <c r="AU1808" s="125"/>
      <c r="AV1808" s="125"/>
      <c r="AW1808" s="125"/>
      <c r="AX1808" s="125"/>
      <c r="AY1808" s="125"/>
      <c r="AZ1808" s="125"/>
      <c r="BA1808" s="125"/>
      <c r="BB1808" s="125"/>
      <c r="BC1808" s="125"/>
      <c r="BD1808" s="125"/>
      <c r="BE1808" s="125"/>
      <c r="BF1808" s="125"/>
    </row>
    <row r="1809" spans="24:58">
      <c r="X1809" s="125"/>
      <c r="Y1809" s="125"/>
      <c r="Z1809" s="125"/>
      <c r="AA1809" s="125"/>
      <c r="AB1809" s="125"/>
      <c r="AC1809" s="125"/>
      <c r="AD1809" s="125"/>
      <c r="AE1809" s="125"/>
      <c r="AF1809" s="125"/>
      <c r="AG1809" s="125"/>
      <c r="AH1809" s="125"/>
      <c r="AI1809" s="125"/>
      <c r="AJ1809" s="125"/>
      <c r="AK1809" s="125"/>
      <c r="AL1809" s="125"/>
      <c r="AM1809" s="125"/>
      <c r="AN1809" s="125"/>
      <c r="AO1809" s="125"/>
      <c r="AP1809" s="125"/>
      <c r="AQ1809" s="125"/>
      <c r="AR1809" s="125"/>
      <c r="AS1809" s="125"/>
      <c r="AT1809" s="125"/>
      <c r="AU1809" s="125"/>
      <c r="AV1809" s="125"/>
      <c r="AW1809" s="125"/>
      <c r="AX1809" s="125"/>
      <c r="AY1809" s="125"/>
      <c r="AZ1809" s="125"/>
      <c r="BA1809" s="125"/>
      <c r="BB1809" s="125"/>
      <c r="BC1809" s="125"/>
      <c r="BD1809" s="125"/>
      <c r="BE1809" s="125"/>
      <c r="BF1809" s="125"/>
    </row>
    <row r="1810" spans="24:58">
      <c r="X1810" s="125"/>
      <c r="Y1810" s="125"/>
      <c r="Z1810" s="125"/>
      <c r="AA1810" s="125"/>
      <c r="AB1810" s="125"/>
      <c r="AC1810" s="125"/>
      <c r="AD1810" s="125"/>
      <c r="AE1810" s="125"/>
      <c r="AF1810" s="125"/>
      <c r="AG1810" s="125"/>
      <c r="AH1810" s="125"/>
      <c r="AI1810" s="125"/>
      <c r="AJ1810" s="125"/>
      <c r="AK1810" s="125"/>
      <c r="AL1810" s="125"/>
      <c r="AM1810" s="125"/>
      <c r="AN1810" s="125"/>
      <c r="AO1810" s="125"/>
      <c r="AP1810" s="125"/>
      <c r="AQ1810" s="125"/>
      <c r="AR1810" s="125"/>
      <c r="AS1810" s="125"/>
      <c r="AT1810" s="125"/>
      <c r="AU1810" s="125"/>
      <c r="AV1810" s="125"/>
      <c r="AW1810" s="125"/>
      <c r="AX1810" s="125"/>
      <c r="AY1810" s="125"/>
      <c r="AZ1810" s="125"/>
      <c r="BA1810" s="125"/>
      <c r="BB1810" s="125"/>
      <c r="BC1810" s="125"/>
      <c r="BD1810" s="125"/>
      <c r="BE1810" s="125"/>
      <c r="BF1810" s="125"/>
    </row>
    <row r="1811" spans="24:58">
      <c r="X1811" s="125"/>
      <c r="Y1811" s="125"/>
      <c r="Z1811" s="125"/>
      <c r="AA1811" s="125"/>
      <c r="AB1811" s="125"/>
      <c r="AC1811" s="125"/>
      <c r="AD1811" s="125"/>
      <c r="AE1811" s="125"/>
      <c r="AF1811" s="125"/>
      <c r="AG1811" s="125"/>
      <c r="AH1811" s="125"/>
      <c r="AI1811" s="125"/>
      <c r="AJ1811" s="125"/>
      <c r="AK1811" s="125"/>
      <c r="AL1811" s="125"/>
      <c r="AM1811" s="125"/>
      <c r="AN1811" s="125"/>
      <c r="AO1811" s="125"/>
      <c r="AP1811" s="125"/>
      <c r="AQ1811" s="125"/>
      <c r="AR1811" s="125"/>
      <c r="AS1811" s="125"/>
      <c r="AT1811" s="125"/>
      <c r="AU1811" s="125"/>
      <c r="AV1811" s="125"/>
      <c r="AW1811" s="125"/>
      <c r="AX1811" s="125"/>
      <c r="AY1811" s="125"/>
      <c r="AZ1811" s="125"/>
      <c r="BA1811" s="125"/>
      <c r="BB1811" s="125"/>
      <c r="BC1811" s="125"/>
      <c r="BD1811" s="125"/>
      <c r="BE1811" s="125"/>
      <c r="BF1811" s="125"/>
    </row>
    <row r="1812" spans="24:58">
      <c r="X1812" s="125"/>
      <c r="Y1812" s="125"/>
      <c r="Z1812" s="125"/>
      <c r="AA1812" s="125"/>
      <c r="AB1812" s="125"/>
      <c r="AC1812" s="125"/>
      <c r="AD1812" s="125"/>
      <c r="AE1812" s="125"/>
      <c r="AF1812" s="125"/>
      <c r="AG1812" s="125"/>
      <c r="AH1812" s="125"/>
      <c r="AI1812" s="125"/>
      <c r="AJ1812" s="125"/>
      <c r="AK1812" s="125"/>
      <c r="AL1812" s="125"/>
      <c r="AM1812" s="125"/>
      <c r="AN1812" s="125"/>
      <c r="AO1812" s="125"/>
      <c r="AP1812" s="125"/>
      <c r="AQ1812" s="125"/>
      <c r="AR1812" s="125"/>
      <c r="AS1812" s="125"/>
      <c r="AT1812" s="125"/>
      <c r="AU1812" s="125"/>
      <c r="AV1812" s="125"/>
      <c r="AW1812" s="125"/>
      <c r="AX1812" s="125"/>
      <c r="AY1812" s="125"/>
      <c r="AZ1812" s="125"/>
      <c r="BA1812" s="125"/>
      <c r="BB1812" s="125"/>
      <c r="BC1812" s="125"/>
      <c r="BD1812" s="125"/>
      <c r="BE1812" s="125"/>
      <c r="BF1812" s="125"/>
    </row>
    <row r="1813" spans="24:58">
      <c r="X1813" s="125"/>
      <c r="Y1813" s="125"/>
      <c r="Z1813" s="125"/>
      <c r="AA1813" s="125"/>
      <c r="AB1813" s="125"/>
      <c r="AC1813" s="125"/>
      <c r="AD1813" s="125"/>
      <c r="AE1813" s="125"/>
      <c r="AF1813" s="125"/>
      <c r="AG1813" s="125"/>
      <c r="AH1813" s="125"/>
      <c r="AI1813" s="125"/>
      <c r="AJ1813" s="125"/>
      <c r="AK1813" s="125"/>
      <c r="AL1813" s="125"/>
      <c r="AM1813" s="125"/>
      <c r="AN1813" s="125"/>
      <c r="AO1813" s="125"/>
      <c r="AP1813" s="125"/>
      <c r="AQ1813" s="125"/>
      <c r="AR1813" s="125"/>
      <c r="AS1813" s="125"/>
      <c r="AT1813" s="125"/>
      <c r="AU1813" s="125"/>
      <c r="AV1813" s="125"/>
      <c r="AW1813" s="125"/>
      <c r="AX1813" s="125"/>
      <c r="AY1813" s="125"/>
      <c r="AZ1813" s="125"/>
      <c r="BA1813" s="125"/>
      <c r="BB1813" s="125"/>
      <c r="BC1813" s="125"/>
      <c r="BD1813" s="125"/>
      <c r="BE1813" s="125"/>
      <c r="BF1813" s="125"/>
    </row>
    <row r="1814" spans="24:58">
      <c r="X1814" s="125"/>
      <c r="Y1814" s="125"/>
      <c r="Z1814" s="125"/>
      <c r="AA1814" s="125"/>
      <c r="AB1814" s="125"/>
      <c r="AC1814" s="125"/>
      <c r="AD1814" s="125"/>
      <c r="AE1814" s="125"/>
      <c r="AF1814" s="125"/>
      <c r="AG1814" s="125"/>
      <c r="AH1814" s="125"/>
      <c r="AI1814" s="125"/>
      <c r="AJ1814" s="125"/>
      <c r="AK1814" s="125"/>
      <c r="AL1814" s="125"/>
      <c r="AM1814" s="125"/>
      <c r="AN1814" s="125"/>
      <c r="AO1814" s="125"/>
      <c r="AP1814" s="125"/>
      <c r="AQ1814" s="125"/>
      <c r="AR1814" s="125"/>
      <c r="AS1814" s="125"/>
      <c r="AT1814" s="125"/>
      <c r="AU1814" s="125"/>
      <c r="AV1814" s="125"/>
      <c r="AW1814" s="125"/>
      <c r="AX1814" s="125"/>
      <c r="AY1814" s="125"/>
      <c r="AZ1814" s="125"/>
      <c r="BA1814" s="125"/>
      <c r="BB1814" s="125"/>
      <c r="BC1814" s="125"/>
      <c r="BD1814" s="125"/>
      <c r="BE1814" s="125"/>
      <c r="BF1814" s="125"/>
    </row>
    <row r="1815" spans="24:58">
      <c r="X1815" s="125"/>
      <c r="Y1815" s="125"/>
      <c r="Z1815" s="125"/>
      <c r="AA1815" s="125"/>
      <c r="AB1815" s="125"/>
      <c r="AC1815" s="125"/>
      <c r="AD1815" s="125"/>
      <c r="AE1815" s="125"/>
      <c r="AF1815" s="125"/>
      <c r="AG1815" s="125"/>
      <c r="AH1815" s="125"/>
      <c r="AI1815" s="125"/>
      <c r="AJ1815" s="125"/>
      <c r="AK1815" s="125"/>
      <c r="AL1815" s="125"/>
      <c r="AM1815" s="125"/>
      <c r="AN1815" s="125"/>
      <c r="AO1815" s="125"/>
      <c r="AP1815" s="125"/>
      <c r="AQ1815" s="125"/>
      <c r="AR1815" s="125"/>
      <c r="AS1815" s="125"/>
      <c r="AT1815" s="125"/>
      <c r="AU1815" s="125"/>
      <c r="AV1815" s="125"/>
      <c r="AW1815" s="125"/>
      <c r="AX1815" s="125"/>
      <c r="AY1815" s="125"/>
      <c r="AZ1815" s="125"/>
      <c r="BA1815" s="125"/>
      <c r="BB1815" s="125"/>
      <c r="BC1815" s="125"/>
      <c r="BD1815" s="125"/>
      <c r="BE1815" s="125"/>
      <c r="BF1815" s="125"/>
    </row>
    <row r="1816" spans="24:58">
      <c r="X1816" s="125"/>
      <c r="Y1816" s="125"/>
      <c r="Z1816" s="125"/>
      <c r="AA1816" s="125"/>
      <c r="AB1816" s="125"/>
      <c r="AC1816" s="125"/>
      <c r="AD1816" s="125"/>
      <c r="AE1816" s="125"/>
      <c r="AF1816" s="125"/>
      <c r="AG1816" s="125"/>
      <c r="AH1816" s="125"/>
      <c r="AI1816" s="125"/>
      <c r="AJ1816" s="125"/>
      <c r="AK1816" s="125"/>
      <c r="AL1816" s="125"/>
      <c r="AM1816" s="125"/>
      <c r="AN1816" s="125"/>
      <c r="AO1816" s="125"/>
      <c r="AP1816" s="125"/>
      <c r="AQ1816" s="125"/>
      <c r="AR1816" s="125"/>
      <c r="AS1816" s="125"/>
      <c r="AT1816" s="125"/>
      <c r="AU1816" s="125"/>
      <c r="AV1816" s="125"/>
      <c r="AW1816" s="125"/>
      <c r="AX1816" s="125"/>
      <c r="AY1816" s="125"/>
      <c r="AZ1816" s="125"/>
      <c r="BA1816" s="125"/>
      <c r="BB1816" s="125"/>
      <c r="BC1816" s="125"/>
      <c r="BD1816" s="125"/>
      <c r="BE1816" s="125"/>
      <c r="BF1816" s="125"/>
    </row>
    <row r="1817" spans="24:58">
      <c r="X1817" s="125"/>
      <c r="Y1817" s="125"/>
      <c r="Z1817" s="125"/>
      <c r="AA1817" s="125"/>
      <c r="AB1817" s="125"/>
      <c r="AC1817" s="125"/>
      <c r="AD1817" s="125"/>
      <c r="AE1817" s="125"/>
      <c r="AF1817" s="125"/>
      <c r="AG1817" s="125"/>
      <c r="AH1817" s="125"/>
      <c r="AI1817" s="125"/>
      <c r="AJ1817" s="125"/>
      <c r="AK1817" s="125"/>
      <c r="AL1817" s="125"/>
      <c r="AM1817" s="125"/>
      <c r="AN1817" s="125"/>
      <c r="AO1817" s="125"/>
      <c r="AP1817" s="125"/>
      <c r="AQ1817" s="125"/>
      <c r="AR1817" s="125"/>
      <c r="AS1817" s="125"/>
      <c r="AT1817" s="125"/>
      <c r="AU1817" s="125"/>
      <c r="AV1817" s="125"/>
      <c r="AW1817" s="125"/>
      <c r="AX1817" s="125"/>
      <c r="AY1817" s="125"/>
      <c r="AZ1817" s="125"/>
      <c r="BA1817" s="125"/>
      <c r="BB1817" s="125"/>
      <c r="BC1817" s="125"/>
      <c r="BD1817" s="125"/>
      <c r="BE1817" s="125"/>
      <c r="BF1817" s="125"/>
    </row>
    <row r="1818" spans="24:58">
      <c r="X1818" s="125"/>
      <c r="Y1818" s="125"/>
      <c r="Z1818" s="125"/>
      <c r="AA1818" s="125"/>
      <c r="AB1818" s="125"/>
      <c r="AC1818" s="125"/>
      <c r="AD1818" s="125"/>
      <c r="AE1818" s="125"/>
      <c r="AF1818" s="125"/>
      <c r="AG1818" s="125"/>
      <c r="AH1818" s="125"/>
      <c r="AI1818" s="125"/>
      <c r="AJ1818" s="125"/>
      <c r="AK1818" s="125"/>
      <c r="AL1818" s="125"/>
      <c r="AM1818" s="125"/>
      <c r="AN1818" s="125"/>
      <c r="AO1818" s="125"/>
      <c r="AP1818" s="125"/>
      <c r="AQ1818" s="125"/>
      <c r="AR1818" s="125"/>
      <c r="AS1818" s="125"/>
      <c r="AT1818" s="125"/>
      <c r="AU1818" s="125"/>
      <c r="AV1818" s="125"/>
      <c r="AW1818" s="125"/>
      <c r="AX1818" s="125"/>
      <c r="AY1818" s="125"/>
      <c r="AZ1818" s="125"/>
      <c r="BA1818" s="125"/>
      <c r="BB1818" s="125"/>
      <c r="BC1818" s="125"/>
      <c r="BD1818" s="125"/>
      <c r="BE1818" s="125"/>
      <c r="BF1818" s="125"/>
    </row>
    <row r="1819" spans="24:58">
      <c r="X1819" s="125"/>
      <c r="Y1819" s="125"/>
      <c r="Z1819" s="125"/>
      <c r="AA1819" s="125"/>
      <c r="AB1819" s="125"/>
      <c r="AC1819" s="125"/>
      <c r="AD1819" s="125"/>
      <c r="AE1819" s="125"/>
      <c r="AF1819" s="125"/>
      <c r="AG1819" s="125"/>
      <c r="AH1819" s="125"/>
      <c r="AI1819" s="125"/>
      <c r="AJ1819" s="125"/>
      <c r="AK1819" s="125"/>
      <c r="AL1819" s="125"/>
      <c r="AM1819" s="125"/>
      <c r="AN1819" s="125"/>
      <c r="AO1819" s="125"/>
      <c r="AP1819" s="125"/>
      <c r="AQ1819" s="125"/>
      <c r="AR1819" s="125"/>
      <c r="AS1819" s="125"/>
      <c r="AT1819" s="125"/>
      <c r="AU1819" s="125"/>
      <c r="AV1819" s="125"/>
      <c r="AW1819" s="125"/>
      <c r="AX1819" s="125"/>
      <c r="AY1819" s="125"/>
      <c r="AZ1819" s="125"/>
      <c r="BA1819" s="125"/>
      <c r="BB1819" s="125"/>
      <c r="BC1819" s="125"/>
      <c r="BD1819" s="125"/>
      <c r="BE1819" s="125"/>
      <c r="BF1819" s="125"/>
    </row>
    <row r="1820" spans="24:58">
      <c r="X1820" s="125"/>
      <c r="Y1820" s="125"/>
      <c r="Z1820" s="125"/>
      <c r="AA1820" s="125"/>
      <c r="AB1820" s="125"/>
      <c r="AC1820" s="125"/>
      <c r="AD1820" s="125"/>
      <c r="AE1820" s="125"/>
      <c r="AF1820" s="125"/>
      <c r="AG1820" s="125"/>
      <c r="AH1820" s="125"/>
      <c r="AI1820" s="125"/>
      <c r="AJ1820" s="125"/>
      <c r="AK1820" s="125"/>
      <c r="AL1820" s="125"/>
      <c r="AM1820" s="125"/>
      <c r="AN1820" s="125"/>
      <c r="AO1820" s="125"/>
      <c r="AP1820" s="125"/>
      <c r="AQ1820" s="125"/>
      <c r="AR1820" s="125"/>
      <c r="AS1820" s="125"/>
      <c r="AT1820" s="125"/>
      <c r="AU1820" s="125"/>
      <c r="AV1820" s="125"/>
      <c r="AW1820" s="125"/>
      <c r="AX1820" s="125"/>
      <c r="AY1820" s="125"/>
      <c r="AZ1820" s="125"/>
      <c r="BA1820" s="125"/>
      <c r="BB1820" s="125"/>
      <c r="BC1820" s="125"/>
      <c r="BD1820" s="125"/>
      <c r="BE1820" s="125"/>
      <c r="BF1820" s="125"/>
    </row>
    <row r="1821" spans="24:58">
      <c r="X1821" s="125"/>
      <c r="Y1821" s="125"/>
      <c r="Z1821" s="125"/>
      <c r="AA1821" s="125"/>
      <c r="AB1821" s="125"/>
      <c r="AC1821" s="125"/>
      <c r="AD1821" s="125"/>
      <c r="AE1821" s="125"/>
      <c r="AF1821" s="125"/>
      <c r="AG1821" s="125"/>
      <c r="AH1821" s="125"/>
      <c r="AI1821" s="125"/>
      <c r="AJ1821" s="125"/>
      <c r="AK1821" s="125"/>
      <c r="AL1821" s="125"/>
      <c r="AM1821" s="125"/>
      <c r="AN1821" s="125"/>
      <c r="AO1821" s="125"/>
      <c r="AP1821" s="125"/>
      <c r="AQ1821" s="125"/>
      <c r="AR1821" s="125"/>
      <c r="AS1821" s="125"/>
      <c r="AT1821" s="125"/>
      <c r="AU1821" s="125"/>
      <c r="AV1821" s="125"/>
      <c r="AW1821" s="125"/>
      <c r="AX1821" s="125"/>
      <c r="AY1821" s="125"/>
      <c r="AZ1821" s="125"/>
      <c r="BA1821" s="125"/>
      <c r="BB1821" s="125"/>
      <c r="BC1821" s="125"/>
      <c r="BD1821" s="125"/>
      <c r="BE1821" s="125"/>
      <c r="BF1821" s="125"/>
    </row>
    <row r="1822" spans="24:58">
      <c r="X1822" s="125"/>
      <c r="Y1822" s="125"/>
      <c r="Z1822" s="125"/>
      <c r="AA1822" s="125"/>
      <c r="AB1822" s="125"/>
      <c r="AC1822" s="125"/>
      <c r="AD1822" s="125"/>
      <c r="AE1822" s="125"/>
      <c r="AF1822" s="125"/>
      <c r="AG1822" s="125"/>
      <c r="AH1822" s="125"/>
      <c r="AI1822" s="125"/>
      <c r="AJ1822" s="125"/>
      <c r="AK1822" s="125"/>
      <c r="AL1822" s="125"/>
      <c r="AM1822" s="125"/>
      <c r="AN1822" s="125"/>
      <c r="AO1822" s="125"/>
      <c r="AP1822" s="125"/>
      <c r="AQ1822" s="125"/>
      <c r="AR1822" s="125"/>
      <c r="AS1822" s="125"/>
      <c r="AT1822" s="125"/>
      <c r="AU1822" s="125"/>
      <c r="AV1822" s="125"/>
      <c r="AW1822" s="125"/>
      <c r="AX1822" s="125"/>
      <c r="AY1822" s="125"/>
      <c r="AZ1822" s="125"/>
      <c r="BA1822" s="125"/>
      <c r="BB1822" s="125"/>
      <c r="BC1822" s="125"/>
      <c r="BD1822" s="125"/>
      <c r="BE1822" s="125"/>
      <c r="BF1822" s="125"/>
    </row>
    <row r="1823" spans="24:58">
      <c r="X1823" s="125"/>
      <c r="Y1823" s="125"/>
      <c r="Z1823" s="125"/>
      <c r="AA1823" s="125"/>
      <c r="AB1823" s="125"/>
      <c r="AC1823" s="125"/>
      <c r="AD1823" s="125"/>
      <c r="AE1823" s="125"/>
      <c r="AF1823" s="125"/>
      <c r="AG1823" s="125"/>
      <c r="AH1823" s="125"/>
      <c r="AI1823" s="125"/>
      <c r="AJ1823" s="125"/>
      <c r="AK1823" s="125"/>
      <c r="AL1823" s="125"/>
      <c r="AM1823" s="125"/>
      <c r="AN1823" s="125"/>
      <c r="AO1823" s="125"/>
      <c r="AP1823" s="125"/>
      <c r="AQ1823" s="125"/>
      <c r="AR1823" s="125"/>
      <c r="AS1823" s="125"/>
      <c r="AT1823" s="125"/>
      <c r="AU1823" s="125"/>
      <c r="AV1823" s="125"/>
      <c r="AW1823" s="125"/>
      <c r="AX1823" s="125"/>
      <c r="AY1823" s="125"/>
      <c r="AZ1823" s="125"/>
      <c r="BA1823" s="125"/>
      <c r="BB1823" s="125"/>
      <c r="BC1823" s="125"/>
      <c r="BD1823" s="125"/>
      <c r="BE1823" s="125"/>
      <c r="BF1823" s="125"/>
    </row>
    <row r="1824" spans="24:58">
      <c r="X1824" s="125"/>
      <c r="Y1824" s="125"/>
      <c r="Z1824" s="125"/>
      <c r="AA1824" s="125"/>
      <c r="AB1824" s="125"/>
      <c r="AC1824" s="125"/>
      <c r="AD1824" s="125"/>
      <c r="AE1824" s="125"/>
      <c r="AF1824" s="125"/>
      <c r="AG1824" s="125"/>
      <c r="AH1824" s="125"/>
      <c r="AI1824" s="125"/>
      <c r="AJ1824" s="125"/>
      <c r="AK1824" s="125"/>
      <c r="AL1824" s="125"/>
      <c r="AM1824" s="125"/>
      <c r="AN1824" s="125"/>
      <c r="AO1824" s="125"/>
      <c r="AP1824" s="125"/>
      <c r="AQ1824" s="125"/>
      <c r="AR1824" s="125"/>
      <c r="AS1824" s="125"/>
      <c r="AT1824" s="125"/>
      <c r="AU1824" s="125"/>
      <c r="AV1824" s="125"/>
      <c r="AW1824" s="125"/>
      <c r="AX1824" s="125"/>
      <c r="AY1824" s="125"/>
      <c r="AZ1824" s="125"/>
      <c r="BA1824" s="125"/>
      <c r="BB1824" s="125"/>
      <c r="BC1824" s="125"/>
      <c r="BD1824" s="125"/>
      <c r="BE1824" s="125"/>
      <c r="BF1824" s="125"/>
    </row>
    <row r="1825" spans="24:58">
      <c r="X1825" s="125"/>
      <c r="Y1825" s="125"/>
      <c r="Z1825" s="125"/>
      <c r="AA1825" s="125"/>
      <c r="AB1825" s="125"/>
      <c r="AC1825" s="125"/>
      <c r="AD1825" s="125"/>
      <c r="AE1825" s="125"/>
      <c r="AF1825" s="125"/>
      <c r="AG1825" s="125"/>
      <c r="AH1825" s="125"/>
      <c r="AI1825" s="125"/>
      <c r="AJ1825" s="125"/>
      <c r="AK1825" s="125"/>
      <c r="AL1825" s="125"/>
      <c r="AM1825" s="125"/>
      <c r="AN1825" s="125"/>
      <c r="AO1825" s="125"/>
      <c r="AP1825" s="125"/>
      <c r="AQ1825" s="125"/>
      <c r="AR1825" s="125"/>
      <c r="AS1825" s="125"/>
      <c r="AT1825" s="125"/>
      <c r="AU1825" s="125"/>
      <c r="AV1825" s="125"/>
      <c r="AW1825" s="125"/>
      <c r="AX1825" s="125"/>
      <c r="AY1825" s="125"/>
      <c r="AZ1825" s="125"/>
      <c r="BA1825" s="125"/>
      <c r="BB1825" s="125"/>
      <c r="BC1825" s="125"/>
      <c r="BD1825" s="125"/>
      <c r="BE1825" s="125"/>
      <c r="BF1825" s="125"/>
    </row>
    <row r="1826" spans="24:58">
      <c r="X1826" s="125"/>
      <c r="Y1826" s="125"/>
      <c r="Z1826" s="125"/>
      <c r="AA1826" s="125"/>
      <c r="AB1826" s="125"/>
      <c r="AC1826" s="125"/>
      <c r="AD1826" s="125"/>
      <c r="AE1826" s="125"/>
      <c r="AF1826" s="125"/>
      <c r="AG1826" s="125"/>
      <c r="AH1826" s="125"/>
      <c r="AI1826" s="125"/>
      <c r="AJ1826" s="125"/>
      <c r="AK1826" s="125"/>
      <c r="AL1826" s="125"/>
      <c r="AM1826" s="125"/>
      <c r="AN1826" s="125"/>
      <c r="AO1826" s="125"/>
      <c r="AP1826" s="125"/>
      <c r="AQ1826" s="125"/>
      <c r="AR1826" s="125"/>
      <c r="AS1826" s="125"/>
      <c r="AT1826" s="125"/>
      <c r="AU1826" s="125"/>
      <c r="AV1826" s="125"/>
      <c r="AW1826" s="125"/>
      <c r="AX1826" s="125"/>
      <c r="AY1826" s="125"/>
      <c r="AZ1826" s="125"/>
      <c r="BA1826" s="125"/>
      <c r="BB1826" s="125"/>
      <c r="BC1826" s="125"/>
      <c r="BD1826" s="125"/>
      <c r="BE1826" s="125"/>
      <c r="BF1826" s="125"/>
    </row>
    <row r="1827" spans="24:58">
      <c r="X1827" s="125"/>
      <c r="Y1827" s="125"/>
      <c r="Z1827" s="125"/>
      <c r="AA1827" s="125"/>
      <c r="AB1827" s="125"/>
      <c r="AC1827" s="125"/>
      <c r="AD1827" s="125"/>
      <c r="AE1827" s="125"/>
      <c r="AF1827" s="125"/>
      <c r="AG1827" s="125"/>
      <c r="AH1827" s="125"/>
      <c r="AI1827" s="125"/>
      <c r="AJ1827" s="125"/>
      <c r="AK1827" s="125"/>
      <c r="AL1827" s="125"/>
      <c r="AM1827" s="125"/>
      <c r="AN1827" s="125"/>
      <c r="AO1827" s="125"/>
      <c r="AP1827" s="125"/>
      <c r="AQ1827" s="125"/>
      <c r="AR1827" s="125"/>
      <c r="AS1827" s="125"/>
      <c r="AT1827" s="125"/>
      <c r="AU1827" s="125"/>
      <c r="AV1827" s="125"/>
      <c r="AW1827" s="125"/>
      <c r="AX1827" s="125"/>
      <c r="AY1827" s="125"/>
      <c r="AZ1827" s="125"/>
      <c r="BA1827" s="125"/>
      <c r="BB1827" s="125"/>
      <c r="BC1827" s="125"/>
      <c r="BD1827" s="125"/>
      <c r="BE1827" s="125"/>
      <c r="BF1827" s="125"/>
    </row>
    <row r="1828" spans="24:58">
      <c r="X1828" s="125"/>
      <c r="Y1828" s="125"/>
      <c r="Z1828" s="125"/>
      <c r="AA1828" s="125"/>
      <c r="AB1828" s="125"/>
      <c r="AC1828" s="125"/>
      <c r="AD1828" s="125"/>
      <c r="AE1828" s="125"/>
      <c r="AF1828" s="125"/>
      <c r="AG1828" s="125"/>
      <c r="AH1828" s="125"/>
      <c r="AI1828" s="125"/>
      <c r="AJ1828" s="125"/>
      <c r="AK1828" s="125"/>
      <c r="AL1828" s="125"/>
      <c r="AM1828" s="125"/>
      <c r="AN1828" s="125"/>
      <c r="AO1828" s="125"/>
      <c r="AP1828" s="125"/>
      <c r="AQ1828" s="125"/>
      <c r="AR1828" s="125"/>
      <c r="AS1828" s="125"/>
      <c r="AT1828" s="125"/>
      <c r="AU1828" s="125"/>
      <c r="AV1828" s="125"/>
      <c r="AW1828" s="125"/>
      <c r="AX1828" s="125"/>
      <c r="AY1828" s="125"/>
      <c r="AZ1828" s="125"/>
      <c r="BA1828" s="125"/>
      <c r="BB1828" s="125"/>
      <c r="BC1828" s="125"/>
      <c r="BD1828" s="125"/>
      <c r="BE1828" s="125"/>
      <c r="BF1828" s="125"/>
    </row>
    <row r="1829" spans="24:58">
      <c r="X1829" s="125"/>
      <c r="Y1829" s="125"/>
      <c r="Z1829" s="125"/>
      <c r="AA1829" s="125"/>
      <c r="AB1829" s="125"/>
      <c r="AC1829" s="125"/>
      <c r="AD1829" s="125"/>
      <c r="AE1829" s="125"/>
      <c r="AF1829" s="125"/>
      <c r="AG1829" s="125"/>
      <c r="AH1829" s="125"/>
      <c r="AI1829" s="125"/>
      <c r="AJ1829" s="125"/>
      <c r="AK1829" s="125"/>
      <c r="AL1829" s="125"/>
      <c r="AM1829" s="125"/>
      <c r="AN1829" s="125"/>
      <c r="AO1829" s="125"/>
      <c r="AP1829" s="125"/>
      <c r="AQ1829" s="125"/>
      <c r="AR1829" s="125"/>
      <c r="AS1829" s="125"/>
      <c r="AT1829" s="125"/>
      <c r="AU1829" s="125"/>
      <c r="AV1829" s="125"/>
      <c r="AW1829" s="125"/>
      <c r="AX1829" s="125"/>
      <c r="AY1829" s="125"/>
      <c r="AZ1829" s="125"/>
      <c r="BA1829" s="125"/>
      <c r="BB1829" s="125"/>
      <c r="BC1829" s="125"/>
      <c r="BD1829" s="125"/>
      <c r="BE1829" s="125"/>
      <c r="BF1829" s="125"/>
    </row>
    <row r="1830" spans="24:58">
      <c r="X1830" s="125"/>
      <c r="Y1830" s="125"/>
      <c r="Z1830" s="125"/>
      <c r="AA1830" s="125"/>
      <c r="AB1830" s="125"/>
      <c r="AC1830" s="125"/>
      <c r="AD1830" s="125"/>
      <c r="AE1830" s="125"/>
      <c r="AF1830" s="125"/>
      <c r="AG1830" s="125"/>
      <c r="AH1830" s="125"/>
      <c r="AI1830" s="125"/>
      <c r="AJ1830" s="125"/>
      <c r="AK1830" s="125"/>
      <c r="AL1830" s="125"/>
      <c r="AM1830" s="125"/>
      <c r="AN1830" s="125"/>
      <c r="AO1830" s="125"/>
      <c r="AP1830" s="125"/>
      <c r="AQ1830" s="125"/>
      <c r="AR1830" s="125"/>
      <c r="AS1830" s="125"/>
      <c r="AT1830" s="125"/>
      <c r="AU1830" s="125"/>
      <c r="AV1830" s="125"/>
      <c r="AW1830" s="125"/>
      <c r="AX1830" s="125"/>
      <c r="AY1830" s="125"/>
      <c r="AZ1830" s="125"/>
      <c r="BA1830" s="125"/>
      <c r="BB1830" s="125"/>
      <c r="BC1830" s="125"/>
      <c r="BD1830" s="125"/>
      <c r="BE1830" s="125"/>
      <c r="BF1830" s="125"/>
    </row>
    <row r="1831" spans="24:58">
      <c r="X1831" s="125"/>
      <c r="Y1831" s="125"/>
      <c r="Z1831" s="125"/>
      <c r="AA1831" s="125"/>
      <c r="AB1831" s="125"/>
      <c r="AC1831" s="125"/>
      <c r="AD1831" s="125"/>
      <c r="AE1831" s="125"/>
      <c r="AF1831" s="125"/>
      <c r="AG1831" s="125"/>
      <c r="AH1831" s="125"/>
      <c r="AI1831" s="125"/>
      <c r="AJ1831" s="125"/>
      <c r="AK1831" s="125"/>
      <c r="AL1831" s="125"/>
      <c r="AM1831" s="125"/>
      <c r="AN1831" s="125"/>
      <c r="AO1831" s="125"/>
      <c r="AP1831" s="125"/>
      <c r="AQ1831" s="125"/>
      <c r="AR1831" s="125"/>
      <c r="AS1831" s="125"/>
      <c r="AT1831" s="125"/>
      <c r="AU1831" s="125"/>
      <c r="AV1831" s="125"/>
      <c r="AW1831" s="125"/>
      <c r="AX1831" s="125"/>
      <c r="AY1831" s="125"/>
      <c r="AZ1831" s="125"/>
      <c r="BA1831" s="125"/>
      <c r="BB1831" s="125"/>
      <c r="BC1831" s="125"/>
      <c r="BD1831" s="125"/>
      <c r="BE1831" s="125"/>
      <c r="BF1831" s="125"/>
    </row>
    <row r="1832" spans="24:58">
      <c r="X1832" s="125"/>
      <c r="Y1832" s="125"/>
      <c r="Z1832" s="125"/>
      <c r="AA1832" s="125"/>
      <c r="AB1832" s="125"/>
      <c r="AC1832" s="125"/>
      <c r="AD1832" s="125"/>
      <c r="AE1832" s="125"/>
      <c r="AF1832" s="125"/>
      <c r="AG1832" s="125"/>
      <c r="AH1832" s="125"/>
      <c r="AI1832" s="125"/>
      <c r="AJ1832" s="125"/>
      <c r="AK1832" s="125"/>
      <c r="AL1832" s="125"/>
      <c r="AM1832" s="125"/>
      <c r="AN1832" s="125"/>
      <c r="AO1832" s="125"/>
      <c r="AP1832" s="125"/>
      <c r="AQ1832" s="125"/>
      <c r="AR1832" s="125"/>
      <c r="AS1832" s="125"/>
      <c r="AT1832" s="125"/>
      <c r="AU1832" s="125"/>
      <c r="AV1832" s="125"/>
      <c r="AW1832" s="125"/>
      <c r="AX1832" s="125"/>
      <c r="AY1832" s="125"/>
      <c r="AZ1832" s="125"/>
      <c r="BA1832" s="125"/>
      <c r="BB1832" s="125"/>
      <c r="BC1832" s="125"/>
      <c r="BD1832" s="125"/>
      <c r="BE1832" s="125"/>
      <c r="BF1832" s="125"/>
    </row>
    <row r="1833" spans="24:58">
      <c r="X1833" s="125"/>
      <c r="Y1833" s="125"/>
      <c r="Z1833" s="125"/>
      <c r="AA1833" s="125"/>
      <c r="AB1833" s="125"/>
      <c r="AC1833" s="125"/>
      <c r="AD1833" s="125"/>
      <c r="AE1833" s="125"/>
      <c r="AF1833" s="125"/>
      <c r="AG1833" s="125"/>
      <c r="AH1833" s="125"/>
      <c r="AI1833" s="125"/>
      <c r="AJ1833" s="125"/>
      <c r="AK1833" s="125"/>
      <c r="AL1833" s="125"/>
      <c r="AM1833" s="125"/>
      <c r="AN1833" s="125"/>
      <c r="AO1833" s="125"/>
      <c r="AP1833" s="125"/>
      <c r="AQ1833" s="125"/>
      <c r="AR1833" s="125"/>
      <c r="AS1833" s="125"/>
      <c r="AT1833" s="125"/>
      <c r="AU1833" s="125"/>
      <c r="AV1833" s="125"/>
      <c r="AW1833" s="125"/>
      <c r="AX1833" s="125"/>
      <c r="AY1833" s="125"/>
      <c r="AZ1833" s="125"/>
      <c r="BA1833" s="125"/>
      <c r="BB1833" s="125"/>
      <c r="BC1833" s="125"/>
      <c r="BD1833" s="125"/>
      <c r="BE1833" s="125"/>
      <c r="BF1833" s="125"/>
    </row>
    <row r="1834" spans="24:58">
      <c r="X1834" s="125"/>
      <c r="Y1834" s="125"/>
      <c r="Z1834" s="125"/>
      <c r="AA1834" s="125"/>
      <c r="AB1834" s="125"/>
      <c r="AC1834" s="125"/>
      <c r="AD1834" s="125"/>
      <c r="AE1834" s="125"/>
      <c r="AF1834" s="125"/>
      <c r="AG1834" s="125"/>
      <c r="AH1834" s="125"/>
      <c r="AI1834" s="125"/>
      <c r="AJ1834" s="125"/>
      <c r="AK1834" s="125"/>
      <c r="AL1834" s="125"/>
      <c r="AM1834" s="125"/>
      <c r="AN1834" s="125"/>
      <c r="AO1834" s="125"/>
      <c r="AP1834" s="125"/>
      <c r="AQ1834" s="125"/>
      <c r="AR1834" s="125"/>
      <c r="AS1834" s="125"/>
      <c r="AT1834" s="125"/>
      <c r="AU1834" s="125"/>
      <c r="AV1834" s="125"/>
      <c r="AW1834" s="125"/>
      <c r="AX1834" s="125"/>
      <c r="AY1834" s="125"/>
      <c r="AZ1834" s="125"/>
      <c r="BA1834" s="125"/>
      <c r="BB1834" s="125"/>
      <c r="BC1834" s="125"/>
      <c r="BD1834" s="125"/>
      <c r="BE1834" s="125"/>
      <c r="BF1834" s="125"/>
    </row>
    <row r="1835" spans="24:58">
      <c r="X1835" s="125"/>
      <c r="Y1835" s="125"/>
      <c r="Z1835" s="125"/>
      <c r="AA1835" s="125"/>
      <c r="AB1835" s="125"/>
      <c r="AC1835" s="125"/>
      <c r="AD1835" s="125"/>
      <c r="AE1835" s="125"/>
      <c r="AF1835" s="125"/>
      <c r="AG1835" s="125"/>
      <c r="AH1835" s="125"/>
      <c r="AI1835" s="125"/>
      <c r="AJ1835" s="125"/>
      <c r="AK1835" s="125"/>
      <c r="AL1835" s="125"/>
      <c r="AM1835" s="125"/>
      <c r="AN1835" s="125"/>
      <c r="AO1835" s="125"/>
      <c r="AP1835" s="125"/>
      <c r="AQ1835" s="125"/>
      <c r="AR1835" s="125"/>
      <c r="AS1835" s="125"/>
      <c r="AT1835" s="125"/>
      <c r="AU1835" s="125"/>
      <c r="AV1835" s="125"/>
      <c r="AW1835" s="125"/>
      <c r="AX1835" s="125"/>
      <c r="AY1835" s="125"/>
      <c r="AZ1835" s="125"/>
      <c r="BA1835" s="125"/>
      <c r="BB1835" s="125"/>
      <c r="BC1835" s="125"/>
      <c r="BD1835" s="125"/>
      <c r="BE1835" s="125"/>
      <c r="BF1835" s="125"/>
    </row>
    <row r="1836" spans="24:58">
      <c r="X1836" s="125"/>
      <c r="Y1836" s="125"/>
      <c r="Z1836" s="125"/>
      <c r="AA1836" s="125"/>
      <c r="AB1836" s="125"/>
      <c r="AC1836" s="125"/>
      <c r="AD1836" s="125"/>
      <c r="AE1836" s="125"/>
      <c r="AF1836" s="125"/>
      <c r="AG1836" s="125"/>
      <c r="AH1836" s="125"/>
      <c r="AI1836" s="125"/>
      <c r="AJ1836" s="125"/>
      <c r="AK1836" s="125"/>
      <c r="AL1836" s="125"/>
      <c r="AM1836" s="125"/>
      <c r="AN1836" s="125"/>
      <c r="AO1836" s="125"/>
      <c r="AP1836" s="125"/>
      <c r="AQ1836" s="125"/>
      <c r="AR1836" s="125"/>
      <c r="AS1836" s="125"/>
      <c r="AT1836" s="125"/>
      <c r="AU1836" s="125"/>
      <c r="AV1836" s="125"/>
      <c r="AW1836" s="125"/>
      <c r="AX1836" s="125"/>
      <c r="AY1836" s="125"/>
      <c r="AZ1836" s="125"/>
      <c r="BA1836" s="125"/>
      <c r="BB1836" s="125"/>
      <c r="BC1836" s="125"/>
      <c r="BD1836" s="125"/>
      <c r="BE1836" s="125"/>
      <c r="BF1836" s="125"/>
    </row>
    <row r="1837" spans="24:58">
      <c r="X1837" s="125"/>
      <c r="Y1837" s="125"/>
      <c r="Z1837" s="125"/>
      <c r="AA1837" s="125"/>
      <c r="AB1837" s="125"/>
      <c r="AC1837" s="125"/>
      <c r="AD1837" s="125"/>
      <c r="AE1837" s="125"/>
      <c r="AF1837" s="125"/>
      <c r="AG1837" s="125"/>
      <c r="AH1837" s="125"/>
      <c r="AI1837" s="125"/>
      <c r="AJ1837" s="125"/>
      <c r="AK1837" s="125"/>
      <c r="AL1837" s="125"/>
      <c r="AM1837" s="125"/>
      <c r="AN1837" s="125"/>
      <c r="AO1837" s="125"/>
      <c r="AP1837" s="125"/>
      <c r="AQ1837" s="125"/>
      <c r="AR1837" s="125"/>
      <c r="AS1837" s="125"/>
      <c r="AT1837" s="125"/>
      <c r="AU1837" s="125"/>
      <c r="AV1837" s="125"/>
      <c r="AW1837" s="125"/>
      <c r="AX1837" s="125"/>
      <c r="AY1837" s="125"/>
      <c r="AZ1837" s="125"/>
      <c r="BA1837" s="125"/>
      <c r="BB1837" s="125"/>
      <c r="BC1837" s="125"/>
      <c r="BD1837" s="125"/>
      <c r="BE1837" s="125"/>
      <c r="BF1837" s="125"/>
    </row>
    <row r="1838" spans="24:58">
      <c r="X1838" s="125"/>
      <c r="Y1838" s="125"/>
      <c r="Z1838" s="125"/>
      <c r="AA1838" s="125"/>
      <c r="AB1838" s="125"/>
      <c r="AC1838" s="125"/>
      <c r="AD1838" s="125"/>
      <c r="AE1838" s="125"/>
      <c r="AF1838" s="125"/>
      <c r="AG1838" s="125"/>
      <c r="AH1838" s="125"/>
      <c r="AI1838" s="125"/>
      <c r="AJ1838" s="125"/>
      <c r="AK1838" s="125"/>
      <c r="AL1838" s="125"/>
      <c r="AM1838" s="125"/>
      <c r="AN1838" s="125"/>
      <c r="AO1838" s="125"/>
      <c r="AP1838" s="125"/>
      <c r="AQ1838" s="125"/>
      <c r="AR1838" s="125"/>
      <c r="AS1838" s="125"/>
      <c r="AT1838" s="125"/>
      <c r="AU1838" s="125"/>
      <c r="AV1838" s="125"/>
      <c r="AW1838" s="125"/>
      <c r="AX1838" s="125"/>
      <c r="AY1838" s="125"/>
      <c r="AZ1838" s="125"/>
      <c r="BA1838" s="125"/>
      <c r="BB1838" s="125"/>
      <c r="BC1838" s="125"/>
      <c r="BD1838" s="125"/>
      <c r="BE1838" s="125"/>
      <c r="BF1838" s="125"/>
    </row>
    <row r="1839" spans="24:58">
      <c r="X1839" s="125"/>
      <c r="Y1839" s="125"/>
      <c r="Z1839" s="125"/>
      <c r="AA1839" s="125"/>
      <c r="AB1839" s="125"/>
      <c r="AC1839" s="125"/>
      <c r="AD1839" s="125"/>
      <c r="AE1839" s="125"/>
      <c r="AF1839" s="125"/>
      <c r="AG1839" s="125"/>
      <c r="AH1839" s="125"/>
      <c r="AI1839" s="125"/>
      <c r="AJ1839" s="125"/>
      <c r="AK1839" s="125"/>
      <c r="AL1839" s="125"/>
      <c r="AM1839" s="125"/>
      <c r="AN1839" s="125"/>
      <c r="AO1839" s="125"/>
      <c r="AP1839" s="125"/>
      <c r="AQ1839" s="125"/>
      <c r="AR1839" s="125"/>
      <c r="AS1839" s="125"/>
      <c r="AT1839" s="125"/>
      <c r="AU1839" s="125"/>
      <c r="AV1839" s="125"/>
      <c r="AW1839" s="125"/>
      <c r="AX1839" s="125"/>
      <c r="AY1839" s="125"/>
      <c r="AZ1839" s="125"/>
      <c r="BA1839" s="125"/>
      <c r="BB1839" s="125"/>
      <c r="BC1839" s="125"/>
      <c r="BD1839" s="125"/>
      <c r="BE1839" s="125"/>
      <c r="BF1839" s="125"/>
    </row>
    <row r="1840" spans="24:58">
      <c r="X1840" s="125"/>
      <c r="Y1840" s="125"/>
      <c r="Z1840" s="125"/>
      <c r="AA1840" s="125"/>
      <c r="AB1840" s="125"/>
      <c r="AC1840" s="125"/>
      <c r="AD1840" s="125"/>
      <c r="AE1840" s="125"/>
      <c r="AF1840" s="125"/>
      <c r="AG1840" s="125"/>
      <c r="AH1840" s="125"/>
      <c r="AI1840" s="125"/>
      <c r="AJ1840" s="125"/>
      <c r="AK1840" s="125"/>
      <c r="AL1840" s="125"/>
      <c r="AM1840" s="125"/>
      <c r="AN1840" s="125"/>
      <c r="AO1840" s="125"/>
      <c r="AP1840" s="125"/>
      <c r="AQ1840" s="125"/>
      <c r="AR1840" s="125"/>
      <c r="AS1840" s="125"/>
      <c r="AT1840" s="125"/>
      <c r="AU1840" s="125"/>
      <c r="AV1840" s="125"/>
      <c r="AW1840" s="125"/>
      <c r="AX1840" s="125"/>
      <c r="AY1840" s="125"/>
      <c r="AZ1840" s="125"/>
      <c r="BA1840" s="125"/>
      <c r="BB1840" s="125"/>
      <c r="BC1840" s="125"/>
      <c r="BD1840" s="125"/>
      <c r="BE1840" s="125"/>
      <c r="BF1840" s="125"/>
    </row>
    <row r="1841" spans="24:58">
      <c r="X1841" s="125"/>
      <c r="Y1841" s="125"/>
      <c r="Z1841" s="125"/>
      <c r="AA1841" s="125"/>
      <c r="AB1841" s="125"/>
      <c r="AC1841" s="125"/>
      <c r="AD1841" s="125"/>
      <c r="AE1841" s="125"/>
      <c r="AF1841" s="125"/>
      <c r="AG1841" s="125"/>
      <c r="AH1841" s="125"/>
      <c r="AI1841" s="125"/>
      <c r="AJ1841" s="125"/>
      <c r="AK1841" s="125"/>
      <c r="AL1841" s="125"/>
      <c r="AM1841" s="125"/>
      <c r="AN1841" s="125"/>
      <c r="AO1841" s="125"/>
      <c r="AP1841" s="125"/>
      <c r="AQ1841" s="125"/>
      <c r="AR1841" s="125"/>
      <c r="AS1841" s="125"/>
      <c r="AT1841" s="125"/>
      <c r="AU1841" s="125"/>
      <c r="AV1841" s="125"/>
      <c r="AW1841" s="125"/>
      <c r="AX1841" s="125"/>
      <c r="AY1841" s="125"/>
      <c r="AZ1841" s="125"/>
      <c r="BA1841" s="125"/>
      <c r="BB1841" s="125"/>
      <c r="BC1841" s="125"/>
      <c r="BD1841" s="125"/>
      <c r="BE1841" s="125"/>
      <c r="BF1841" s="125"/>
    </row>
    <row r="1842" spans="24:58">
      <c r="X1842" s="125"/>
      <c r="Y1842" s="125"/>
      <c r="Z1842" s="125"/>
      <c r="AA1842" s="125"/>
      <c r="AB1842" s="125"/>
      <c r="AC1842" s="125"/>
      <c r="AD1842" s="125"/>
      <c r="AE1842" s="125"/>
      <c r="AF1842" s="125"/>
      <c r="AG1842" s="125"/>
      <c r="AH1842" s="125"/>
      <c r="AI1842" s="125"/>
      <c r="AJ1842" s="125"/>
      <c r="AK1842" s="125"/>
      <c r="AL1842" s="125"/>
      <c r="AM1842" s="125"/>
      <c r="AN1842" s="125"/>
      <c r="AO1842" s="125"/>
      <c r="AP1842" s="125"/>
      <c r="AQ1842" s="125"/>
      <c r="AR1842" s="125"/>
      <c r="AS1842" s="125"/>
      <c r="AT1842" s="125"/>
      <c r="AU1842" s="125"/>
      <c r="AV1842" s="125"/>
      <c r="AW1842" s="125"/>
      <c r="AX1842" s="125"/>
      <c r="AY1842" s="125"/>
      <c r="AZ1842" s="125"/>
      <c r="BA1842" s="125"/>
      <c r="BB1842" s="125"/>
      <c r="BC1842" s="125"/>
      <c r="BD1842" s="125"/>
      <c r="BE1842" s="125"/>
      <c r="BF1842" s="125"/>
    </row>
    <row r="1843" spans="24:58">
      <c r="X1843" s="125"/>
      <c r="Y1843" s="125"/>
      <c r="Z1843" s="125"/>
      <c r="AA1843" s="125"/>
      <c r="AB1843" s="125"/>
      <c r="AC1843" s="125"/>
      <c r="AD1843" s="125"/>
      <c r="AE1843" s="125"/>
      <c r="AF1843" s="125"/>
      <c r="AG1843" s="125"/>
      <c r="AH1843" s="125"/>
      <c r="AI1843" s="125"/>
      <c r="AJ1843" s="125"/>
      <c r="AK1843" s="125"/>
      <c r="AL1843" s="125"/>
      <c r="AM1843" s="125"/>
      <c r="AN1843" s="125"/>
      <c r="AO1843" s="125"/>
      <c r="AP1843" s="125"/>
      <c r="AQ1843" s="125"/>
      <c r="AR1843" s="125"/>
      <c r="AS1843" s="125"/>
      <c r="AT1843" s="125"/>
      <c r="AU1843" s="125"/>
      <c r="AV1843" s="125"/>
      <c r="AW1843" s="125"/>
      <c r="AX1843" s="125"/>
      <c r="AY1843" s="125"/>
      <c r="AZ1843" s="125"/>
      <c r="BA1843" s="125"/>
      <c r="BB1843" s="125"/>
      <c r="BC1843" s="125"/>
      <c r="BD1843" s="125"/>
      <c r="BE1843" s="125"/>
      <c r="BF1843" s="125"/>
    </row>
    <row r="1844" spans="24:58">
      <c r="X1844" s="125"/>
      <c r="Y1844" s="125"/>
      <c r="Z1844" s="125"/>
      <c r="AA1844" s="125"/>
      <c r="AB1844" s="125"/>
      <c r="AC1844" s="125"/>
      <c r="AD1844" s="125"/>
      <c r="AE1844" s="125"/>
      <c r="AF1844" s="125"/>
      <c r="AG1844" s="125"/>
      <c r="AH1844" s="125"/>
      <c r="AI1844" s="125"/>
      <c r="AJ1844" s="125"/>
      <c r="AK1844" s="125"/>
      <c r="AL1844" s="125"/>
      <c r="AM1844" s="125"/>
      <c r="AN1844" s="125"/>
      <c r="AO1844" s="125"/>
      <c r="AP1844" s="125"/>
      <c r="AQ1844" s="125"/>
      <c r="AR1844" s="125"/>
      <c r="AS1844" s="125"/>
      <c r="AT1844" s="125"/>
      <c r="AU1844" s="125"/>
      <c r="AV1844" s="125"/>
      <c r="AW1844" s="125"/>
      <c r="AX1844" s="125"/>
      <c r="AY1844" s="125"/>
      <c r="AZ1844" s="125"/>
      <c r="BA1844" s="125"/>
      <c r="BB1844" s="125"/>
      <c r="BC1844" s="125"/>
      <c r="BD1844" s="125"/>
      <c r="BE1844" s="125"/>
      <c r="BF1844" s="125"/>
    </row>
    <row r="1845" spans="24:58">
      <c r="X1845" s="125"/>
      <c r="Y1845" s="125"/>
      <c r="Z1845" s="125"/>
      <c r="AA1845" s="125"/>
      <c r="AB1845" s="125"/>
      <c r="AC1845" s="125"/>
      <c r="AD1845" s="125"/>
      <c r="AE1845" s="125"/>
      <c r="AF1845" s="125"/>
      <c r="AG1845" s="125"/>
      <c r="AH1845" s="125"/>
      <c r="AI1845" s="125"/>
      <c r="AJ1845" s="125"/>
      <c r="AK1845" s="125"/>
      <c r="AL1845" s="125"/>
      <c r="AM1845" s="125"/>
      <c r="AN1845" s="125"/>
      <c r="AO1845" s="125"/>
      <c r="AP1845" s="125"/>
      <c r="AQ1845" s="125"/>
      <c r="AR1845" s="125"/>
      <c r="AS1845" s="125"/>
      <c r="AT1845" s="125"/>
      <c r="AU1845" s="125"/>
      <c r="AV1845" s="125"/>
      <c r="AW1845" s="125"/>
      <c r="AX1845" s="125"/>
      <c r="AY1845" s="125"/>
      <c r="AZ1845" s="125"/>
      <c r="BA1845" s="125"/>
      <c r="BB1845" s="125"/>
      <c r="BC1845" s="125"/>
      <c r="BD1845" s="125"/>
      <c r="BE1845" s="125"/>
      <c r="BF1845" s="125"/>
    </row>
    <row r="1846" spans="24:58">
      <c r="X1846" s="125"/>
      <c r="Y1846" s="125"/>
      <c r="Z1846" s="125"/>
      <c r="AA1846" s="125"/>
      <c r="AB1846" s="125"/>
      <c r="AC1846" s="125"/>
      <c r="AD1846" s="125"/>
      <c r="AE1846" s="125"/>
      <c r="AF1846" s="125"/>
      <c r="AG1846" s="125"/>
      <c r="AH1846" s="125"/>
      <c r="AI1846" s="125"/>
      <c r="AJ1846" s="125"/>
      <c r="AK1846" s="125"/>
      <c r="AL1846" s="125"/>
      <c r="AM1846" s="125"/>
      <c r="AN1846" s="125"/>
      <c r="AO1846" s="125"/>
      <c r="AP1846" s="125"/>
      <c r="AQ1846" s="125"/>
      <c r="AR1846" s="125"/>
      <c r="AS1846" s="125"/>
      <c r="AT1846" s="125"/>
      <c r="AU1846" s="125"/>
      <c r="AV1846" s="125"/>
      <c r="AW1846" s="125"/>
      <c r="AX1846" s="125"/>
      <c r="AY1846" s="125"/>
      <c r="AZ1846" s="125"/>
      <c r="BA1846" s="125"/>
      <c r="BB1846" s="125"/>
      <c r="BC1846" s="125"/>
      <c r="BD1846" s="125"/>
      <c r="BE1846" s="125"/>
      <c r="BF1846" s="125"/>
    </row>
    <row r="1847" spans="24:58">
      <c r="X1847" s="125"/>
      <c r="Y1847" s="125"/>
      <c r="Z1847" s="125"/>
      <c r="AA1847" s="125"/>
      <c r="AB1847" s="125"/>
      <c r="AC1847" s="125"/>
      <c r="AD1847" s="125"/>
      <c r="AE1847" s="125"/>
      <c r="AF1847" s="125"/>
      <c r="AG1847" s="125"/>
      <c r="AH1847" s="125"/>
      <c r="AI1847" s="125"/>
      <c r="AJ1847" s="125"/>
      <c r="AK1847" s="125"/>
      <c r="AL1847" s="125"/>
      <c r="AM1847" s="125"/>
      <c r="AN1847" s="125"/>
      <c r="AO1847" s="125"/>
      <c r="AP1847" s="125"/>
      <c r="AQ1847" s="125"/>
      <c r="AR1847" s="125"/>
      <c r="AS1847" s="125"/>
      <c r="AT1847" s="125"/>
      <c r="AU1847" s="125"/>
      <c r="AV1847" s="125"/>
      <c r="AW1847" s="125"/>
      <c r="AX1847" s="125"/>
      <c r="AY1847" s="125"/>
      <c r="AZ1847" s="125"/>
      <c r="BA1847" s="125"/>
      <c r="BB1847" s="125"/>
      <c r="BC1847" s="125"/>
      <c r="BD1847" s="125"/>
      <c r="BE1847" s="125"/>
      <c r="BF1847" s="125"/>
    </row>
    <row r="1848" spans="24:58">
      <c r="X1848" s="125"/>
      <c r="Y1848" s="125"/>
      <c r="Z1848" s="125"/>
      <c r="AA1848" s="125"/>
      <c r="AB1848" s="125"/>
      <c r="AC1848" s="125"/>
      <c r="AD1848" s="125"/>
      <c r="AE1848" s="125"/>
      <c r="AF1848" s="125"/>
      <c r="AG1848" s="125"/>
      <c r="AH1848" s="125"/>
      <c r="AI1848" s="125"/>
      <c r="AJ1848" s="125"/>
      <c r="AK1848" s="125"/>
      <c r="AL1848" s="125"/>
      <c r="AM1848" s="125"/>
      <c r="AN1848" s="125"/>
      <c r="AO1848" s="125"/>
      <c r="AP1848" s="125"/>
      <c r="AQ1848" s="125"/>
      <c r="AR1848" s="125"/>
      <c r="AS1848" s="125"/>
      <c r="AT1848" s="125"/>
      <c r="AU1848" s="125"/>
      <c r="AV1848" s="125"/>
      <c r="AW1848" s="125"/>
      <c r="AX1848" s="125"/>
      <c r="AY1848" s="125"/>
      <c r="AZ1848" s="125"/>
      <c r="BA1848" s="125"/>
      <c r="BB1848" s="125"/>
      <c r="BC1848" s="125"/>
      <c r="BD1848" s="125"/>
      <c r="BE1848" s="125"/>
      <c r="BF1848" s="125"/>
    </row>
    <row r="1849" spans="24:58">
      <c r="X1849" s="125"/>
      <c r="Y1849" s="125"/>
      <c r="Z1849" s="125"/>
      <c r="AA1849" s="125"/>
      <c r="AB1849" s="125"/>
      <c r="AC1849" s="125"/>
      <c r="AD1849" s="125"/>
      <c r="AE1849" s="125"/>
      <c r="AF1849" s="125"/>
      <c r="AG1849" s="125"/>
      <c r="AH1849" s="125"/>
      <c r="AI1849" s="125"/>
      <c r="AJ1849" s="125"/>
      <c r="AK1849" s="125"/>
      <c r="AL1849" s="125"/>
      <c r="AM1849" s="125"/>
      <c r="AN1849" s="125"/>
      <c r="AO1849" s="125"/>
      <c r="AP1849" s="125"/>
      <c r="AQ1849" s="125"/>
      <c r="AR1849" s="125"/>
      <c r="AS1849" s="125"/>
      <c r="AT1849" s="125"/>
      <c r="AU1849" s="125"/>
      <c r="AV1849" s="125"/>
      <c r="AW1849" s="125"/>
      <c r="AX1849" s="125"/>
      <c r="AY1849" s="125"/>
      <c r="AZ1849" s="125"/>
      <c r="BA1849" s="125"/>
      <c r="BB1849" s="125"/>
      <c r="BC1849" s="125"/>
      <c r="BD1849" s="125"/>
      <c r="BE1849" s="125"/>
      <c r="BF1849" s="125"/>
    </row>
    <row r="1850" spans="24:58">
      <c r="X1850" s="125"/>
      <c r="Y1850" s="125"/>
      <c r="Z1850" s="125"/>
      <c r="AA1850" s="125"/>
      <c r="AB1850" s="125"/>
      <c r="AC1850" s="125"/>
      <c r="AD1850" s="125"/>
      <c r="AE1850" s="125"/>
      <c r="AF1850" s="125"/>
      <c r="AG1850" s="125"/>
      <c r="AH1850" s="125"/>
      <c r="AI1850" s="125"/>
      <c r="AJ1850" s="125"/>
      <c r="AK1850" s="125"/>
      <c r="AL1850" s="125"/>
      <c r="AM1850" s="125"/>
      <c r="AN1850" s="125"/>
      <c r="AO1850" s="125"/>
      <c r="AP1850" s="125"/>
      <c r="AQ1850" s="125"/>
      <c r="AR1850" s="125"/>
      <c r="AS1850" s="125"/>
      <c r="AT1850" s="125"/>
      <c r="AU1850" s="125"/>
      <c r="AV1850" s="125"/>
      <c r="AW1850" s="125"/>
      <c r="AX1850" s="125"/>
      <c r="AY1850" s="125"/>
      <c r="AZ1850" s="125"/>
      <c r="BA1850" s="125"/>
      <c r="BB1850" s="125"/>
      <c r="BC1850" s="125"/>
      <c r="BD1850" s="125"/>
      <c r="BE1850" s="125"/>
      <c r="BF1850" s="125"/>
    </row>
    <row r="1851" spans="24:58">
      <c r="X1851" s="125"/>
      <c r="Y1851" s="125"/>
      <c r="Z1851" s="125"/>
      <c r="AA1851" s="125"/>
      <c r="AB1851" s="125"/>
      <c r="AC1851" s="125"/>
      <c r="AD1851" s="125"/>
      <c r="AE1851" s="125"/>
      <c r="AF1851" s="125"/>
      <c r="AG1851" s="125"/>
      <c r="AH1851" s="125"/>
      <c r="AI1851" s="125"/>
      <c r="AJ1851" s="125"/>
      <c r="AK1851" s="125"/>
      <c r="AL1851" s="125"/>
      <c r="AM1851" s="125"/>
      <c r="AN1851" s="125"/>
      <c r="AO1851" s="125"/>
      <c r="AP1851" s="125"/>
      <c r="AQ1851" s="125"/>
      <c r="AR1851" s="125"/>
      <c r="AS1851" s="125"/>
      <c r="AT1851" s="125"/>
      <c r="AU1851" s="125"/>
      <c r="AV1851" s="125"/>
      <c r="AW1851" s="125"/>
      <c r="AX1851" s="125"/>
      <c r="AY1851" s="125"/>
      <c r="AZ1851" s="125"/>
      <c r="BA1851" s="125"/>
      <c r="BB1851" s="125"/>
      <c r="BC1851" s="125"/>
      <c r="BD1851" s="125"/>
      <c r="BE1851" s="125"/>
      <c r="BF1851" s="125"/>
    </row>
    <row r="1852" spans="24:58">
      <c r="X1852" s="125"/>
      <c r="Y1852" s="125"/>
      <c r="Z1852" s="125"/>
      <c r="AA1852" s="125"/>
      <c r="AB1852" s="125"/>
      <c r="AC1852" s="125"/>
      <c r="AD1852" s="125"/>
      <c r="AE1852" s="125"/>
      <c r="AF1852" s="125"/>
      <c r="AG1852" s="125"/>
      <c r="AH1852" s="125"/>
      <c r="AI1852" s="125"/>
      <c r="AJ1852" s="125"/>
      <c r="AK1852" s="125"/>
      <c r="AL1852" s="125"/>
      <c r="AM1852" s="125"/>
      <c r="AN1852" s="125"/>
      <c r="AO1852" s="125"/>
      <c r="AP1852" s="125"/>
      <c r="AQ1852" s="125"/>
      <c r="AR1852" s="125"/>
      <c r="AS1852" s="125"/>
      <c r="AT1852" s="125"/>
      <c r="AU1852" s="125"/>
      <c r="AV1852" s="125"/>
      <c r="AW1852" s="125"/>
      <c r="AX1852" s="125"/>
      <c r="AY1852" s="125"/>
      <c r="AZ1852" s="125"/>
      <c r="BA1852" s="125"/>
      <c r="BB1852" s="125"/>
      <c r="BC1852" s="125"/>
      <c r="BD1852" s="125"/>
      <c r="BE1852" s="125"/>
      <c r="BF1852" s="125"/>
    </row>
    <row r="1853" spans="24:58">
      <c r="X1853" s="125"/>
      <c r="Y1853" s="125"/>
      <c r="Z1853" s="125"/>
      <c r="AA1853" s="125"/>
      <c r="AB1853" s="125"/>
      <c r="AC1853" s="125"/>
      <c r="AD1853" s="125"/>
      <c r="AE1853" s="125"/>
      <c r="AF1853" s="125"/>
      <c r="AG1853" s="125"/>
      <c r="AH1853" s="125"/>
      <c r="AI1853" s="125"/>
      <c r="AJ1853" s="125"/>
      <c r="AK1853" s="125"/>
      <c r="AL1853" s="125"/>
      <c r="AM1853" s="125"/>
      <c r="AN1853" s="125"/>
      <c r="AO1853" s="125"/>
      <c r="AP1853" s="125"/>
      <c r="AQ1853" s="125"/>
      <c r="AR1853" s="125"/>
      <c r="AS1853" s="125"/>
      <c r="AT1853" s="125"/>
      <c r="AU1853" s="125"/>
      <c r="AV1853" s="125"/>
      <c r="AW1853" s="125"/>
      <c r="AX1853" s="125"/>
      <c r="AY1853" s="125"/>
      <c r="AZ1853" s="125"/>
      <c r="BA1853" s="125"/>
      <c r="BB1853" s="125"/>
      <c r="BC1853" s="125"/>
      <c r="BD1853" s="125"/>
      <c r="BE1853" s="125"/>
      <c r="BF1853" s="125"/>
    </row>
    <row r="1854" spans="24:58">
      <c r="X1854" s="125"/>
      <c r="Y1854" s="125"/>
      <c r="Z1854" s="125"/>
      <c r="AA1854" s="125"/>
      <c r="AB1854" s="125"/>
      <c r="AC1854" s="125"/>
      <c r="AD1854" s="125"/>
      <c r="AE1854" s="125"/>
      <c r="AF1854" s="125"/>
      <c r="AG1854" s="125"/>
      <c r="AH1854" s="125"/>
      <c r="AI1854" s="125"/>
      <c r="AJ1854" s="125"/>
      <c r="AK1854" s="125"/>
      <c r="AL1854" s="125"/>
      <c r="AM1854" s="125"/>
      <c r="AN1854" s="125"/>
      <c r="AO1854" s="125"/>
      <c r="AP1854" s="125"/>
      <c r="AQ1854" s="125"/>
      <c r="AR1854" s="125"/>
      <c r="AS1854" s="125"/>
      <c r="AT1854" s="125"/>
      <c r="AU1854" s="125"/>
      <c r="AV1854" s="125"/>
      <c r="AW1854" s="125"/>
      <c r="AX1854" s="125"/>
      <c r="AY1854" s="125"/>
      <c r="AZ1854" s="125"/>
      <c r="BA1854" s="125"/>
      <c r="BB1854" s="125"/>
      <c r="BC1854" s="125"/>
      <c r="BD1854" s="125"/>
      <c r="BE1854" s="125"/>
      <c r="BF1854" s="125"/>
    </row>
    <row r="1855" spans="24:58">
      <c r="X1855" s="125"/>
      <c r="Y1855" s="125"/>
      <c r="Z1855" s="125"/>
      <c r="AA1855" s="125"/>
      <c r="AB1855" s="125"/>
      <c r="AC1855" s="125"/>
      <c r="AD1855" s="125"/>
      <c r="AE1855" s="125"/>
      <c r="AF1855" s="125"/>
      <c r="AG1855" s="125"/>
      <c r="AH1855" s="125"/>
      <c r="AI1855" s="125"/>
      <c r="AJ1855" s="125"/>
      <c r="AK1855" s="125"/>
      <c r="AL1855" s="125"/>
      <c r="AM1855" s="125"/>
      <c r="AN1855" s="125"/>
      <c r="AO1855" s="125"/>
      <c r="AP1855" s="125"/>
      <c r="AQ1855" s="125"/>
      <c r="AR1855" s="125"/>
      <c r="AS1855" s="125"/>
      <c r="AT1855" s="125"/>
      <c r="AU1855" s="125"/>
      <c r="AV1855" s="125"/>
      <c r="AW1855" s="125"/>
      <c r="AX1855" s="125"/>
      <c r="AY1855" s="125"/>
      <c r="AZ1855" s="125"/>
      <c r="BA1855" s="125"/>
      <c r="BB1855" s="125"/>
      <c r="BC1855" s="125"/>
      <c r="BD1855" s="125"/>
      <c r="BE1855" s="125"/>
      <c r="BF1855" s="125"/>
    </row>
    <row r="1856" spans="24:58">
      <c r="X1856" s="125"/>
      <c r="Y1856" s="125"/>
      <c r="Z1856" s="125"/>
      <c r="AA1856" s="125"/>
      <c r="AB1856" s="125"/>
      <c r="AC1856" s="125"/>
      <c r="AD1856" s="125"/>
      <c r="AE1856" s="125"/>
      <c r="AF1856" s="125"/>
      <c r="AG1856" s="125"/>
      <c r="AH1856" s="125"/>
      <c r="AI1856" s="125"/>
      <c r="AJ1856" s="125"/>
      <c r="AK1856" s="125"/>
      <c r="AL1856" s="125"/>
      <c r="AM1856" s="125"/>
      <c r="AN1856" s="125"/>
      <c r="AO1856" s="125"/>
      <c r="AP1856" s="125"/>
      <c r="AQ1856" s="125"/>
      <c r="AR1856" s="125"/>
      <c r="AS1856" s="125"/>
      <c r="AT1856" s="125"/>
      <c r="AU1856" s="125"/>
      <c r="AV1856" s="125"/>
      <c r="AW1856" s="125"/>
      <c r="AX1856" s="125"/>
      <c r="AY1856" s="125"/>
      <c r="AZ1856" s="125"/>
      <c r="BA1856" s="125"/>
      <c r="BB1856" s="125"/>
      <c r="BC1856" s="125"/>
      <c r="BD1856" s="125"/>
      <c r="BE1856" s="125"/>
      <c r="BF1856" s="125"/>
    </row>
    <row r="1857" spans="24:58">
      <c r="X1857" s="125"/>
      <c r="Y1857" s="125"/>
      <c r="Z1857" s="125"/>
      <c r="AA1857" s="125"/>
      <c r="AB1857" s="125"/>
      <c r="AC1857" s="125"/>
      <c r="AD1857" s="125"/>
      <c r="AE1857" s="125"/>
      <c r="AF1857" s="125"/>
      <c r="AG1857" s="125"/>
      <c r="AH1857" s="125"/>
      <c r="AI1857" s="125"/>
      <c r="AJ1857" s="125"/>
      <c r="AK1857" s="125"/>
      <c r="AL1857" s="125"/>
      <c r="AM1857" s="125"/>
      <c r="AN1857" s="125"/>
      <c r="AO1857" s="125"/>
      <c r="AP1857" s="125"/>
      <c r="AQ1857" s="125"/>
      <c r="AR1857" s="125"/>
      <c r="AS1857" s="125"/>
      <c r="AT1857" s="125"/>
      <c r="AU1857" s="125"/>
      <c r="AV1857" s="125"/>
      <c r="AW1857" s="125"/>
      <c r="AX1857" s="125"/>
      <c r="AY1857" s="125"/>
      <c r="AZ1857" s="125"/>
      <c r="BA1857" s="125"/>
      <c r="BB1857" s="125"/>
      <c r="BC1857" s="125"/>
      <c r="BD1857" s="125"/>
      <c r="BE1857" s="125"/>
      <c r="BF1857" s="125"/>
    </row>
    <row r="1858" spans="24:58">
      <c r="X1858" s="125"/>
      <c r="Y1858" s="125"/>
      <c r="Z1858" s="125"/>
      <c r="AA1858" s="125"/>
      <c r="AB1858" s="125"/>
      <c r="AC1858" s="125"/>
      <c r="AD1858" s="125"/>
      <c r="AE1858" s="125"/>
      <c r="AF1858" s="125"/>
      <c r="AG1858" s="125"/>
      <c r="AH1858" s="125"/>
      <c r="AI1858" s="125"/>
      <c r="AJ1858" s="125"/>
      <c r="AK1858" s="125"/>
      <c r="AL1858" s="125"/>
      <c r="AM1858" s="125"/>
      <c r="AN1858" s="125"/>
      <c r="AO1858" s="125"/>
      <c r="AP1858" s="125"/>
      <c r="AQ1858" s="125"/>
      <c r="AR1858" s="125"/>
      <c r="AS1858" s="125"/>
      <c r="AT1858" s="125"/>
      <c r="AU1858" s="125"/>
      <c r="AV1858" s="125"/>
      <c r="AW1858" s="125"/>
      <c r="AX1858" s="125"/>
      <c r="AY1858" s="125"/>
      <c r="AZ1858" s="125"/>
      <c r="BA1858" s="125"/>
      <c r="BB1858" s="125"/>
      <c r="BC1858" s="125"/>
      <c r="BD1858" s="125"/>
      <c r="BE1858" s="125"/>
      <c r="BF1858" s="125"/>
    </row>
    <row r="1859" spans="24:58">
      <c r="X1859" s="125"/>
      <c r="Y1859" s="125"/>
      <c r="Z1859" s="125"/>
      <c r="AA1859" s="125"/>
      <c r="AB1859" s="125"/>
      <c r="AC1859" s="125"/>
      <c r="AD1859" s="125"/>
      <c r="AE1859" s="125"/>
      <c r="AF1859" s="125"/>
      <c r="AG1859" s="125"/>
      <c r="AH1859" s="125"/>
      <c r="AI1859" s="125"/>
      <c r="AJ1859" s="125"/>
      <c r="AK1859" s="125"/>
      <c r="AL1859" s="125"/>
      <c r="AM1859" s="125"/>
      <c r="AN1859" s="125"/>
      <c r="AO1859" s="125"/>
      <c r="AP1859" s="125"/>
      <c r="AQ1859" s="125"/>
      <c r="AR1859" s="125"/>
      <c r="AS1859" s="125"/>
      <c r="AT1859" s="125"/>
      <c r="AU1859" s="125"/>
      <c r="AV1859" s="125"/>
      <c r="AW1859" s="125"/>
      <c r="AX1859" s="125"/>
      <c r="AY1859" s="125"/>
      <c r="AZ1859" s="125"/>
      <c r="BA1859" s="125"/>
      <c r="BB1859" s="125"/>
      <c r="BC1859" s="125"/>
      <c r="BD1859" s="125"/>
      <c r="BE1859" s="125"/>
      <c r="BF1859" s="125"/>
    </row>
    <row r="1860" spans="24:58">
      <c r="X1860" s="125"/>
      <c r="Y1860" s="125"/>
      <c r="Z1860" s="125"/>
      <c r="AA1860" s="125"/>
      <c r="AB1860" s="125"/>
      <c r="AC1860" s="125"/>
      <c r="AD1860" s="125"/>
      <c r="AE1860" s="125"/>
      <c r="AF1860" s="125"/>
      <c r="AG1860" s="125"/>
      <c r="AH1860" s="125"/>
      <c r="AI1860" s="125"/>
      <c r="AJ1860" s="125"/>
      <c r="AK1860" s="125"/>
      <c r="AL1860" s="125"/>
      <c r="AM1860" s="125"/>
      <c r="AN1860" s="125"/>
      <c r="AO1860" s="125"/>
      <c r="AP1860" s="125"/>
      <c r="AQ1860" s="125"/>
      <c r="AR1860" s="125"/>
      <c r="AS1860" s="125"/>
      <c r="AT1860" s="125"/>
      <c r="AU1860" s="125"/>
      <c r="AV1860" s="125"/>
      <c r="AW1860" s="125"/>
      <c r="AX1860" s="125"/>
      <c r="AY1860" s="125"/>
      <c r="AZ1860" s="125"/>
      <c r="BA1860" s="125"/>
      <c r="BB1860" s="125"/>
      <c r="BC1860" s="125"/>
      <c r="BD1860" s="125"/>
      <c r="BE1860" s="125"/>
      <c r="BF1860" s="125"/>
    </row>
    <row r="1861" spans="24:58">
      <c r="X1861" s="125"/>
      <c r="Y1861" s="125"/>
      <c r="Z1861" s="125"/>
      <c r="AA1861" s="125"/>
      <c r="AB1861" s="125"/>
      <c r="AC1861" s="125"/>
      <c r="AD1861" s="125"/>
      <c r="AE1861" s="125"/>
      <c r="AF1861" s="125"/>
      <c r="AG1861" s="125"/>
      <c r="AH1861" s="125"/>
      <c r="AI1861" s="125"/>
      <c r="AJ1861" s="125"/>
      <c r="AK1861" s="125"/>
      <c r="AL1861" s="125"/>
      <c r="AM1861" s="125"/>
      <c r="AN1861" s="125"/>
      <c r="AO1861" s="125"/>
      <c r="AP1861" s="125"/>
      <c r="AQ1861" s="125"/>
      <c r="AR1861" s="125"/>
      <c r="AS1861" s="125"/>
      <c r="AT1861" s="125"/>
      <c r="AU1861" s="125"/>
      <c r="AV1861" s="125"/>
      <c r="AW1861" s="125"/>
      <c r="AX1861" s="125"/>
      <c r="AY1861" s="125"/>
      <c r="AZ1861" s="125"/>
      <c r="BA1861" s="125"/>
      <c r="BB1861" s="125"/>
      <c r="BC1861" s="125"/>
      <c r="BD1861" s="125"/>
      <c r="BE1861" s="125"/>
      <c r="BF1861" s="125"/>
    </row>
    <row r="1862" spans="24:58">
      <c r="X1862" s="125"/>
      <c r="Y1862" s="125"/>
      <c r="Z1862" s="125"/>
      <c r="AA1862" s="125"/>
      <c r="AB1862" s="125"/>
      <c r="AC1862" s="125"/>
      <c r="AD1862" s="125"/>
      <c r="AE1862" s="125"/>
      <c r="AF1862" s="125"/>
      <c r="AG1862" s="125"/>
      <c r="AH1862" s="125"/>
      <c r="AI1862" s="125"/>
      <c r="AJ1862" s="125"/>
      <c r="AK1862" s="125"/>
      <c r="AL1862" s="125"/>
      <c r="AM1862" s="125"/>
      <c r="AN1862" s="125"/>
      <c r="AO1862" s="125"/>
      <c r="AP1862" s="125"/>
      <c r="AQ1862" s="125"/>
      <c r="AR1862" s="125"/>
      <c r="AS1862" s="125"/>
      <c r="AT1862" s="125"/>
      <c r="AU1862" s="125"/>
      <c r="AV1862" s="125"/>
      <c r="AW1862" s="125"/>
      <c r="AX1862" s="125"/>
      <c r="AY1862" s="125"/>
      <c r="AZ1862" s="125"/>
      <c r="BA1862" s="125"/>
      <c r="BB1862" s="125"/>
      <c r="BC1862" s="125"/>
      <c r="BD1862" s="125"/>
      <c r="BE1862" s="125"/>
      <c r="BF1862" s="125"/>
    </row>
    <row r="1863" spans="24:58">
      <c r="X1863" s="125"/>
      <c r="Y1863" s="125"/>
      <c r="Z1863" s="125"/>
      <c r="AA1863" s="125"/>
      <c r="AB1863" s="125"/>
      <c r="AC1863" s="125"/>
      <c r="AD1863" s="125"/>
      <c r="AE1863" s="125"/>
      <c r="AF1863" s="125"/>
      <c r="AG1863" s="125"/>
      <c r="AH1863" s="125"/>
      <c r="AI1863" s="125"/>
      <c r="AJ1863" s="125"/>
      <c r="AK1863" s="125"/>
      <c r="AL1863" s="125"/>
      <c r="AM1863" s="125"/>
      <c r="AN1863" s="125"/>
      <c r="AO1863" s="125"/>
      <c r="AP1863" s="125"/>
      <c r="AQ1863" s="125"/>
      <c r="AR1863" s="125"/>
      <c r="AS1863" s="125"/>
      <c r="AT1863" s="125"/>
      <c r="AU1863" s="125"/>
      <c r="AV1863" s="125"/>
      <c r="AW1863" s="125"/>
      <c r="AX1863" s="125"/>
      <c r="AY1863" s="125"/>
      <c r="AZ1863" s="125"/>
      <c r="BA1863" s="125"/>
      <c r="BB1863" s="125"/>
      <c r="BC1863" s="125"/>
      <c r="BD1863" s="125"/>
      <c r="BE1863" s="125"/>
      <c r="BF1863" s="125"/>
    </row>
    <row r="1864" spans="24:58">
      <c r="X1864" s="125"/>
      <c r="Y1864" s="125"/>
      <c r="Z1864" s="125"/>
      <c r="AA1864" s="125"/>
      <c r="AB1864" s="125"/>
      <c r="AC1864" s="125"/>
      <c r="AD1864" s="125"/>
      <c r="AE1864" s="125"/>
      <c r="AF1864" s="125"/>
      <c r="AG1864" s="125"/>
      <c r="AH1864" s="125"/>
      <c r="AI1864" s="125"/>
      <c r="AJ1864" s="125"/>
      <c r="AK1864" s="125"/>
      <c r="AL1864" s="125"/>
      <c r="AM1864" s="125"/>
      <c r="AN1864" s="125"/>
      <c r="AO1864" s="125"/>
      <c r="AP1864" s="125"/>
      <c r="AQ1864" s="125"/>
      <c r="AR1864" s="125"/>
      <c r="AS1864" s="125"/>
      <c r="AT1864" s="125"/>
      <c r="AU1864" s="125"/>
      <c r="AV1864" s="125"/>
      <c r="AW1864" s="125"/>
      <c r="AX1864" s="125"/>
      <c r="AY1864" s="125"/>
      <c r="AZ1864" s="125"/>
      <c r="BA1864" s="125"/>
      <c r="BB1864" s="125"/>
      <c r="BC1864" s="125"/>
      <c r="BD1864" s="125"/>
      <c r="BE1864" s="125"/>
      <c r="BF1864" s="125"/>
    </row>
    <row r="1865" spans="24:58">
      <c r="X1865" s="125"/>
      <c r="Y1865" s="125"/>
      <c r="Z1865" s="125"/>
      <c r="AA1865" s="125"/>
      <c r="AB1865" s="125"/>
      <c r="AC1865" s="125"/>
      <c r="AD1865" s="125"/>
      <c r="AE1865" s="125"/>
      <c r="AF1865" s="125"/>
      <c r="AG1865" s="125"/>
      <c r="AH1865" s="125"/>
      <c r="AI1865" s="125"/>
      <c r="AJ1865" s="125"/>
      <c r="AK1865" s="125"/>
      <c r="AL1865" s="125"/>
      <c r="AM1865" s="125"/>
      <c r="AN1865" s="125"/>
      <c r="AO1865" s="125"/>
      <c r="AP1865" s="125"/>
      <c r="AQ1865" s="125"/>
      <c r="AR1865" s="125"/>
      <c r="AS1865" s="125"/>
      <c r="AT1865" s="125"/>
      <c r="AU1865" s="125"/>
      <c r="AV1865" s="125"/>
      <c r="AW1865" s="125"/>
      <c r="AX1865" s="125"/>
      <c r="AY1865" s="125"/>
      <c r="AZ1865" s="125"/>
      <c r="BA1865" s="125"/>
      <c r="BB1865" s="125"/>
      <c r="BC1865" s="125"/>
      <c r="BD1865" s="125"/>
      <c r="BE1865" s="125"/>
      <c r="BF1865" s="125"/>
    </row>
    <row r="1866" spans="24:58">
      <c r="X1866" s="125"/>
      <c r="Y1866" s="125"/>
      <c r="Z1866" s="125"/>
      <c r="AA1866" s="125"/>
      <c r="AB1866" s="125"/>
      <c r="AC1866" s="125"/>
      <c r="AD1866" s="125"/>
      <c r="AE1866" s="125"/>
      <c r="AF1866" s="125"/>
      <c r="AG1866" s="125"/>
      <c r="AH1866" s="125"/>
      <c r="AI1866" s="125"/>
      <c r="AJ1866" s="125"/>
      <c r="AK1866" s="125"/>
      <c r="AL1866" s="125"/>
      <c r="AM1866" s="125"/>
      <c r="AN1866" s="125"/>
      <c r="AO1866" s="125"/>
      <c r="AP1866" s="125"/>
      <c r="AQ1866" s="125"/>
      <c r="AR1866" s="125"/>
      <c r="AS1866" s="125"/>
      <c r="AT1866" s="125"/>
      <c r="AU1866" s="125"/>
      <c r="AV1866" s="125"/>
      <c r="AW1866" s="125"/>
      <c r="AX1866" s="125"/>
      <c r="AY1866" s="125"/>
      <c r="AZ1866" s="125"/>
      <c r="BA1866" s="125"/>
      <c r="BB1866" s="125"/>
      <c r="BC1866" s="125"/>
      <c r="BD1866" s="125"/>
      <c r="BE1866" s="125"/>
      <c r="BF1866" s="125"/>
    </row>
    <row r="1867" spans="24:58">
      <c r="X1867" s="125"/>
      <c r="Y1867" s="125"/>
      <c r="Z1867" s="125"/>
      <c r="AA1867" s="125"/>
      <c r="AB1867" s="125"/>
      <c r="AC1867" s="125"/>
      <c r="AD1867" s="125"/>
      <c r="AE1867" s="125"/>
      <c r="AF1867" s="125"/>
      <c r="AG1867" s="125"/>
      <c r="AH1867" s="125"/>
      <c r="AI1867" s="125"/>
      <c r="AJ1867" s="125"/>
      <c r="AK1867" s="125"/>
      <c r="AL1867" s="125"/>
      <c r="AM1867" s="125"/>
      <c r="AN1867" s="125"/>
      <c r="AO1867" s="125"/>
      <c r="AP1867" s="125"/>
      <c r="AQ1867" s="125"/>
      <c r="AR1867" s="125"/>
      <c r="AS1867" s="125"/>
      <c r="AT1867" s="125"/>
      <c r="AU1867" s="125"/>
      <c r="AV1867" s="125"/>
      <c r="AW1867" s="125"/>
      <c r="AX1867" s="125"/>
      <c r="AY1867" s="125"/>
      <c r="AZ1867" s="125"/>
      <c r="BA1867" s="125"/>
      <c r="BB1867" s="125"/>
      <c r="BC1867" s="125"/>
      <c r="BD1867" s="125"/>
      <c r="BE1867" s="125"/>
      <c r="BF1867" s="125"/>
    </row>
    <row r="1868" spans="24:58">
      <c r="X1868" s="125"/>
      <c r="Y1868" s="125"/>
      <c r="Z1868" s="125"/>
      <c r="AA1868" s="125"/>
      <c r="AB1868" s="125"/>
      <c r="AC1868" s="125"/>
      <c r="AD1868" s="125"/>
      <c r="AE1868" s="125"/>
      <c r="AF1868" s="125"/>
      <c r="AG1868" s="125"/>
      <c r="AH1868" s="125"/>
      <c r="AI1868" s="125"/>
      <c r="AJ1868" s="125"/>
      <c r="AK1868" s="125"/>
      <c r="AL1868" s="125"/>
      <c r="AM1868" s="125"/>
      <c r="AN1868" s="125"/>
      <c r="AO1868" s="125"/>
      <c r="AP1868" s="125"/>
      <c r="AQ1868" s="125"/>
      <c r="AR1868" s="125"/>
      <c r="AS1868" s="125"/>
      <c r="AT1868" s="125"/>
      <c r="AU1868" s="125"/>
      <c r="AV1868" s="125"/>
      <c r="AW1868" s="125"/>
      <c r="AX1868" s="125"/>
      <c r="AY1868" s="125"/>
      <c r="AZ1868" s="125"/>
      <c r="BA1868" s="125"/>
      <c r="BB1868" s="125"/>
      <c r="BC1868" s="125"/>
      <c r="BD1868" s="125"/>
      <c r="BE1868" s="125"/>
      <c r="BF1868" s="125"/>
    </row>
    <row r="1869" spans="24:58">
      <c r="X1869" s="125"/>
      <c r="Y1869" s="125"/>
      <c r="Z1869" s="125"/>
      <c r="AA1869" s="125"/>
      <c r="AB1869" s="125"/>
      <c r="AC1869" s="125"/>
      <c r="AD1869" s="125"/>
      <c r="AE1869" s="125"/>
      <c r="AF1869" s="125"/>
      <c r="AG1869" s="125"/>
      <c r="AH1869" s="125"/>
      <c r="AI1869" s="125"/>
      <c r="AJ1869" s="125"/>
      <c r="AK1869" s="125"/>
      <c r="AL1869" s="125"/>
      <c r="AM1869" s="125"/>
      <c r="AN1869" s="125"/>
      <c r="AO1869" s="125"/>
      <c r="AP1869" s="125"/>
      <c r="AQ1869" s="125"/>
      <c r="AR1869" s="125"/>
      <c r="AS1869" s="125"/>
      <c r="AT1869" s="125"/>
      <c r="AU1869" s="125"/>
      <c r="AV1869" s="125"/>
      <c r="AW1869" s="125"/>
      <c r="AX1869" s="125"/>
      <c r="AY1869" s="125"/>
      <c r="AZ1869" s="125"/>
      <c r="BA1869" s="125"/>
      <c r="BB1869" s="125"/>
      <c r="BC1869" s="125"/>
      <c r="BD1869" s="125"/>
      <c r="BE1869" s="125"/>
      <c r="BF1869" s="125"/>
    </row>
    <row r="1870" spans="24:58">
      <c r="X1870" s="125"/>
      <c r="Y1870" s="125"/>
      <c r="Z1870" s="125"/>
      <c r="AA1870" s="125"/>
      <c r="AB1870" s="125"/>
      <c r="AC1870" s="125"/>
      <c r="AD1870" s="125"/>
      <c r="AE1870" s="125"/>
      <c r="AF1870" s="125"/>
      <c r="AG1870" s="125"/>
      <c r="AH1870" s="125"/>
      <c r="AI1870" s="125"/>
      <c r="AJ1870" s="125"/>
      <c r="AK1870" s="125"/>
      <c r="AL1870" s="125"/>
      <c r="AM1870" s="125"/>
      <c r="AN1870" s="125"/>
      <c r="AO1870" s="125"/>
      <c r="AP1870" s="125"/>
      <c r="AQ1870" s="125"/>
      <c r="AR1870" s="125"/>
      <c r="AS1870" s="125"/>
      <c r="AT1870" s="125"/>
      <c r="AU1870" s="125"/>
      <c r="AV1870" s="125"/>
      <c r="AW1870" s="125"/>
      <c r="AX1870" s="125"/>
      <c r="AY1870" s="125"/>
      <c r="AZ1870" s="125"/>
      <c r="BA1870" s="125"/>
      <c r="BB1870" s="125"/>
      <c r="BC1870" s="125"/>
      <c r="BD1870" s="125"/>
      <c r="BE1870" s="125"/>
      <c r="BF1870" s="125"/>
    </row>
    <row r="1871" spans="24:58">
      <c r="X1871" s="125"/>
      <c r="Y1871" s="125"/>
      <c r="Z1871" s="125"/>
      <c r="AA1871" s="125"/>
      <c r="AB1871" s="125"/>
      <c r="AC1871" s="125"/>
      <c r="AD1871" s="125"/>
      <c r="AE1871" s="125"/>
      <c r="AF1871" s="125"/>
      <c r="AG1871" s="125"/>
      <c r="AH1871" s="125"/>
      <c r="AI1871" s="125"/>
      <c r="AJ1871" s="125"/>
      <c r="AK1871" s="125"/>
      <c r="AL1871" s="125"/>
      <c r="AM1871" s="125"/>
      <c r="AN1871" s="125"/>
      <c r="AO1871" s="125"/>
      <c r="AP1871" s="125"/>
      <c r="AQ1871" s="125"/>
      <c r="AR1871" s="125"/>
      <c r="AS1871" s="125"/>
      <c r="AT1871" s="125"/>
      <c r="AU1871" s="125"/>
      <c r="AV1871" s="125"/>
      <c r="AW1871" s="125"/>
      <c r="AX1871" s="125"/>
      <c r="AY1871" s="125"/>
      <c r="AZ1871" s="125"/>
      <c r="BA1871" s="125"/>
      <c r="BB1871" s="125"/>
      <c r="BC1871" s="125"/>
      <c r="BD1871" s="125"/>
      <c r="BE1871" s="125"/>
      <c r="BF1871" s="125"/>
    </row>
    <row r="1872" spans="24:58">
      <c r="X1872" s="125"/>
      <c r="Y1872" s="125"/>
      <c r="Z1872" s="125"/>
      <c r="AA1872" s="125"/>
      <c r="AB1872" s="125"/>
      <c r="AC1872" s="125"/>
      <c r="AD1872" s="125"/>
      <c r="AE1872" s="125"/>
      <c r="AF1872" s="125"/>
      <c r="AG1872" s="125"/>
      <c r="AH1872" s="125"/>
      <c r="AI1872" s="125"/>
      <c r="AJ1872" s="125"/>
      <c r="AK1872" s="125"/>
      <c r="AL1872" s="125"/>
      <c r="AM1872" s="125"/>
      <c r="AN1872" s="125"/>
      <c r="AO1872" s="125"/>
      <c r="AP1872" s="125"/>
      <c r="AQ1872" s="125"/>
      <c r="AR1872" s="125"/>
      <c r="AS1872" s="125"/>
      <c r="AT1872" s="125"/>
      <c r="AU1872" s="125"/>
      <c r="AV1872" s="125"/>
      <c r="AW1872" s="125"/>
      <c r="AX1872" s="125"/>
      <c r="AY1872" s="125"/>
      <c r="AZ1872" s="125"/>
      <c r="BA1872" s="125"/>
      <c r="BB1872" s="125"/>
      <c r="BC1872" s="125"/>
      <c r="BD1872" s="125"/>
      <c r="BE1872" s="125"/>
      <c r="BF1872" s="125"/>
    </row>
    <row r="1873" spans="24:58">
      <c r="X1873" s="125"/>
      <c r="Y1873" s="125"/>
      <c r="Z1873" s="125"/>
      <c r="AA1873" s="125"/>
      <c r="AB1873" s="125"/>
      <c r="AC1873" s="125"/>
      <c r="AD1873" s="125"/>
      <c r="AE1873" s="125"/>
      <c r="AF1873" s="125"/>
      <c r="AG1873" s="125"/>
      <c r="AH1873" s="125"/>
      <c r="AI1873" s="125"/>
      <c r="AJ1873" s="125"/>
      <c r="AK1873" s="125"/>
      <c r="AL1873" s="125"/>
      <c r="AM1873" s="125"/>
      <c r="AN1873" s="125"/>
      <c r="AO1873" s="125"/>
      <c r="AP1873" s="125"/>
      <c r="AQ1873" s="125"/>
      <c r="AR1873" s="125"/>
      <c r="AS1873" s="125"/>
      <c r="AT1873" s="125"/>
      <c r="AU1873" s="125"/>
      <c r="AV1873" s="125"/>
      <c r="AW1873" s="125"/>
      <c r="AX1873" s="125"/>
      <c r="AY1873" s="125"/>
      <c r="AZ1873" s="125"/>
      <c r="BA1873" s="125"/>
      <c r="BB1873" s="125"/>
      <c r="BC1873" s="125"/>
      <c r="BD1873" s="125"/>
      <c r="BE1873" s="125"/>
      <c r="BF1873" s="125"/>
    </row>
    <row r="1874" spans="24:58">
      <c r="X1874" s="125"/>
      <c r="Y1874" s="125"/>
      <c r="Z1874" s="125"/>
      <c r="AA1874" s="125"/>
      <c r="AB1874" s="125"/>
      <c r="AC1874" s="125"/>
      <c r="AD1874" s="125"/>
      <c r="AE1874" s="125"/>
      <c r="AF1874" s="125"/>
      <c r="AG1874" s="125"/>
      <c r="AH1874" s="125"/>
      <c r="AI1874" s="125"/>
      <c r="AJ1874" s="125"/>
      <c r="AK1874" s="125"/>
      <c r="AL1874" s="125"/>
      <c r="AM1874" s="125"/>
      <c r="AN1874" s="125"/>
      <c r="AO1874" s="125"/>
      <c r="AP1874" s="125"/>
      <c r="AQ1874" s="125"/>
      <c r="AR1874" s="125"/>
      <c r="AS1874" s="125"/>
      <c r="AT1874" s="125"/>
      <c r="AU1874" s="125"/>
      <c r="AV1874" s="125"/>
      <c r="AW1874" s="125"/>
      <c r="AX1874" s="125"/>
      <c r="AY1874" s="125"/>
      <c r="AZ1874" s="125"/>
      <c r="BA1874" s="125"/>
      <c r="BB1874" s="125"/>
      <c r="BC1874" s="125"/>
      <c r="BD1874" s="125"/>
      <c r="BE1874" s="125"/>
      <c r="BF1874" s="125"/>
    </row>
    <row r="1875" spans="24:58">
      <c r="X1875" s="125"/>
      <c r="Y1875" s="125"/>
      <c r="Z1875" s="125"/>
      <c r="AA1875" s="125"/>
      <c r="AB1875" s="125"/>
      <c r="AC1875" s="125"/>
      <c r="AD1875" s="125"/>
      <c r="AE1875" s="125"/>
      <c r="AF1875" s="125"/>
      <c r="AG1875" s="125"/>
      <c r="AH1875" s="125"/>
      <c r="AI1875" s="125"/>
      <c r="AJ1875" s="125"/>
      <c r="AK1875" s="125"/>
      <c r="AL1875" s="125"/>
      <c r="AM1875" s="125"/>
      <c r="AN1875" s="125"/>
      <c r="AO1875" s="125"/>
      <c r="AP1875" s="125"/>
      <c r="AQ1875" s="125"/>
      <c r="AR1875" s="125"/>
      <c r="AS1875" s="125"/>
      <c r="AT1875" s="125"/>
      <c r="AU1875" s="125"/>
      <c r="AV1875" s="125"/>
      <c r="AW1875" s="125"/>
      <c r="AX1875" s="125"/>
      <c r="AY1875" s="125"/>
      <c r="AZ1875" s="125"/>
      <c r="BA1875" s="125"/>
      <c r="BB1875" s="125"/>
      <c r="BC1875" s="125"/>
      <c r="BD1875" s="125"/>
      <c r="BE1875" s="125"/>
      <c r="BF1875" s="125"/>
    </row>
    <row r="1876" spans="24:58">
      <c r="X1876" s="125"/>
      <c r="Y1876" s="125"/>
      <c r="Z1876" s="125"/>
      <c r="AA1876" s="125"/>
      <c r="AB1876" s="125"/>
      <c r="AC1876" s="125"/>
      <c r="AD1876" s="125"/>
      <c r="AE1876" s="125"/>
      <c r="AF1876" s="125"/>
      <c r="AG1876" s="125"/>
      <c r="AH1876" s="125"/>
      <c r="AI1876" s="125"/>
      <c r="AJ1876" s="125"/>
      <c r="AK1876" s="125"/>
      <c r="AL1876" s="125"/>
      <c r="AM1876" s="125"/>
      <c r="AN1876" s="125"/>
      <c r="AO1876" s="125"/>
      <c r="AP1876" s="125"/>
      <c r="AQ1876" s="125"/>
      <c r="AR1876" s="125"/>
      <c r="AS1876" s="125"/>
      <c r="AT1876" s="125"/>
      <c r="AU1876" s="125"/>
      <c r="AV1876" s="125"/>
      <c r="AW1876" s="125"/>
      <c r="AX1876" s="125"/>
      <c r="AY1876" s="125"/>
      <c r="AZ1876" s="125"/>
      <c r="BA1876" s="125"/>
      <c r="BB1876" s="125"/>
      <c r="BC1876" s="125"/>
      <c r="BD1876" s="125"/>
      <c r="BE1876" s="125"/>
      <c r="BF1876" s="125"/>
    </row>
    <row r="1877" spans="24:58">
      <c r="X1877" s="125"/>
      <c r="Y1877" s="125"/>
      <c r="Z1877" s="125"/>
      <c r="AA1877" s="125"/>
      <c r="AB1877" s="125"/>
      <c r="AC1877" s="125"/>
      <c r="AD1877" s="125"/>
      <c r="AE1877" s="125"/>
      <c r="AF1877" s="125"/>
      <c r="AG1877" s="125"/>
      <c r="AH1877" s="125"/>
      <c r="AI1877" s="125"/>
      <c r="AJ1877" s="125"/>
      <c r="AK1877" s="125"/>
      <c r="AL1877" s="125"/>
      <c r="AM1877" s="125"/>
      <c r="AN1877" s="125"/>
      <c r="AO1877" s="125"/>
      <c r="AP1877" s="125"/>
      <c r="AQ1877" s="125"/>
      <c r="AR1877" s="125"/>
      <c r="AS1877" s="125"/>
      <c r="AT1877" s="125"/>
      <c r="AU1877" s="125"/>
      <c r="AV1877" s="125"/>
      <c r="AW1877" s="125"/>
      <c r="AX1877" s="125"/>
      <c r="AY1877" s="125"/>
      <c r="AZ1877" s="125"/>
      <c r="BA1877" s="125"/>
      <c r="BB1877" s="125"/>
      <c r="BC1877" s="125"/>
      <c r="BD1877" s="125"/>
      <c r="BE1877" s="125"/>
      <c r="BF1877" s="125"/>
    </row>
    <row r="1878" spans="24:58">
      <c r="X1878" s="125"/>
      <c r="Y1878" s="125"/>
      <c r="Z1878" s="125"/>
      <c r="AA1878" s="125"/>
      <c r="AB1878" s="125"/>
      <c r="AC1878" s="125"/>
      <c r="AD1878" s="125"/>
      <c r="AE1878" s="125"/>
      <c r="AF1878" s="125"/>
      <c r="AG1878" s="125"/>
      <c r="AH1878" s="125"/>
      <c r="AI1878" s="125"/>
      <c r="AJ1878" s="125"/>
      <c r="AK1878" s="125"/>
      <c r="AL1878" s="125"/>
      <c r="AM1878" s="125"/>
      <c r="AN1878" s="125"/>
      <c r="AO1878" s="125"/>
      <c r="AP1878" s="125"/>
      <c r="AQ1878" s="125"/>
      <c r="AR1878" s="125"/>
      <c r="AS1878" s="125"/>
      <c r="AT1878" s="125"/>
      <c r="AU1878" s="125"/>
      <c r="AV1878" s="125"/>
      <c r="AW1878" s="125"/>
      <c r="AX1878" s="125"/>
      <c r="AY1878" s="125"/>
      <c r="AZ1878" s="125"/>
      <c r="BA1878" s="125"/>
      <c r="BB1878" s="125"/>
      <c r="BC1878" s="125"/>
      <c r="BD1878" s="125"/>
      <c r="BE1878" s="125"/>
      <c r="BF1878" s="125"/>
    </row>
    <row r="1879" spans="24:58">
      <c r="X1879" s="125"/>
      <c r="Y1879" s="125"/>
      <c r="Z1879" s="125"/>
      <c r="AA1879" s="125"/>
      <c r="AB1879" s="125"/>
      <c r="AC1879" s="125"/>
      <c r="AD1879" s="125"/>
      <c r="AE1879" s="125"/>
      <c r="AF1879" s="125"/>
      <c r="AG1879" s="125"/>
      <c r="AH1879" s="125"/>
      <c r="AI1879" s="125"/>
      <c r="AJ1879" s="125"/>
      <c r="AK1879" s="125"/>
      <c r="AL1879" s="125"/>
      <c r="AM1879" s="125"/>
      <c r="AN1879" s="125"/>
      <c r="AO1879" s="125"/>
      <c r="AP1879" s="125"/>
      <c r="AQ1879" s="125"/>
      <c r="AR1879" s="125"/>
      <c r="AS1879" s="125"/>
      <c r="AT1879" s="125"/>
      <c r="AU1879" s="125"/>
      <c r="AV1879" s="125"/>
      <c r="AW1879" s="125"/>
      <c r="AX1879" s="125"/>
      <c r="AY1879" s="125"/>
      <c r="AZ1879" s="125"/>
      <c r="BA1879" s="125"/>
      <c r="BB1879" s="125"/>
      <c r="BC1879" s="125"/>
      <c r="BD1879" s="125"/>
      <c r="BE1879" s="125"/>
      <c r="BF1879" s="125"/>
    </row>
    <row r="1880" spans="24:58">
      <c r="X1880" s="125"/>
      <c r="Y1880" s="125"/>
      <c r="Z1880" s="125"/>
      <c r="AA1880" s="125"/>
      <c r="AB1880" s="125"/>
      <c r="AC1880" s="125"/>
      <c r="AD1880" s="125"/>
      <c r="AE1880" s="125"/>
      <c r="AF1880" s="125"/>
      <c r="AG1880" s="125"/>
      <c r="AH1880" s="125"/>
      <c r="AI1880" s="125"/>
      <c r="AJ1880" s="125"/>
      <c r="AK1880" s="125"/>
      <c r="AL1880" s="125"/>
      <c r="AM1880" s="125"/>
      <c r="AN1880" s="125"/>
      <c r="AO1880" s="125"/>
      <c r="AP1880" s="125"/>
      <c r="AQ1880" s="125"/>
      <c r="AR1880" s="125"/>
      <c r="AS1880" s="125"/>
      <c r="AT1880" s="125"/>
      <c r="AU1880" s="125"/>
      <c r="AV1880" s="125"/>
      <c r="AW1880" s="125"/>
      <c r="AX1880" s="125"/>
      <c r="AY1880" s="125"/>
      <c r="AZ1880" s="125"/>
      <c r="BA1880" s="125"/>
      <c r="BB1880" s="125"/>
      <c r="BC1880" s="125"/>
      <c r="BD1880" s="125"/>
      <c r="BE1880" s="125"/>
      <c r="BF1880" s="125"/>
    </row>
    <row r="1881" spans="24:58">
      <c r="X1881" s="125"/>
      <c r="Y1881" s="125"/>
      <c r="Z1881" s="125"/>
      <c r="AA1881" s="125"/>
      <c r="AB1881" s="125"/>
      <c r="AC1881" s="125"/>
      <c r="AD1881" s="125"/>
      <c r="AE1881" s="125"/>
      <c r="AF1881" s="125"/>
      <c r="AG1881" s="125"/>
      <c r="AH1881" s="125"/>
      <c r="AI1881" s="125"/>
      <c r="AJ1881" s="125"/>
      <c r="AK1881" s="125"/>
      <c r="AL1881" s="125"/>
      <c r="AM1881" s="125"/>
      <c r="AN1881" s="125"/>
      <c r="AO1881" s="125"/>
      <c r="AP1881" s="125"/>
      <c r="AQ1881" s="125"/>
      <c r="AR1881" s="125"/>
      <c r="AS1881" s="125"/>
      <c r="AT1881" s="125"/>
      <c r="AU1881" s="125"/>
      <c r="AV1881" s="125"/>
      <c r="AW1881" s="125"/>
      <c r="AX1881" s="125"/>
      <c r="AY1881" s="125"/>
      <c r="AZ1881" s="125"/>
      <c r="BA1881" s="125"/>
      <c r="BB1881" s="125"/>
      <c r="BC1881" s="125"/>
      <c r="BD1881" s="125"/>
      <c r="BE1881" s="125"/>
      <c r="BF1881" s="125"/>
    </row>
    <row r="1882" spans="24:58">
      <c r="X1882" s="125"/>
      <c r="Y1882" s="125"/>
      <c r="Z1882" s="125"/>
      <c r="AA1882" s="125"/>
      <c r="AB1882" s="125"/>
      <c r="AC1882" s="125"/>
      <c r="AD1882" s="125"/>
      <c r="AE1882" s="125"/>
      <c r="AF1882" s="125"/>
      <c r="AG1882" s="125"/>
      <c r="AH1882" s="125"/>
      <c r="AI1882" s="125"/>
      <c r="AJ1882" s="125"/>
      <c r="AK1882" s="125"/>
      <c r="AL1882" s="125"/>
      <c r="AM1882" s="125"/>
      <c r="AN1882" s="125"/>
      <c r="AO1882" s="125"/>
      <c r="AP1882" s="125"/>
      <c r="AQ1882" s="125"/>
      <c r="AR1882" s="125"/>
      <c r="AS1882" s="125"/>
      <c r="AT1882" s="125"/>
      <c r="AU1882" s="125"/>
      <c r="AV1882" s="125"/>
      <c r="AW1882" s="125"/>
      <c r="AX1882" s="125"/>
      <c r="AY1882" s="125"/>
      <c r="AZ1882" s="125"/>
      <c r="BA1882" s="125"/>
      <c r="BB1882" s="125"/>
      <c r="BC1882" s="125"/>
      <c r="BD1882" s="125"/>
      <c r="BE1882" s="125"/>
      <c r="BF1882" s="125"/>
    </row>
    <row r="1883" spans="24:58">
      <c r="X1883" s="125"/>
      <c r="Y1883" s="125"/>
      <c r="Z1883" s="125"/>
      <c r="AA1883" s="125"/>
      <c r="AB1883" s="125"/>
      <c r="AC1883" s="125"/>
      <c r="AD1883" s="125"/>
      <c r="AE1883" s="125"/>
      <c r="AF1883" s="125"/>
      <c r="AG1883" s="125"/>
      <c r="AH1883" s="125"/>
      <c r="AI1883" s="125"/>
      <c r="AJ1883" s="125"/>
      <c r="AK1883" s="125"/>
      <c r="AL1883" s="125"/>
      <c r="AM1883" s="125"/>
      <c r="AN1883" s="125"/>
      <c r="AO1883" s="125"/>
      <c r="AP1883" s="125"/>
      <c r="AQ1883" s="125"/>
      <c r="AR1883" s="125"/>
      <c r="AS1883" s="125"/>
      <c r="AT1883" s="125"/>
      <c r="AU1883" s="125"/>
      <c r="AV1883" s="125"/>
      <c r="AW1883" s="125"/>
      <c r="AX1883" s="125"/>
      <c r="AY1883" s="125"/>
      <c r="AZ1883" s="125"/>
      <c r="BA1883" s="125"/>
      <c r="BB1883" s="125"/>
      <c r="BC1883" s="125"/>
      <c r="BD1883" s="125"/>
      <c r="BE1883" s="125"/>
      <c r="BF1883" s="125"/>
    </row>
    <row r="1884" spans="24:58">
      <c r="X1884" s="125"/>
      <c r="Y1884" s="125"/>
      <c r="Z1884" s="125"/>
      <c r="AA1884" s="125"/>
      <c r="AB1884" s="125"/>
      <c r="AC1884" s="125"/>
      <c r="AD1884" s="125"/>
      <c r="AE1884" s="125"/>
      <c r="AF1884" s="125"/>
      <c r="AG1884" s="125"/>
      <c r="AH1884" s="125"/>
      <c r="AI1884" s="125"/>
      <c r="AJ1884" s="125"/>
      <c r="AK1884" s="125"/>
      <c r="AL1884" s="125"/>
      <c r="AM1884" s="125"/>
      <c r="AN1884" s="125"/>
      <c r="AO1884" s="125"/>
      <c r="AP1884" s="125"/>
      <c r="AQ1884" s="125"/>
      <c r="AR1884" s="125"/>
      <c r="AS1884" s="125"/>
      <c r="AT1884" s="125"/>
      <c r="AU1884" s="125"/>
      <c r="AV1884" s="125"/>
      <c r="AW1884" s="125"/>
      <c r="AX1884" s="125"/>
      <c r="AY1884" s="125"/>
      <c r="AZ1884" s="125"/>
      <c r="BA1884" s="125"/>
      <c r="BB1884" s="125"/>
      <c r="BC1884" s="125"/>
      <c r="BD1884" s="125"/>
      <c r="BE1884" s="125"/>
      <c r="BF1884" s="125"/>
    </row>
    <row r="1885" spans="24:58">
      <c r="X1885" s="125"/>
      <c r="Y1885" s="125"/>
      <c r="Z1885" s="125"/>
      <c r="AA1885" s="125"/>
      <c r="AB1885" s="125"/>
      <c r="AC1885" s="125"/>
      <c r="AD1885" s="125"/>
      <c r="AE1885" s="125"/>
      <c r="AF1885" s="125"/>
      <c r="AG1885" s="125"/>
      <c r="AH1885" s="125"/>
      <c r="AI1885" s="125"/>
      <c r="AJ1885" s="125"/>
      <c r="AK1885" s="125"/>
      <c r="AL1885" s="125"/>
      <c r="AM1885" s="125"/>
      <c r="AN1885" s="125"/>
      <c r="AO1885" s="125"/>
      <c r="AP1885" s="125"/>
      <c r="AQ1885" s="125"/>
      <c r="AR1885" s="125"/>
      <c r="AS1885" s="125"/>
      <c r="AT1885" s="125"/>
      <c r="AU1885" s="125"/>
      <c r="AV1885" s="125"/>
      <c r="AW1885" s="125"/>
      <c r="AX1885" s="125"/>
      <c r="AY1885" s="125"/>
      <c r="AZ1885" s="125"/>
      <c r="BA1885" s="125"/>
      <c r="BB1885" s="125"/>
      <c r="BC1885" s="125"/>
      <c r="BD1885" s="125"/>
      <c r="BE1885" s="125"/>
      <c r="BF1885" s="125"/>
    </row>
    <row r="1886" spans="24:58">
      <c r="X1886" s="125"/>
      <c r="Y1886" s="125"/>
      <c r="Z1886" s="125"/>
      <c r="AA1886" s="125"/>
      <c r="AB1886" s="125"/>
      <c r="AC1886" s="125"/>
      <c r="AD1886" s="125"/>
      <c r="AE1886" s="125"/>
      <c r="AF1886" s="125"/>
      <c r="AG1886" s="125"/>
      <c r="AH1886" s="125"/>
      <c r="AI1886" s="125"/>
      <c r="AJ1886" s="125"/>
      <c r="AK1886" s="125"/>
      <c r="AL1886" s="125"/>
      <c r="AM1886" s="125"/>
      <c r="AN1886" s="125"/>
      <c r="AO1886" s="125"/>
      <c r="AP1886" s="125"/>
      <c r="AQ1886" s="125"/>
      <c r="AR1886" s="125"/>
      <c r="AS1886" s="125"/>
      <c r="AT1886" s="125"/>
      <c r="AU1886" s="125"/>
      <c r="AV1886" s="125"/>
      <c r="AW1886" s="125"/>
      <c r="AX1886" s="125"/>
      <c r="AY1886" s="125"/>
      <c r="AZ1886" s="125"/>
      <c r="BA1886" s="125"/>
      <c r="BB1886" s="125"/>
      <c r="BC1886" s="125"/>
      <c r="BD1886" s="125"/>
      <c r="BE1886" s="125"/>
      <c r="BF1886" s="125"/>
    </row>
    <row r="1887" spans="24:58">
      <c r="X1887" s="125"/>
      <c r="Y1887" s="125"/>
      <c r="Z1887" s="125"/>
      <c r="AA1887" s="125"/>
      <c r="AB1887" s="125"/>
      <c r="AC1887" s="125"/>
      <c r="AD1887" s="125"/>
      <c r="AE1887" s="125"/>
      <c r="AF1887" s="125"/>
      <c r="AG1887" s="125"/>
      <c r="AH1887" s="125"/>
      <c r="AI1887" s="125"/>
      <c r="AJ1887" s="125"/>
      <c r="AK1887" s="125"/>
      <c r="AL1887" s="125"/>
      <c r="AM1887" s="125"/>
      <c r="AN1887" s="125"/>
      <c r="AO1887" s="125"/>
      <c r="AP1887" s="125"/>
      <c r="AQ1887" s="125"/>
      <c r="AR1887" s="125"/>
      <c r="AS1887" s="125"/>
      <c r="AT1887" s="125"/>
      <c r="AU1887" s="125"/>
      <c r="AV1887" s="125"/>
      <c r="AW1887" s="125"/>
      <c r="AX1887" s="125"/>
      <c r="AY1887" s="125"/>
      <c r="AZ1887" s="125"/>
      <c r="BA1887" s="125"/>
      <c r="BB1887" s="125"/>
      <c r="BC1887" s="125"/>
      <c r="BD1887" s="125"/>
      <c r="BE1887" s="125"/>
      <c r="BF1887" s="125"/>
    </row>
    <row r="1888" spans="24:58">
      <c r="X1888" s="125"/>
      <c r="Y1888" s="125"/>
      <c r="Z1888" s="125"/>
      <c r="AA1888" s="125"/>
      <c r="AB1888" s="125"/>
      <c r="AC1888" s="125"/>
      <c r="AD1888" s="125"/>
      <c r="AE1888" s="125"/>
      <c r="AF1888" s="125"/>
      <c r="AG1888" s="125"/>
      <c r="AH1888" s="125"/>
      <c r="AI1888" s="125"/>
      <c r="AJ1888" s="125"/>
      <c r="AK1888" s="125"/>
      <c r="AL1888" s="125"/>
      <c r="AM1888" s="125"/>
      <c r="AN1888" s="125"/>
      <c r="AO1888" s="125"/>
      <c r="AP1888" s="125"/>
      <c r="AQ1888" s="125"/>
      <c r="AR1888" s="125"/>
      <c r="AS1888" s="125"/>
      <c r="AT1888" s="125"/>
      <c r="AU1888" s="125"/>
      <c r="AV1888" s="125"/>
      <c r="AW1888" s="125"/>
      <c r="AX1888" s="125"/>
      <c r="AY1888" s="125"/>
      <c r="AZ1888" s="125"/>
      <c r="BA1888" s="125"/>
      <c r="BB1888" s="125"/>
      <c r="BC1888" s="125"/>
      <c r="BD1888" s="125"/>
      <c r="BE1888" s="125"/>
      <c r="BF1888" s="125"/>
    </row>
    <row r="1889" spans="24:58">
      <c r="X1889" s="125"/>
      <c r="Y1889" s="125"/>
      <c r="Z1889" s="125"/>
      <c r="AA1889" s="125"/>
      <c r="AB1889" s="125"/>
      <c r="AC1889" s="125"/>
      <c r="AD1889" s="125"/>
      <c r="AE1889" s="125"/>
      <c r="AF1889" s="125"/>
      <c r="AG1889" s="125"/>
      <c r="AH1889" s="125"/>
      <c r="AI1889" s="125"/>
      <c r="AJ1889" s="125"/>
      <c r="AK1889" s="125"/>
      <c r="AL1889" s="125"/>
      <c r="AM1889" s="125"/>
      <c r="AN1889" s="125"/>
      <c r="AO1889" s="125"/>
      <c r="AP1889" s="125"/>
      <c r="AQ1889" s="125"/>
      <c r="AR1889" s="125"/>
      <c r="AS1889" s="125"/>
      <c r="AT1889" s="125"/>
      <c r="AU1889" s="125"/>
      <c r="AV1889" s="125"/>
      <c r="AW1889" s="125"/>
      <c r="AX1889" s="125"/>
      <c r="AY1889" s="125"/>
      <c r="AZ1889" s="125"/>
      <c r="BA1889" s="125"/>
      <c r="BB1889" s="125"/>
      <c r="BC1889" s="125"/>
      <c r="BD1889" s="125"/>
      <c r="BE1889" s="125"/>
      <c r="BF1889" s="125"/>
    </row>
    <row r="1890" spans="24:58">
      <c r="X1890" s="125"/>
      <c r="Y1890" s="125"/>
      <c r="Z1890" s="125"/>
      <c r="AA1890" s="125"/>
      <c r="AB1890" s="125"/>
      <c r="AC1890" s="125"/>
      <c r="AD1890" s="125"/>
      <c r="AE1890" s="125"/>
      <c r="AF1890" s="125"/>
      <c r="AG1890" s="125"/>
      <c r="AH1890" s="125"/>
      <c r="AI1890" s="125"/>
      <c r="AJ1890" s="125"/>
      <c r="AK1890" s="125"/>
      <c r="AL1890" s="125"/>
      <c r="AM1890" s="125"/>
      <c r="AN1890" s="125"/>
      <c r="AO1890" s="125"/>
      <c r="AP1890" s="125"/>
      <c r="AQ1890" s="125"/>
      <c r="AR1890" s="125"/>
      <c r="AS1890" s="125"/>
      <c r="AT1890" s="125"/>
      <c r="AU1890" s="125"/>
      <c r="AV1890" s="125"/>
      <c r="AW1890" s="125"/>
      <c r="AX1890" s="125"/>
      <c r="AY1890" s="125"/>
      <c r="AZ1890" s="125"/>
      <c r="BA1890" s="125"/>
      <c r="BB1890" s="125"/>
      <c r="BC1890" s="125"/>
      <c r="BD1890" s="125"/>
      <c r="BE1890" s="125"/>
      <c r="BF1890" s="125"/>
    </row>
    <row r="1891" spans="24:58">
      <c r="X1891" s="125"/>
      <c r="Y1891" s="125"/>
      <c r="Z1891" s="125"/>
      <c r="AA1891" s="125"/>
      <c r="AB1891" s="125"/>
      <c r="AC1891" s="125"/>
      <c r="AD1891" s="125"/>
      <c r="AE1891" s="125"/>
      <c r="AF1891" s="125"/>
      <c r="AG1891" s="125"/>
      <c r="AH1891" s="125"/>
      <c r="AI1891" s="125"/>
      <c r="AJ1891" s="125"/>
      <c r="AK1891" s="125"/>
      <c r="AL1891" s="125"/>
      <c r="AM1891" s="125"/>
      <c r="AN1891" s="125"/>
      <c r="AO1891" s="125"/>
      <c r="AP1891" s="125"/>
      <c r="AQ1891" s="125"/>
      <c r="AR1891" s="125"/>
      <c r="AS1891" s="125"/>
      <c r="AT1891" s="125"/>
      <c r="AU1891" s="125"/>
      <c r="AV1891" s="125"/>
      <c r="AW1891" s="125"/>
      <c r="AX1891" s="125"/>
      <c r="AY1891" s="125"/>
      <c r="AZ1891" s="125"/>
      <c r="BA1891" s="125"/>
      <c r="BB1891" s="125"/>
      <c r="BC1891" s="125"/>
      <c r="BD1891" s="125"/>
      <c r="BE1891" s="125"/>
      <c r="BF1891" s="125"/>
    </row>
    <row r="1892" spans="24:58">
      <c r="X1892" s="125"/>
      <c r="Y1892" s="125"/>
      <c r="Z1892" s="125"/>
      <c r="AA1892" s="125"/>
      <c r="AB1892" s="125"/>
      <c r="AC1892" s="125"/>
      <c r="AD1892" s="125"/>
      <c r="AE1892" s="125"/>
      <c r="AF1892" s="125"/>
      <c r="AG1892" s="125"/>
      <c r="AH1892" s="125"/>
      <c r="AI1892" s="125"/>
      <c r="AJ1892" s="125"/>
      <c r="AK1892" s="125"/>
      <c r="AL1892" s="125"/>
      <c r="AM1892" s="125"/>
      <c r="AN1892" s="125"/>
      <c r="AO1892" s="125"/>
      <c r="AP1892" s="125"/>
      <c r="AQ1892" s="125"/>
      <c r="AR1892" s="125"/>
      <c r="AS1892" s="125"/>
      <c r="AT1892" s="125"/>
      <c r="AU1892" s="125"/>
      <c r="AV1892" s="125"/>
      <c r="AW1892" s="125"/>
      <c r="AX1892" s="125"/>
      <c r="AY1892" s="125"/>
      <c r="AZ1892" s="125"/>
      <c r="BA1892" s="125"/>
      <c r="BB1892" s="125"/>
      <c r="BC1892" s="125"/>
      <c r="BD1892" s="125"/>
      <c r="BE1892" s="125"/>
      <c r="BF1892" s="125"/>
    </row>
    <row r="1893" spans="24:58">
      <c r="X1893" s="125"/>
      <c r="Y1893" s="125"/>
      <c r="Z1893" s="125"/>
      <c r="AA1893" s="125"/>
      <c r="AB1893" s="125"/>
      <c r="AC1893" s="125"/>
      <c r="AD1893" s="125"/>
      <c r="AE1893" s="125"/>
      <c r="AF1893" s="125"/>
      <c r="AG1893" s="125"/>
      <c r="AH1893" s="125"/>
      <c r="AI1893" s="125"/>
      <c r="AJ1893" s="125"/>
      <c r="AK1893" s="125"/>
      <c r="AL1893" s="125"/>
      <c r="AM1893" s="125"/>
      <c r="AN1893" s="125"/>
      <c r="AO1893" s="125"/>
      <c r="AP1893" s="125"/>
      <c r="AQ1893" s="125"/>
      <c r="AR1893" s="125"/>
      <c r="AS1893" s="125"/>
      <c r="AT1893" s="125"/>
      <c r="AU1893" s="125"/>
      <c r="AV1893" s="125"/>
      <c r="AW1893" s="125"/>
      <c r="AX1893" s="125"/>
      <c r="AY1893" s="125"/>
      <c r="AZ1893" s="125"/>
      <c r="BA1893" s="125"/>
      <c r="BB1893" s="125"/>
      <c r="BC1893" s="125"/>
      <c r="BD1893" s="125"/>
      <c r="BE1893" s="125"/>
      <c r="BF1893" s="125"/>
    </row>
    <row r="1894" spans="24:58">
      <c r="X1894" s="125"/>
      <c r="Y1894" s="125"/>
      <c r="Z1894" s="125"/>
      <c r="AA1894" s="125"/>
      <c r="AB1894" s="125"/>
      <c r="AC1894" s="125"/>
      <c r="AD1894" s="125"/>
      <c r="AE1894" s="125"/>
      <c r="AF1894" s="125"/>
      <c r="AG1894" s="125"/>
      <c r="AH1894" s="125"/>
      <c r="AI1894" s="125"/>
      <c r="AJ1894" s="125"/>
      <c r="AK1894" s="125"/>
      <c r="AL1894" s="125"/>
      <c r="AM1894" s="125"/>
      <c r="AN1894" s="125"/>
      <c r="AO1894" s="125"/>
      <c r="AP1894" s="125"/>
      <c r="AQ1894" s="125"/>
      <c r="AR1894" s="125"/>
      <c r="AS1894" s="125"/>
      <c r="AT1894" s="125"/>
      <c r="AU1894" s="125"/>
      <c r="AV1894" s="125"/>
      <c r="AW1894" s="125"/>
      <c r="AX1894" s="125"/>
      <c r="AY1894" s="125"/>
      <c r="AZ1894" s="125"/>
      <c r="BA1894" s="125"/>
      <c r="BB1894" s="125"/>
      <c r="BC1894" s="125"/>
      <c r="BD1894" s="125"/>
      <c r="BE1894" s="125"/>
      <c r="BF1894" s="125"/>
    </row>
    <row r="1895" spans="24:58">
      <c r="X1895" s="125"/>
      <c r="Y1895" s="125"/>
      <c r="Z1895" s="125"/>
      <c r="AA1895" s="125"/>
      <c r="AB1895" s="125"/>
      <c r="AC1895" s="125"/>
      <c r="AD1895" s="125"/>
      <c r="AE1895" s="125"/>
      <c r="AF1895" s="125"/>
      <c r="AG1895" s="125"/>
      <c r="AH1895" s="125"/>
      <c r="AI1895" s="125"/>
      <c r="AJ1895" s="125"/>
      <c r="AK1895" s="125"/>
      <c r="AL1895" s="125"/>
      <c r="AM1895" s="125"/>
      <c r="AN1895" s="125"/>
      <c r="AO1895" s="125"/>
      <c r="AP1895" s="125"/>
      <c r="AQ1895" s="125"/>
      <c r="AR1895" s="125"/>
      <c r="AS1895" s="125"/>
      <c r="AT1895" s="125"/>
      <c r="AU1895" s="125"/>
      <c r="AV1895" s="125"/>
      <c r="AW1895" s="125"/>
      <c r="AX1895" s="125"/>
      <c r="AY1895" s="125"/>
      <c r="AZ1895" s="125"/>
      <c r="BA1895" s="125"/>
      <c r="BB1895" s="125"/>
      <c r="BC1895" s="125"/>
      <c r="BD1895" s="125"/>
      <c r="BE1895" s="125"/>
      <c r="BF1895" s="125"/>
    </row>
    <row r="1896" spans="24:58">
      <c r="X1896" s="125"/>
      <c r="Y1896" s="125"/>
      <c r="Z1896" s="125"/>
      <c r="AA1896" s="125"/>
      <c r="AB1896" s="125"/>
      <c r="AC1896" s="125"/>
      <c r="AD1896" s="125"/>
      <c r="AE1896" s="125"/>
      <c r="AF1896" s="125"/>
      <c r="AG1896" s="125"/>
      <c r="AH1896" s="125"/>
      <c r="AI1896" s="125"/>
      <c r="AJ1896" s="125"/>
      <c r="AK1896" s="125"/>
      <c r="AL1896" s="125"/>
      <c r="AM1896" s="125"/>
      <c r="AN1896" s="125"/>
      <c r="AO1896" s="125"/>
      <c r="AP1896" s="125"/>
      <c r="AQ1896" s="125"/>
      <c r="AR1896" s="125"/>
      <c r="AS1896" s="125"/>
      <c r="AT1896" s="125"/>
      <c r="AU1896" s="125"/>
      <c r="AV1896" s="125"/>
      <c r="AW1896" s="125"/>
      <c r="AX1896" s="125"/>
      <c r="AY1896" s="125"/>
      <c r="AZ1896" s="125"/>
      <c r="BA1896" s="125"/>
      <c r="BB1896" s="125"/>
      <c r="BC1896" s="125"/>
      <c r="BD1896" s="125"/>
      <c r="BE1896" s="125"/>
      <c r="BF1896" s="125"/>
    </row>
    <row r="1897" spans="24:58">
      <c r="X1897" s="125"/>
      <c r="Y1897" s="125"/>
      <c r="Z1897" s="125"/>
      <c r="AA1897" s="125"/>
      <c r="AB1897" s="125"/>
      <c r="AC1897" s="125"/>
      <c r="AD1897" s="125"/>
      <c r="AE1897" s="125"/>
      <c r="AF1897" s="125"/>
      <c r="AG1897" s="125"/>
      <c r="AH1897" s="125"/>
      <c r="AI1897" s="125"/>
      <c r="AJ1897" s="125"/>
      <c r="AK1897" s="125"/>
      <c r="AL1897" s="125"/>
      <c r="AM1897" s="125"/>
      <c r="AN1897" s="125"/>
      <c r="AO1897" s="125"/>
      <c r="AP1897" s="125"/>
      <c r="AQ1897" s="125"/>
      <c r="AR1897" s="125"/>
      <c r="AS1897" s="125"/>
      <c r="AT1897" s="125"/>
      <c r="AU1897" s="125"/>
      <c r="AV1897" s="125"/>
      <c r="AW1897" s="125"/>
      <c r="AX1897" s="125"/>
      <c r="AY1897" s="125"/>
      <c r="AZ1897" s="125"/>
      <c r="BA1897" s="125"/>
      <c r="BB1897" s="125"/>
      <c r="BC1897" s="125"/>
      <c r="BD1897" s="125"/>
      <c r="BE1897" s="125"/>
      <c r="BF1897" s="125"/>
    </row>
    <row r="1898" spans="24:58">
      <c r="X1898" s="125"/>
      <c r="Y1898" s="125"/>
      <c r="Z1898" s="125"/>
      <c r="AA1898" s="125"/>
      <c r="AB1898" s="125"/>
      <c r="AC1898" s="125"/>
      <c r="AD1898" s="125"/>
      <c r="AE1898" s="125"/>
      <c r="AF1898" s="125"/>
      <c r="AG1898" s="125"/>
      <c r="AH1898" s="125"/>
      <c r="AI1898" s="125"/>
      <c r="AJ1898" s="125"/>
      <c r="AK1898" s="125"/>
      <c r="AL1898" s="125"/>
      <c r="AM1898" s="125"/>
      <c r="AN1898" s="125"/>
      <c r="AO1898" s="125"/>
      <c r="AP1898" s="125"/>
      <c r="AQ1898" s="125"/>
      <c r="AR1898" s="125"/>
      <c r="AS1898" s="125"/>
      <c r="AT1898" s="125"/>
      <c r="AU1898" s="125"/>
      <c r="AV1898" s="125"/>
      <c r="AW1898" s="125"/>
      <c r="AX1898" s="125"/>
      <c r="AY1898" s="125"/>
      <c r="AZ1898" s="125"/>
      <c r="BA1898" s="125"/>
      <c r="BB1898" s="125"/>
      <c r="BC1898" s="125"/>
      <c r="BD1898" s="125"/>
      <c r="BE1898" s="125"/>
      <c r="BF1898" s="125"/>
    </row>
    <row r="1899" spans="24:58">
      <c r="X1899" s="125"/>
      <c r="Y1899" s="125"/>
      <c r="Z1899" s="125"/>
      <c r="AA1899" s="125"/>
      <c r="AB1899" s="125"/>
      <c r="AC1899" s="125"/>
      <c r="AD1899" s="125"/>
      <c r="AE1899" s="125"/>
      <c r="AF1899" s="125"/>
      <c r="AG1899" s="125"/>
      <c r="AH1899" s="125"/>
      <c r="AI1899" s="125"/>
      <c r="AJ1899" s="125"/>
      <c r="AK1899" s="125"/>
      <c r="AL1899" s="125"/>
      <c r="AM1899" s="125"/>
      <c r="AN1899" s="125"/>
      <c r="AO1899" s="125"/>
      <c r="AP1899" s="125"/>
      <c r="AQ1899" s="125"/>
      <c r="AR1899" s="125"/>
      <c r="AS1899" s="125"/>
      <c r="AT1899" s="125"/>
      <c r="AU1899" s="125"/>
      <c r="AV1899" s="125"/>
      <c r="AW1899" s="125"/>
      <c r="AX1899" s="125"/>
      <c r="AY1899" s="125"/>
      <c r="AZ1899" s="125"/>
      <c r="BA1899" s="125"/>
      <c r="BB1899" s="125"/>
      <c r="BC1899" s="125"/>
      <c r="BD1899" s="125"/>
      <c r="BE1899" s="125"/>
      <c r="BF1899" s="125"/>
    </row>
    <row r="1900" spans="24:58">
      <c r="X1900" s="125"/>
      <c r="Y1900" s="125"/>
      <c r="Z1900" s="125"/>
      <c r="AA1900" s="125"/>
      <c r="AB1900" s="125"/>
      <c r="AC1900" s="125"/>
      <c r="AD1900" s="125"/>
      <c r="AE1900" s="125"/>
      <c r="AF1900" s="125"/>
      <c r="AG1900" s="125"/>
      <c r="AH1900" s="125"/>
      <c r="AI1900" s="125"/>
      <c r="AJ1900" s="125"/>
      <c r="AK1900" s="125"/>
      <c r="AL1900" s="125"/>
      <c r="AM1900" s="125"/>
      <c r="AN1900" s="125"/>
      <c r="AO1900" s="125"/>
      <c r="AP1900" s="125"/>
      <c r="AQ1900" s="125"/>
      <c r="AR1900" s="125"/>
      <c r="AS1900" s="125"/>
      <c r="AT1900" s="125"/>
      <c r="AU1900" s="125"/>
      <c r="AV1900" s="125"/>
      <c r="AW1900" s="125"/>
      <c r="AX1900" s="125"/>
      <c r="AY1900" s="125"/>
      <c r="AZ1900" s="125"/>
      <c r="BA1900" s="125"/>
      <c r="BB1900" s="125"/>
      <c r="BC1900" s="125"/>
      <c r="BD1900" s="125"/>
      <c r="BE1900" s="125"/>
      <c r="BF1900" s="125"/>
    </row>
    <row r="1901" spans="24:58">
      <c r="X1901" s="125"/>
      <c r="Y1901" s="125"/>
      <c r="Z1901" s="125"/>
      <c r="AA1901" s="125"/>
      <c r="AB1901" s="125"/>
      <c r="AC1901" s="125"/>
      <c r="AD1901" s="125"/>
      <c r="AE1901" s="125"/>
      <c r="AF1901" s="125"/>
      <c r="AG1901" s="125"/>
      <c r="AH1901" s="125"/>
      <c r="AI1901" s="125"/>
      <c r="AJ1901" s="125"/>
      <c r="AK1901" s="125"/>
      <c r="AL1901" s="125"/>
      <c r="AM1901" s="125"/>
      <c r="AN1901" s="125"/>
      <c r="AO1901" s="125"/>
      <c r="AP1901" s="125"/>
      <c r="AQ1901" s="125"/>
      <c r="AR1901" s="125"/>
      <c r="AS1901" s="125"/>
      <c r="AT1901" s="125"/>
      <c r="AU1901" s="125"/>
      <c r="AV1901" s="125"/>
      <c r="AW1901" s="125"/>
      <c r="AX1901" s="125"/>
      <c r="AY1901" s="125"/>
      <c r="AZ1901" s="125"/>
      <c r="BA1901" s="125"/>
      <c r="BB1901" s="125"/>
      <c r="BC1901" s="125"/>
      <c r="BD1901" s="125"/>
      <c r="BE1901" s="125"/>
      <c r="BF1901" s="125"/>
    </row>
    <row r="1902" spans="24:58">
      <c r="X1902" s="125"/>
      <c r="Y1902" s="125"/>
      <c r="Z1902" s="125"/>
      <c r="AA1902" s="125"/>
      <c r="AB1902" s="125"/>
      <c r="AC1902" s="125"/>
      <c r="AD1902" s="125"/>
      <c r="AE1902" s="125"/>
      <c r="AF1902" s="125"/>
      <c r="AG1902" s="125"/>
      <c r="AH1902" s="125"/>
      <c r="AI1902" s="125"/>
      <c r="AJ1902" s="125"/>
      <c r="AK1902" s="125"/>
      <c r="AL1902" s="125"/>
      <c r="AM1902" s="125"/>
      <c r="AN1902" s="125"/>
      <c r="AO1902" s="125"/>
      <c r="AP1902" s="125"/>
      <c r="AQ1902" s="125"/>
      <c r="AR1902" s="125"/>
      <c r="AS1902" s="125"/>
      <c r="AT1902" s="125"/>
      <c r="AU1902" s="125"/>
      <c r="AV1902" s="125"/>
      <c r="AW1902" s="125"/>
      <c r="AX1902" s="125"/>
      <c r="AY1902" s="125"/>
      <c r="AZ1902" s="125"/>
      <c r="BA1902" s="125"/>
      <c r="BB1902" s="125"/>
      <c r="BC1902" s="125"/>
      <c r="BD1902" s="125"/>
      <c r="BE1902" s="125"/>
      <c r="BF1902" s="125"/>
    </row>
    <row r="1903" spans="24:58">
      <c r="X1903" s="125"/>
      <c r="Y1903" s="125"/>
      <c r="Z1903" s="125"/>
      <c r="AA1903" s="125"/>
      <c r="AB1903" s="125"/>
      <c r="AC1903" s="125"/>
      <c r="AD1903" s="125"/>
      <c r="AE1903" s="125"/>
      <c r="AF1903" s="125"/>
      <c r="AG1903" s="125"/>
      <c r="AH1903" s="125"/>
      <c r="AI1903" s="125"/>
      <c r="AJ1903" s="125"/>
      <c r="AK1903" s="125"/>
      <c r="AL1903" s="125"/>
      <c r="AM1903" s="125"/>
      <c r="AN1903" s="125"/>
      <c r="AO1903" s="125"/>
      <c r="AP1903" s="125"/>
      <c r="AQ1903" s="125"/>
      <c r="AR1903" s="125"/>
      <c r="AS1903" s="125"/>
      <c r="AT1903" s="125"/>
      <c r="AU1903" s="125"/>
      <c r="AV1903" s="125"/>
      <c r="AW1903" s="125"/>
      <c r="AX1903" s="125"/>
      <c r="AY1903" s="125"/>
      <c r="AZ1903" s="125"/>
      <c r="BA1903" s="125"/>
      <c r="BB1903" s="125"/>
      <c r="BC1903" s="125"/>
      <c r="BD1903" s="125"/>
      <c r="BE1903" s="125"/>
      <c r="BF1903" s="125"/>
    </row>
    <row r="1904" spans="24:58">
      <c r="X1904" s="125"/>
      <c r="Y1904" s="125"/>
      <c r="Z1904" s="125"/>
      <c r="AA1904" s="125"/>
      <c r="AB1904" s="125"/>
      <c r="AC1904" s="125"/>
      <c r="AD1904" s="125"/>
      <c r="AE1904" s="125"/>
      <c r="AF1904" s="125"/>
      <c r="AG1904" s="125"/>
      <c r="AH1904" s="125"/>
      <c r="AI1904" s="125"/>
      <c r="AJ1904" s="125"/>
      <c r="AK1904" s="125"/>
      <c r="AL1904" s="125"/>
      <c r="AM1904" s="125"/>
      <c r="AN1904" s="125"/>
      <c r="AO1904" s="125"/>
      <c r="AP1904" s="125"/>
      <c r="AQ1904" s="125"/>
      <c r="AR1904" s="125"/>
      <c r="AS1904" s="125"/>
      <c r="AT1904" s="125"/>
      <c r="AU1904" s="125"/>
      <c r="AV1904" s="125"/>
      <c r="AW1904" s="125"/>
      <c r="AX1904" s="125"/>
      <c r="AY1904" s="125"/>
      <c r="AZ1904" s="125"/>
      <c r="BA1904" s="125"/>
      <c r="BB1904" s="125"/>
      <c r="BC1904" s="125"/>
      <c r="BD1904" s="125"/>
      <c r="BE1904" s="125"/>
      <c r="BF1904" s="125"/>
    </row>
    <row r="1905" spans="24:58">
      <c r="X1905" s="125"/>
      <c r="Y1905" s="125"/>
      <c r="Z1905" s="125"/>
      <c r="AA1905" s="125"/>
      <c r="AB1905" s="125"/>
      <c r="AC1905" s="125"/>
      <c r="AD1905" s="125"/>
      <c r="AE1905" s="125"/>
      <c r="AF1905" s="125"/>
      <c r="AG1905" s="125"/>
      <c r="AH1905" s="125"/>
      <c r="AI1905" s="125"/>
      <c r="AJ1905" s="125"/>
      <c r="AK1905" s="125"/>
      <c r="AL1905" s="125"/>
      <c r="AM1905" s="125"/>
      <c r="AN1905" s="125"/>
      <c r="AO1905" s="125"/>
      <c r="AP1905" s="125"/>
      <c r="AQ1905" s="125"/>
      <c r="AR1905" s="125"/>
      <c r="AS1905" s="125"/>
      <c r="AT1905" s="125"/>
      <c r="AU1905" s="125"/>
      <c r="AV1905" s="125"/>
      <c r="AW1905" s="125"/>
      <c r="AX1905" s="125"/>
      <c r="AY1905" s="125"/>
      <c r="AZ1905" s="125"/>
      <c r="BA1905" s="125"/>
      <c r="BB1905" s="125"/>
      <c r="BC1905" s="125"/>
      <c r="BD1905" s="125"/>
      <c r="BE1905" s="125"/>
      <c r="BF1905" s="125"/>
    </row>
    <row r="1906" spans="24:58">
      <c r="X1906" s="125"/>
      <c r="Y1906" s="125"/>
      <c r="Z1906" s="125"/>
      <c r="AA1906" s="125"/>
      <c r="AB1906" s="125"/>
      <c r="AC1906" s="125"/>
      <c r="AD1906" s="125"/>
      <c r="AE1906" s="125"/>
      <c r="AF1906" s="125"/>
      <c r="AG1906" s="125"/>
      <c r="AH1906" s="125"/>
      <c r="AI1906" s="125"/>
      <c r="AJ1906" s="125"/>
      <c r="AK1906" s="125"/>
      <c r="AL1906" s="125"/>
      <c r="AM1906" s="125"/>
      <c r="AN1906" s="125"/>
      <c r="AO1906" s="125"/>
      <c r="AP1906" s="125"/>
      <c r="AQ1906" s="125"/>
      <c r="AR1906" s="125"/>
      <c r="AS1906" s="125"/>
      <c r="AT1906" s="125"/>
      <c r="AU1906" s="125"/>
      <c r="AV1906" s="125"/>
      <c r="AW1906" s="125"/>
      <c r="AX1906" s="125"/>
      <c r="AY1906" s="125"/>
      <c r="AZ1906" s="125"/>
      <c r="BA1906" s="125"/>
      <c r="BB1906" s="125"/>
      <c r="BC1906" s="125"/>
      <c r="BD1906" s="125"/>
      <c r="BE1906" s="125"/>
      <c r="BF1906" s="125"/>
    </row>
    <row r="1907" spans="24:58">
      <c r="X1907" s="125"/>
      <c r="Y1907" s="125"/>
      <c r="Z1907" s="125"/>
      <c r="AA1907" s="125"/>
      <c r="AB1907" s="125"/>
      <c r="AC1907" s="125"/>
      <c r="AD1907" s="125"/>
      <c r="AE1907" s="125"/>
      <c r="AF1907" s="125"/>
      <c r="AG1907" s="125"/>
      <c r="AH1907" s="125"/>
      <c r="AI1907" s="125"/>
      <c r="AJ1907" s="125"/>
      <c r="AK1907" s="125"/>
      <c r="AL1907" s="125"/>
      <c r="AM1907" s="125"/>
      <c r="AN1907" s="125"/>
      <c r="AO1907" s="125"/>
      <c r="AP1907" s="125"/>
      <c r="AQ1907" s="125"/>
      <c r="AR1907" s="125"/>
      <c r="AS1907" s="125"/>
      <c r="AT1907" s="125"/>
      <c r="AU1907" s="125"/>
      <c r="AV1907" s="125"/>
      <c r="AW1907" s="125"/>
      <c r="AX1907" s="125"/>
      <c r="AY1907" s="125"/>
      <c r="AZ1907" s="125"/>
      <c r="BA1907" s="125"/>
      <c r="BB1907" s="125"/>
      <c r="BC1907" s="125"/>
      <c r="BD1907" s="125"/>
      <c r="BE1907" s="125"/>
      <c r="BF1907" s="125"/>
    </row>
    <row r="1908" spans="24:58">
      <c r="X1908" s="125"/>
      <c r="Y1908" s="125"/>
      <c r="Z1908" s="125"/>
      <c r="AA1908" s="125"/>
      <c r="AB1908" s="125"/>
      <c r="AC1908" s="125"/>
      <c r="AD1908" s="125"/>
      <c r="AE1908" s="125"/>
      <c r="AF1908" s="125"/>
      <c r="AG1908" s="125"/>
      <c r="AH1908" s="125"/>
      <c r="AI1908" s="125"/>
      <c r="AJ1908" s="125"/>
      <c r="AK1908" s="125"/>
      <c r="AL1908" s="125"/>
      <c r="AM1908" s="125"/>
      <c r="AN1908" s="125"/>
      <c r="AO1908" s="125"/>
      <c r="AP1908" s="125"/>
      <c r="AQ1908" s="125"/>
      <c r="AR1908" s="125"/>
      <c r="AS1908" s="125"/>
      <c r="AT1908" s="125"/>
      <c r="AU1908" s="125"/>
      <c r="AV1908" s="125"/>
      <c r="AW1908" s="125"/>
      <c r="AX1908" s="125"/>
      <c r="AY1908" s="125"/>
      <c r="AZ1908" s="125"/>
      <c r="BA1908" s="125"/>
      <c r="BB1908" s="125"/>
      <c r="BC1908" s="125"/>
      <c r="BD1908" s="125"/>
      <c r="BE1908" s="125"/>
      <c r="BF1908" s="125"/>
    </row>
    <row r="1909" spans="24:58">
      <c r="X1909" s="125"/>
      <c r="Y1909" s="125"/>
      <c r="Z1909" s="125"/>
      <c r="AA1909" s="125"/>
      <c r="AB1909" s="125"/>
      <c r="AC1909" s="125"/>
      <c r="AD1909" s="125"/>
      <c r="AE1909" s="125"/>
      <c r="AF1909" s="125"/>
      <c r="AG1909" s="125"/>
      <c r="AH1909" s="125"/>
      <c r="AI1909" s="125"/>
      <c r="AJ1909" s="125"/>
      <c r="AK1909" s="125"/>
      <c r="AL1909" s="125"/>
      <c r="AM1909" s="125"/>
      <c r="AN1909" s="125"/>
      <c r="AO1909" s="125"/>
      <c r="AP1909" s="125"/>
      <c r="AQ1909" s="125"/>
      <c r="AR1909" s="125"/>
      <c r="AS1909" s="125"/>
      <c r="AT1909" s="125"/>
      <c r="AU1909" s="125"/>
      <c r="AV1909" s="125"/>
      <c r="AW1909" s="125"/>
      <c r="AX1909" s="125"/>
      <c r="AY1909" s="125"/>
      <c r="AZ1909" s="125"/>
      <c r="BA1909" s="125"/>
      <c r="BB1909" s="125"/>
      <c r="BC1909" s="125"/>
      <c r="BD1909" s="125"/>
      <c r="BE1909" s="125"/>
      <c r="BF1909" s="125"/>
    </row>
    <row r="1910" spans="24:58">
      <c r="X1910" s="125"/>
      <c r="Y1910" s="125"/>
      <c r="Z1910" s="125"/>
      <c r="AA1910" s="125"/>
      <c r="AB1910" s="125"/>
      <c r="AC1910" s="125"/>
      <c r="AD1910" s="125"/>
      <c r="AE1910" s="125"/>
      <c r="AF1910" s="125"/>
      <c r="AG1910" s="125"/>
      <c r="AH1910" s="125"/>
      <c r="AI1910" s="125"/>
      <c r="AJ1910" s="125"/>
      <c r="AK1910" s="125"/>
      <c r="AL1910" s="125"/>
      <c r="AM1910" s="125"/>
      <c r="AN1910" s="125"/>
      <c r="AO1910" s="125"/>
      <c r="AP1910" s="125"/>
      <c r="AQ1910" s="125"/>
      <c r="AR1910" s="125"/>
      <c r="AS1910" s="125"/>
      <c r="AT1910" s="125"/>
      <c r="AU1910" s="125"/>
      <c r="AV1910" s="125"/>
      <c r="AW1910" s="125"/>
      <c r="AX1910" s="125"/>
      <c r="AY1910" s="125"/>
      <c r="AZ1910" s="125"/>
      <c r="BA1910" s="125"/>
      <c r="BB1910" s="125"/>
      <c r="BC1910" s="125"/>
      <c r="BD1910" s="125"/>
      <c r="BE1910" s="125"/>
      <c r="BF1910" s="125"/>
    </row>
    <row r="1911" spans="24:58">
      <c r="X1911" s="125"/>
      <c r="Y1911" s="125"/>
      <c r="Z1911" s="125"/>
      <c r="AA1911" s="125"/>
      <c r="AB1911" s="125"/>
      <c r="AC1911" s="125"/>
      <c r="AD1911" s="125"/>
      <c r="AE1911" s="125"/>
      <c r="AF1911" s="125"/>
      <c r="AG1911" s="125"/>
      <c r="AH1911" s="125"/>
      <c r="AI1911" s="125"/>
      <c r="AJ1911" s="125"/>
      <c r="AK1911" s="125"/>
      <c r="AL1911" s="125"/>
      <c r="AM1911" s="125"/>
      <c r="AN1911" s="125"/>
      <c r="AO1911" s="125"/>
      <c r="AP1911" s="125"/>
      <c r="AQ1911" s="125"/>
      <c r="AR1911" s="125"/>
      <c r="AS1911" s="125"/>
      <c r="AT1911" s="125"/>
      <c r="AU1911" s="125"/>
      <c r="AV1911" s="125"/>
      <c r="AW1911" s="125"/>
      <c r="AX1911" s="125"/>
      <c r="AY1911" s="125"/>
      <c r="AZ1911" s="125"/>
      <c r="BA1911" s="125"/>
      <c r="BB1911" s="125"/>
      <c r="BC1911" s="125"/>
      <c r="BD1911" s="125"/>
      <c r="BE1911" s="125"/>
      <c r="BF1911" s="125"/>
    </row>
    <row r="1912" spans="24:58">
      <c r="X1912" s="125"/>
      <c r="Y1912" s="125"/>
      <c r="Z1912" s="125"/>
      <c r="AA1912" s="125"/>
      <c r="AB1912" s="125"/>
      <c r="AC1912" s="125"/>
      <c r="AD1912" s="125"/>
      <c r="AE1912" s="125"/>
      <c r="AF1912" s="125"/>
      <c r="AG1912" s="125"/>
      <c r="AH1912" s="125"/>
      <c r="AI1912" s="125"/>
      <c r="AJ1912" s="125"/>
      <c r="AK1912" s="125"/>
      <c r="AL1912" s="125"/>
      <c r="AM1912" s="125"/>
      <c r="AN1912" s="125"/>
      <c r="AO1912" s="125"/>
      <c r="AP1912" s="125"/>
      <c r="AQ1912" s="125"/>
      <c r="AR1912" s="125"/>
      <c r="AS1912" s="125"/>
      <c r="AT1912" s="125"/>
      <c r="AU1912" s="125"/>
      <c r="AV1912" s="125"/>
      <c r="AW1912" s="125"/>
      <c r="AX1912" s="125"/>
      <c r="AY1912" s="125"/>
      <c r="AZ1912" s="125"/>
      <c r="BA1912" s="125"/>
      <c r="BB1912" s="125"/>
      <c r="BC1912" s="125"/>
      <c r="BD1912" s="125"/>
      <c r="BE1912" s="125"/>
      <c r="BF1912" s="125"/>
    </row>
    <row r="1913" spans="24:58">
      <c r="X1913" s="125"/>
      <c r="Y1913" s="125"/>
      <c r="Z1913" s="125"/>
      <c r="AA1913" s="125"/>
      <c r="AB1913" s="125"/>
      <c r="AC1913" s="125"/>
      <c r="AD1913" s="125"/>
      <c r="AE1913" s="125"/>
      <c r="AF1913" s="125"/>
      <c r="AG1913" s="125"/>
      <c r="AH1913" s="125"/>
      <c r="AI1913" s="125"/>
      <c r="AJ1913" s="125"/>
      <c r="AK1913" s="125"/>
      <c r="AL1913" s="125"/>
      <c r="AM1913" s="125"/>
      <c r="AN1913" s="125"/>
      <c r="AO1913" s="125"/>
      <c r="AP1913" s="125"/>
      <c r="AQ1913" s="125"/>
      <c r="AR1913" s="125"/>
      <c r="AS1913" s="125"/>
      <c r="AT1913" s="125"/>
      <c r="AU1913" s="125"/>
      <c r="AV1913" s="125"/>
      <c r="AW1913" s="125"/>
      <c r="AX1913" s="125"/>
      <c r="AY1913" s="125"/>
      <c r="AZ1913" s="125"/>
      <c r="BA1913" s="125"/>
      <c r="BB1913" s="125"/>
      <c r="BC1913" s="125"/>
      <c r="BD1913" s="125"/>
      <c r="BE1913" s="125"/>
      <c r="BF1913" s="125"/>
    </row>
    <row r="1914" spans="24:58">
      <c r="X1914" s="125"/>
      <c r="Y1914" s="125"/>
      <c r="Z1914" s="125"/>
      <c r="AA1914" s="125"/>
      <c r="AB1914" s="125"/>
      <c r="AC1914" s="125"/>
      <c r="AD1914" s="125"/>
      <c r="AE1914" s="125"/>
      <c r="AF1914" s="125"/>
      <c r="AG1914" s="125"/>
      <c r="AH1914" s="125"/>
      <c r="AI1914" s="125"/>
      <c r="AJ1914" s="125"/>
      <c r="AK1914" s="125"/>
      <c r="AL1914" s="125"/>
      <c r="AM1914" s="125"/>
      <c r="AN1914" s="125"/>
      <c r="AO1914" s="125"/>
      <c r="AP1914" s="125"/>
      <c r="AQ1914" s="125"/>
      <c r="AR1914" s="125"/>
      <c r="AS1914" s="125"/>
      <c r="AT1914" s="125"/>
      <c r="AU1914" s="125"/>
      <c r="AV1914" s="125"/>
      <c r="AW1914" s="125"/>
      <c r="AX1914" s="125"/>
      <c r="AY1914" s="125"/>
      <c r="AZ1914" s="125"/>
      <c r="BA1914" s="125"/>
      <c r="BB1914" s="125"/>
      <c r="BC1914" s="125"/>
      <c r="BD1914" s="125"/>
      <c r="BE1914" s="125"/>
      <c r="BF1914" s="125"/>
    </row>
    <row r="1915" spans="24:58">
      <c r="X1915" s="125"/>
      <c r="Y1915" s="125"/>
      <c r="Z1915" s="125"/>
      <c r="AA1915" s="125"/>
      <c r="AB1915" s="125"/>
      <c r="AC1915" s="125"/>
      <c r="AD1915" s="125"/>
      <c r="AE1915" s="125"/>
      <c r="AF1915" s="125"/>
      <c r="AG1915" s="125"/>
      <c r="AH1915" s="125"/>
      <c r="AI1915" s="125"/>
      <c r="AJ1915" s="125"/>
      <c r="AK1915" s="125"/>
      <c r="AL1915" s="125"/>
      <c r="AM1915" s="125"/>
      <c r="AN1915" s="125"/>
      <c r="AO1915" s="125"/>
      <c r="AP1915" s="125"/>
      <c r="AQ1915" s="125"/>
      <c r="AR1915" s="125"/>
      <c r="AS1915" s="125"/>
      <c r="AT1915" s="125"/>
      <c r="AU1915" s="125"/>
      <c r="AV1915" s="125"/>
      <c r="AW1915" s="125"/>
      <c r="AX1915" s="125"/>
      <c r="AY1915" s="125"/>
      <c r="AZ1915" s="125"/>
      <c r="BA1915" s="125"/>
      <c r="BB1915" s="125"/>
      <c r="BC1915" s="125"/>
      <c r="BD1915" s="125"/>
      <c r="BE1915" s="125"/>
      <c r="BF1915" s="125"/>
    </row>
    <row r="1916" spans="24:58">
      <c r="X1916" s="125"/>
      <c r="Y1916" s="125"/>
      <c r="Z1916" s="125"/>
      <c r="AA1916" s="125"/>
      <c r="AB1916" s="125"/>
      <c r="AC1916" s="125"/>
      <c r="AD1916" s="125"/>
      <c r="AE1916" s="125"/>
      <c r="AF1916" s="125"/>
      <c r="AG1916" s="125"/>
      <c r="AH1916" s="125"/>
      <c r="AI1916" s="125"/>
      <c r="AJ1916" s="125"/>
      <c r="AK1916" s="125"/>
      <c r="AL1916" s="125"/>
      <c r="AM1916" s="125"/>
      <c r="AN1916" s="125"/>
      <c r="AO1916" s="125"/>
      <c r="AP1916" s="125"/>
      <c r="AQ1916" s="125"/>
      <c r="AR1916" s="125"/>
      <c r="AS1916" s="125"/>
      <c r="AT1916" s="125"/>
      <c r="AU1916" s="125"/>
      <c r="AV1916" s="125"/>
      <c r="AW1916" s="125"/>
      <c r="AX1916" s="125"/>
      <c r="AY1916" s="125"/>
      <c r="AZ1916" s="125"/>
      <c r="BA1916" s="125"/>
      <c r="BB1916" s="125"/>
      <c r="BC1916" s="125"/>
      <c r="BD1916" s="125"/>
      <c r="BE1916" s="125"/>
      <c r="BF1916" s="125"/>
    </row>
    <row r="1917" spans="24:58">
      <c r="X1917" s="125"/>
      <c r="Y1917" s="125"/>
      <c r="Z1917" s="125"/>
      <c r="AA1917" s="125"/>
      <c r="AB1917" s="125"/>
      <c r="AC1917" s="125"/>
      <c r="AD1917" s="125"/>
      <c r="AE1917" s="125"/>
      <c r="AF1917" s="125"/>
      <c r="AG1917" s="125"/>
      <c r="AH1917" s="125"/>
      <c r="AI1917" s="125"/>
      <c r="AJ1917" s="125"/>
      <c r="AK1917" s="125"/>
      <c r="AL1917" s="125"/>
      <c r="AM1917" s="125"/>
      <c r="AN1917" s="125"/>
      <c r="AO1917" s="125"/>
      <c r="AP1917" s="125"/>
      <c r="AQ1917" s="125"/>
      <c r="AR1917" s="125"/>
      <c r="AS1917" s="125"/>
      <c r="AT1917" s="125"/>
      <c r="AU1917" s="125"/>
      <c r="AV1917" s="125"/>
      <c r="AW1917" s="125"/>
      <c r="AX1917" s="125"/>
      <c r="AY1917" s="125"/>
      <c r="AZ1917" s="125"/>
      <c r="BA1917" s="125"/>
      <c r="BB1917" s="125"/>
      <c r="BC1917" s="125"/>
      <c r="BD1917" s="125"/>
      <c r="BE1917" s="125"/>
      <c r="BF1917" s="125"/>
    </row>
    <row r="1918" spans="24:58">
      <c r="X1918" s="125"/>
      <c r="Y1918" s="125"/>
      <c r="Z1918" s="125"/>
      <c r="AA1918" s="125"/>
      <c r="AB1918" s="125"/>
      <c r="AC1918" s="125"/>
      <c r="AD1918" s="125"/>
      <c r="AE1918" s="125"/>
      <c r="AF1918" s="125"/>
      <c r="AG1918" s="125"/>
      <c r="AH1918" s="125"/>
      <c r="AI1918" s="125"/>
      <c r="AJ1918" s="125"/>
      <c r="AK1918" s="125"/>
      <c r="AL1918" s="125"/>
      <c r="AM1918" s="125"/>
      <c r="AN1918" s="125"/>
      <c r="AO1918" s="125"/>
      <c r="AP1918" s="125"/>
      <c r="AQ1918" s="125"/>
      <c r="AR1918" s="125"/>
      <c r="AS1918" s="125"/>
      <c r="AT1918" s="125"/>
      <c r="AU1918" s="125"/>
      <c r="AV1918" s="125"/>
      <c r="AW1918" s="125"/>
      <c r="AX1918" s="125"/>
      <c r="AY1918" s="125"/>
      <c r="AZ1918" s="125"/>
      <c r="BA1918" s="125"/>
      <c r="BB1918" s="125"/>
      <c r="BC1918" s="125"/>
      <c r="BD1918" s="125"/>
      <c r="BE1918" s="125"/>
      <c r="BF1918" s="125"/>
    </row>
    <row r="1919" spans="24:58">
      <c r="X1919" s="125"/>
      <c r="Y1919" s="125"/>
      <c r="Z1919" s="125"/>
      <c r="AA1919" s="125"/>
      <c r="AB1919" s="125"/>
      <c r="AC1919" s="125"/>
      <c r="AD1919" s="125"/>
      <c r="AE1919" s="125"/>
      <c r="AF1919" s="125"/>
      <c r="AG1919" s="125"/>
      <c r="AH1919" s="125"/>
      <c r="AI1919" s="125"/>
      <c r="AJ1919" s="125"/>
      <c r="AK1919" s="125"/>
      <c r="AL1919" s="125"/>
      <c r="AM1919" s="125"/>
      <c r="AN1919" s="125"/>
      <c r="AO1919" s="125"/>
      <c r="AP1919" s="125"/>
      <c r="AQ1919" s="125"/>
      <c r="AR1919" s="125"/>
      <c r="AS1919" s="125"/>
      <c r="AT1919" s="125"/>
      <c r="AU1919" s="125"/>
      <c r="AV1919" s="125"/>
      <c r="AW1919" s="125"/>
      <c r="AX1919" s="125"/>
      <c r="AY1919" s="125"/>
      <c r="AZ1919" s="125"/>
      <c r="BA1919" s="125"/>
      <c r="BB1919" s="125"/>
      <c r="BC1919" s="125"/>
      <c r="BD1919" s="125"/>
      <c r="BE1919" s="125"/>
      <c r="BF1919" s="125"/>
    </row>
    <row r="1920" spans="24:58">
      <c r="X1920" s="125"/>
      <c r="Y1920" s="125"/>
      <c r="Z1920" s="125"/>
      <c r="AA1920" s="125"/>
      <c r="AB1920" s="125"/>
      <c r="AC1920" s="125"/>
      <c r="AD1920" s="125"/>
      <c r="AE1920" s="125"/>
      <c r="AF1920" s="125"/>
      <c r="AG1920" s="125"/>
      <c r="AH1920" s="125"/>
      <c r="AI1920" s="125"/>
      <c r="AJ1920" s="125"/>
      <c r="AK1920" s="125"/>
      <c r="AL1920" s="125"/>
      <c r="AM1920" s="125"/>
      <c r="AN1920" s="125"/>
      <c r="AO1920" s="125"/>
      <c r="AP1920" s="125"/>
      <c r="AQ1920" s="125"/>
      <c r="AR1920" s="125"/>
      <c r="AS1920" s="125"/>
      <c r="AT1920" s="125"/>
      <c r="AU1920" s="125"/>
      <c r="AV1920" s="125"/>
      <c r="AW1920" s="125"/>
      <c r="AX1920" s="125"/>
      <c r="AY1920" s="125"/>
      <c r="AZ1920" s="125"/>
      <c r="BA1920" s="125"/>
      <c r="BB1920" s="125"/>
      <c r="BC1920" s="125"/>
      <c r="BD1920" s="125"/>
      <c r="BE1920" s="125"/>
      <c r="BF1920" s="125"/>
    </row>
    <row r="1921" spans="24:58">
      <c r="X1921" s="125"/>
      <c r="Y1921" s="125"/>
      <c r="Z1921" s="125"/>
      <c r="AA1921" s="125"/>
      <c r="AB1921" s="125"/>
      <c r="AC1921" s="125"/>
      <c r="AD1921" s="125"/>
      <c r="AE1921" s="125"/>
      <c r="AF1921" s="125"/>
      <c r="AG1921" s="125"/>
      <c r="AH1921" s="125"/>
      <c r="AI1921" s="125"/>
      <c r="AJ1921" s="125"/>
      <c r="AK1921" s="125"/>
      <c r="AL1921" s="125"/>
      <c r="AM1921" s="125"/>
      <c r="AN1921" s="125"/>
      <c r="AO1921" s="125"/>
      <c r="AP1921" s="125"/>
      <c r="AQ1921" s="125"/>
      <c r="AR1921" s="125"/>
      <c r="AS1921" s="125"/>
      <c r="AT1921" s="125"/>
      <c r="AU1921" s="125"/>
      <c r="AV1921" s="125"/>
      <c r="AW1921" s="125"/>
      <c r="AX1921" s="125"/>
      <c r="AY1921" s="125"/>
      <c r="AZ1921" s="125"/>
      <c r="BA1921" s="125"/>
      <c r="BB1921" s="125"/>
      <c r="BC1921" s="125"/>
      <c r="BD1921" s="125"/>
      <c r="BE1921" s="125"/>
      <c r="BF1921" s="125"/>
    </row>
    <row r="1922" spans="24:58">
      <c r="X1922" s="125"/>
      <c r="Y1922" s="125"/>
      <c r="Z1922" s="125"/>
      <c r="AA1922" s="125"/>
      <c r="AB1922" s="125"/>
      <c r="AC1922" s="125"/>
      <c r="AD1922" s="125"/>
      <c r="AE1922" s="125"/>
      <c r="AF1922" s="125"/>
      <c r="AG1922" s="125"/>
      <c r="AH1922" s="125"/>
      <c r="AI1922" s="125"/>
      <c r="AJ1922" s="125"/>
      <c r="AK1922" s="125"/>
      <c r="AL1922" s="125"/>
      <c r="AM1922" s="125"/>
      <c r="AN1922" s="125"/>
      <c r="AO1922" s="125"/>
      <c r="AP1922" s="125"/>
      <c r="AQ1922" s="125"/>
      <c r="AR1922" s="125"/>
      <c r="AS1922" s="125"/>
      <c r="AT1922" s="125"/>
      <c r="AU1922" s="125"/>
      <c r="AV1922" s="125"/>
      <c r="AW1922" s="125"/>
      <c r="AX1922" s="125"/>
      <c r="AY1922" s="125"/>
      <c r="AZ1922" s="125"/>
      <c r="BA1922" s="125"/>
      <c r="BB1922" s="125"/>
      <c r="BC1922" s="125"/>
      <c r="BD1922" s="125"/>
      <c r="BE1922" s="125"/>
      <c r="BF1922" s="125"/>
    </row>
    <row r="1923" spans="24:58">
      <c r="X1923" s="125"/>
      <c r="Y1923" s="125"/>
      <c r="Z1923" s="125"/>
      <c r="AA1923" s="125"/>
      <c r="AB1923" s="125"/>
      <c r="AC1923" s="125"/>
      <c r="AD1923" s="125"/>
      <c r="AE1923" s="125"/>
      <c r="AF1923" s="125"/>
      <c r="AG1923" s="125"/>
      <c r="AH1923" s="125"/>
      <c r="AI1923" s="125"/>
      <c r="AJ1923" s="125"/>
      <c r="AK1923" s="125"/>
      <c r="AL1923" s="125"/>
      <c r="AM1923" s="125"/>
      <c r="AN1923" s="125"/>
      <c r="AO1923" s="125"/>
      <c r="AP1923" s="125"/>
      <c r="AQ1923" s="125"/>
      <c r="AR1923" s="125"/>
      <c r="AS1923" s="125"/>
      <c r="AT1923" s="125"/>
      <c r="AU1923" s="125"/>
      <c r="AV1923" s="125"/>
      <c r="AW1923" s="125"/>
      <c r="AX1923" s="125"/>
      <c r="AY1923" s="125"/>
      <c r="AZ1923" s="125"/>
      <c r="BA1923" s="125"/>
      <c r="BB1923" s="125"/>
      <c r="BC1923" s="125"/>
      <c r="BD1923" s="125"/>
      <c r="BE1923" s="125"/>
      <c r="BF1923" s="125"/>
    </row>
    <row r="1924" spans="24:58">
      <c r="X1924" s="125"/>
      <c r="Y1924" s="125"/>
      <c r="Z1924" s="125"/>
      <c r="AA1924" s="125"/>
      <c r="AB1924" s="125"/>
      <c r="AC1924" s="125"/>
      <c r="AD1924" s="125"/>
      <c r="AE1924" s="125"/>
      <c r="AF1924" s="125"/>
      <c r="AG1924" s="125"/>
      <c r="AH1924" s="125"/>
      <c r="AI1924" s="125"/>
      <c r="AJ1924" s="125"/>
      <c r="AK1924" s="125"/>
      <c r="AL1924" s="125"/>
      <c r="AM1924" s="125"/>
      <c r="AN1924" s="125"/>
      <c r="AO1924" s="125"/>
      <c r="AP1924" s="125"/>
      <c r="AQ1924" s="125"/>
      <c r="AR1924" s="125"/>
      <c r="AS1924" s="125"/>
      <c r="AT1924" s="125"/>
      <c r="AU1924" s="125"/>
      <c r="AV1924" s="125"/>
      <c r="AW1924" s="125"/>
      <c r="AX1924" s="125"/>
      <c r="AY1924" s="125"/>
      <c r="AZ1924" s="125"/>
      <c r="BA1924" s="125"/>
      <c r="BB1924" s="125"/>
      <c r="BC1924" s="125"/>
      <c r="BD1924" s="125"/>
      <c r="BE1924" s="125"/>
      <c r="BF1924" s="125"/>
    </row>
    <row r="1925" spans="24:58">
      <c r="X1925" s="125"/>
      <c r="Y1925" s="125"/>
      <c r="Z1925" s="125"/>
      <c r="AA1925" s="125"/>
      <c r="AB1925" s="125"/>
      <c r="AC1925" s="125"/>
      <c r="AD1925" s="125"/>
      <c r="AE1925" s="125"/>
      <c r="AF1925" s="125"/>
      <c r="AG1925" s="125"/>
      <c r="AH1925" s="125"/>
      <c r="AI1925" s="125"/>
      <c r="AJ1925" s="125"/>
      <c r="AK1925" s="125"/>
      <c r="AL1925" s="125"/>
      <c r="AM1925" s="125"/>
      <c r="AN1925" s="125"/>
      <c r="AO1925" s="125"/>
      <c r="AP1925" s="125"/>
      <c r="AQ1925" s="125"/>
      <c r="AR1925" s="125"/>
      <c r="AS1925" s="125"/>
      <c r="AT1925" s="125"/>
      <c r="AU1925" s="125"/>
      <c r="AV1925" s="125"/>
      <c r="AW1925" s="125"/>
      <c r="AX1925" s="125"/>
      <c r="AY1925" s="125"/>
      <c r="AZ1925" s="125"/>
      <c r="BA1925" s="125"/>
      <c r="BB1925" s="125"/>
      <c r="BC1925" s="125"/>
      <c r="BD1925" s="125"/>
      <c r="BE1925" s="125"/>
      <c r="BF1925" s="125"/>
    </row>
    <row r="1926" spans="24:58">
      <c r="X1926" s="125"/>
      <c r="Y1926" s="125"/>
      <c r="Z1926" s="125"/>
      <c r="AA1926" s="125"/>
      <c r="AB1926" s="125"/>
      <c r="AC1926" s="125"/>
      <c r="AD1926" s="125"/>
      <c r="AE1926" s="125"/>
      <c r="AF1926" s="125"/>
      <c r="AG1926" s="125"/>
      <c r="AH1926" s="125"/>
      <c r="AI1926" s="125"/>
      <c r="AJ1926" s="125"/>
      <c r="AK1926" s="125"/>
      <c r="AL1926" s="125"/>
      <c r="AM1926" s="125"/>
      <c r="AN1926" s="125"/>
      <c r="AO1926" s="125"/>
      <c r="AP1926" s="125"/>
      <c r="AQ1926" s="125"/>
      <c r="AR1926" s="125"/>
      <c r="AS1926" s="125"/>
      <c r="AT1926" s="125"/>
      <c r="AU1926" s="125"/>
      <c r="AV1926" s="125"/>
      <c r="AW1926" s="125"/>
      <c r="AX1926" s="125"/>
      <c r="AY1926" s="125"/>
      <c r="AZ1926" s="125"/>
      <c r="BA1926" s="125"/>
      <c r="BB1926" s="125"/>
      <c r="BC1926" s="125"/>
      <c r="BD1926" s="125"/>
      <c r="BE1926" s="125"/>
      <c r="BF1926" s="125"/>
    </row>
    <row r="1927" spans="24:58">
      <c r="X1927" s="125"/>
      <c r="Y1927" s="125"/>
      <c r="Z1927" s="125"/>
      <c r="AA1927" s="125"/>
      <c r="AB1927" s="125"/>
      <c r="AC1927" s="125"/>
      <c r="AD1927" s="125"/>
      <c r="AE1927" s="125"/>
      <c r="AF1927" s="125"/>
      <c r="AG1927" s="125"/>
      <c r="AH1927" s="125"/>
      <c r="AI1927" s="125"/>
      <c r="AJ1927" s="125"/>
      <c r="AK1927" s="125"/>
      <c r="AL1927" s="125"/>
      <c r="AM1927" s="125"/>
      <c r="AN1927" s="125"/>
      <c r="AO1927" s="125"/>
      <c r="AP1927" s="125"/>
      <c r="AQ1927" s="125"/>
      <c r="AR1927" s="125"/>
      <c r="AS1927" s="125"/>
      <c r="AT1927" s="125"/>
      <c r="AU1927" s="125"/>
      <c r="AV1927" s="125"/>
      <c r="AW1927" s="125"/>
      <c r="AX1927" s="125"/>
      <c r="AY1927" s="125"/>
      <c r="AZ1927" s="125"/>
      <c r="BA1927" s="125"/>
      <c r="BB1927" s="125"/>
      <c r="BC1927" s="125"/>
      <c r="BD1927" s="125"/>
      <c r="BE1927" s="125"/>
      <c r="BF1927" s="125"/>
    </row>
    <row r="1928" spans="24:58">
      <c r="X1928" s="125"/>
      <c r="Y1928" s="125"/>
      <c r="Z1928" s="125"/>
      <c r="AA1928" s="125"/>
      <c r="AB1928" s="125"/>
      <c r="AC1928" s="125"/>
      <c r="AD1928" s="125"/>
      <c r="AE1928" s="125"/>
      <c r="AF1928" s="125"/>
      <c r="AG1928" s="125"/>
      <c r="AH1928" s="125"/>
      <c r="AI1928" s="125"/>
      <c r="AJ1928" s="125"/>
      <c r="AK1928" s="125"/>
      <c r="AL1928" s="125"/>
      <c r="AM1928" s="125"/>
      <c r="AN1928" s="125"/>
      <c r="AO1928" s="125"/>
      <c r="AP1928" s="125"/>
      <c r="AQ1928" s="125"/>
      <c r="AR1928" s="125"/>
      <c r="AS1928" s="125"/>
      <c r="AT1928" s="125"/>
      <c r="AU1928" s="125"/>
      <c r="AV1928" s="125"/>
      <c r="AW1928" s="125"/>
      <c r="AX1928" s="125"/>
      <c r="AY1928" s="125"/>
      <c r="AZ1928" s="125"/>
      <c r="BA1928" s="125"/>
      <c r="BB1928" s="125"/>
      <c r="BC1928" s="125"/>
      <c r="BD1928" s="125"/>
      <c r="BE1928" s="125"/>
      <c r="BF1928" s="125"/>
    </row>
    <row r="1929" spans="24:58">
      <c r="X1929" s="125"/>
      <c r="Y1929" s="125"/>
      <c r="Z1929" s="125"/>
      <c r="AA1929" s="125"/>
      <c r="AB1929" s="125"/>
      <c r="AC1929" s="125"/>
      <c r="AD1929" s="125"/>
      <c r="AE1929" s="125"/>
      <c r="AF1929" s="125"/>
      <c r="AG1929" s="125"/>
      <c r="AH1929" s="125"/>
      <c r="AI1929" s="125"/>
      <c r="AJ1929" s="125"/>
      <c r="AK1929" s="125"/>
      <c r="AL1929" s="125"/>
      <c r="AM1929" s="125"/>
      <c r="AN1929" s="125"/>
      <c r="AO1929" s="125"/>
      <c r="AP1929" s="125"/>
      <c r="AQ1929" s="125"/>
      <c r="AR1929" s="125"/>
      <c r="AS1929" s="125"/>
      <c r="AT1929" s="125"/>
      <c r="AU1929" s="125"/>
      <c r="AV1929" s="125"/>
      <c r="AW1929" s="125"/>
      <c r="AX1929" s="125"/>
      <c r="AY1929" s="125"/>
      <c r="AZ1929" s="125"/>
      <c r="BA1929" s="125"/>
      <c r="BB1929" s="125"/>
      <c r="BC1929" s="125"/>
      <c r="BD1929" s="125"/>
      <c r="BE1929" s="125"/>
      <c r="BF1929" s="125"/>
    </row>
    <row r="1930" spans="24:58">
      <c r="X1930" s="125"/>
      <c r="Y1930" s="125"/>
      <c r="Z1930" s="125"/>
      <c r="AA1930" s="125"/>
      <c r="AB1930" s="125"/>
      <c r="AC1930" s="125"/>
      <c r="AD1930" s="125"/>
      <c r="AE1930" s="125"/>
      <c r="AF1930" s="125"/>
      <c r="AG1930" s="125"/>
      <c r="AH1930" s="125"/>
      <c r="AI1930" s="125"/>
      <c r="AJ1930" s="125"/>
      <c r="AK1930" s="125"/>
      <c r="AL1930" s="125"/>
      <c r="AM1930" s="125"/>
      <c r="AN1930" s="125"/>
      <c r="AO1930" s="125"/>
      <c r="AP1930" s="125"/>
      <c r="AQ1930" s="125"/>
      <c r="AR1930" s="125"/>
      <c r="AS1930" s="125"/>
      <c r="AT1930" s="125"/>
      <c r="AU1930" s="125"/>
      <c r="AV1930" s="125"/>
      <c r="AW1930" s="125"/>
      <c r="AX1930" s="125"/>
      <c r="AY1930" s="125"/>
      <c r="AZ1930" s="125"/>
      <c r="BA1930" s="125"/>
      <c r="BB1930" s="125"/>
      <c r="BC1930" s="125"/>
      <c r="BD1930" s="125"/>
      <c r="BE1930" s="125"/>
      <c r="BF1930" s="125"/>
    </row>
    <row r="1931" spans="24:58">
      <c r="X1931" s="125"/>
      <c r="Y1931" s="125"/>
      <c r="Z1931" s="125"/>
      <c r="AA1931" s="125"/>
      <c r="AB1931" s="125"/>
      <c r="AC1931" s="125"/>
      <c r="AD1931" s="125"/>
      <c r="AE1931" s="125"/>
      <c r="AF1931" s="125"/>
      <c r="AG1931" s="125"/>
      <c r="AH1931" s="125"/>
      <c r="AI1931" s="125"/>
      <c r="AJ1931" s="125"/>
      <c r="AK1931" s="125"/>
      <c r="AL1931" s="125"/>
      <c r="AM1931" s="125"/>
      <c r="AN1931" s="125"/>
      <c r="AO1931" s="125"/>
      <c r="AP1931" s="125"/>
      <c r="AQ1931" s="125"/>
      <c r="AR1931" s="125"/>
      <c r="AS1931" s="125"/>
      <c r="AT1931" s="125"/>
      <c r="AU1931" s="125"/>
      <c r="AV1931" s="125"/>
      <c r="AW1931" s="125"/>
      <c r="AX1931" s="125"/>
      <c r="AY1931" s="125"/>
      <c r="AZ1931" s="125"/>
      <c r="BA1931" s="125"/>
      <c r="BB1931" s="125"/>
      <c r="BC1931" s="125"/>
      <c r="BD1931" s="125"/>
      <c r="BE1931" s="125"/>
      <c r="BF1931" s="125"/>
    </row>
    <row r="1932" spans="24:58">
      <c r="X1932" s="125"/>
      <c r="Y1932" s="125"/>
      <c r="Z1932" s="125"/>
      <c r="AA1932" s="125"/>
      <c r="AB1932" s="125"/>
      <c r="AC1932" s="125"/>
      <c r="AD1932" s="125"/>
      <c r="AE1932" s="125"/>
      <c r="AF1932" s="125"/>
      <c r="AG1932" s="125"/>
      <c r="AH1932" s="125"/>
      <c r="AI1932" s="125"/>
      <c r="AJ1932" s="125"/>
      <c r="AK1932" s="125"/>
      <c r="AL1932" s="125"/>
      <c r="AM1932" s="125"/>
      <c r="AN1932" s="125"/>
      <c r="AO1932" s="125"/>
      <c r="AP1932" s="125"/>
      <c r="AQ1932" s="125"/>
      <c r="AR1932" s="125"/>
      <c r="AS1932" s="125"/>
      <c r="AT1932" s="125"/>
      <c r="AU1932" s="125"/>
      <c r="AV1932" s="125"/>
      <c r="AW1932" s="125"/>
      <c r="AX1932" s="125"/>
      <c r="AY1932" s="125"/>
      <c r="AZ1932" s="125"/>
      <c r="BA1932" s="125"/>
      <c r="BB1932" s="125"/>
      <c r="BC1932" s="125"/>
      <c r="BD1932" s="125"/>
      <c r="BE1932" s="125"/>
      <c r="BF1932" s="125"/>
    </row>
    <row r="1933" spans="24:58">
      <c r="X1933" s="125"/>
      <c r="Y1933" s="125"/>
      <c r="Z1933" s="125"/>
      <c r="AA1933" s="125"/>
      <c r="AB1933" s="125"/>
      <c r="AC1933" s="125"/>
      <c r="AD1933" s="125"/>
      <c r="AE1933" s="125"/>
      <c r="AF1933" s="125"/>
      <c r="AG1933" s="125"/>
      <c r="AH1933" s="125"/>
      <c r="AI1933" s="125"/>
      <c r="AJ1933" s="125"/>
      <c r="AK1933" s="125"/>
      <c r="AL1933" s="125"/>
      <c r="AM1933" s="125"/>
      <c r="AN1933" s="125"/>
      <c r="AO1933" s="125"/>
      <c r="AP1933" s="125"/>
      <c r="AQ1933" s="125"/>
      <c r="AR1933" s="125"/>
      <c r="AS1933" s="125"/>
      <c r="AT1933" s="125"/>
      <c r="AU1933" s="125"/>
      <c r="AV1933" s="125"/>
      <c r="AW1933" s="125"/>
      <c r="AX1933" s="125"/>
      <c r="AY1933" s="125"/>
      <c r="AZ1933" s="125"/>
      <c r="BA1933" s="125"/>
      <c r="BB1933" s="125"/>
      <c r="BC1933" s="125"/>
      <c r="BD1933" s="125"/>
      <c r="BE1933" s="125"/>
      <c r="BF1933" s="125"/>
    </row>
    <row r="1934" spans="24:58">
      <c r="X1934" s="125"/>
      <c r="Y1934" s="125"/>
      <c r="Z1934" s="125"/>
      <c r="AA1934" s="125"/>
      <c r="AB1934" s="125"/>
      <c r="AC1934" s="125"/>
      <c r="AD1934" s="125"/>
      <c r="AE1934" s="125"/>
      <c r="AF1934" s="125"/>
      <c r="AG1934" s="125"/>
      <c r="AH1934" s="125"/>
      <c r="AI1934" s="125"/>
      <c r="AJ1934" s="125"/>
      <c r="AK1934" s="125"/>
      <c r="AL1934" s="125"/>
      <c r="AM1934" s="125"/>
      <c r="AN1934" s="125"/>
      <c r="AO1934" s="125"/>
      <c r="AP1934" s="125"/>
      <c r="AQ1934" s="125"/>
      <c r="AR1934" s="125"/>
      <c r="AS1934" s="125"/>
      <c r="AT1934" s="125"/>
      <c r="AU1934" s="125"/>
      <c r="AV1934" s="125"/>
      <c r="AW1934" s="125"/>
      <c r="AX1934" s="125"/>
      <c r="AY1934" s="125"/>
      <c r="AZ1934" s="125"/>
      <c r="BA1934" s="125"/>
      <c r="BB1934" s="125"/>
      <c r="BC1934" s="125"/>
      <c r="BD1934" s="125"/>
      <c r="BE1934" s="125"/>
      <c r="BF1934" s="125"/>
    </row>
    <row r="1935" spans="24:58">
      <c r="X1935" s="125"/>
      <c r="Y1935" s="125"/>
      <c r="Z1935" s="125"/>
      <c r="AA1935" s="125"/>
      <c r="AB1935" s="125"/>
      <c r="AC1935" s="125"/>
      <c r="AD1935" s="125"/>
      <c r="AE1935" s="125"/>
      <c r="AF1935" s="125"/>
      <c r="AG1935" s="125"/>
      <c r="AH1935" s="125"/>
      <c r="AI1935" s="125"/>
      <c r="AJ1935" s="125"/>
      <c r="AK1935" s="125"/>
      <c r="AL1935" s="125"/>
      <c r="AM1935" s="125"/>
      <c r="AN1935" s="125"/>
      <c r="AO1935" s="125"/>
      <c r="AP1935" s="125"/>
      <c r="AQ1935" s="125"/>
      <c r="AR1935" s="125"/>
      <c r="AS1935" s="125"/>
      <c r="AT1935" s="125"/>
      <c r="AU1935" s="125"/>
      <c r="AV1935" s="125"/>
      <c r="AW1935" s="125"/>
      <c r="AX1935" s="125"/>
      <c r="AY1935" s="125"/>
      <c r="AZ1935" s="125"/>
      <c r="BA1935" s="125"/>
      <c r="BB1935" s="125"/>
      <c r="BC1935" s="125"/>
      <c r="BD1935" s="125"/>
      <c r="BE1935" s="125"/>
      <c r="BF1935" s="125"/>
    </row>
    <row r="1936" spans="24:58">
      <c r="X1936" s="125"/>
      <c r="Y1936" s="125"/>
      <c r="Z1936" s="125"/>
      <c r="AA1936" s="125"/>
      <c r="AB1936" s="125"/>
      <c r="AC1936" s="125"/>
      <c r="AD1936" s="125"/>
      <c r="AE1936" s="125"/>
      <c r="AF1936" s="125"/>
      <c r="AG1936" s="125"/>
      <c r="AH1936" s="125"/>
      <c r="AI1936" s="125"/>
      <c r="AJ1936" s="125"/>
      <c r="AK1936" s="125"/>
      <c r="AL1936" s="125"/>
      <c r="AM1936" s="125"/>
      <c r="AN1936" s="125"/>
      <c r="AO1936" s="125"/>
      <c r="AP1936" s="125"/>
      <c r="AQ1936" s="125"/>
      <c r="AR1936" s="125"/>
      <c r="AS1936" s="125"/>
      <c r="AT1936" s="125"/>
      <c r="AU1936" s="125"/>
      <c r="AV1936" s="125"/>
      <c r="AW1936" s="125"/>
      <c r="AX1936" s="125"/>
      <c r="AY1936" s="125"/>
      <c r="AZ1936" s="125"/>
      <c r="BA1936" s="125"/>
      <c r="BB1936" s="125"/>
      <c r="BC1936" s="125"/>
      <c r="BD1936" s="125"/>
      <c r="BE1936" s="125"/>
      <c r="BF1936" s="125"/>
    </row>
    <row r="1937" spans="24:58">
      <c r="X1937" s="125"/>
      <c r="Y1937" s="125"/>
      <c r="Z1937" s="125"/>
      <c r="AA1937" s="125"/>
      <c r="AB1937" s="125"/>
      <c r="AC1937" s="125"/>
      <c r="AD1937" s="125"/>
      <c r="AE1937" s="125"/>
      <c r="AF1937" s="125"/>
      <c r="AG1937" s="125"/>
      <c r="AH1937" s="125"/>
      <c r="AI1937" s="125"/>
      <c r="AJ1937" s="125"/>
      <c r="AK1937" s="125"/>
      <c r="AL1937" s="125"/>
      <c r="AM1937" s="125"/>
      <c r="AN1937" s="125"/>
      <c r="AO1937" s="125"/>
      <c r="AP1937" s="125"/>
      <c r="AQ1937" s="125"/>
      <c r="AR1937" s="125"/>
      <c r="AS1937" s="125"/>
      <c r="AT1937" s="125"/>
      <c r="AU1937" s="125"/>
      <c r="AV1937" s="125"/>
      <c r="AW1937" s="125"/>
      <c r="AX1937" s="125"/>
      <c r="AY1937" s="125"/>
      <c r="AZ1937" s="125"/>
      <c r="BA1937" s="125"/>
      <c r="BB1937" s="125"/>
      <c r="BC1937" s="125"/>
      <c r="BD1937" s="125"/>
      <c r="BE1937" s="125"/>
      <c r="BF1937" s="125"/>
    </row>
    <row r="1938" spans="24:58">
      <c r="X1938" s="125"/>
      <c r="Y1938" s="125"/>
      <c r="Z1938" s="125"/>
      <c r="AA1938" s="125"/>
      <c r="AB1938" s="125"/>
      <c r="AC1938" s="125"/>
      <c r="AD1938" s="125"/>
      <c r="AE1938" s="125"/>
      <c r="AF1938" s="125"/>
      <c r="AG1938" s="125"/>
      <c r="AH1938" s="125"/>
      <c r="AI1938" s="125"/>
      <c r="AJ1938" s="125"/>
      <c r="AK1938" s="125"/>
      <c r="AL1938" s="125"/>
      <c r="AM1938" s="125"/>
      <c r="AN1938" s="125"/>
      <c r="AO1938" s="125"/>
      <c r="AP1938" s="125"/>
      <c r="AQ1938" s="125"/>
      <c r="AR1938" s="125"/>
      <c r="AS1938" s="125"/>
      <c r="AT1938" s="125"/>
      <c r="AU1938" s="125"/>
      <c r="AV1938" s="125"/>
      <c r="AW1938" s="125"/>
      <c r="AX1938" s="125"/>
      <c r="AY1938" s="125"/>
      <c r="AZ1938" s="125"/>
      <c r="BA1938" s="125"/>
      <c r="BB1938" s="125"/>
      <c r="BC1938" s="125"/>
      <c r="BD1938" s="125"/>
      <c r="BE1938" s="125"/>
      <c r="BF1938" s="125"/>
    </row>
    <row r="1939" spans="24:58">
      <c r="X1939" s="125"/>
      <c r="Y1939" s="125"/>
      <c r="Z1939" s="125"/>
      <c r="AA1939" s="125"/>
      <c r="AB1939" s="125"/>
      <c r="AC1939" s="125"/>
      <c r="AD1939" s="125"/>
      <c r="AE1939" s="125"/>
      <c r="AF1939" s="125"/>
      <c r="AG1939" s="125"/>
      <c r="AH1939" s="125"/>
      <c r="AI1939" s="125"/>
      <c r="AJ1939" s="125"/>
      <c r="AK1939" s="125"/>
      <c r="AL1939" s="125"/>
      <c r="AM1939" s="125"/>
      <c r="AN1939" s="125"/>
      <c r="AO1939" s="125"/>
      <c r="AP1939" s="125"/>
      <c r="AQ1939" s="125"/>
      <c r="AR1939" s="125"/>
      <c r="AS1939" s="125"/>
      <c r="AT1939" s="125"/>
      <c r="AU1939" s="125"/>
      <c r="AV1939" s="125"/>
      <c r="AW1939" s="125"/>
      <c r="AX1939" s="125"/>
      <c r="AY1939" s="125"/>
      <c r="AZ1939" s="125"/>
      <c r="BA1939" s="125"/>
      <c r="BB1939" s="125"/>
      <c r="BC1939" s="125"/>
      <c r="BD1939" s="125"/>
      <c r="BE1939" s="125"/>
      <c r="BF1939" s="125"/>
    </row>
    <row r="1940" spans="24:58">
      <c r="X1940" s="125"/>
      <c r="Y1940" s="125"/>
      <c r="Z1940" s="125"/>
      <c r="AA1940" s="125"/>
      <c r="AB1940" s="125"/>
      <c r="AC1940" s="125"/>
      <c r="AD1940" s="125"/>
      <c r="AE1940" s="125"/>
      <c r="AF1940" s="125"/>
      <c r="AG1940" s="125"/>
      <c r="AH1940" s="125"/>
      <c r="AI1940" s="125"/>
      <c r="AJ1940" s="125"/>
      <c r="AK1940" s="125"/>
      <c r="AL1940" s="125"/>
      <c r="AM1940" s="125"/>
      <c r="AN1940" s="125"/>
      <c r="AO1940" s="125"/>
      <c r="AP1940" s="125"/>
      <c r="AQ1940" s="125"/>
      <c r="AR1940" s="125"/>
      <c r="AS1940" s="125"/>
      <c r="AT1940" s="125"/>
      <c r="AU1940" s="125"/>
      <c r="AV1940" s="125"/>
      <c r="AW1940" s="125"/>
      <c r="AX1940" s="125"/>
      <c r="AY1940" s="125"/>
      <c r="AZ1940" s="125"/>
      <c r="BA1940" s="125"/>
      <c r="BB1940" s="125"/>
      <c r="BC1940" s="125"/>
      <c r="BD1940" s="125"/>
      <c r="BE1940" s="125"/>
      <c r="BF1940" s="125"/>
    </row>
    <row r="1941" spans="24:58">
      <c r="X1941" s="125"/>
      <c r="Y1941" s="125"/>
      <c r="Z1941" s="125"/>
      <c r="AA1941" s="125"/>
      <c r="AB1941" s="125"/>
      <c r="AC1941" s="125"/>
      <c r="AD1941" s="125"/>
      <c r="AE1941" s="125"/>
      <c r="AF1941" s="125"/>
      <c r="AG1941" s="125"/>
      <c r="AH1941" s="125"/>
      <c r="AI1941" s="125"/>
      <c r="AJ1941" s="125"/>
      <c r="AK1941" s="125"/>
      <c r="AL1941" s="125"/>
      <c r="AM1941" s="125"/>
      <c r="AN1941" s="125"/>
      <c r="AO1941" s="125"/>
      <c r="AP1941" s="125"/>
      <c r="AQ1941" s="125"/>
      <c r="AR1941" s="125"/>
      <c r="AS1941" s="125"/>
      <c r="AT1941" s="125"/>
      <c r="AU1941" s="125"/>
      <c r="AV1941" s="125"/>
      <c r="AW1941" s="125"/>
      <c r="AX1941" s="125"/>
      <c r="AY1941" s="125"/>
      <c r="AZ1941" s="125"/>
      <c r="BA1941" s="125"/>
      <c r="BB1941" s="125"/>
      <c r="BC1941" s="125"/>
      <c r="BD1941" s="125"/>
      <c r="BE1941" s="125"/>
      <c r="BF1941" s="125"/>
    </row>
    <row r="1942" spans="24:58">
      <c r="X1942" s="125"/>
      <c r="Y1942" s="125"/>
      <c r="Z1942" s="125"/>
      <c r="AA1942" s="125"/>
      <c r="AB1942" s="125"/>
      <c r="AC1942" s="125"/>
      <c r="AD1942" s="125"/>
      <c r="AE1942" s="125"/>
      <c r="AF1942" s="125"/>
      <c r="AG1942" s="125"/>
      <c r="AH1942" s="125"/>
      <c r="AI1942" s="125"/>
      <c r="AJ1942" s="125"/>
      <c r="AK1942" s="125"/>
      <c r="AL1942" s="125"/>
      <c r="AM1942" s="125"/>
      <c r="AN1942" s="125"/>
      <c r="AO1942" s="125"/>
      <c r="AP1942" s="125"/>
      <c r="AQ1942" s="125"/>
      <c r="AR1942" s="125"/>
      <c r="AS1942" s="125"/>
      <c r="AT1942" s="125"/>
      <c r="AU1942" s="125"/>
      <c r="AV1942" s="125"/>
      <c r="AW1942" s="125"/>
      <c r="AX1942" s="125"/>
      <c r="AY1942" s="125"/>
      <c r="AZ1942" s="125"/>
      <c r="BA1942" s="125"/>
      <c r="BB1942" s="125"/>
      <c r="BC1942" s="125"/>
      <c r="BD1942" s="125"/>
      <c r="BE1942" s="125"/>
      <c r="BF1942" s="125"/>
    </row>
    <row r="1943" spans="24:58">
      <c r="X1943" s="125"/>
      <c r="Y1943" s="125"/>
      <c r="Z1943" s="125"/>
      <c r="AA1943" s="125"/>
      <c r="AB1943" s="125"/>
      <c r="AC1943" s="125"/>
      <c r="AD1943" s="125"/>
      <c r="AE1943" s="125"/>
      <c r="AF1943" s="125"/>
      <c r="AG1943" s="125"/>
      <c r="AH1943" s="125"/>
      <c r="AI1943" s="125"/>
      <c r="AJ1943" s="125"/>
      <c r="AK1943" s="125"/>
      <c r="AL1943" s="125"/>
      <c r="AM1943" s="125"/>
      <c r="AN1943" s="125"/>
      <c r="AO1943" s="125"/>
      <c r="AP1943" s="125"/>
      <c r="AQ1943" s="125"/>
      <c r="AR1943" s="125"/>
      <c r="AS1943" s="125"/>
      <c r="AT1943" s="125"/>
      <c r="AU1943" s="125"/>
      <c r="AV1943" s="125"/>
      <c r="AW1943" s="125"/>
      <c r="AX1943" s="125"/>
      <c r="AY1943" s="125"/>
      <c r="AZ1943" s="125"/>
      <c r="BA1943" s="125"/>
      <c r="BB1943" s="125"/>
      <c r="BC1943" s="125"/>
      <c r="BD1943" s="125"/>
      <c r="BE1943" s="125"/>
      <c r="BF1943" s="125"/>
    </row>
    <row r="1944" spans="24:58">
      <c r="X1944" s="125"/>
      <c r="Y1944" s="125"/>
      <c r="Z1944" s="125"/>
      <c r="AA1944" s="125"/>
      <c r="AB1944" s="125"/>
      <c r="AC1944" s="125"/>
      <c r="AD1944" s="125"/>
      <c r="AE1944" s="125"/>
      <c r="AF1944" s="125"/>
      <c r="AG1944" s="125"/>
      <c r="AH1944" s="125"/>
      <c r="AI1944" s="125"/>
      <c r="AJ1944" s="125"/>
      <c r="AK1944" s="125"/>
      <c r="AL1944" s="125"/>
      <c r="AM1944" s="125"/>
      <c r="AN1944" s="125"/>
      <c r="AO1944" s="125"/>
      <c r="AP1944" s="125"/>
      <c r="AQ1944" s="125"/>
      <c r="AR1944" s="125"/>
      <c r="AS1944" s="125"/>
      <c r="AT1944" s="125"/>
      <c r="AU1944" s="125"/>
      <c r="AV1944" s="125"/>
      <c r="AW1944" s="125"/>
      <c r="AX1944" s="125"/>
      <c r="AY1944" s="125"/>
      <c r="AZ1944" s="125"/>
      <c r="BA1944" s="125"/>
      <c r="BB1944" s="125"/>
      <c r="BC1944" s="125"/>
      <c r="BD1944" s="125"/>
      <c r="BE1944" s="125"/>
      <c r="BF1944" s="125"/>
    </row>
    <row r="1945" spans="24:58">
      <c r="X1945" s="125"/>
      <c r="Y1945" s="125"/>
      <c r="Z1945" s="125"/>
      <c r="AA1945" s="125"/>
      <c r="AB1945" s="125"/>
      <c r="AC1945" s="125"/>
      <c r="AD1945" s="125"/>
      <c r="AE1945" s="125"/>
      <c r="AF1945" s="125"/>
      <c r="AG1945" s="125"/>
      <c r="AH1945" s="125"/>
      <c r="AI1945" s="125"/>
      <c r="AJ1945" s="125"/>
      <c r="AK1945" s="125"/>
      <c r="AL1945" s="125"/>
      <c r="AM1945" s="125"/>
      <c r="AN1945" s="125"/>
      <c r="AO1945" s="125"/>
      <c r="AP1945" s="125"/>
      <c r="AQ1945" s="125"/>
      <c r="AR1945" s="125"/>
      <c r="AS1945" s="125"/>
      <c r="AT1945" s="125"/>
      <c r="AU1945" s="125"/>
      <c r="AV1945" s="125"/>
      <c r="AW1945" s="125"/>
      <c r="AX1945" s="125"/>
      <c r="AY1945" s="125"/>
      <c r="AZ1945" s="125"/>
      <c r="BA1945" s="125"/>
      <c r="BB1945" s="125"/>
      <c r="BC1945" s="125"/>
      <c r="BD1945" s="125"/>
      <c r="BE1945" s="125"/>
      <c r="BF1945" s="125"/>
    </row>
    <row r="1946" spans="24:58">
      <c r="X1946" s="125"/>
      <c r="Y1946" s="125"/>
      <c r="Z1946" s="125"/>
      <c r="AA1946" s="125"/>
      <c r="AB1946" s="125"/>
      <c r="AC1946" s="125"/>
      <c r="AD1946" s="125"/>
      <c r="AE1946" s="125"/>
      <c r="AF1946" s="125"/>
      <c r="AG1946" s="125"/>
      <c r="AH1946" s="125"/>
      <c r="AI1946" s="125"/>
      <c r="AJ1946" s="125"/>
      <c r="AK1946" s="125"/>
      <c r="AL1946" s="125"/>
      <c r="AM1946" s="125"/>
      <c r="AN1946" s="125"/>
      <c r="AO1946" s="125"/>
      <c r="AP1946" s="125"/>
      <c r="AQ1946" s="125"/>
      <c r="AR1946" s="125"/>
      <c r="AS1946" s="125"/>
      <c r="AT1946" s="125"/>
      <c r="AU1946" s="125"/>
      <c r="AV1946" s="125"/>
      <c r="AW1946" s="125"/>
      <c r="AX1946" s="125"/>
      <c r="AY1946" s="125"/>
      <c r="AZ1946" s="125"/>
      <c r="BA1946" s="125"/>
      <c r="BB1946" s="125"/>
      <c r="BC1946" s="125"/>
      <c r="BD1946" s="125"/>
      <c r="BE1946" s="125"/>
      <c r="BF1946" s="125"/>
    </row>
    <row r="1947" spans="24:58">
      <c r="X1947" s="125"/>
      <c r="Y1947" s="125"/>
      <c r="Z1947" s="125"/>
      <c r="AA1947" s="125"/>
      <c r="AB1947" s="125"/>
      <c r="AC1947" s="125"/>
      <c r="AD1947" s="125"/>
      <c r="AE1947" s="125"/>
      <c r="AF1947" s="125"/>
      <c r="AG1947" s="125"/>
      <c r="AH1947" s="125"/>
      <c r="AI1947" s="125"/>
      <c r="AJ1947" s="125"/>
      <c r="AK1947" s="125"/>
      <c r="AL1947" s="125"/>
      <c r="AM1947" s="125"/>
      <c r="AN1947" s="125"/>
      <c r="AO1947" s="125"/>
      <c r="AP1947" s="125"/>
      <c r="AQ1947" s="125"/>
      <c r="AR1947" s="125"/>
      <c r="AS1947" s="125"/>
      <c r="AT1947" s="125"/>
      <c r="AU1947" s="125"/>
      <c r="AV1947" s="125"/>
      <c r="AW1947" s="125"/>
      <c r="AX1947" s="125"/>
      <c r="AY1947" s="125"/>
      <c r="AZ1947" s="125"/>
      <c r="BA1947" s="125"/>
      <c r="BB1947" s="125"/>
      <c r="BC1947" s="125"/>
      <c r="BD1947" s="125"/>
      <c r="BE1947" s="125"/>
      <c r="BF1947" s="125"/>
    </row>
    <row r="1948" spans="24:58">
      <c r="X1948" s="125"/>
      <c r="Y1948" s="125"/>
      <c r="Z1948" s="125"/>
      <c r="AA1948" s="125"/>
      <c r="AB1948" s="125"/>
      <c r="AC1948" s="125"/>
      <c r="AD1948" s="125"/>
      <c r="AE1948" s="125"/>
      <c r="AF1948" s="125"/>
      <c r="AG1948" s="125"/>
      <c r="AH1948" s="125"/>
      <c r="AI1948" s="125"/>
      <c r="AJ1948" s="125"/>
      <c r="AK1948" s="125"/>
      <c r="AL1948" s="125"/>
      <c r="AM1948" s="125"/>
      <c r="AN1948" s="125"/>
      <c r="AO1948" s="125"/>
      <c r="AP1948" s="125"/>
      <c r="AQ1948" s="125"/>
      <c r="AR1948" s="125"/>
      <c r="AS1948" s="125"/>
      <c r="AT1948" s="125"/>
      <c r="AU1948" s="125"/>
      <c r="AV1948" s="125"/>
      <c r="AW1948" s="125"/>
      <c r="AX1948" s="125"/>
      <c r="AY1948" s="125"/>
      <c r="AZ1948" s="125"/>
      <c r="BA1948" s="125"/>
      <c r="BB1948" s="125"/>
      <c r="BC1948" s="125"/>
      <c r="BD1948" s="125"/>
      <c r="BE1948" s="125"/>
      <c r="BF1948" s="125"/>
    </row>
    <row r="1949" spans="24:58">
      <c r="X1949" s="125"/>
      <c r="Y1949" s="125"/>
      <c r="Z1949" s="125"/>
      <c r="AA1949" s="125"/>
      <c r="AB1949" s="125"/>
      <c r="AC1949" s="125"/>
      <c r="AD1949" s="125"/>
      <c r="AE1949" s="125"/>
      <c r="AF1949" s="125"/>
      <c r="AG1949" s="125"/>
      <c r="AH1949" s="125"/>
      <c r="AI1949" s="125"/>
      <c r="AJ1949" s="125"/>
      <c r="AK1949" s="125"/>
      <c r="AL1949" s="125"/>
      <c r="AM1949" s="125"/>
      <c r="AN1949" s="125"/>
      <c r="AO1949" s="125"/>
      <c r="AP1949" s="125"/>
      <c r="AQ1949" s="125"/>
      <c r="AR1949" s="125"/>
      <c r="AS1949" s="125"/>
      <c r="AT1949" s="125"/>
      <c r="AU1949" s="125"/>
      <c r="AV1949" s="125"/>
      <c r="AW1949" s="125"/>
      <c r="AX1949" s="125"/>
      <c r="AY1949" s="125"/>
      <c r="AZ1949" s="125"/>
      <c r="BA1949" s="125"/>
      <c r="BB1949" s="125"/>
      <c r="BC1949" s="125"/>
      <c r="BD1949" s="125"/>
      <c r="BE1949" s="125"/>
      <c r="BF1949" s="125"/>
    </row>
    <row r="1950" spans="24:58">
      <c r="X1950" s="125"/>
      <c r="Y1950" s="125"/>
      <c r="Z1950" s="125"/>
      <c r="AA1950" s="125"/>
      <c r="AB1950" s="125"/>
      <c r="AC1950" s="125"/>
      <c r="AD1950" s="125"/>
      <c r="AE1950" s="125"/>
      <c r="AF1950" s="125"/>
      <c r="AG1950" s="125"/>
      <c r="AH1950" s="125"/>
      <c r="AI1950" s="125"/>
      <c r="AJ1950" s="125"/>
      <c r="AK1950" s="125"/>
      <c r="AL1950" s="125"/>
      <c r="AM1950" s="125"/>
      <c r="AN1950" s="125"/>
      <c r="AO1950" s="125"/>
      <c r="AP1950" s="125"/>
      <c r="AQ1950" s="125"/>
      <c r="AR1950" s="125"/>
      <c r="AS1950" s="125"/>
      <c r="AT1950" s="125"/>
      <c r="AU1950" s="125"/>
      <c r="AV1950" s="125"/>
      <c r="AW1950" s="125"/>
      <c r="AX1950" s="125"/>
      <c r="AY1950" s="125"/>
      <c r="AZ1950" s="125"/>
      <c r="BA1950" s="125"/>
      <c r="BB1950" s="125"/>
      <c r="BC1950" s="125"/>
      <c r="BD1950" s="125"/>
      <c r="BE1950" s="125"/>
      <c r="BF1950" s="125"/>
    </row>
    <row r="1951" spans="24:58">
      <c r="X1951" s="125"/>
      <c r="Y1951" s="125"/>
      <c r="Z1951" s="125"/>
      <c r="AA1951" s="125"/>
      <c r="AB1951" s="125"/>
      <c r="AC1951" s="125"/>
      <c r="AD1951" s="125"/>
      <c r="AE1951" s="125"/>
      <c r="AF1951" s="125"/>
      <c r="AG1951" s="125"/>
      <c r="AH1951" s="125"/>
      <c r="AI1951" s="125"/>
      <c r="AJ1951" s="125"/>
      <c r="AK1951" s="125"/>
      <c r="AL1951" s="125"/>
      <c r="AM1951" s="125"/>
      <c r="AN1951" s="125"/>
      <c r="AO1951" s="125"/>
      <c r="AP1951" s="125"/>
      <c r="AQ1951" s="125"/>
      <c r="AR1951" s="125"/>
      <c r="AS1951" s="125"/>
      <c r="AT1951" s="125"/>
      <c r="AU1951" s="125"/>
      <c r="AV1951" s="125"/>
      <c r="AW1951" s="125"/>
      <c r="AX1951" s="125"/>
      <c r="AY1951" s="125"/>
      <c r="AZ1951" s="125"/>
      <c r="BA1951" s="125"/>
      <c r="BB1951" s="125"/>
      <c r="BC1951" s="125"/>
      <c r="BD1951" s="125"/>
      <c r="BE1951" s="125"/>
      <c r="BF1951" s="125"/>
    </row>
    <row r="1952" spans="24:58">
      <c r="X1952" s="125"/>
      <c r="Y1952" s="125"/>
      <c r="Z1952" s="125"/>
      <c r="AA1952" s="125"/>
      <c r="AB1952" s="125"/>
      <c r="AC1952" s="125"/>
      <c r="AD1952" s="125"/>
      <c r="AE1952" s="125"/>
      <c r="AF1952" s="125"/>
      <c r="AG1952" s="125"/>
      <c r="AH1952" s="125"/>
      <c r="AI1952" s="125"/>
      <c r="AJ1952" s="125"/>
      <c r="AK1952" s="125"/>
      <c r="AL1952" s="125"/>
      <c r="AM1952" s="125"/>
      <c r="AN1952" s="125"/>
      <c r="AO1952" s="125"/>
      <c r="AP1952" s="125"/>
      <c r="AQ1952" s="125"/>
      <c r="AR1952" s="125"/>
      <c r="AS1952" s="125"/>
      <c r="AT1952" s="125"/>
      <c r="AU1952" s="125"/>
      <c r="AV1952" s="125"/>
      <c r="AW1952" s="125"/>
      <c r="AX1952" s="125"/>
      <c r="AY1952" s="125"/>
      <c r="AZ1952" s="125"/>
      <c r="BA1952" s="125"/>
      <c r="BB1952" s="125"/>
      <c r="BC1952" s="125"/>
      <c r="BD1952" s="125"/>
      <c r="BE1952" s="125"/>
      <c r="BF1952" s="125"/>
    </row>
    <row r="1953" spans="24:58">
      <c r="X1953" s="125"/>
      <c r="Y1953" s="125"/>
      <c r="Z1953" s="125"/>
      <c r="AA1953" s="125"/>
      <c r="AB1953" s="125"/>
      <c r="AC1953" s="125"/>
      <c r="AD1953" s="125"/>
      <c r="AE1953" s="125"/>
      <c r="AF1953" s="125"/>
      <c r="AG1953" s="125"/>
      <c r="AH1953" s="125"/>
      <c r="AI1953" s="125"/>
      <c r="AJ1953" s="125"/>
      <c r="AK1953" s="125"/>
      <c r="AL1953" s="125"/>
      <c r="AM1953" s="125"/>
      <c r="AN1953" s="125"/>
      <c r="AO1953" s="125"/>
      <c r="AP1953" s="125"/>
      <c r="AQ1953" s="125"/>
      <c r="AR1953" s="125"/>
      <c r="AS1953" s="125"/>
      <c r="AT1953" s="125"/>
      <c r="AU1953" s="125"/>
      <c r="AV1953" s="125"/>
      <c r="AW1953" s="125"/>
      <c r="AX1953" s="125"/>
      <c r="AY1953" s="125"/>
      <c r="AZ1953" s="125"/>
      <c r="BA1953" s="125"/>
      <c r="BB1953" s="125"/>
      <c r="BC1953" s="125"/>
      <c r="BD1953" s="125"/>
      <c r="BE1953" s="125"/>
      <c r="BF1953" s="125"/>
    </row>
    <row r="1954" spans="24:58">
      <c r="X1954" s="125"/>
      <c r="Y1954" s="125"/>
      <c r="Z1954" s="125"/>
      <c r="AA1954" s="125"/>
      <c r="AB1954" s="125"/>
      <c r="AC1954" s="125"/>
      <c r="AD1954" s="125"/>
      <c r="AE1954" s="125"/>
      <c r="AF1954" s="125"/>
      <c r="AG1954" s="125"/>
      <c r="AH1954" s="125"/>
      <c r="AI1954" s="125"/>
      <c r="AJ1954" s="125"/>
      <c r="AK1954" s="125"/>
      <c r="AL1954" s="125"/>
      <c r="AM1954" s="125"/>
      <c r="AN1954" s="125"/>
      <c r="AO1954" s="125"/>
      <c r="AP1954" s="125"/>
      <c r="AQ1954" s="125"/>
      <c r="AR1954" s="125"/>
      <c r="AS1954" s="125"/>
      <c r="AT1954" s="125"/>
      <c r="AU1954" s="125"/>
      <c r="AV1954" s="125"/>
      <c r="AW1954" s="125"/>
      <c r="AX1954" s="125"/>
      <c r="AY1954" s="125"/>
      <c r="AZ1954" s="125"/>
      <c r="BA1954" s="125"/>
      <c r="BB1954" s="125"/>
      <c r="BC1954" s="125"/>
      <c r="BD1954" s="125"/>
      <c r="BE1954" s="125"/>
      <c r="BF1954" s="125"/>
    </row>
    <row r="1955" spans="24:58">
      <c r="X1955" s="125"/>
      <c r="Y1955" s="125"/>
      <c r="Z1955" s="125"/>
      <c r="AA1955" s="125"/>
      <c r="AB1955" s="125"/>
      <c r="AC1955" s="125"/>
      <c r="AD1955" s="125"/>
      <c r="AE1955" s="125"/>
      <c r="AF1955" s="125"/>
      <c r="AG1955" s="125"/>
      <c r="AH1955" s="125"/>
      <c r="AI1955" s="125"/>
      <c r="AJ1955" s="125"/>
      <c r="AK1955" s="125"/>
      <c r="AL1955" s="125"/>
      <c r="AM1955" s="125"/>
      <c r="AN1955" s="125"/>
      <c r="AO1955" s="125"/>
      <c r="AP1955" s="125"/>
      <c r="AQ1955" s="125"/>
      <c r="AR1955" s="125"/>
      <c r="AS1955" s="125"/>
      <c r="AT1955" s="125"/>
      <c r="AU1955" s="125"/>
      <c r="AV1955" s="125"/>
      <c r="AW1955" s="125"/>
      <c r="AX1955" s="125"/>
      <c r="AY1955" s="125"/>
      <c r="AZ1955" s="125"/>
      <c r="BA1955" s="125"/>
      <c r="BB1955" s="125"/>
      <c r="BC1955" s="125"/>
      <c r="BD1955" s="125"/>
      <c r="BE1955" s="125"/>
      <c r="BF1955" s="125"/>
    </row>
    <row r="1956" spans="24:58">
      <c r="X1956" s="125"/>
      <c r="Y1956" s="125"/>
      <c r="Z1956" s="125"/>
      <c r="AA1956" s="125"/>
      <c r="AB1956" s="125"/>
      <c r="AC1956" s="125"/>
      <c r="AD1956" s="125"/>
      <c r="AE1956" s="125"/>
      <c r="AF1956" s="125"/>
      <c r="AG1956" s="125"/>
      <c r="AH1956" s="125"/>
      <c r="AI1956" s="125"/>
      <c r="AJ1956" s="125"/>
      <c r="AK1956" s="125"/>
      <c r="AL1956" s="125"/>
      <c r="AM1956" s="125"/>
      <c r="AN1956" s="125"/>
      <c r="AO1956" s="125"/>
      <c r="AP1956" s="125"/>
      <c r="AQ1956" s="125"/>
      <c r="AR1956" s="125"/>
      <c r="AS1956" s="125"/>
      <c r="AT1956" s="125"/>
      <c r="AU1956" s="125"/>
      <c r="AV1956" s="125"/>
      <c r="AW1956" s="125"/>
      <c r="AX1956" s="125"/>
      <c r="AY1956" s="125"/>
      <c r="AZ1956" s="125"/>
      <c r="BA1956" s="125"/>
      <c r="BB1956" s="125"/>
      <c r="BC1956" s="125"/>
      <c r="BD1956" s="125"/>
      <c r="BE1956" s="125"/>
      <c r="BF1956" s="125"/>
    </row>
    <row r="1957" spans="24:58">
      <c r="X1957" s="125"/>
      <c r="Y1957" s="125"/>
      <c r="Z1957" s="125"/>
      <c r="AA1957" s="125"/>
      <c r="AB1957" s="125"/>
      <c r="AC1957" s="125"/>
      <c r="AD1957" s="125"/>
      <c r="AE1957" s="125"/>
      <c r="AF1957" s="125"/>
      <c r="AG1957" s="125"/>
      <c r="AH1957" s="125"/>
      <c r="AI1957" s="125"/>
      <c r="AJ1957" s="125"/>
      <c r="AK1957" s="125"/>
      <c r="AL1957" s="125"/>
      <c r="AM1957" s="125"/>
      <c r="AN1957" s="125"/>
      <c r="AO1957" s="125"/>
      <c r="AP1957" s="125"/>
      <c r="AQ1957" s="125"/>
      <c r="AR1957" s="125"/>
      <c r="AS1957" s="125"/>
      <c r="AT1957" s="125"/>
      <c r="AU1957" s="125"/>
      <c r="AV1957" s="125"/>
      <c r="AW1957" s="125"/>
      <c r="AX1957" s="125"/>
      <c r="AY1957" s="125"/>
      <c r="AZ1957" s="125"/>
      <c r="BA1957" s="125"/>
      <c r="BB1957" s="125"/>
      <c r="BC1957" s="125"/>
      <c r="BD1957" s="125"/>
      <c r="BE1957" s="125"/>
      <c r="BF1957" s="125"/>
    </row>
    <row r="1958" spans="24:58">
      <c r="X1958" s="125"/>
      <c r="Y1958" s="125"/>
      <c r="Z1958" s="125"/>
      <c r="AA1958" s="125"/>
      <c r="AB1958" s="125"/>
      <c r="AC1958" s="125"/>
      <c r="AD1958" s="125"/>
      <c r="AE1958" s="125"/>
      <c r="AF1958" s="125"/>
      <c r="AG1958" s="125"/>
      <c r="AH1958" s="125"/>
      <c r="AI1958" s="125"/>
      <c r="AJ1958" s="125"/>
      <c r="AK1958" s="125"/>
      <c r="AL1958" s="125"/>
      <c r="AM1958" s="125"/>
      <c r="AN1958" s="125"/>
      <c r="AO1958" s="125"/>
      <c r="AP1958" s="125"/>
      <c r="AQ1958" s="125"/>
      <c r="AR1958" s="125"/>
      <c r="AS1958" s="125"/>
      <c r="AT1958" s="125"/>
      <c r="AU1958" s="125"/>
      <c r="AV1958" s="125"/>
      <c r="AW1958" s="125"/>
      <c r="AX1958" s="125"/>
      <c r="AY1958" s="125"/>
      <c r="AZ1958" s="125"/>
      <c r="BA1958" s="125"/>
      <c r="BB1958" s="125"/>
      <c r="BC1958" s="125"/>
      <c r="BD1958" s="125"/>
      <c r="BE1958" s="125"/>
      <c r="BF1958" s="125"/>
    </row>
    <row r="1959" spans="24:58">
      <c r="X1959" s="125"/>
      <c r="Y1959" s="125"/>
      <c r="Z1959" s="125"/>
      <c r="AA1959" s="125"/>
      <c r="AB1959" s="125"/>
      <c r="AC1959" s="125"/>
      <c r="AD1959" s="125"/>
      <c r="AE1959" s="125"/>
      <c r="AF1959" s="125"/>
      <c r="AG1959" s="125"/>
      <c r="AH1959" s="125"/>
      <c r="AI1959" s="125"/>
      <c r="AJ1959" s="125"/>
      <c r="AK1959" s="125"/>
      <c r="AL1959" s="125"/>
      <c r="AM1959" s="125"/>
      <c r="AN1959" s="125"/>
      <c r="AO1959" s="125"/>
      <c r="AP1959" s="125"/>
      <c r="AQ1959" s="125"/>
      <c r="AR1959" s="125"/>
      <c r="AS1959" s="125"/>
      <c r="AT1959" s="125"/>
      <c r="AU1959" s="125"/>
      <c r="AV1959" s="125"/>
      <c r="AW1959" s="125"/>
      <c r="AX1959" s="125"/>
      <c r="AY1959" s="125"/>
      <c r="AZ1959" s="125"/>
      <c r="BA1959" s="125"/>
      <c r="BB1959" s="125"/>
      <c r="BC1959" s="125"/>
      <c r="BD1959" s="125"/>
      <c r="BE1959" s="125"/>
      <c r="BF1959" s="125"/>
    </row>
    <row r="1960" spans="24:58">
      <c r="X1960" s="125"/>
      <c r="Y1960" s="125"/>
      <c r="Z1960" s="125"/>
      <c r="AA1960" s="125"/>
      <c r="AB1960" s="125"/>
      <c r="AC1960" s="125"/>
      <c r="AD1960" s="125"/>
      <c r="AE1960" s="125"/>
      <c r="AF1960" s="125"/>
      <c r="AG1960" s="125"/>
      <c r="AH1960" s="125"/>
      <c r="AI1960" s="125"/>
      <c r="AJ1960" s="125"/>
      <c r="AK1960" s="125"/>
      <c r="AL1960" s="125"/>
      <c r="AM1960" s="125"/>
      <c r="AN1960" s="125"/>
      <c r="AO1960" s="125"/>
      <c r="AP1960" s="125"/>
      <c r="AQ1960" s="125"/>
      <c r="AR1960" s="125"/>
      <c r="AS1960" s="125"/>
      <c r="AT1960" s="125"/>
      <c r="AU1960" s="125"/>
      <c r="AV1960" s="125"/>
      <c r="AW1960" s="125"/>
      <c r="AX1960" s="125"/>
      <c r="AY1960" s="125"/>
      <c r="AZ1960" s="125"/>
      <c r="BA1960" s="125"/>
      <c r="BB1960" s="125"/>
      <c r="BC1960" s="125"/>
      <c r="BD1960" s="125"/>
      <c r="BE1960" s="125"/>
      <c r="BF1960" s="125"/>
    </row>
    <row r="1961" spans="24:58">
      <c r="X1961" s="125"/>
      <c r="Y1961" s="125"/>
      <c r="Z1961" s="125"/>
      <c r="AA1961" s="125"/>
      <c r="AB1961" s="125"/>
      <c r="AC1961" s="125"/>
      <c r="AD1961" s="125"/>
      <c r="AE1961" s="125"/>
      <c r="AF1961" s="125"/>
      <c r="AG1961" s="125"/>
      <c r="AH1961" s="125"/>
      <c r="AI1961" s="125"/>
      <c r="AJ1961" s="125"/>
      <c r="AK1961" s="125"/>
      <c r="AL1961" s="125"/>
      <c r="AM1961" s="125"/>
      <c r="AN1961" s="125"/>
      <c r="AO1961" s="125"/>
      <c r="AP1961" s="125"/>
      <c r="AQ1961" s="125"/>
      <c r="AR1961" s="125"/>
      <c r="AS1961" s="125"/>
      <c r="AT1961" s="125"/>
      <c r="AU1961" s="125"/>
      <c r="AV1961" s="125"/>
      <c r="AW1961" s="125"/>
      <c r="AX1961" s="125"/>
      <c r="AY1961" s="125"/>
      <c r="AZ1961" s="125"/>
      <c r="BA1961" s="125"/>
      <c r="BB1961" s="125"/>
      <c r="BC1961" s="125"/>
      <c r="BD1961" s="125"/>
      <c r="BE1961" s="125"/>
      <c r="BF1961" s="125"/>
    </row>
    <row r="1962" spans="24:58">
      <c r="X1962" s="125"/>
      <c r="Y1962" s="125"/>
      <c r="Z1962" s="125"/>
      <c r="AA1962" s="125"/>
      <c r="AB1962" s="125"/>
      <c r="AC1962" s="125"/>
      <c r="AD1962" s="125"/>
      <c r="AE1962" s="125"/>
      <c r="AF1962" s="125"/>
      <c r="AG1962" s="125"/>
      <c r="AH1962" s="125"/>
      <c r="AI1962" s="125"/>
      <c r="AJ1962" s="125"/>
      <c r="AK1962" s="125"/>
      <c r="AL1962" s="125"/>
      <c r="AM1962" s="125"/>
      <c r="AN1962" s="125"/>
      <c r="AO1962" s="125"/>
      <c r="AP1962" s="125"/>
      <c r="AQ1962" s="125"/>
      <c r="AR1962" s="125"/>
      <c r="AS1962" s="125"/>
      <c r="AT1962" s="125"/>
      <c r="AU1962" s="125"/>
      <c r="AV1962" s="125"/>
      <c r="AW1962" s="125"/>
      <c r="AX1962" s="125"/>
      <c r="AY1962" s="125"/>
      <c r="AZ1962" s="125"/>
      <c r="BA1962" s="125"/>
      <c r="BB1962" s="125"/>
      <c r="BC1962" s="125"/>
      <c r="BD1962" s="125"/>
      <c r="BE1962" s="125"/>
      <c r="BF1962" s="125"/>
    </row>
    <row r="1963" spans="24:58">
      <c r="X1963" s="125"/>
      <c r="Y1963" s="125"/>
      <c r="Z1963" s="125"/>
      <c r="AA1963" s="125"/>
      <c r="AB1963" s="125"/>
      <c r="AC1963" s="125"/>
      <c r="AD1963" s="125"/>
      <c r="AE1963" s="125"/>
      <c r="AF1963" s="125"/>
      <c r="AG1963" s="125"/>
      <c r="AH1963" s="125"/>
      <c r="AI1963" s="125"/>
      <c r="AJ1963" s="125"/>
      <c r="AK1963" s="125"/>
      <c r="AL1963" s="125"/>
      <c r="AM1963" s="125"/>
      <c r="AN1963" s="125"/>
      <c r="AO1963" s="125"/>
      <c r="AP1963" s="125"/>
      <c r="AQ1963" s="125"/>
      <c r="AR1963" s="125"/>
      <c r="AS1963" s="125"/>
      <c r="AT1963" s="125"/>
      <c r="AU1963" s="125"/>
      <c r="AV1963" s="125"/>
      <c r="AW1963" s="125"/>
      <c r="AX1963" s="125"/>
      <c r="AY1963" s="125"/>
      <c r="AZ1963" s="125"/>
      <c r="BA1963" s="125"/>
      <c r="BB1963" s="125"/>
      <c r="BC1963" s="125"/>
      <c r="BD1963" s="125"/>
      <c r="BE1963" s="125"/>
      <c r="BF1963" s="125"/>
    </row>
    <row r="1964" spans="24:58">
      <c r="X1964" s="125"/>
      <c r="Y1964" s="125"/>
      <c r="Z1964" s="125"/>
      <c r="AA1964" s="125"/>
      <c r="AB1964" s="125"/>
      <c r="AC1964" s="125"/>
      <c r="AD1964" s="125"/>
      <c r="AE1964" s="125"/>
      <c r="AF1964" s="125"/>
      <c r="AG1964" s="125"/>
      <c r="AH1964" s="125"/>
      <c r="AI1964" s="125"/>
      <c r="AJ1964" s="125"/>
      <c r="AK1964" s="125"/>
      <c r="AL1964" s="125"/>
      <c r="AM1964" s="125"/>
      <c r="AN1964" s="125"/>
      <c r="AO1964" s="125"/>
      <c r="AP1964" s="125"/>
      <c r="AQ1964" s="125"/>
      <c r="AR1964" s="125"/>
      <c r="AS1964" s="125"/>
      <c r="AT1964" s="125"/>
      <c r="AU1964" s="125"/>
      <c r="AV1964" s="125"/>
      <c r="AW1964" s="125"/>
      <c r="AX1964" s="125"/>
      <c r="AY1964" s="125"/>
      <c r="AZ1964" s="125"/>
      <c r="BA1964" s="125"/>
      <c r="BB1964" s="125"/>
      <c r="BC1964" s="125"/>
      <c r="BD1964" s="125"/>
      <c r="BE1964" s="125"/>
      <c r="BF1964" s="125"/>
    </row>
    <row r="1965" spans="24:58">
      <c r="X1965" s="125"/>
      <c r="Y1965" s="125"/>
      <c r="Z1965" s="125"/>
      <c r="AA1965" s="125"/>
      <c r="AB1965" s="125"/>
      <c r="AC1965" s="125"/>
      <c r="AD1965" s="125"/>
      <c r="AE1965" s="125"/>
      <c r="AF1965" s="125"/>
      <c r="AG1965" s="125"/>
      <c r="AH1965" s="125"/>
      <c r="AI1965" s="125"/>
      <c r="AJ1965" s="125"/>
      <c r="AK1965" s="125"/>
      <c r="AL1965" s="125"/>
      <c r="AM1965" s="125"/>
      <c r="AN1965" s="125"/>
      <c r="AO1965" s="125"/>
      <c r="AP1965" s="125"/>
      <c r="AQ1965" s="125"/>
      <c r="AR1965" s="125"/>
      <c r="AS1965" s="125"/>
      <c r="AT1965" s="125"/>
      <c r="AU1965" s="125"/>
      <c r="AV1965" s="125"/>
      <c r="AW1965" s="125"/>
      <c r="AX1965" s="125"/>
      <c r="AY1965" s="125"/>
      <c r="AZ1965" s="125"/>
      <c r="BA1965" s="125"/>
      <c r="BB1965" s="125"/>
      <c r="BC1965" s="125"/>
      <c r="BD1965" s="125"/>
      <c r="BE1965" s="125"/>
      <c r="BF1965" s="125"/>
    </row>
    <row r="1966" spans="24:58">
      <c r="X1966" s="125"/>
      <c r="Y1966" s="125"/>
      <c r="Z1966" s="125"/>
      <c r="AA1966" s="125"/>
      <c r="AB1966" s="125"/>
      <c r="AC1966" s="125"/>
      <c r="AD1966" s="125"/>
      <c r="AE1966" s="125"/>
      <c r="AF1966" s="125"/>
      <c r="AG1966" s="125"/>
      <c r="AH1966" s="125"/>
      <c r="AI1966" s="125"/>
      <c r="AJ1966" s="125"/>
      <c r="AK1966" s="125"/>
      <c r="AL1966" s="125"/>
      <c r="AM1966" s="125"/>
      <c r="AN1966" s="125"/>
      <c r="AO1966" s="125"/>
      <c r="AP1966" s="125"/>
      <c r="AQ1966" s="125"/>
      <c r="AR1966" s="125"/>
      <c r="AS1966" s="125"/>
      <c r="AT1966" s="125"/>
      <c r="AU1966" s="125"/>
      <c r="AV1966" s="125"/>
      <c r="AW1966" s="125"/>
      <c r="AX1966" s="125"/>
      <c r="AY1966" s="125"/>
      <c r="AZ1966" s="125"/>
      <c r="BA1966" s="125"/>
      <c r="BB1966" s="125"/>
      <c r="BC1966" s="125"/>
      <c r="BD1966" s="125"/>
      <c r="BE1966" s="125"/>
      <c r="BF1966" s="125"/>
    </row>
    <row r="1967" spans="24:58">
      <c r="X1967" s="125"/>
      <c r="Y1967" s="125"/>
      <c r="Z1967" s="125"/>
      <c r="AA1967" s="125"/>
      <c r="AB1967" s="125"/>
      <c r="AC1967" s="125"/>
      <c r="AD1967" s="125"/>
      <c r="AE1967" s="125"/>
      <c r="AF1967" s="125"/>
      <c r="AG1967" s="125"/>
      <c r="AH1967" s="125"/>
      <c r="AI1967" s="125"/>
      <c r="AJ1967" s="125"/>
      <c r="AK1967" s="125"/>
      <c r="AL1967" s="125"/>
      <c r="AM1967" s="125"/>
      <c r="AN1967" s="125"/>
      <c r="AO1967" s="125"/>
      <c r="AP1967" s="125"/>
      <c r="AQ1967" s="125"/>
      <c r="AR1967" s="125"/>
      <c r="AS1967" s="125"/>
      <c r="AT1967" s="125"/>
      <c r="AU1967" s="125"/>
      <c r="AV1967" s="125"/>
      <c r="AW1967" s="125"/>
      <c r="AX1967" s="125"/>
      <c r="AY1967" s="125"/>
      <c r="AZ1967" s="125"/>
      <c r="BA1967" s="125"/>
      <c r="BB1967" s="125"/>
      <c r="BC1967" s="125"/>
      <c r="BD1967" s="125"/>
      <c r="BE1967" s="125"/>
      <c r="BF1967" s="125"/>
    </row>
    <row r="1968" spans="24:58">
      <c r="X1968" s="125"/>
      <c r="Y1968" s="125"/>
      <c r="Z1968" s="125"/>
      <c r="AA1968" s="125"/>
      <c r="AB1968" s="125"/>
      <c r="AC1968" s="125"/>
      <c r="AD1968" s="125"/>
      <c r="AE1968" s="125"/>
      <c r="AF1968" s="125"/>
      <c r="AG1968" s="125"/>
      <c r="AH1968" s="125"/>
      <c r="AI1968" s="125"/>
      <c r="AJ1968" s="125"/>
      <c r="AK1968" s="125"/>
      <c r="AL1968" s="125"/>
      <c r="AM1968" s="125"/>
      <c r="AN1968" s="125"/>
      <c r="AO1968" s="125"/>
      <c r="AP1968" s="125"/>
      <c r="AQ1968" s="125"/>
      <c r="AR1968" s="125"/>
      <c r="AS1968" s="125"/>
      <c r="AT1968" s="125"/>
      <c r="AU1968" s="125"/>
      <c r="AV1968" s="125"/>
      <c r="AW1968" s="125"/>
      <c r="AX1968" s="125"/>
      <c r="AY1968" s="125"/>
      <c r="AZ1968" s="125"/>
      <c r="BA1968" s="125"/>
      <c r="BB1968" s="125"/>
      <c r="BC1968" s="125"/>
      <c r="BD1968" s="125"/>
      <c r="BE1968" s="125"/>
      <c r="BF1968" s="125"/>
    </row>
    <row r="1969" spans="24:58">
      <c r="X1969" s="125"/>
      <c r="Y1969" s="125"/>
      <c r="Z1969" s="125"/>
      <c r="AA1969" s="125"/>
      <c r="AB1969" s="125"/>
      <c r="AC1969" s="125"/>
      <c r="AD1969" s="125"/>
      <c r="AE1969" s="125"/>
      <c r="AF1969" s="125"/>
      <c r="AG1969" s="125"/>
      <c r="AH1969" s="125"/>
      <c r="AI1969" s="125"/>
      <c r="AJ1969" s="125"/>
      <c r="AK1969" s="125"/>
      <c r="AL1969" s="125"/>
      <c r="AM1969" s="125"/>
      <c r="AN1969" s="125"/>
      <c r="AO1969" s="125"/>
      <c r="AP1969" s="125"/>
      <c r="AQ1969" s="125"/>
      <c r="AR1969" s="125"/>
      <c r="AS1969" s="125"/>
      <c r="AT1969" s="125"/>
      <c r="AU1969" s="125"/>
      <c r="AV1969" s="125"/>
      <c r="AW1969" s="125"/>
      <c r="AX1969" s="125"/>
      <c r="AY1969" s="125"/>
      <c r="AZ1969" s="125"/>
      <c r="BA1969" s="125"/>
      <c r="BB1969" s="125"/>
      <c r="BC1969" s="125"/>
      <c r="BD1969" s="125"/>
      <c r="BE1969" s="125"/>
      <c r="BF1969" s="125"/>
    </row>
    <row r="1970" spans="24:58">
      <c r="X1970" s="125"/>
      <c r="Y1970" s="125"/>
      <c r="Z1970" s="125"/>
      <c r="AA1970" s="125"/>
      <c r="AB1970" s="125"/>
      <c r="AC1970" s="125"/>
      <c r="AD1970" s="125"/>
      <c r="AE1970" s="125"/>
      <c r="AF1970" s="125"/>
      <c r="AG1970" s="125"/>
      <c r="AH1970" s="125"/>
      <c r="AI1970" s="125"/>
      <c r="AJ1970" s="125"/>
      <c r="AK1970" s="125"/>
      <c r="AL1970" s="125"/>
      <c r="AM1970" s="125"/>
      <c r="AN1970" s="125"/>
      <c r="AO1970" s="125"/>
      <c r="AP1970" s="125"/>
      <c r="AQ1970" s="125"/>
      <c r="AR1970" s="125"/>
      <c r="AS1970" s="125"/>
      <c r="AT1970" s="125"/>
      <c r="AU1970" s="125"/>
      <c r="AV1970" s="125"/>
      <c r="AW1970" s="125"/>
      <c r="AX1970" s="125"/>
      <c r="AY1970" s="125"/>
      <c r="AZ1970" s="125"/>
      <c r="BA1970" s="125"/>
      <c r="BB1970" s="125"/>
      <c r="BC1970" s="125"/>
      <c r="BD1970" s="125"/>
      <c r="BE1970" s="125"/>
      <c r="BF1970" s="125"/>
    </row>
    <row r="1971" spans="24:58">
      <c r="X1971" s="125"/>
      <c r="Y1971" s="125"/>
      <c r="Z1971" s="125"/>
      <c r="AA1971" s="125"/>
      <c r="AB1971" s="125"/>
      <c r="AC1971" s="125"/>
      <c r="AD1971" s="125"/>
      <c r="AE1971" s="125"/>
      <c r="AF1971" s="125"/>
      <c r="AG1971" s="125"/>
      <c r="AH1971" s="125"/>
      <c r="AI1971" s="125"/>
      <c r="AJ1971" s="125"/>
      <c r="AK1971" s="125"/>
      <c r="AL1971" s="125"/>
      <c r="AM1971" s="125"/>
      <c r="AN1971" s="125"/>
      <c r="AO1971" s="125"/>
      <c r="AP1971" s="125"/>
      <c r="AQ1971" s="125"/>
      <c r="AR1971" s="125"/>
      <c r="AS1971" s="125"/>
      <c r="AT1971" s="125"/>
      <c r="AU1971" s="125"/>
      <c r="AV1971" s="125"/>
      <c r="AW1971" s="125"/>
      <c r="AX1971" s="125"/>
      <c r="AY1971" s="125"/>
      <c r="AZ1971" s="125"/>
      <c r="BA1971" s="125"/>
      <c r="BB1971" s="125"/>
      <c r="BC1971" s="125"/>
      <c r="BD1971" s="125"/>
      <c r="BE1971" s="125"/>
      <c r="BF1971" s="125"/>
    </row>
    <row r="1972" spans="24:58">
      <c r="X1972" s="125"/>
      <c r="Y1972" s="125"/>
      <c r="Z1972" s="125"/>
      <c r="AA1972" s="125"/>
      <c r="AB1972" s="125"/>
      <c r="AC1972" s="125"/>
      <c r="AD1972" s="125"/>
      <c r="AE1972" s="125"/>
      <c r="AF1972" s="125"/>
      <c r="AG1972" s="125"/>
      <c r="AH1972" s="125"/>
      <c r="AI1972" s="125"/>
      <c r="AJ1972" s="125"/>
      <c r="AK1972" s="125"/>
      <c r="AL1972" s="125"/>
      <c r="AM1972" s="125"/>
      <c r="AN1972" s="125"/>
      <c r="AO1972" s="125"/>
      <c r="AP1972" s="125"/>
      <c r="AQ1972" s="125"/>
      <c r="AR1972" s="125"/>
      <c r="AS1972" s="125"/>
      <c r="AT1972" s="125"/>
      <c r="AU1972" s="125"/>
      <c r="AV1972" s="125"/>
      <c r="AW1972" s="125"/>
      <c r="AX1972" s="125"/>
      <c r="AY1972" s="125"/>
      <c r="AZ1972" s="125"/>
      <c r="BA1972" s="125"/>
      <c r="BB1972" s="125"/>
      <c r="BC1972" s="125"/>
      <c r="BD1972" s="125"/>
      <c r="BE1972" s="125"/>
      <c r="BF1972" s="125"/>
    </row>
    <row r="1973" spans="24:58">
      <c r="X1973" s="125"/>
      <c r="Y1973" s="125"/>
      <c r="Z1973" s="125"/>
      <c r="AA1973" s="125"/>
      <c r="AB1973" s="125"/>
      <c r="AC1973" s="125"/>
      <c r="AD1973" s="125"/>
      <c r="AE1973" s="125"/>
      <c r="AF1973" s="125"/>
      <c r="AG1973" s="125"/>
      <c r="AH1973" s="125"/>
      <c r="AI1973" s="125"/>
      <c r="AJ1973" s="125"/>
      <c r="AK1973" s="125"/>
      <c r="AL1973" s="125"/>
      <c r="AM1973" s="125"/>
      <c r="AN1973" s="125"/>
      <c r="AO1973" s="125"/>
      <c r="AP1973" s="125"/>
      <c r="AQ1973" s="125"/>
      <c r="AR1973" s="125"/>
      <c r="AS1973" s="125"/>
      <c r="AT1973" s="125"/>
      <c r="AU1973" s="125"/>
      <c r="AV1973" s="125"/>
      <c r="AW1973" s="125"/>
      <c r="AX1973" s="125"/>
      <c r="AY1973" s="125"/>
      <c r="AZ1973" s="125"/>
      <c r="BA1973" s="125"/>
      <c r="BB1973" s="125"/>
      <c r="BC1973" s="125"/>
      <c r="BD1973" s="125"/>
      <c r="BE1973" s="125"/>
      <c r="BF1973" s="125"/>
    </row>
    <row r="1974" spans="24:58">
      <c r="X1974" s="125"/>
      <c r="Y1974" s="125"/>
      <c r="Z1974" s="125"/>
      <c r="AA1974" s="125"/>
      <c r="AB1974" s="125"/>
      <c r="AC1974" s="125"/>
      <c r="AD1974" s="125"/>
      <c r="AE1974" s="125"/>
      <c r="AF1974" s="125"/>
      <c r="AG1974" s="125"/>
      <c r="AH1974" s="125"/>
      <c r="AI1974" s="125"/>
      <c r="AJ1974" s="125"/>
      <c r="AK1974" s="125"/>
      <c r="AL1974" s="125"/>
      <c r="AM1974" s="125"/>
      <c r="AN1974" s="125"/>
      <c r="AO1974" s="125"/>
      <c r="AP1974" s="125"/>
      <c r="AQ1974" s="125"/>
      <c r="AR1974" s="125"/>
      <c r="AS1974" s="125"/>
      <c r="AT1974" s="125"/>
      <c r="AU1974" s="125"/>
      <c r="AV1974" s="125"/>
      <c r="AW1974" s="125"/>
      <c r="AX1974" s="125"/>
      <c r="AY1974" s="125"/>
      <c r="AZ1974" s="125"/>
      <c r="BA1974" s="125"/>
      <c r="BB1974" s="125"/>
      <c r="BC1974" s="125"/>
      <c r="BD1974" s="125"/>
      <c r="BE1974" s="125"/>
      <c r="BF1974" s="125"/>
    </row>
    <row r="1975" spans="24:58">
      <c r="X1975" s="125"/>
      <c r="Y1975" s="125"/>
      <c r="Z1975" s="125"/>
      <c r="AA1975" s="125"/>
      <c r="AB1975" s="125"/>
      <c r="AC1975" s="125"/>
      <c r="AD1975" s="125"/>
      <c r="AE1975" s="125"/>
      <c r="AF1975" s="125"/>
      <c r="AG1975" s="125"/>
      <c r="AH1975" s="125"/>
      <c r="AI1975" s="125"/>
      <c r="AJ1975" s="125"/>
      <c r="AK1975" s="125"/>
      <c r="AL1975" s="125"/>
      <c r="AM1975" s="125"/>
      <c r="AN1975" s="125"/>
      <c r="AO1975" s="125"/>
      <c r="AP1975" s="125"/>
      <c r="AQ1975" s="125"/>
      <c r="AR1975" s="125"/>
      <c r="AS1975" s="125"/>
      <c r="AT1975" s="125"/>
      <c r="AU1975" s="125"/>
      <c r="AV1975" s="125"/>
      <c r="AW1975" s="125"/>
      <c r="AX1975" s="125"/>
      <c r="AY1975" s="125"/>
      <c r="AZ1975" s="125"/>
      <c r="BA1975" s="125"/>
      <c r="BB1975" s="125"/>
      <c r="BC1975" s="125"/>
      <c r="BD1975" s="125"/>
      <c r="BE1975" s="125"/>
      <c r="BF1975" s="125"/>
    </row>
    <row r="1976" spans="24:58">
      <c r="X1976" s="125"/>
      <c r="Y1976" s="125"/>
      <c r="Z1976" s="125"/>
      <c r="AA1976" s="125"/>
      <c r="AB1976" s="125"/>
      <c r="AC1976" s="125"/>
      <c r="AD1976" s="125"/>
      <c r="AE1976" s="125"/>
      <c r="AF1976" s="125"/>
      <c r="AG1976" s="125"/>
      <c r="AH1976" s="125"/>
      <c r="AI1976" s="125"/>
      <c r="AJ1976" s="125"/>
      <c r="AK1976" s="125"/>
      <c r="AL1976" s="125"/>
      <c r="AM1976" s="125"/>
      <c r="AN1976" s="125"/>
      <c r="AO1976" s="125"/>
      <c r="AP1976" s="125"/>
      <c r="AQ1976" s="125"/>
      <c r="AR1976" s="125"/>
      <c r="AS1976" s="125"/>
      <c r="AT1976" s="125"/>
      <c r="AU1976" s="125"/>
      <c r="AV1976" s="125"/>
      <c r="AW1976" s="125"/>
      <c r="AX1976" s="125"/>
      <c r="AY1976" s="125"/>
      <c r="AZ1976" s="125"/>
      <c r="BA1976" s="125"/>
      <c r="BB1976" s="125"/>
      <c r="BC1976" s="125"/>
      <c r="BD1976" s="125"/>
      <c r="BE1976" s="125"/>
      <c r="BF1976" s="125"/>
    </row>
    <row r="1977" spans="24:58">
      <c r="X1977" s="125"/>
      <c r="Y1977" s="125"/>
      <c r="Z1977" s="125"/>
      <c r="AA1977" s="125"/>
      <c r="AB1977" s="125"/>
      <c r="AC1977" s="125"/>
      <c r="AD1977" s="125"/>
      <c r="AE1977" s="125"/>
      <c r="AF1977" s="125"/>
      <c r="AG1977" s="125"/>
      <c r="AH1977" s="125"/>
      <c r="AI1977" s="125"/>
      <c r="AJ1977" s="125"/>
      <c r="AK1977" s="125"/>
      <c r="AL1977" s="125"/>
      <c r="AM1977" s="125"/>
      <c r="AN1977" s="125"/>
      <c r="AO1977" s="125"/>
      <c r="AP1977" s="125"/>
      <c r="AQ1977" s="125"/>
      <c r="AR1977" s="125"/>
      <c r="AS1977" s="125"/>
      <c r="AT1977" s="125"/>
      <c r="AU1977" s="125"/>
      <c r="AV1977" s="125"/>
      <c r="AW1977" s="125"/>
      <c r="AX1977" s="125"/>
      <c r="AY1977" s="125"/>
      <c r="AZ1977" s="125"/>
      <c r="BA1977" s="125"/>
      <c r="BB1977" s="125"/>
      <c r="BC1977" s="125"/>
      <c r="BD1977" s="125"/>
      <c r="BE1977" s="125"/>
      <c r="BF1977" s="125"/>
    </row>
    <row r="1978" spans="24:58">
      <c r="X1978" s="125"/>
      <c r="Y1978" s="125"/>
      <c r="Z1978" s="125"/>
      <c r="AA1978" s="125"/>
      <c r="AB1978" s="125"/>
      <c r="AC1978" s="125"/>
      <c r="AD1978" s="125"/>
      <c r="AE1978" s="125"/>
      <c r="AF1978" s="125"/>
      <c r="AG1978" s="125"/>
      <c r="AH1978" s="125"/>
      <c r="AI1978" s="125"/>
      <c r="AJ1978" s="125"/>
      <c r="AK1978" s="125"/>
      <c r="AL1978" s="125"/>
      <c r="AM1978" s="125"/>
      <c r="AN1978" s="125"/>
      <c r="AO1978" s="125"/>
      <c r="AP1978" s="125"/>
      <c r="AQ1978" s="125"/>
      <c r="AR1978" s="125"/>
      <c r="AS1978" s="125"/>
      <c r="AT1978" s="125"/>
      <c r="AU1978" s="125"/>
      <c r="AV1978" s="125"/>
      <c r="AW1978" s="125"/>
      <c r="AX1978" s="125"/>
      <c r="AY1978" s="125"/>
      <c r="AZ1978" s="125"/>
      <c r="BA1978" s="125"/>
      <c r="BB1978" s="125"/>
      <c r="BC1978" s="125"/>
      <c r="BD1978" s="125"/>
      <c r="BE1978" s="125"/>
      <c r="BF1978" s="125"/>
    </row>
    <row r="1979" spans="24:58">
      <c r="X1979" s="125"/>
      <c r="Y1979" s="125"/>
      <c r="Z1979" s="125"/>
      <c r="AA1979" s="125"/>
      <c r="AB1979" s="125"/>
      <c r="AC1979" s="125"/>
      <c r="AD1979" s="125"/>
      <c r="AE1979" s="125"/>
      <c r="AF1979" s="125"/>
      <c r="AG1979" s="125"/>
      <c r="AH1979" s="125"/>
      <c r="AI1979" s="125"/>
      <c r="AJ1979" s="125"/>
      <c r="AK1979" s="125"/>
      <c r="AL1979" s="125"/>
      <c r="AM1979" s="125"/>
      <c r="AN1979" s="125"/>
      <c r="AO1979" s="125"/>
      <c r="AP1979" s="125"/>
      <c r="AQ1979" s="125"/>
      <c r="AR1979" s="125"/>
      <c r="AS1979" s="125"/>
      <c r="AT1979" s="125"/>
      <c r="AU1979" s="125"/>
      <c r="AV1979" s="125"/>
      <c r="AW1979" s="125"/>
      <c r="AX1979" s="125"/>
      <c r="AY1979" s="125"/>
      <c r="AZ1979" s="125"/>
      <c r="BA1979" s="125"/>
      <c r="BB1979" s="125"/>
      <c r="BC1979" s="125"/>
      <c r="BD1979" s="125"/>
      <c r="BE1979" s="125"/>
      <c r="BF1979" s="125"/>
    </row>
    <row r="1980" spans="24:58">
      <c r="X1980" s="125"/>
      <c r="Y1980" s="125"/>
      <c r="Z1980" s="125"/>
      <c r="AA1980" s="125"/>
      <c r="AB1980" s="125"/>
      <c r="AC1980" s="125"/>
      <c r="AD1980" s="125"/>
      <c r="AE1980" s="125"/>
      <c r="AF1980" s="125"/>
      <c r="AG1980" s="125"/>
      <c r="AH1980" s="125"/>
      <c r="AI1980" s="125"/>
      <c r="AJ1980" s="125"/>
      <c r="AK1980" s="125"/>
      <c r="AL1980" s="125"/>
      <c r="AM1980" s="125"/>
      <c r="AN1980" s="125"/>
      <c r="AO1980" s="125"/>
      <c r="AP1980" s="125"/>
      <c r="AQ1980" s="125"/>
      <c r="AR1980" s="125"/>
      <c r="AS1980" s="125"/>
      <c r="AT1980" s="125"/>
      <c r="AU1980" s="125"/>
      <c r="AV1980" s="125"/>
      <c r="AW1980" s="125"/>
      <c r="AX1980" s="125"/>
      <c r="AY1980" s="125"/>
      <c r="AZ1980" s="125"/>
      <c r="BA1980" s="125"/>
      <c r="BB1980" s="125"/>
      <c r="BC1980" s="125"/>
      <c r="BD1980" s="125"/>
      <c r="BE1980" s="125"/>
      <c r="BF1980" s="125"/>
    </row>
    <row r="1981" spans="24:58">
      <c r="X1981" s="125"/>
      <c r="Y1981" s="125"/>
      <c r="Z1981" s="125"/>
      <c r="AA1981" s="125"/>
      <c r="AB1981" s="125"/>
      <c r="AC1981" s="125"/>
      <c r="AD1981" s="125"/>
      <c r="AE1981" s="125"/>
      <c r="AF1981" s="125"/>
      <c r="AG1981" s="125"/>
      <c r="AH1981" s="125"/>
      <c r="AI1981" s="125"/>
      <c r="AJ1981" s="125"/>
      <c r="AK1981" s="125"/>
      <c r="AL1981" s="125"/>
      <c r="AM1981" s="125"/>
      <c r="AN1981" s="125"/>
      <c r="AO1981" s="125"/>
      <c r="AP1981" s="125"/>
      <c r="AQ1981" s="125"/>
      <c r="AR1981" s="125"/>
      <c r="AS1981" s="125"/>
      <c r="AT1981" s="125"/>
      <c r="AU1981" s="125"/>
      <c r="AV1981" s="125"/>
      <c r="AW1981" s="125"/>
      <c r="AX1981" s="125"/>
      <c r="AY1981" s="125"/>
      <c r="AZ1981" s="125"/>
      <c r="BA1981" s="125"/>
      <c r="BB1981" s="125"/>
      <c r="BC1981" s="125"/>
      <c r="BD1981" s="125"/>
      <c r="BE1981" s="125"/>
      <c r="BF1981" s="125"/>
    </row>
    <row r="1982" spans="24:58">
      <c r="X1982" s="125"/>
      <c r="Y1982" s="125"/>
      <c r="Z1982" s="125"/>
      <c r="AA1982" s="125"/>
      <c r="AB1982" s="125"/>
      <c r="AC1982" s="125"/>
      <c r="AD1982" s="125"/>
      <c r="AE1982" s="125"/>
      <c r="AF1982" s="125"/>
      <c r="AG1982" s="125"/>
      <c r="AH1982" s="125"/>
      <c r="AI1982" s="125"/>
      <c r="AJ1982" s="125"/>
      <c r="AK1982" s="125"/>
      <c r="AL1982" s="125"/>
      <c r="AM1982" s="125"/>
      <c r="AN1982" s="125"/>
      <c r="AO1982" s="125"/>
      <c r="AP1982" s="125"/>
      <c r="AQ1982" s="125"/>
      <c r="AR1982" s="125"/>
      <c r="AS1982" s="125"/>
      <c r="AT1982" s="125"/>
      <c r="AU1982" s="125"/>
      <c r="AV1982" s="125"/>
      <c r="AW1982" s="125"/>
      <c r="AX1982" s="125"/>
      <c r="AY1982" s="125"/>
      <c r="AZ1982" s="125"/>
      <c r="BA1982" s="125"/>
      <c r="BB1982" s="125"/>
      <c r="BC1982" s="125"/>
      <c r="BD1982" s="125"/>
      <c r="BE1982" s="125"/>
      <c r="BF1982" s="125"/>
    </row>
    <row r="1983" spans="24:58">
      <c r="X1983" s="125"/>
      <c r="Y1983" s="125"/>
      <c r="Z1983" s="125"/>
      <c r="AA1983" s="125"/>
      <c r="AB1983" s="125"/>
      <c r="AC1983" s="125"/>
      <c r="AD1983" s="125"/>
      <c r="AE1983" s="125"/>
      <c r="AF1983" s="125"/>
      <c r="AG1983" s="125"/>
      <c r="AH1983" s="125"/>
      <c r="AI1983" s="125"/>
      <c r="AJ1983" s="125"/>
      <c r="AK1983" s="125"/>
      <c r="AL1983" s="125"/>
      <c r="AM1983" s="125"/>
      <c r="AN1983" s="125"/>
      <c r="AO1983" s="125"/>
      <c r="AP1983" s="125"/>
      <c r="AQ1983" s="125"/>
      <c r="AR1983" s="125"/>
      <c r="AS1983" s="125"/>
      <c r="AT1983" s="125"/>
      <c r="AU1983" s="125"/>
      <c r="AV1983" s="125"/>
      <c r="AW1983" s="125"/>
      <c r="AX1983" s="125"/>
      <c r="AY1983" s="125"/>
      <c r="AZ1983" s="125"/>
      <c r="BA1983" s="125"/>
      <c r="BB1983" s="125"/>
      <c r="BC1983" s="125"/>
      <c r="BD1983" s="125"/>
      <c r="BE1983" s="125"/>
      <c r="BF1983" s="125"/>
    </row>
    <row r="1984" spans="24:58">
      <c r="X1984" s="125"/>
      <c r="Y1984" s="125"/>
      <c r="Z1984" s="125"/>
      <c r="AA1984" s="125"/>
      <c r="AB1984" s="125"/>
      <c r="AC1984" s="125"/>
      <c r="AD1984" s="125"/>
      <c r="AE1984" s="125"/>
      <c r="AF1984" s="125"/>
      <c r="AG1984" s="125"/>
      <c r="AH1984" s="125"/>
      <c r="AI1984" s="125"/>
      <c r="AJ1984" s="125"/>
      <c r="AK1984" s="125"/>
      <c r="AL1984" s="125"/>
      <c r="AM1984" s="125"/>
      <c r="AN1984" s="125"/>
      <c r="AO1984" s="125"/>
      <c r="AP1984" s="125"/>
      <c r="AQ1984" s="125"/>
      <c r="AR1984" s="125"/>
      <c r="AS1984" s="125"/>
      <c r="AT1984" s="125"/>
      <c r="AU1984" s="125"/>
      <c r="AV1984" s="125"/>
      <c r="AW1984" s="125"/>
      <c r="AX1984" s="125"/>
      <c r="AY1984" s="125"/>
      <c r="AZ1984" s="125"/>
      <c r="BA1984" s="125"/>
      <c r="BB1984" s="125"/>
      <c r="BC1984" s="125"/>
      <c r="BD1984" s="125"/>
      <c r="BE1984" s="125"/>
      <c r="BF1984" s="125"/>
    </row>
    <row r="1985" spans="24:58">
      <c r="X1985" s="125"/>
      <c r="Y1985" s="125"/>
      <c r="Z1985" s="125"/>
      <c r="AA1985" s="125"/>
      <c r="AB1985" s="125"/>
      <c r="AC1985" s="125"/>
      <c r="AD1985" s="125"/>
      <c r="AE1985" s="125"/>
      <c r="AF1985" s="125"/>
      <c r="AG1985" s="125"/>
      <c r="AH1985" s="125"/>
      <c r="AI1985" s="125"/>
      <c r="AJ1985" s="125"/>
      <c r="AK1985" s="125"/>
      <c r="AL1985" s="125"/>
      <c r="AM1985" s="125"/>
      <c r="AN1985" s="125"/>
      <c r="AO1985" s="125"/>
      <c r="AP1985" s="125"/>
      <c r="AQ1985" s="125"/>
      <c r="AR1985" s="125"/>
      <c r="AS1985" s="125"/>
      <c r="AT1985" s="125"/>
      <c r="AU1985" s="125"/>
      <c r="AV1985" s="125"/>
      <c r="AW1985" s="125"/>
      <c r="AX1985" s="125"/>
      <c r="AY1985" s="125"/>
      <c r="AZ1985" s="125"/>
      <c r="BA1985" s="125"/>
      <c r="BB1985" s="125"/>
      <c r="BC1985" s="125"/>
      <c r="BD1985" s="125"/>
      <c r="BE1985" s="125"/>
      <c r="BF1985" s="125"/>
    </row>
    <row r="1986" spans="24:58">
      <c r="X1986" s="125"/>
      <c r="Y1986" s="125"/>
      <c r="Z1986" s="125"/>
      <c r="AA1986" s="125"/>
      <c r="AB1986" s="125"/>
      <c r="AC1986" s="125"/>
      <c r="AD1986" s="125"/>
      <c r="AE1986" s="125"/>
      <c r="AF1986" s="125"/>
      <c r="AG1986" s="125"/>
      <c r="AH1986" s="125"/>
      <c r="AI1986" s="125"/>
      <c r="AJ1986" s="125"/>
      <c r="AK1986" s="125"/>
      <c r="AL1986" s="125"/>
      <c r="AM1986" s="125"/>
      <c r="AN1986" s="125"/>
      <c r="AO1986" s="125"/>
      <c r="AP1986" s="125"/>
      <c r="AQ1986" s="125"/>
      <c r="AR1986" s="125"/>
      <c r="AS1986" s="125"/>
      <c r="AT1986" s="125"/>
      <c r="AU1986" s="125"/>
      <c r="AV1986" s="125"/>
      <c r="AW1986" s="125"/>
      <c r="AX1986" s="125"/>
      <c r="AY1986" s="125"/>
      <c r="AZ1986" s="125"/>
      <c r="BA1986" s="125"/>
      <c r="BB1986" s="125"/>
      <c r="BC1986" s="125"/>
      <c r="BD1986" s="125"/>
      <c r="BE1986" s="125"/>
      <c r="BF1986" s="125"/>
    </row>
    <row r="1987" spans="24:58">
      <c r="X1987" s="125"/>
      <c r="Y1987" s="125"/>
      <c r="Z1987" s="125"/>
      <c r="AA1987" s="125"/>
      <c r="AB1987" s="125"/>
      <c r="AC1987" s="125"/>
      <c r="AD1987" s="125"/>
      <c r="AE1987" s="125"/>
      <c r="AF1987" s="125"/>
      <c r="AG1987" s="125"/>
      <c r="AH1987" s="125"/>
      <c r="AI1987" s="125"/>
      <c r="AJ1987" s="125"/>
      <c r="AK1987" s="125"/>
      <c r="AL1987" s="125"/>
      <c r="AM1987" s="125"/>
      <c r="AN1987" s="125"/>
      <c r="AO1987" s="125"/>
      <c r="AP1987" s="125"/>
      <c r="AQ1987" s="125"/>
      <c r="AR1987" s="125"/>
      <c r="AS1987" s="125"/>
      <c r="AT1987" s="125"/>
      <c r="AU1987" s="125"/>
      <c r="AV1987" s="125"/>
      <c r="AW1987" s="125"/>
      <c r="AX1987" s="125"/>
      <c r="AY1987" s="125"/>
      <c r="AZ1987" s="125"/>
      <c r="BA1987" s="125"/>
      <c r="BB1987" s="125"/>
      <c r="BC1987" s="125"/>
      <c r="BD1987" s="125"/>
      <c r="BE1987" s="125"/>
      <c r="BF1987" s="125"/>
    </row>
    <row r="1988" spans="24:58">
      <c r="X1988" s="125"/>
      <c r="Y1988" s="125"/>
      <c r="Z1988" s="125"/>
      <c r="AA1988" s="125"/>
      <c r="AB1988" s="125"/>
      <c r="AC1988" s="125"/>
      <c r="AD1988" s="125"/>
      <c r="AE1988" s="125"/>
      <c r="AF1988" s="125"/>
      <c r="AG1988" s="125"/>
      <c r="AH1988" s="125"/>
      <c r="AI1988" s="125"/>
      <c r="AJ1988" s="125"/>
      <c r="AK1988" s="125"/>
      <c r="AL1988" s="125"/>
      <c r="AM1988" s="125"/>
      <c r="AN1988" s="125"/>
      <c r="AO1988" s="125"/>
      <c r="AP1988" s="125"/>
      <c r="AQ1988" s="125"/>
      <c r="AR1988" s="125"/>
      <c r="AS1988" s="125"/>
      <c r="AT1988" s="125"/>
      <c r="AU1988" s="125"/>
      <c r="AV1988" s="125"/>
      <c r="AW1988" s="125"/>
      <c r="AX1988" s="125"/>
      <c r="AY1988" s="125"/>
      <c r="AZ1988" s="125"/>
      <c r="BA1988" s="125"/>
      <c r="BB1988" s="125"/>
      <c r="BC1988" s="125"/>
      <c r="BD1988" s="125"/>
      <c r="BE1988" s="125"/>
      <c r="BF1988" s="125"/>
    </row>
    <row r="1989" spans="24:58">
      <c r="X1989" s="125"/>
      <c r="Y1989" s="125"/>
      <c r="Z1989" s="125"/>
      <c r="AA1989" s="125"/>
      <c r="AB1989" s="125"/>
      <c r="AC1989" s="125"/>
      <c r="AD1989" s="125"/>
      <c r="AE1989" s="125"/>
      <c r="AF1989" s="125"/>
      <c r="AG1989" s="125"/>
      <c r="AH1989" s="125"/>
      <c r="AI1989" s="125"/>
      <c r="AJ1989" s="125"/>
      <c r="AK1989" s="125"/>
      <c r="AL1989" s="125"/>
      <c r="AM1989" s="125"/>
      <c r="AN1989" s="125"/>
      <c r="AO1989" s="125"/>
      <c r="AP1989" s="125"/>
      <c r="AQ1989" s="125"/>
      <c r="AR1989" s="125"/>
      <c r="AS1989" s="125"/>
      <c r="AT1989" s="125"/>
      <c r="AU1989" s="125"/>
      <c r="AV1989" s="125"/>
      <c r="AW1989" s="125"/>
      <c r="AX1989" s="125"/>
      <c r="AY1989" s="125"/>
      <c r="AZ1989" s="125"/>
      <c r="BA1989" s="125"/>
      <c r="BB1989" s="125"/>
      <c r="BC1989" s="125"/>
      <c r="BD1989" s="125"/>
      <c r="BE1989" s="125"/>
      <c r="BF1989" s="125"/>
    </row>
    <row r="1990" spans="24:58">
      <c r="X1990" s="125"/>
      <c r="Y1990" s="125"/>
      <c r="Z1990" s="125"/>
      <c r="AA1990" s="125"/>
      <c r="AB1990" s="125"/>
      <c r="AC1990" s="125"/>
      <c r="AD1990" s="125"/>
      <c r="AE1990" s="125"/>
      <c r="AF1990" s="125"/>
      <c r="AG1990" s="125"/>
      <c r="AH1990" s="125"/>
      <c r="AI1990" s="125"/>
      <c r="AJ1990" s="125"/>
      <c r="AK1990" s="125"/>
      <c r="AL1990" s="125"/>
      <c r="AM1990" s="125"/>
      <c r="AN1990" s="125"/>
      <c r="AO1990" s="125"/>
      <c r="AP1990" s="125"/>
      <c r="AQ1990" s="125"/>
      <c r="AR1990" s="125"/>
      <c r="AS1990" s="125"/>
      <c r="AT1990" s="125"/>
      <c r="AU1990" s="125"/>
      <c r="AV1990" s="125"/>
      <c r="AW1990" s="125"/>
      <c r="AX1990" s="125"/>
      <c r="AY1990" s="125"/>
      <c r="AZ1990" s="125"/>
      <c r="BA1990" s="125"/>
      <c r="BB1990" s="125"/>
      <c r="BC1990" s="125"/>
      <c r="BD1990" s="125"/>
      <c r="BE1990" s="125"/>
      <c r="BF1990" s="125"/>
    </row>
    <row r="1991" spans="24:58">
      <c r="X1991" s="125"/>
      <c r="Y1991" s="125"/>
      <c r="Z1991" s="125"/>
      <c r="AA1991" s="125"/>
      <c r="AB1991" s="125"/>
      <c r="AC1991" s="125"/>
      <c r="AD1991" s="125"/>
      <c r="AE1991" s="125"/>
      <c r="AF1991" s="125"/>
      <c r="AG1991" s="125"/>
      <c r="AH1991" s="125"/>
      <c r="AI1991" s="125"/>
      <c r="AJ1991" s="125"/>
      <c r="AK1991" s="125"/>
      <c r="AL1991" s="125"/>
      <c r="AM1991" s="125"/>
      <c r="AN1991" s="125"/>
      <c r="AO1991" s="125"/>
      <c r="AP1991" s="125"/>
      <c r="AQ1991" s="125"/>
      <c r="AR1991" s="125"/>
      <c r="AS1991" s="125"/>
      <c r="AT1991" s="125"/>
      <c r="AU1991" s="125"/>
      <c r="AV1991" s="125"/>
      <c r="AW1991" s="125"/>
      <c r="AX1991" s="125"/>
      <c r="AY1991" s="125"/>
      <c r="AZ1991" s="125"/>
      <c r="BA1991" s="125"/>
      <c r="BB1991" s="125"/>
      <c r="BC1991" s="125"/>
      <c r="BD1991" s="125"/>
      <c r="BE1991" s="125"/>
      <c r="BF1991" s="125"/>
    </row>
    <row r="1992" spans="24:58">
      <c r="X1992" s="125"/>
      <c r="Y1992" s="125"/>
      <c r="Z1992" s="125"/>
      <c r="AA1992" s="125"/>
      <c r="AB1992" s="125"/>
      <c r="AC1992" s="125"/>
      <c r="AD1992" s="125"/>
      <c r="AE1992" s="125"/>
      <c r="AF1992" s="125"/>
      <c r="AG1992" s="125"/>
      <c r="AH1992" s="125"/>
      <c r="AI1992" s="125"/>
      <c r="AJ1992" s="125"/>
      <c r="AK1992" s="125"/>
      <c r="AL1992" s="125"/>
      <c r="AM1992" s="125"/>
      <c r="AN1992" s="125"/>
      <c r="AO1992" s="125"/>
      <c r="AP1992" s="125"/>
      <c r="AQ1992" s="125"/>
      <c r="AR1992" s="125"/>
      <c r="AS1992" s="125"/>
      <c r="AT1992" s="125"/>
      <c r="AU1992" s="125"/>
      <c r="AV1992" s="125"/>
      <c r="AW1992" s="125"/>
      <c r="AX1992" s="125"/>
      <c r="AY1992" s="125"/>
      <c r="AZ1992" s="125"/>
      <c r="BA1992" s="125"/>
      <c r="BB1992" s="125"/>
      <c r="BC1992" s="125"/>
      <c r="BD1992" s="125"/>
      <c r="BE1992" s="125"/>
      <c r="BF1992" s="125"/>
    </row>
    <row r="1993" spans="24:58">
      <c r="X1993" s="125"/>
      <c r="Y1993" s="125"/>
      <c r="Z1993" s="125"/>
      <c r="AA1993" s="125"/>
      <c r="AB1993" s="125"/>
      <c r="AC1993" s="125"/>
      <c r="AD1993" s="125"/>
      <c r="AE1993" s="125"/>
      <c r="AF1993" s="125"/>
      <c r="AG1993" s="125"/>
      <c r="AH1993" s="125"/>
      <c r="AI1993" s="125"/>
      <c r="AJ1993" s="125"/>
      <c r="AK1993" s="125"/>
      <c r="AL1993" s="125"/>
      <c r="AM1993" s="125"/>
      <c r="AN1993" s="125"/>
      <c r="AO1993" s="125"/>
      <c r="AP1993" s="125"/>
      <c r="AQ1993" s="125"/>
      <c r="AR1993" s="125"/>
      <c r="AS1993" s="125"/>
      <c r="AT1993" s="125"/>
      <c r="AU1993" s="125"/>
      <c r="AV1993" s="125"/>
      <c r="AW1993" s="125"/>
      <c r="AX1993" s="125"/>
      <c r="AY1993" s="125"/>
      <c r="AZ1993" s="125"/>
      <c r="BA1993" s="125"/>
      <c r="BB1993" s="125"/>
      <c r="BC1993" s="125"/>
      <c r="BD1993" s="125"/>
      <c r="BE1993" s="125"/>
      <c r="BF1993" s="125"/>
    </row>
    <row r="1994" spans="24:58">
      <c r="X1994" s="125"/>
      <c r="Y1994" s="125"/>
      <c r="Z1994" s="125"/>
      <c r="AA1994" s="125"/>
      <c r="AB1994" s="125"/>
      <c r="AC1994" s="125"/>
      <c r="AD1994" s="125"/>
      <c r="AE1994" s="125"/>
      <c r="AF1994" s="125"/>
      <c r="AG1994" s="125"/>
      <c r="AH1994" s="125"/>
      <c r="AI1994" s="125"/>
      <c r="AJ1994" s="125"/>
      <c r="AK1994" s="125"/>
      <c r="AL1994" s="125"/>
      <c r="AM1994" s="125"/>
      <c r="AN1994" s="125"/>
      <c r="AO1994" s="125"/>
      <c r="AP1994" s="125"/>
      <c r="AQ1994" s="125"/>
      <c r="AR1994" s="125"/>
      <c r="AS1994" s="125"/>
      <c r="AT1994" s="125"/>
      <c r="AU1994" s="125"/>
      <c r="AV1994" s="125"/>
      <c r="AW1994" s="125"/>
      <c r="AX1994" s="125"/>
      <c r="AY1994" s="125"/>
      <c r="AZ1994" s="125"/>
      <c r="BA1994" s="125"/>
      <c r="BB1994" s="125"/>
      <c r="BC1994" s="125"/>
      <c r="BD1994" s="125"/>
      <c r="BE1994" s="125"/>
      <c r="BF1994" s="125"/>
    </row>
    <row r="1995" spans="24:58">
      <c r="X1995" s="125"/>
      <c r="Y1995" s="125"/>
      <c r="Z1995" s="125"/>
      <c r="AA1995" s="125"/>
      <c r="AB1995" s="125"/>
      <c r="AC1995" s="125"/>
      <c r="AD1995" s="125"/>
      <c r="AE1995" s="125"/>
      <c r="AF1995" s="125"/>
      <c r="AG1995" s="125"/>
      <c r="AH1995" s="125"/>
      <c r="AI1995" s="125"/>
      <c r="AJ1995" s="125"/>
      <c r="AK1995" s="125"/>
      <c r="AL1995" s="125"/>
      <c r="AM1995" s="125"/>
      <c r="AN1995" s="125"/>
      <c r="AO1995" s="125"/>
      <c r="AP1995" s="125"/>
      <c r="AQ1995" s="125"/>
      <c r="AR1995" s="125"/>
      <c r="AS1995" s="125"/>
      <c r="AT1995" s="125"/>
      <c r="AU1995" s="125"/>
      <c r="AV1995" s="125"/>
      <c r="AW1995" s="125"/>
      <c r="AX1995" s="125"/>
      <c r="AY1995" s="125"/>
      <c r="AZ1995" s="125"/>
      <c r="BA1995" s="125"/>
      <c r="BB1995" s="125"/>
      <c r="BC1995" s="125"/>
      <c r="BD1995" s="125"/>
      <c r="BE1995" s="125"/>
      <c r="BF1995" s="125"/>
    </row>
    <row r="1996" spans="24:58">
      <c r="X1996" s="125"/>
      <c r="Y1996" s="125"/>
      <c r="Z1996" s="125"/>
      <c r="AA1996" s="125"/>
      <c r="AB1996" s="125"/>
      <c r="AC1996" s="125"/>
      <c r="AD1996" s="125"/>
      <c r="AE1996" s="125"/>
      <c r="AF1996" s="125"/>
      <c r="AG1996" s="125"/>
      <c r="AH1996" s="125"/>
      <c r="AI1996" s="125"/>
      <c r="AJ1996" s="125"/>
      <c r="AK1996" s="125"/>
      <c r="AL1996" s="125"/>
      <c r="AM1996" s="125"/>
      <c r="AN1996" s="125"/>
      <c r="AO1996" s="125"/>
      <c r="AP1996" s="125"/>
      <c r="AQ1996" s="125"/>
      <c r="AR1996" s="125"/>
      <c r="AS1996" s="125"/>
      <c r="AT1996" s="125"/>
      <c r="AU1996" s="125"/>
      <c r="AV1996" s="125"/>
      <c r="AW1996" s="125"/>
      <c r="AX1996" s="125"/>
      <c r="AY1996" s="125"/>
      <c r="AZ1996" s="125"/>
      <c r="BA1996" s="125"/>
      <c r="BB1996" s="125"/>
      <c r="BC1996" s="125"/>
      <c r="BD1996" s="125"/>
      <c r="BE1996" s="125"/>
      <c r="BF1996" s="125"/>
    </row>
    <row r="1997" spans="24:58">
      <c r="X1997" s="125"/>
      <c r="Y1997" s="125"/>
      <c r="Z1997" s="125"/>
      <c r="AA1997" s="125"/>
      <c r="AB1997" s="125"/>
      <c r="AC1997" s="125"/>
      <c r="AD1997" s="125"/>
      <c r="AE1997" s="125"/>
      <c r="AF1997" s="125"/>
      <c r="AG1997" s="125"/>
      <c r="AH1997" s="125"/>
      <c r="AI1997" s="125"/>
      <c r="AJ1997" s="125"/>
      <c r="AK1997" s="125"/>
      <c r="AL1997" s="125"/>
      <c r="AM1997" s="125"/>
      <c r="AN1997" s="125"/>
      <c r="AO1997" s="125"/>
      <c r="AP1997" s="125"/>
      <c r="AQ1997" s="125"/>
      <c r="AR1997" s="125"/>
      <c r="AS1997" s="125"/>
      <c r="AT1997" s="125"/>
      <c r="AU1997" s="125"/>
      <c r="AV1997" s="125"/>
      <c r="AW1997" s="125"/>
      <c r="AX1997" s="125"/>
      <c r="AY1997" s="125"/>
      <c r="AZ1997" s="125"/>
      <c r="BA1997" s="125"/>
      <c r="BB1997" s="125"/>
      <c r="BC1997" s="125"/>
      <c r="BD1997" s="125"/>
      <c r="BE1997" s="125"/>
      <c r="BF1997" s="125"/>
    </row>
    <row r="1998" spans="24:58">
      <c r="X1998" s="125"/>
      <c r="Y1998" s="125"/>
      <c r="Z1998" s="125"/>
      <c r="AA1998" s="125"/>
      <c r="AB1998" s="125"/>
      <c r="AC1998" s="125"/>
      <c r="AD1998" s="125"/>
      <c r="AE1998" s="125"/>
      <c r="AF1998" s="125"/>
      <c r="AG1998" s="125"/>
      <c r="AH1998" s="125"/>
      <c r="AI1998" s="125"/>
      <c r="AJ1998" s="125"/>
      <c r="AK1998" s="125"/>
      <c r="AL1998" s="125"/>
      <c r="AM1998" s="125"/>
      <c r="AN1998" s="125"/>
      <c r="AO1998" s="125"/>
      <c r="AP1998" s="125"/>
      <c r="AQ1998" s="125"/>
      <c r="AR1998" s="125"/>
      <c r="AS1998" s="125"/>
      <c r="AT1998" s="125"/>
      <c r="AU1998" s="125"/>
      <c r="AV1998" s="125"/>
      <c r="AW1998" s="125"/>
      <c r="AX1998" s="125"/>
      <c r="AY1998" s="125"/>
      <c r="AZ1998" s="125"/>
      <c r="BA1998" s="125"/>
      <c r="BB1998" s="125"/>
      <c r="BC1998" s="125"/>
      <c r="BD1998" s="125"/>
      <c r="BE1998" s="125"/>
      <c r="BF1998" s="125"/>
    </row>
    <row r="1999" spans="24:58">
      <c r="X1999" s="125"/>
      <c r="Y1999" s="125"/>
      <c r="Z1999" s="125"/>
      <c r="AA1999" s="125"/>
      <c r="AB1999" s="125"/>
      <c r="AC1999" s="125"/>
      <c r="AD1999" s="125"/>
      <c r="AE1999" s="125"/>
      <c r="AF1999" s="125"/>
      <c r="AG1999" s="125"/>
      <c r="AH1999" s="125"/>
      <c r="AI1999" s="125"/>
      <c r="AJ1999" s="125"/>
      <c r="AK1999" s="125"/>
      <c r="AL1999" s="125"/>
      <c r="AM1999" s="125"/>
      <c r="AN1999" s="125"/>
      <c r="AO1999" s="125"/>
      <c r="AP1999" s="125"/>
      <c r="AQ1999" s="125"/>
      <c r="AR1999" s="125"/>
      <c r="AS1999" s="125"/>
      <c r="AT1999" s="125"/>
      <c r="AU1999" s="125"/>
      <c r="AV1999" s="125"/>
      <c r="AW1999" s="125"/>
      <c r="AX1999" s="125"/>
      <c r="AY1999" s="125"/>
      <c r="AZ1999" s="125"/>
      <c r="BA1999" s="125"/>
      <c r="BB1999" s="125"/>
      <c r="BC1999" s="125"/>
      <c r="BD1999" s="125"/>
      <c r="BE1999" s="125"/>
      <c r="BF1999" s="125"/>
    </row>
    <row r="2000" spans="24:58">
      <c r="X2000" s="125"/>
      <c r="Y2000" s="125"/>
      <c r="Z2000" s="125"/>
      <c r="AA2000" s="125"/>
      <c r="AB2000" s="125"/>
      <c r="AC2000" s="125"/>
      <c r="AD2000" s="125"/>
      <c r="AE2000" s="125"/>
      <c r="AF2000" s="125"/>
      <c r="AG2000" s="125"/>
      <c r="AH2000" s="125"/>
      <c r="AI2000" s="125"/>
      <c r="AJ2000" s="125"/>
      <c r="AK2000" s="125"/>
      <c r="AL2000" s="125"/>
      <c r="AM2000" s="125"/>
      <c r="AN2000" s="125"/>
      <c r="AO2000" s="125"/>
      <c r="AP2000" s="125"/>
      <c r="AQ2000" s="125"/>
      <c r="AR2000" s="125"/>
      <c r="AS2000" s="125"/>
      <c r="AT2000" s="125"/>
      <c r="AU2000" s="125"/>
      <c r="AV2000" s="125"/>
      <c r="AW2000" s="125"/>
      <c r="AX2000" s="125"/>
      <c r="AY2000" s="125"/>
      <c r="AZ2000" s="125"/>
      <c r="BA2000" s="125"/>
      <c r="BB2000" s="125"/>
      <c r="BC2000" s="125"/>
      <c r="BD2000" s="125"/>
      <c r="BE2000" s="125"/>
      <c r="BF2000" s="125"/>
    </row>
    <row r="2001" spans="24:58">
      <c r="X2001" s="125"/>
      <c r="Y2001" s="125"/>
      <c r="Z2001" s="125"/>
      <c r="AA2001" s="125"/>
      <c r="AB2001" s="125"/>
      <c r="AC2001" s="125"/>
      <c r="AD2001" s="125"/>
      <c r="AE2001" s="125"/>
      <c r="AF2001" s="125"/>
      <c r="AG2001" s="125"/>
      <c r="AH2001" s="125"/>
      <c r="AI2001" s="125"/>
      <c r="AJ2001" s="125"/>
      <c r="AK2001" s="125"/>
      <c r="AL2001" s="125"/>
      <c r="AM2001" s="125"/>
      <c r="AN2001" s="125"/>
      <c r="AO2001" s="125"/>
      <c r="AP2001" s="125"/>
      <c r="AQ2001" s="125"/>
      <c r="AR2001" s="125"/>
      <c r="AS2001" s="125"/>
      <c r="AT2001" s="125"/>
      <c r="AU2001" s="125"/>
      <c r="AV2001" s="125"/>
      <c r="AW2001" s="125"/>
      <c r="AX2001" s="125"/>
      <c r="AY2001" s="125"/>
      <c r="AZ2001" s="125"/>
      <c r="BA2001" s="125"/>
      <c r="BB2001" s="125"/>
      <c r="BC2001" s="125"/>
      <c r="BD2001" s="125"/>
      <c r="BE2001" s="125"/>
      <c r="BF2001" s="125"/>
    </row>
    <row r="2002" spans="24:58">
      <c r="X2002" s="125"/>
      <c r="Y2002" s="125"/>
      <c r="Z2002" s="125"/>
      <c r="AA2002" s="125"/>
      <c r="AB2002" s="125"/>
      <c r="AC2002" s="125"/>
      <c r="AD2002" s="125"/>
      <c r="AE2002" s="125"/>
      <c r="AF2002" s="125"/>
      <c r="AG2002" s="125"/>
      <c r="AH2002" s="125"/>
      <c r="AI2002" s="125"/>
      <c r="AJ2002" s="125"/>
      <c r="AK2002" s="125"/>
      <c r="AL2002" s="125"/>
      <c r="AM2002" s="125"/>
      <c r="AN2002" s="125"/>
      <c r="AO2002" s="125"/>
      <c r="AP2002" s="125"/>
      <c r="AQ2002" s="125"/>
      <c r="AR2002" s="125"/>
      <c r="AS2002" s="125"/>
      <c r="AT2002" s="125"/>
      <c r="AU2002" s="125"/>
      <c r="AV2002" s="125"/>
      <c r="AW2002" s="125"/>
      <c r="AX2002" s="125"/>
      <c r="AY2002" s="125"/>
      <c r="AZ2002" s="125"/>
      <c r="BA2002" s="125"/>
      <c r="BB2002" s="125"/>
      <c r="BC2002" s="125"/>
      <c r="BD2002" s="125"/>
      <c r="BE2002" s="125"/>
      <c r="BF2002" s="125"/>
    </row>
    <row r="2003" spans="24:58">
      <c r="X2003" s="125"/>
      <c r="Y2003" s="125"/>
      <c r="Z2003" s="125"/>
      <c r="AA2003" s="125"/>
      <c r="AB2003" s="125"/>
      <c r="AC2003" s="125"/>
      <c r="AD2003" s="125"/>
      <c r="AE2003" s="125"/>
      <c r="AF2003" s="125"/>
      <c r="AG2003" s="125"/>
      <c r="AH2003" s="125"/>
      <c r="AI2003" s="125"/>
      <c r="AJ2003" s="125"/>
      <c r="AK2003" s="125"/>
      <c r="AL2003" s="125"/>
      <c r="AM2003" s="125"/>
      <c r="AN2003" s="125"/>
      <c r="AO2003" s="125"/>
      <c r="AP2003" s="125"/>
      <c r="AQ2003" s="125"/>
      <c r="AR2003" s="125"/>
      <c r="AS2003" s="125"/>
      <c r="AT2003" s="125"/>
      <c r="AU2003" s="125"/>
      <c r="AV2003" s="125"/>
      <c r="AW2003" s="125"/>
      <c r="AX2003" s="125"/>
      <c r="AY2003" s="125"/>
      <c r="AZ2003" s="125"/>
      <c r="BA2003" s="125"/>
      <c r="BB2003" s="125"/>
      <c r="BC2003" s="125"/>
      <c r="BD2003" s="125"/>
      <c r="BE2003" s="125"/>
      <c r="BF2003" s="125"/>
    </row>
    <row r="2004" spans="24:58">
      <c r="X2004" s="125"/>
      <c r="Y2004" s="125"/>
      <c r="Z2004" s="125"/>
      <c r="AA2004" s="125"/>
      <c r="AB2004" s="125"/>
      <c r="AC2004" s="125"/>
      <c r="AD2004" s="125"/>
      <c r="AE2004" s="125"/>
      <c r="AF2004" s="125"/>
      <c r="AG2004" s="125"/>
      <c r="AH2004" s="125"/>
      <c r="AI2004" s="125"/>
      <c r="AJ2004" s="125"/>
      <c r="AK2004" s="125"/>
      <c r="AL2004" s="125"/>
      <c r="AM2004" s="125"/>
      <c r="AN2004" s="125"/>
      <c r="AO2004" s="125"/>
      <c r="AP2004" s="125"/>
      <c r="AQ2004" s="125"/>
      <c r="AR2004" s="125"/>
      <c r="AS2004" s="125"/>
      <c r="AT2004" s="125"/>
      <c r="AU2004" s="125"/>
      <c r="AV2004" s="125"/>
      <c r="AW2004" s="125"/>
      <c r="AX2004" s="125"/>
      <c r="AY2004" s="125"/>
      <c r="AZ2004" s="125"/>
      <c r="BA2004" s="125"/>
      <c r="BB2004" s="125"/>
      <c r="BC2004" s="125"/>
      <c r="BD2004" s="125"/>
      <c r="BE2004" s="125"/>
      <c r="BF2004" s="125"/>
    </row>
    <row r="2005" spans="24:58">
      <c r="X2005" s="125"/>
      <c r="Y2005" s="125"/>
      <c r="Z2005" s="125"/>
      <c r="AA2005" s="125"/>
      <c r="AB2005" s="125"/>
      <c r="AC2005" s="125"/>
      <c r="AD2005" s="125"/>
      <c r="AE2005" s="125"/>
      <c r="AF2005" s="125"/>
      <c r="AG2005" s="125"/>
      <c r="AH2005" s="125"/>
      <c r="AI2005" s="125"/>
      <c r="AJ2005" s="125"/>
      <c r="AK2005" s="125"/>
      <c r="AL2005" s="125"/>
      <c r="AM2005" s="125"/>
      <c r="AN2005" s="125"/>
      <c r="AO2005" s="125"/>
      <c r="AP2005" s="125"/>
      <c r="AQ2005" s="125"/>
      <c r="AR2005" s="125"/>
      <c r="AS2005" s="125"/>
      <c r="AT2005" s="125"/>
      <c r="AU2005" s="125"/>
      <c r="AV2005" s="125"/>
      <c r="AW2005" s="125"/>
      <c r="AX2005" s="125"/>
      <c r="AY2005" s="125"/>
      <c r="AZ2005" s="125"/>
      <c r="BA2005" s="125"/>
      <c r="BB2005" s="125"/>
      <c r="BC2005" s="125"/>
      <c r="BD2005" s="125"/>
      <c r="BE2005" s="125"/>
      <c r="BF2005" s="125"/>
    </row>
    <row r="2006" spans="24:58">
      <c r="X2006" s="125"/>
      <c r="Y2006" s="125"/>
      <c r="Z2006" s="125"/>
      <c r="AA2006" s="125"/>
      <c r="AB2006" s="125"/>
      <c r="AC2006" s="125"/>
      <c r="AD2006" s="125"/>
      <c r="AE2006" s="125"/>
      <c r="AF2006" s="125"/>
      <c r="AG2006" s="125"/>
      <c r="AH2006" s="125"/>
      <c r="AI2006" s="125"/>
      <c r="AJ2006" s="125"/>
      <c r="AK2006" s="125"/>
      <c r="AL2006" s="125"/>
      <c r="AM2006" s="125"/>
      <c r="AN2006" s="125"/>
      <c r="AO2006" s="125"/>
      <c r="AP2006" s="125"/>
      <c r="AQ2006" s="125"/>
      <c r="AR2006" s="125"/>
      <c r="AS2006" s="125"/>
      <c r="AT2006" s="125"/>
      <c r="AU2006" s="125"/>
      <c r="AV2006" s="125"/>
      <c r="AW2006" s="125"/>
      <c r="AX2006" s="125"/>
      <c r="AY2006" s="125"/>
      <c r="AZ2006" s="125"/>
      <c r="BA2006" s="125"/>
      <c r="BB2006" s="125"/>
      <c r="BC2006" s="125"/>
      <c r="BD2006" s="125"/>
      <c r="BE2006" s="125"/>
      <c r="BF2006" s="125"/>
    </row>
    <row r="2007" spans="24:58">
      <c r="X2007" s="125"/>
      <c r="Y2007" s="125"/>
      <c r="Z2007" s="125"/>
      <c r="AA2007" s="125"/>
      <c r="AB2007" s="125"/>
      <c r="AC2007" s="125"/>
      <c r="AD2007" s="125"/>
      <c r="AE2007" s="125"/>
      <c r="AF2007" s="125"/>
      <c r="AG2007" s="125"/>
      <c r="AH2007" s="125"/>
      <c r="AI2007" s="125"/>
      <c r="AJ2007" s="125"/>
      <c r="AK2007" s="125"/>
      <c r="AL2007" s="125"/>
      <c r="AM2007" s="125"/>
      <c r="AN2007" s="125"/>
      <c r="AO2007" s="125"/>
      <c r="AP2007" s="125"/>
      <c r="AQ2007" s="125"/>
      <c r="AR2007" s="125"/>
      <c r="AS2007" s="125"/>
      <c r="AT2007" s="125"/>
      <c r="AU2007" s="125"/>
      <c r="AV2007" s="125"/>
      <c r="AW2007" s="125"/>
      <c r="AX2007" s="125"/>
      <c r="AY2007" s="125"/>
      <c r="AZ2007" s="125"/>
      <c r="BA2007" s="125"/>
      <c r="BB2007" s="125"/>
      <c r="BC2007" s="125"/>
      <c r="BD2007" s="125"/>
      <c r="BE2007" s="125"/>
      <c r="BF2007" s="125"/>
    </row>
    <row r="2008" spans="24:58">
      <c r="X2008" s="125"/>
      <c r="Y2008" s="125"/>
      <c r="Z2008" s="125"/>
      <c r="AA2008" s="125"/>
      <c r="AB2008" s="125"/>
      <c r="AC2008" s="125"/>
      <c r="AD2008" s="125"/>
      <c r="AE2008" s="125"/>
      <c r="AF2008" s="125"/>
      <c r="AG2008" s="125"/>
      <c r="AH2008" s="125"/>
      <c r="AI2008" s="125"/>
      <c r="AJ2008" s="125"/>
      <c r="AK2008" s="125"/>
      <c r="AL2008" s="125"/>
      <c r="AM2008" s="125"/>
      <c r="AN2008" s="125"/>
      <c r="AO2008" s="125"/>
      <c r="AP2008" s="125"/>
      <c r="AQ2008" s="125"/>
      <c r="AR2008" s="125"/>
      <c r="AS2008" s="125"/>
      <c r="AT2008" s="125"/>
      <c r="AU2008" s="125"/>
      <c r="AV2008" s="125"/>
      <c r="AW2008" s="125"/>
      <c r="AX2008" s="125"/>
      <c r="AY2008" s="125"/>
      <c r="AZ2008" s="125"/>
      <c r="BA2008" s="125"/>
      <c r="BB2008" s="125"/>
      <c r="BC2008" s="125"/>
      <c r="BD2008" s="125"/>
      <c r="BE2008" s="125"/>
      <c r="BF2008" s="125"/>
    </row>
    <row r="2009" spans="24:58">
      <c r="X2009" s="125"/>
      <c r="Y2009" s="125"/>
      <c r="Z2009" s="125"/>
      <c r="AA2009" s="125"/>
      <c r="AB2009" s="125"/>
      <c r="AC2009" s="125"/>
      <c r="AD2009" s="125"/>
      <c r="AE2009" s="125"/>
      <c r="AF2009" s="125"/>
      <c r="AG2009" s="125"/>
      <c r="AH2009" s="125"/>
      <c r="AI2009" s="125"/>
      <c r="AJ2009" s="125"/>
      <c r="AK2009" s="125"/>
      <c r="AL2009" s="125"/>
      <c r="AM2009" s="125"/>
      <c r="AN2009" s="125"/>
      <c r="AO2009" s="125"/>
      <c r="AP2009" s="125"/>
      <c r="AQ2009" s="125"/>
      <c r="AR2009" s="125"/>
      <c r="AS2009" s="125"/>
      <c r="AT2009" s="125"/>
      <c r="AU2009" s="125"/>
      <c r="AV2009" s="125"/>
      <c r="AW2009" s="125"/>
      <c r="AX2009" s="125"/>
      <c r="AY2009" s="125"/>
      <c r="AZ2009" s="125"/>
      <c r="BA2009" s="125"/>
      <c r="BB2009" s="125"/>
      <c r="BC2009" s="125"/>
      <c r="BD2009" s="125"/>
      <c r="BE2009" s="125"/>
      <c r="BF2009" s="125"/>
    </row>
    <row r="2010" spans="24:58">
      <c r="X2010" s="125"/>
      <c r="Y2010" s="125"/>
      <c r="Z2010" s="125"/>
      <c r="AA2010" s="125"/>
      <c r="AB2010" s="125"/>
      <c r="AC2010" s="125"/>
      <c r="AD2010" s="125"/>
      <c r="AE2010" s="125"/>
      <c r="AF2010" s="125"/>
      <c r="AG2010" s="125"/>
      <c r="AH2010" s="125"/>
      <c r="AI2010" s="125"/>
      <c r="AJ2010" s="125"/>
      <c r="AK2010" s="125"/>
      <c r="AL2010" s="125"/>
      <c r="AM2010" s="125"/>
      <c r="AN2010" s="125"/>
      <c r="AO2010" s="125"/>
      <c r="AP2010" s="125"/>
      <c r="AQ2010" s="125"/>
      <c r="AR2010" s="125"/>
      <c r="AS2010" s="125"/>
      <c r="AT2010" s="125"/>
      <c r="AU2010" s="125"/>
      <c r="AV2010" s="125"/>
      <c r="AW2010" s="125"/>
      <c r="AX2010" s="125"/>
      <c r="AY2010" s="125"/>
      <c r="AZ2010" s="125"/>
      <c r="BA2010" s="125"/>
      <c r="BB2010" s="125"/>
      <c r="BC2010" s="125"/>
      <c r="BD2010" s="125"/>
      <c r="BE2010" s="125"/>
      <c r="BF2010" s="125"/>
    </row>
    <row r="2011" spans="24:58">
      <c r="X2011" s="125"/>
      <c r="Y2011" s="125"/>
      <c r="Z2011" s="125"/>
      <c r="AA2011" s="125"/>
      <c r="AB2011" s="125"/>
      <c r="AC2011" s="125"/>
      <c r="AD2011" s="125"/>
      <c r="AE2011" s="125"/>
      <c r="AF2011" s="125"/>
      <c r="AG2011" s="125"/>
      <c r="AH2011" s="125"/>
      <c r="AI2011" s="125"/>
      <c r="AJ2011" s="125"/>
      <c r="AK2011" s="125"/>
      <c r="AL2011" s="125"/>
      <c r="AM2011" s="125"/>
      <c r="AN2011" s="125"/>
      <c r="AO2011" s="125"/>
      <c r="AP2011" s="125"/>
      <c r="AQ2011" s="125"/>
      <c r="AR2011" s="125"/>
      <c r="AS2011" s="125"/>
      <c r="AT2011" s="125"/>
      <c r="AU2011" s="125"/>
      <c r="AV2011" s="125"/>
      <c r="AW2011" s="125"/>
      <c r="AX2011" s="125"/>
      <c r="AY2011" s="125"/>
      <c r="AZ2011" s="125"/>
      <c r="BA2011" s="125"/>
      <c r="BB2011" s="125"/>
      <c r="BC2011" s="125"/>
      <c r="BD2011" s="125"/>
      <c r="BE2011" s="125"/>
      <c r="BF2011" s="125"/>
    </row>
    <row r="2012" spans="24:58">
      <c r="X2012" s="125"/>
      <c r="Y2012" s="125"/>
      <c r="Z2012" s="125"/>
      <c r="AA2012" s="125"/>
      <c r="AB2012" s="125"/>
      <c r="AC2012" s="125"/>
      <c r="AD2012" s="125"/>
      <c r="AE2012" s="125"/>
      <c r="AF2012" s="125"/>
      <c r="AG2012" s="125"/>
      <c r="AH2012" s="125"/>
      <c r="AI2012" s="125"/>
      <c r="AJ2012" s="125"/>
      <c r="AK2012" s="125"/>
      <c r="AL2012" s="125"/>
      <c r="AM2012" s="125"/>
      <c r="AN2012" s="125"/>
      <c r="AO2012" s="125"/>
      <c r="AP2012" s="125"/>
      <c r="AQ2012" s="125"/>
      <c r="AR2012" s="125"/>
      <c r="AS2012" s="125"/>
      <c r="AT2012" s="125"/>
      <c r="AU2012" s="125"/>
      <c r="AV2012" s="125"/>
      <c r="AW2012" s="125"/>
      <c r="AX2012" s="125"/>
      <c r="AY2012" s="125"/>
      <c r="AZ2012" s="125"/>
      <c r="BA2012" s="125"/>
      <c r="BB2012" s="125"/>
      <c r="BC2012" s="125"/>
      <c r="BD2012" s="125"/>
      <c r="BE2012" s="125"/>
      <c r="BF2012" s="125"/>
    </row>
    <row r="2013" spans="24:58">
      <c r="X2013" s="125"/>
      <c r="Y2013" s="125"/>
      <c r="Z2013" s="125"/>
      <c r="AA2013" s="125"/>
      <c r="AB2013" s="125"/>
      <c r="AC2013" s="125"/>
      <c r="AD2013" s="125"/>
      <c r="AE2013" s="125"/>
      <c r="AF2013" s="125"/>
      <c r="AG2013" s="125"/>
      <c r="AH2013" s="125"/>
      <c r="AI2013" s="125"/>
      <c r="AJ2013" s="125"/>
      <c r="AK2013" s="125"/>
      <c r="AL2013" s="125"/>
      <c r="AM2013" s="125"/>
      <c r="AN2013" s="125"/>
      <c r="AO2013" s="125"/>
      <c r="AP2013" s="125"/>
      <c r="AQ2013" s="125"/>
      <c r="AR2013" s="125"/>
      <c r="AS2013" s="125"/>
      <c r="AT2013" s="125"/>
      <c r="AU2013" s="125"/>
      <c r="AV2013" s="125"/>
      <c r="AW2013" s="125"/>
      <c r="AX2013" s="125"/>
      <c r="AY2013" s="125"/>
      <c r="AZ2013" s="125"/>
      <c r="BA2013" s="125"/>
      <c r="BB2013" s="125"/>
      <c r="BC2013" s="125"/>
      <c r="BD2013" s="125"/>
      <c r="BE2013" s="125"/>
      <c r="BF2013" s="125"/>
    </row>
    <row r="2014" spans="24:58">
      <c r="X2014" s="125"/>
      <c r="Y2014" s="125"/>
      <c r="Z2014" s="125"/>
      <c r="AA2014" s="125"/>
      <c r="AB2014" s="125"/>
      <c r="AC2014" s="125"/>
      <c r="AD2014" s="125"/>
      <c r="AE2014" s="125"/>
      <c r="AF2014" s="125"/>
      <c r="AG2014" s="125"/>
      <c r="AH2014" s="125"/>
      <c r="AI2014" s="125"/>
      <c r="AJ2014" s="125"/>
      <c r="AK2014" s="125"/>
      <c r="AL2014" s="125"/>
      <c r="AM2014" s="125"/>
      <c r="AN2014" s="125"/>
      <c r="AO2014" s="125"/>
      <c r="AP2014" s="125"/>
      <c r="AQ2014" s="125"/>
      <c r="AR2014" s="125"/>
      <c r="AS2014" s="125"/>
      <c r="AT2014" s="125"/>
      <c r="AU2014" s="125"/>
      <c r="AV2014" s="125"/>
      <c r="AW2014" s="125"/>
      <c r="AX2014" s="125"/>
      <c r="AY2014" s="125"/>
      <c r="AZ2014" s="125"/>
      <c r="BA2014" s="125"/>
      <c r="BB2014" s="125"/>
      <c r="BC2014" s="125"/>
      <c r="BD2014" s="125"/>
      <c r="BE2014" s="125"/>
      <c r="BF2014" s="125"/>
    </row>
    <row r="2015" spans="24:58">
      <c r="X2015" s="125"/>
      <c r="Y2015" s="125"/>
      <c r="Z2015" s="125"/>
      <c r="AA2015" s="125"/>
      <c r="AB2015" s="125"/>
      <c r="AC2015" s="125"/>
      <c r="AD2015" s="125"/>
      <c r="AE2015" s="125"/>
      <c r="AF2015" s="125"/>
      <c r="AG2015" s="125"/>
      <c r="AH2015" s="125"/>
      <c r="AI2015" s="125"/>
      <c r="AJ2015" s="125"/>
      <c r="AK2015" s="125"/>
      <c r="AL2015" s="125"/>
      <c r="AM2015" s="125"/>
      <c r="AN2015" s="125"/>
      <c r="AO2015" s="125"/>
      <c r="AP2015" s="125"/>
      <c r="AQ2015" s="125"/>
      <c r="AR2015" s="125"/>
      <c r="AS2015" s="125"/>
      <c r="AT2015" s="125"/>
      <c r="AU2015" s="125"/>
      <c r="AV2015" s="125"/>
      <c r="AW2015" s="125"/>
      <c r="AX2015" s="125"/>
      <c r="AY2015" s="125"/>
      <c r="AZ2015" s="125"/>
      <c r="BA2015" s="125"/>
      <c r="BB2015" s="125"/>
      <c r="BC2015" s="125"/>
      <c r="BD2015" s="125"/>
      <c r="BE2015" s="125"/>
      <c r="BF2015" s="125"/>
    </row>
    <row r="2016" spans="24:58">
      <c r="X2016" s="125"/>
      <c r="Y2016" s="125"/>
      <c r="Z2016" s="125"/>
      <c r="AA2016" s="125"/>
      <c r="AB2016" s="125"/>
      <c r="AC2016" s="125"/>
      <c r="AD2016" s="125"/>
      <c r="AE2016" s="125"/>
      <c r="AF2016" s="125"/>
      <c r="AG2016" s="125"/>
      <c r="AH2016" s="125"/>
      <c r="AI2016" s="125"/>
      <c r="AJ2016" s="125"/>
      <c r="AK2016" s="125"/>
      <c r="AL2016" s="125"/>
      <c r="AM2016" s="125"/>
      <c r="AN2016" s="125"/>
      <c r="AO2016" s="125"/>
      <c r="AP2016" s="125"/>
      <c r="AQ2016" s="125"/>
      <c r="AR2016" s="125"/>
      <c r="AS2016" s="125"/>
      <c r="AT2016" s="125"/>
      <c r="AU2016" s="125"/>
      <c r="AV2016" s="125"/>
      <c r="AW2016" s="125"/>
      <c r="AX2016" s="125"/>
      <c r="AY2016" s="125"/>
      <c r="AZ2016" s="125"/>
      <c r="BA2016" s="125"/>
      <c r="BB2016" s="125"/>
      <c r="BC2016" s="125"/>
      <c r="BD2016" s="125"/>
      <c r="BE2016" s="125"/>
      <c r="BF2016" s="125"/>
    </row>
    <row r="2017" spans="24:58">
      <c r="X2017" s="125"/>
      <c r="Y2017" s="125"/>
      <c r="Z2017" s="125"/>
      <c r="AA2017" s="125"/>
      <c r="AB2017" s="125"/>
      <c r="AC2017" s="125"/>
      <c r="AD2017" s="125"/>
      <c r="AE2017" s="125"/>
      <c r="AF2017" s="125"/>
      <c r="AG2017" s="125"/>
      <c r="AH2017" s="125"/>
      <c r="AI2017" s="125"/>
      <c r="AJ2017" s="125"/>
      <c r="AK2017" s="125"/>
      <c r="AL2017" s="125"/>
      <c r="AM2017" s="125"/>
      <c r="AN2017" s="125"/>
      <c r="AO2017" s="125"/>
      <c r="AP2017" s="125"/>
      <c r="AQ2017" s="125"/>
      <c r="AR2017" s="125"/>
      <c r="AS2017" s="125"/>
      <c r="AT2017" s="125"/>
      <c r="AU2017" s="125"/>
      <c r="AV2017" s="125"/>
      <c r="AW2017" s="125"/>
      <c r="AX2017" s="125"/>
      <c r="AY2017" s="125"/>
      <c r="AZ2017" s="125"/>
      <c r="BA2017" s="125"/>
      <c r="BB2017" s="125"/>
      <c r="BC2017" s="125"/>
      <c r="BD2017" s="125"/>
      <c r="BE2017" s="125"/>
      <c r="BF2017" s="125"/>
    </row>
    <row r="2018" spans="24:58">
      <c r="X2018" s="125"/>
      <c r="Y2018" s="125"/>
      <c r="Z2018" s="125"/>
      <c r="AA2018" s="125"/>
      <c r="AB2018" s="125"/>
      <c r="AC2018" s="125"/>
      <c r="AD2018" s="125"/>
      <c r="AE2018" s="125"/>
      <c r="AF2018" s="125"/>
      <c r="AG2018" s="125"/>
      <c r="AH2018" s="125"/>
      <c r="AI2018" s="125"/>
      <c r="AJ2018" s="125"/>
      <c r="AK2018" s="125"/>
      <c r="AL2018" s="125"/>
      <c r="AM2018" s="125"/>
      <c r="AN2018" s="125"/>
      <c r="AO2018" s="125"/>
      <c r="AP2018" s="125"/>
      <c r="AQ2018" s="125"/>
      <c r="AR2018" s="125"/>
      <c r="AS2018" s="125"/>
      <c r="AT2018" s="125"/>
      <c r="AU2018" s="125"/>
      <c r="AV2018" s="125"/>
      <c r="AW2018" s="125"/>
      <c r="AX2018" s="125"/>
      <c r="AY2018" s="125"/>
      <c r="AZ2018" s="125"/>
      <c r="BA2018" s="125"/>
      <c r="BB2018" s="125"/>
      <c r="BC2018" s="125"/>
      <c r="BD2018" s="125"/>
      <c r="BE2018" s="125"/>
      <c r="BF2018" s="125"/>
    </row>
    <row r="2019" spans="24:58">
      <c r="X2019" s="125"/>
      <c r="Y2019" s="125"/>
      <c r="Z2019" s="125"/>
      <c r="AA2019" s="125"/>
      <c r="AB2019" s="125"/>
      <c r="AC2019" s="125"/>
      <c r="AD2019" s="125"/>
      <c r="AE2019" s="125"/>
      <c r="AF2019" s="125"/>
      <c r="AG2019" s="125"/>
      <c r="AH2019" s="125"/>
      <c r="AI2019" s="125"/>
      <c r="AJ2019" s="125"/>
      <c r="AK2019" s="125"/>
      <c r="AL2019" s="125"/>
      <c r="AM2019" s="125"/>
      <c r="AN2019" s="125"/>
      <c r="AO2019" s="125"/>
      <c r="AP2019" s="125"/>
      <c r="AQ2019" s="125"/>
      <c r="AR2019" s="125"/>
      <c r="AS2019" s="125"/>
      <c r="AT2019" s="125"/>
      <c r="AU2019" s="125"/>
      <c r="AV2019" s="125"/>
      <c r="AW2019" s="125"/>
      <c r="AX2019" s="125"/>
      <c r="AY2019" s="125"/>
      <c r="AZ2019" s="125"/>
      <c r="BA2019" s="125"/>
      <c r="BB2019" s="125"/>
      <c r="BC2019" s="125"/>
      <c r="BD2019" s="125"/>
      <c r="BE2019" s="125"/>
      <c r="BF2019" s="125"/>
    </row>
    <row r="2020" spans="24:58">
      <c r="X2020" s="125"/>
      <c r="Y2020" s="125"/>
      <c r="Z2020" s="125"/>
      <c r="AA2020" s="125"/>
      <c r="AB2020" s="125"/>
      <c r="AC2020" s="125"/>
      <c r="AD2020" s="125"/>
      <c r="AE2020" s="125"/>
      <c r="AF2020" s="125"/>
      <c r="AG2020" s="125"/>
      <c r="AH2020" s="125"/>
      <c r="AI2020" s="125"/>
      <c r="AJ2020" s="125"/>
      <c r="AK2020" s="125"/>
      <c r="AL2020" s="125"/>
      <c r="AM2020" s="125"/>
      <c r="AN2020" s="125"/>
      <c r="AO2020" s="125"/>
      <c r="AP2020" s="125"/>
      <c r="AQ2020" s="125"/>
      <c r="AR2020" s="125"/>
      <c r="AS2020" s="125"/>
      <c r="AT2020" s="125"/>
      <c r="AU2020" s="125"/>
      <c r="AV2020" s="125"/>
      <c r="AW2020" s="125"/>
      <c r="AX2020" s="125"/>
      <c r="AY2020" s="125"/>
      <c r="AZ2020" s="125"/>
      <c r="BA2020" s="125"/>
      <c r="BB2020" s="125"/>
      <c r="BC2020" s="125"/>
      <c r="BD2020" s="125"/>
      <c r="BE2020" s="125"/>
      <c r="BF2020" s="125"/>
    </row>
    <row r="2021" spans="24:58">
      <c r="X2021" s="125"/>
      <c r="Y2021" s="125"/>
      <c r="Z2021" s="125"/>
      <c r="AA2021" s="125"/>
      <c r="AB2021" s="125"/>
      <c r="AC2021" s="125"/>
      <c r="AD2021" s="125"/>
      <c r="AE2021" s="125"/>
      <c r="AF2021" s="125"/>
      <c r="AG2021" s="125"/>
      <c r="AH2021" s="125"/>
      <c r="AI2021" s="125"/>
      <c r="AJ2021" s="125"/>
      <c r="AK2021" s="125"/>
      <c r="AL2021" s="125"/>
      <c r="AM2021" s="125"/>
      <c r="AN2021" s="125"/>
      <c r="AO2021" s="125"/>
      <c r="AP2021" s="125"/>
      <c r="AQ2021" s="125"/>
      <c r="AR2021" s="125"/>
      <c r="AS2021" s="125"/>
      <c r="AT2021" s="125"/>
      <c r="AU2021" s="125"/>
      <c r="AV2021" s="125"/>
      <c r="AW2021" s="125"/>
      <c r="AX2021" s="125"/>
      <c r="AY2021" s="125"/>
      <c r="AZ2021" s="125"/>
      <c r="BA2021" s="125"/>
      <c r="BB2021" s="125"/>
      <c r="BC2021" s="125"/>
      <c r="BD2021" s="125"/>
      <c r="BE2021" s="125"/>
      <c r="BF2021" s="125"/>
    </row>
    <row r="2022" spans="24:58">
      <c r="X2022" s="125"/>
      <c r="Y2022" s="125"/>
      <c r="Z2022" s="125"/>
      <c r="AA2022" s="125"/>
      <c r="AB2022" s="125"/>
      <c r="AC2022" s="125"/>
      <c r="AD2022" s="125"/>
      <c r="AE2022" s="125"/>
      <c r="AF2022" s="125"/>
      <c r="AG2022" s="125"/>
      <c r="AH2022" s="125"/>
      <c r="AI2022" s="125"/>
      <c r="AJ2022" s="125"/>
      <c r="AK2022" s="125"/>
      <c r="AL2022" s="125"/>
      <c r="AM2022" s="125"/>
      <c r="AN2022" s="125"/>
      <c r="AO2022" s="125"/>
      <c r="AP2022" s="125"/>
      <c r="AQ2022" s="125"/>
      <c r="AR2022" s="125"/>
      <c r="AS2022" s="125"/>
      <c r="AT2022" s="125"/>
      <c r="AU2022" s="125"/>
      <c r="AV2022" s="125"/>
      <c r="AW2022" s="125"/>
      <c r="AX2022" s="125"/>
      <c r="AY2022" s="125"/>
      <c r="AZ2022" s="125"/>
      <c r="BA2022" s="125"/>
      <c r="BB2022" s="125"/>
      <c r="BC2022" s="125"/>
      <c r="BD2022" s="125"/>
      <c r="BE2022" s="125"/>
      <c r="BF2022" s="125"/>
    </row>
    <row r="2023" spans="24:58">
      <c r="X2023" s="125"/>
      <c r="Y2023" s="125"/>
      <c r="Z2023" s="125"/>
      <c r="AA2023" s="125"/>
      <c r="AB2023" s="125"/>
      <c r="AC2023" s="125"/>
      <c r="AD2023" s="125"/>
      <c r="AE2023" s="125"/>
      <c r="AF2023" s="125"/>
      <c r="AG2023" s="125"/>
      <c r="AH2023" s="125"/>
      <c r="AI2023" s="125"/>
      <c r="AJ2023" s="125"/>
      <c r="AK2023" s="125"/>
      <c r="AL2023" s="125"/>
      <c r="AM2023" s="125"/>
      <c r="AN2023" s="125"/>
      <c r="AO2023" s="125"/>
      <c r="AP2023" s="125"/>
      <c r="AQ2023" s="125"/>
      <c r="AR2023" s="125"/>
      <c r="AS2023" s="125"/>
      <c r="AT2023" s="125"/>
      <c r="AU2023" s="125"/>
      <c r="AV2023" s="125"/>
      <c r="AW2023" s="125"/>
      <c r="AX2023" s="125"/>
      <c r="AY2023" s="125"/>
      <c r="AZ2023" s="125"/>
      <c r="BA2023" s="125"/>
      <c r="BB2023" s="125"/>
      <c r="BC2023" s="125"/>
      <c r="BD2023" s="125"/>
      <c r="BE2023" s="125"/>
      <c r="BF2023" s="125"/>
    </row>
    <row r="2024" spans="24:58">
      <c r="X2024" s="125"/>
      <c r="Y2024" s="125"/>
      <c r="Z2024" s="125"/>
      <c r="AA2024" s="125"/>
      <c r="AB2024" s="125"/>
      <c r="AC2024" s="125"/>
      <c r="AD2024" s="125"/>
      <c r="AE2024" s="125"/>
      <c r="AF2024" s="125"/>
      <c r="AG2024" s="125"/>
      <c r="AH2024" s="125"/>
      <c r="AI2024" s="125"/>
      <c r="AJ2024" s="125"/>
      <c r="AK2024" s="125"/>
      <c r="AL2024" s="125"/>
      <c r="AM2024" s="125"/>
      <c r="AN2024" s="125"/>
      <c r="AO2024" s="125"/>
      <c r="AP2024" s="125"/>
      <c r="AQ2024" s="125"/>
      <c r="AR2024" s="125"/>
      <c r="AS2024" s="125"/>
      <c r="AT2024" s="125"/>
      <c r="AU2024" s="125"/>
      <c r="AV2024" s="125"/>
      <c r="AW2024" s="125"/>
      <c r="AX2024" s="125"/>
      <c r="AY2024" s="125"/>
      <c r="AZ2024" s="125"/>
      <c r="BA2024" s="125"/>
      <c r="BB2024" s="125"/>
      <c r="BC2024" s="125"/>
      <c r="BD2024" s="125"/>
      <c r="BE2024" s="125"/>
      <c r="BF2024" s="125"/>
    </row>
    <row r="2025" spans="24:58">
      <c r="X2025" s="125"/>
      <c r="Y2025" s="125"/>
      <c r="Z2025" s="125"/>
      <c r="AA2025" s="125"/>
      <c r="AB2025" s="125"/>
      <c r="AC2025" s="125"/>
      <c r="AD2025" s="125"/>
      <c r="AE2025" s="125"/>
      <c r="AF2025" s="125"/>
      <c r="AG2025" s="125"/>
      <c r="AH2025" s="125"/>
      <c r="AI2025" s="125"/>
      <c r="AJ2025" s="125"/>
      <c r="AK2025" s="125"/>
      <c r="AL2025" s="125"/>
      <c r="AM2025" s="125"/>
      <c r="AN2025" s="125"/>
      <c r="AO2025" s="125"/>
      <c r="AP2025" s="125"/>
      <c r="AQ2025" s="125"/>
      <c r="AR2025" s="125"/>
      <c r="AS2025" s="125"/>
      <c r="AT2025" s="125"/>
      <c r="AU2025" s="125"/>
      <c r="AV2025" s="125"/>
      <c r="AW2025" s="125"/>
      <c r="AX2025" s="125"/>
      <c r="AY2025" s="125"/>
      <c r="AZ2025" s="125"/>
      <c r="BA2025" s="125"/>
      <c r="BB2025" s="125"/>
      <c r="BC2025" s="125"/>
      <c r="BD2025" s="125"/>
      <c r="BE2025" s="125"/>
      <c r="BF2025" s="125"/>
    </row>
    <row r="2026" spans="24:58">
      <c r="X2026" s="125"/>
      <c r="Y2026" s="125"/>
      <c r="Z2026" s="125"/>
      <c r="AA2026" s="125"/>
      <c r="AB2026" s="125"/>
      <c r="AC2026" s="125"/>
      <c r="AD2026" s="125"/>
      <c r="AE2026" s="125"/>
      <c r="AF2026" s="125"/>
      <c r="AG2026" s="125"/>
      <c r="AH2026" s="125"/>
      <c r="AI2026" s="125"/>
      <c r="AJ2026" s="125"/>
      <c r="AK2026" s="125"/>
      <c r="AL2026" s="125"/>
      <c r="AM2026" s="125"/>
      <c r="AN2026" s="125"/>
      <c r="AO2026" s="125"/>
      <c r="AP2026" s="125"/>
      <c r="AQ2026" s="125"/>
      <c r="AR2026" s="125"/>
      <c r="AS2026" s="125"/>
      <c r="AT2026" s="125"/>
      <c r="AU2026" s="125"/>
      <c r="AV2026" s="125"/>
      <c r="AW2026" s="125"/>
      <c r="AX2026" s="125"/>
      <c r="AY2026" s="125"/>
      <c r="AZ2026" s="125"/>
      <c r="BA2026" s="125"/>
      <c r="BB2026" s="125"/>
      <c r="BC2026" s="125"/>
      <c r="BD2026" s="125"/>
      <c r="BE2026" s="125"/>
      <c r="BF2026" s="125"/>
    </row>
    <row r="2027" spans="24:58">
      <c r="X2027" s="125"/>
      <c r="Y2027" s="125"/>
      <c r="Z2027" s="125"/>
      <c r="AA2027" s="125"/>
      <c r="AB2027" s="125"/>
      <c r="AC2027" s="125"/>
      <c r="AD2027" s="125"/>
      <c r="AE2027" s="125"/>
      <c r="AF2027" s="125"/>
      <c r="AG2027" s="125"/>
      <c r="AH2027" s="125"/>
      <c r="AI2027" s="125"/>
      <c r="AJ2027" s="125"/>
      <c r="AK2027" s="125"/>
      <c r="AL2027" s="125"/>
      <c r="AM2027" s="125"/>
      <c r="AN2027" s="125"/>
      <c r="AO2027" s="125"/>
      <c r="AP2027" s="125"/>
      <c r="AQ2027" s="125"/>
      <c r="AR2027" s="125"/>
      <c r="AS2027" s="125"/>
      <c r="AT2027" s="125"/>
      <c r="AU2027" s="125"/>
      <c r="AV2027" s="125"/>
      <c r="AW2027" s="125"/>
      <c r="AX2027" s="125"/>
      <c r="AY2027" s="125"/>
      <c r="AZ2027" s="125"/>
      <c r="BA2027" s="125"/>
      <c r="BB2027" s="125"/>
      <c r="BC2027" s="125"/>
      <c r="BD2027" s="125"/>
      <c r="BE2027" s="125"/>
      <c r="BF2027" s="125"/>
    </row>
    <row r="2028" spans="24:58">
      <c r="X2028" s="125"/>
      <c r="Y2028" s="125"/>
      <c r="Z2028" s="125"/>
      <c r="AA2028" s="125"/>
      <c r="AB2028" s="125"/>
      <c r="AC2028" s="125"/>
      <c r="AD2028" s="125"/>
      <c r="AE2028" s="125"/>
      <c r="AF2028" s="125"/>
      <c r="AG2028" s="125"/>
      <c r="AH2028" s="125"/>
      <c r="AI2028" s="125"/>
      <c r="AJ2028" s="125"/>
      <c r="AK2028" s="125"/>
      <c r="AL2028" s="125"/>
      <c r="AM2028" s="125"/>
      <c r="AN2028" s="125"/>
      <c r="AO2028" s="125"/>
      <c r="AP2028" s="125"/>
      <c r="AQ2028" s="125"/>
      <c r="AR2028" s="125"/>
      <c r="AS2028" s="125"/>
      <c r="AT2028" s="125"/>
      <c r="AU2028" s="125"/>
      <c r="AV2028" s="125"/>
      <c r="AW2028" s="125"/>
      <c r="AX2028" s="125"/>
      <c r="AY2028" s="125"/>
      <c r="AZ2028" s="125"/>
      <c r="BA2028" s="125"/>
      <c r="BB2028" s="125"/>
      <c r="BC2028" s="125"/>
      <c r="BD2028" s="125"/>
      <c r="BE2028" s="125"/>
      <c r="BF2028" s="125"/>
    </row>
    <row r="2029" spans="24:58">
      <c r="X2029" s="125"/>
      <c r="Y2029" s="125"/>
      <c r="Z2029" s="125"/>
      <c r="AA2029" s="125"/>
      <c r="AB2029" s="125"/>
      <c r="AC2029" s="125"/>
      <c r="AD2029" s="125"/>
      <c r="AE2029" s="125"/>
      <c r="AF2029" s="125"/>
      <c r="AG2029" s="125"/>
      <c r="AH2029" s="125"/>
      <c r="AI2029" s="125"/>
      <c r="AJ2029" s="125"/>
      <c r="AK2029" s="125"/>
      <c r="AL2029" s="125"/>
      <c r="AM2029" s="125"/>
      <c r="AN2029" s="125"/>
      <c r="AO2029" s="125"/>
      <c r="AP2029" s="125"/>
      <c r="AQ2029" s="125"/>
      <c r="AR2029" s="125"/>
      <c r="AS2029" s="125"/>
      <c r="AT2029" s="125"/>
      <c r="AU2029" s="125"/>
      <c r="AV2029" s="125"/>
      <c r="AW2029" s="125"/>
      <c r="AX2029" s="125"/>
      <c r="AY2029" s="125"/>
      <c r="AZ2029" s="125"/>
      <c r="BA2029" s="125"/>
      <c r="BB2029" s="125"/>
      <c r="BC2029" s="125"/>
      <c r="BD2029" s="125"/>
      <c r="BE2029" s="125"/>
      <c r="BF2029" s="125"/>
    </row>
    <row r="2030" spans="24:58">
      <c r="X2030" s="125"/>
      <c r="Y2030" s="125"/>
      <c r="Z2030" s="125"/>
      <c r="AA2030" s="125"/>
      <c r="AB2030" s="125"/>
      <c r="AC2030" s="125"/>
      <c r="AD2030" s="125"/>
      <c r="AE2030" s="125"/>
      <c r="AF2030" s="125"/>
      <c r="AG2030" s="125"/>
      <c r="AH2030" s="125"/>
      <c r="AI2030" s="125"/>
      <c r="AJ2030" s="125"/>
      <c r="AK2030" s="125"/>
      <c r="AL2030" s="125"/>
      <c r="AM2030" s="125"/>
      <c r="AN2030" s="125"/>
      <c r="AO2030" s="125"/>
      <c r="AP2030" s="125"/>
      <c r="AQ2030" s="125"/>
      <c r="AR2030" s="125"/>
      <c r="AS2030" s="125"/>
      <c r="AT2030" s="125"/>
      <c r="AU2030" s="125"/>
      <c r="AV2030" s="125"/>
      <c r="AW2030" s="125"/>
      <c r="AX2030" s="125"/>
      <c r="AY2030" s="125"/>
      <c r="AZ2030" s="125"/>
      <c r="BA2030" s="125"/>
      <c r="BB2030" s="125"/>
      <c r="BC2030" s="125"/>
      <c r="BD2030" s="125"/>
      <c r="BE2030" s="125"/>
      <c r="BF2030" s="125"/>
    </row>
    <row r="2031" spans="24:58">
      <c r="X2031" s="125"/>
      <c r="Y2031" s="125"/>
      <c r="Z2031" s="125"/>
      <c r="AA2031" s="125"/>
      <c r="AB2031" s="125"/>
      <c r="AC2031" s="125"/>
      <c r="AD2031" s="125"/>
      <c r="AE2031" s="125"/>
      <c r="AF2031" s="125"/>
      <c r="AG2031" s="125"/>
      <c r="AH2031" s="125"/>
      <c r="AI2031" s="125"/>
      <c r="AJ2031" s="125"/>
      <c r="AK2031" s="125"/>
      <c r="AL2031" s="125"/>
      <c r="AM2031" s="125"/>
      <c r="AN2031" s="125"/>
      <c r="AO2031" s="125"/>
      <c r="AP2031" s="125"/>
      <c r="AQ2031" s="125"/>
      <c r="AR2031" s="125"/>
      <c r="AS2031" s="125"/>
      <c r="AT2031" s="125"/>
      <c r="AU2031" s="125"/>
      <c r="AV2031" s="125"/>
      <c r="AW2031" s="125"/>
      <c r="AX2031" s="125"/>
      <c r="AY2031" s="125"/>
      <c r="AZ2031" s="125"/>
      <c r="BA2031" s="125"/>
      <c r="BB2031" s="125"/>
      <c r="BC2031" s="125"/>
      <c r="BD2031" s="125"/>
      <c r="BE2031" s="125"/>
      <c r="BF2031" s="125"/>
    </row>
    <row r="2032" spans="24:58">
      <c r="X2032" s="125"/>
      <c r="Y2032" s="125"/>
      <c r="Z2032" s="125"/>
      <c r="AA2032" s="125"/>
      <c r="AB2032" s="125"/>
      <c r="AC2032" s="125"/>
      <c r="AD2032" s="125"/>
      <c r="AE2032" s="125"/>
      <c r="AF2032" s="125"/>
      <c r="AG2032" s="125"/>
      <c r="AH2032" s="125"/>
      <c r="AI2032" s="125"/>
      <c r="AJ2032" s="125"/>
      <c r="AK2032" s="125"/>
      <c r="AL2032" s="125"/>
      <c r="AM2032" s="125"/>
      <c r="AN2032" s="125"/>
      <c r="AO2032" s="125"/>
      <c r="AP2032" s="125"/>
      <c r="AQ2032" s="125"/>
      <c r="AR2032" s="125"/>
      <c r="AS2032" s="125"/>
      <c r="AT2032" s="125"/>
      <c r="AU2032" s="125"/>
      <c r="AV2032" s="125"/>
      <c r="AW2032" s="125"/>
      <c r="AX2032" s="125"/>
      <c r="AY2032" s="125"/>
      <c r="AZ2032" s="125"/>
      <c r="BA2032" s="125"/>
      <c r="BB2032" s="125"/>
      <c r="BC2032" s="125"/>
      <c r="BD2032" s="125"/>
      <c r="BE2032" s="125"/>
      <c r="BF2032" s="125"/>
    </row>
    <row r="2033" spans="24:58">
      <c r="X2033" s="125"/>
      <c r="Y2033" s="125"/>
      <c r="Z2033" s="125"/>
      <c r="AA2033" s="125"/>
      <c r="AB2033" s="125"/>
      <c r="AC2033" s="125"/>
      <c r="AD2033" s="125"/>
      <c r="AE2033" s="125"/>
      <c r="AF2033" s="125"/>
      <c r="AG2033" s="125"/>
      <c r="AH2033" s="125"/>
      <c r="AI2033" s="125"/>
      <c r="AJ2033" s="125"/>
      <c r="AK2033" s="125"/>
      <c r="AL2033" s="125"/>
      <c r="AM2033" s="125"/>
      <c r="AN2033" s="125"/>
      <c r="AO2033" s="125"/>
      <c r="AP2033" s="125"/>
      <c r="AQ2033" s="125"/>
      <c r="AR2033" s="125"/>
      <c r="AS2033" s="125"/>
      <c r="AT2033" s="125"/>
      <c r="AU2033" s="125"/>
      <c r="AV2033" s="125"/>
      <c r="AW2033" s="125"/>
      <c r="AX2033" s="125"/>
      <c r="AY2033" s="125"/>
      <c r="AZ2033" s="125"/>
      <c r="BA2033" s="125"/>
      <c r="BB2033" s="125"/>
      <c r="BC2033" s="125"/>
      <c r="BD2033" s="125"/>
      <c r="BE2033" s="125"/>
      <c r="BF2033" s="125"/>
    </row>
    <row r="2034" spans="24:58">
      <c r="X2034" s="125"/>
      <c r="Y2034" s="125"/>
      <c r="Z2034" s="125"/>
      <c r="AA2034" s="125"/>
      <c r="AB2034" s="125"/>
      <c r="AC2034" s="125"/>
      <c r="AD2034" s="125"/>
      <c r="AE2034" s="125"/>
      <c r="AF2034" s="125"/>
      <c r="AG2034" s="125"/>
      <c r="AH2034" s="125"/>
      <c r="AI2034" s="125"/>
      <c r="AJ2034" s="125"/>
      <c r="AK2034" s="125"/>
      <c r="AL2034" s="125"/>
      <c r="AM2034" s="125"/>
      <c r="AN2034" s="125"/>
      <c r="AO2034" s="125"/>
      <c r="AP2034" s="125"/>
      <c r="AQ2034" s="125"/>
      <c r="AR2034" s="125"/>
      <c r="AS2034" s="125"/>
      <c r="AT2034" s="125"/>
      <c r="AU2034" s="125"/>
      <c r="AV2034" s="125"/>
      <c r="AW2034" s="125"/>
      <c r="AX2034" s="125"/>
      <c r="AY2034" s="125"/>
      <c r="AZ2034" s="125"/>
      <c r="BA2034" s="125"/>
      <c r="BB2034" s="125"/>
      <c r="BC2034" s="125"/>
      <c r="BD2034" s="125"/>
      <c r="BE2034" s="125"/>
      <c r="BF2034" s="125"/>
    </row>
    <row r="2035" spans="24:58">
      <c r="X2035" s="125"/>
      <c r="Y2035" s="125"/>
      <c r="Z2035" s="125"/>
      <c r="AA2035" s="125"/>
      <c r="AB2035" s="125"/>
      <c r="AC2035" s="125"/>
      <c r="AD2035" s="125"/>
      <c r="AE2035" s="125"/>
      <c r="AF2035" s="125"/>
      <c r="AG2035" s="125"/>
      <c r="AH2035" s="125"/>
      <c r="AI2035" s="125"/>
      <c r="AJ2035" s="125"/>
      <c r="AK2035" s="125"/>
      <c r="AL2035" s="125"/>
      <c r="AM2035" s="125"/>
      <c r="AN2035" s="125"/>
      <c r="AO2035" s="125"/>
      <c r="AP2035" s="125"/>
      <c r="AQ2035" s="125"/>
      <c r="AR2035" s="125"/>
      <c r="AS2035" s="125"/>
      <c r="AT2035" s="125"/>
      <c r="AU2035" s="125"/>
      <c r="AV2035" s="125"/>
      <c r="AW2035" s="125"/>
      <c r="AX2035" s="125"/>
      <c r="AY2035" s="125"/>
      <c r="AZ2035" s="125"/>
      <c r="BA2035" s="125"/>
      <c r="BB2035" s="125"/>
      <c r="BC2035" s="125"/>
      <c r="BD2035" s="125"/>
      <c r="BE2035" s="125"/>
      <c r="BF2035" s="125"/>
    </row>
    <row r="2036" spans="24:58">
      <c r="X2036" s="125"/>
      <c r="Y2036" s="125"/>
      <c r="Z2036" s="125"/>
      <c r="AA2036" s="125"/>
      <c r="AB2036" s="125"/>
      <c r="AC2036" s="125"/>
      <c r="AD2036" s="125"/>
      <c r="AE2036" s="125"/>
      <c r="AF2036" s="125"/>
      <c r="AG2036" s="125"/>
      <c r="AH2036" s="125"/>
      <c r="AI2036" s="125"/>
      <c r="AJ2036" s="125"/>
      <c r="AK2036" s="125"/>
      <c r="AL2036" s="125"/>
      <c r="AM2036" s="125"/>
      <c r="AN2036" s="125"/>
      <c r="AO2036" s="125"/>
      <c r="AP2036" s="125"/>
      <c r="AQ2036" s="125"/>
      <c r="AR2036" s="125"/>
      <c r="AS2036" s="125"/>
      <c r="AT2036" s="125"/>
      <c r="AU2036" s="125"/>
      <c r="AV2036" s="125"/>
      <c r="AW2036" s="125"/>
      <c r="AX2036" s="125"/>
      <c r="AY2036" s="125"/>
      <c r="AZ2036" s="125"/>
      <c r="BA2036" s="125"/>
      <c r="BB2036" s="125"/>
      <c r="BC2036" s="125"/>
      <c r="BD2036" s="125"/>
      <c r="BE2036" s="125"/>
      <c r="BF2036" s="125"/>
    </row>
    <row r="2037" spans="24:58">
      <c r="X2037" s="125"/>
      <c r="Y2037" s="125"/>
      <c r="Z2037" s="125"/>
      <c r="AA2037" s="125"/>
      <c r="AB2037" s="125"/>
      <c r="AC2037" s="125"/>
      <c r="AD2037" s="125"/>
      <c r="AE2037" s="125"/>
      <c r="AF2037" s="125"/>
      <c r="AG2037" s="125"/>
      <c r="AH2037" s="125"/>
      <c r="AI2037" s="125"/>
      <c r="AJ2037" s="125"/>
      <c r="AK2037" s="125"/>
      <c r="AL2037" s="125"/>
      <c r="AM2037" s="125"/>
      <c r="AN2037" s="125"/>
      <c r="AO2037" s="125"/>
      <c r="AP2037" s="125"/>
      <c r="AQ2037" s="125"/>
      <c r="AR2037" s="125"/>
      <c r="AS2037" s="125"/>
      <c r="AT2037" s="125"/>
      <c r="AU2037" s="125"/>
      <c r="AV2037" s="125"/>
      <c r="AW2037" s="125"/>
      <c r="AX2037" s="125"/>
      <c r="AY2037" s="125"/>
      <c r="AZ2037" s="125"/>
      <c r="BA2037" s="125"/>
      <c r="BB2037" s="125"/>
      <c r="BC2037" s="125"/>
      <c r="BD2037" s="125"/>
      <c r="BE2037" s="125"/>
      <c r="BF2037" s="125"/>
    </row>
    <row r="2038" spans="24:58">
      <c r="X2038" s="125"/>
      <c r="Y2038" s="125"/>
      <c r="Z2038" s="125"/>
      <c r="AA2038" s="125"/>
      <c r="AB2038" s="125"/>
      <c r="AC2038" s="125"/>
      <c r="AD2038" s="125"/>
      <c r="AE2038" s="125"/>
      <c r="AF2038" s="125"/>
      <c r="AG2038" s="125"/>
      <c r="AH2038" s="125"/>
      <c r="AI2038" s="125"/>
      <c r="AJ2038" s="125"/>
      <c r="AK2038" s="125"/>
      <c r="AL2038" s="125"/>
      <c r="AM2038" s="125"/>
      <c r="AN2038" s="125"/>
      <c r="AO2038" s="125"/>
      <c r="AP2038" s="125"/>
      <c r="AQ2038" s="125"/>
      <c r="AR2038" s="125"/>
      <c r="AS2038" s="125"/>
      <c r="AT2038" s="125"/>
      <c r="AU2038" s="125"/>
      <c r="AV2038" s="125"/>
      <c r="AW2038" s="125"/>
      <c r="AX2038" s="125"/>
      <c r="AY2038" s="125"/>
      <c r="AZ2038" s="125"/>
      <c r="BA2038" s="125"/>
      <c r="BB2038" s="125"/>
      <c r="BC2038" s="125"/>
      <c r="BD2038" s="125"/>
      <c r="BE2038" s="125"/>
      <c r="BF2038" s="125"/>
    </row>
    <row r="2039" spans="24:58">
      <c r="X2039" s="125"/>
      <c r="Y2039" s="125"/>
      <c r="Z2039" s="125"/>
      <c r="AA2039" s="125"/>
      <c r="AB2039" s="125"/>
      <c r="AC2039" s="125"/>
      <c r="AD2039" s="125"/>
      <c r="AE2039" s="125"/>
      <c r="AF2039" s="125"/>
      <c r="AG2039" s="125"/>
      <c r="AH2039" s="125"/>
      <c r="AI2039" s="125"/>
      <c r="AJ2039" s="125"/>
      <c r="AK2039" s="125"/>
      <c r="AL2039" s="125"/>
      <c r="AM2039" s="125"/>
      <c r="AN2039" s="125"/>
      <c r="AO2039" s="125"/>
      <c r="AP2039" s="125"/>
      <c r="AQ2039" s="125"/>
      <c r="AR2039" s="125"/>
      <c r="AS2039" s="125"/>
      <c r="AT2039" s="125"/>
      <c r="AU2039" s="125"/>
      <c r="AV2039" s="125"/>
      <c r="AW2039" s="125"/>
      <c r="AX2039" s="125"/>
      <c r="AY2039" s="125"/>
      <c r="AZ2039" s="125"/>
      <c r="BA2039" s="125"/>
      <c r="BB2039" s="125"/>
      <c r="BC2039" s="125"/>
      <c r="BD2039" s="125"/>
      <c r="BE2039" s="125"/>
      <c r="BF2039" s="125"/>
    </row>
    <row r="2040" spans="24:58">
      <c r="X2040" s="125"/>
      <c r="Y2040" s="125"/>
      <c r="Z2040" s="125"/>
      <c r="AA2040" s="125"/>
      <c r="AB2040" s="125"/>
      <c r="AC2040" s="125"/>
      <c r="AD2040" s="125"/>
      <c r="AE2040" s="125"/>
      <c r="AF2040" s="125"/>
      <c r="AG2040" s="125"/>
      <c r="AH2040" s="125"/>
      <c r="AI2040" s="125"/>
      <c r="AJ2040" s="125"/>
      <c r="AK2040" s="125"/>
      <c r="AL2040" s="125"/>
      <c r="AM2040" s="125"/>
      <c r="AN2040" s="125"/>
      <c r="AO2040" s="125"/>
      <c r="AP2040" s="125"/>
      <c r="AQ2040" s="125"/>
      <c r="AR2040" s="125"/>
      <c r="AS2040" s="125"/>
      <c r="AT2040" s="125"/>
      <c r="AU2040" s="125"/>
      <c r="AV2040" s="125"/>
      <c r="AW2040" s="125"/>
      <c r="AX2040" s="125"/>
      <c r="AY2040" s="125"/>
      <c r="AZ2040" s="125"/>
      <c r="BA2040" s="125"/>
      <c r="BB2040" s="125"/>
      <c r="BC2040" s="125"/>
      <c r="BD2040" s="125"/>
      <c r="BE2040" s="125"/>
      <c r="BF2040" s="125"/>
    </row>
    <row r="2041" spans="24:58">
      <c r="X2041" s="125"/>
      <c r="Y2041" s="125"/>
      <c r="Z2041" s="125"/>
      <c r="AA2041" s="125"/>
      <c r="AB2041" s="125"/>
      <c r="AC2041" s="125"/>
      <c r="AD2041" s="125"/>
      <c r="AE2041" s="125"/>
      <c r="AF2041" s="125"/>
      <c r="AG2041" s="125"/>
      <c r="AH2041" s="125"/>
      <c r="AI2041" s="125"/>
      <c r="AJ2041" s="125"/>
      <c r="AK2041" s="125"/>
      <c r="AL2041" s="125"/>
      <c r="AM2041" s="125"/>
      <c r="AN2041" s="125"/>
      <c r="AO2041" s="125"/>
      <c r="AP2041" s="125"/>
      <c r="AQ2041" s="125"/>
      <c r="AR2041" s="125"/>
      <c r="AS2041" s="125"/>
      <c r="AT2041" s="125"/>
      <c r="AU2041" s="125"/>
      <c r="AV2041" s="125"/>
      <c r="AW2041" s="125"/>
      <c r="AX2041" s="125"/>
      <c r="AY2041" s="125"/>
      <c r="AZ2041" s="125"/>
      <c r="BA2041" s="125"/>
      <c r="BB2041" s="125"/>
      <c r="BC2041" s="125"/>
      <c r="BD2041" s="125"/>
      <c r="BE2041" s="125"/>
      <c r="BF2041" s="125"/>
    </row>
    <row r="2042" spans="24:58">
      <c r="X2042" s="125"/>
      <c r="Y2042" s="125"/>
      <c r="Z2042" s="125"/>
      <c r="AA2042" s="125"/>
      <c r="AB2042" s="125"/>
      <c r="AC2042" s="125"/>
      <c r="AD2042" s="125"/>
      <c r="AE2042" s="125"/>
      <c r="AF2042" s="125"/>
      <c r="AG2042" s="125"/>
      <c r="AH2042" s="125"/>
      <c r="AI2042" s="125"/>
      <c r="AJ2042" s="125"/>
      <c r="AK2042" s="125"/>
      <c r="AL2042" s="125"/>
      <c r="AM2042" s="125"/>
      <c r="AN2042" s="125"/>
      <c r="AO2042" s="125"/>
      <c r="AP2042" s="125"/>
      <c r="AQ2042" s="125"/>
      <c r="AR2042" s="125"/>
      <c r="AS2042" s="125"/>
      <c r="AT2042" s="125"/>
      <c r="AU2042" s="125"/>
      <c r="AV2042" s="125"/>
      <c r="AW2042" s="125"/>
      <c r="AX2042" s="125"/>
      <c r="AY2042" s="125"/>
      <c r="AZ2042" s="125"/>
      <c r="BA2042" s="125"/>
      <c r="BB2042" s="125"/>
      <c r="BC2042" s="125"/>
      <c r="BD2042" s="125"/>
      <c r="BE2042" s="125"/>
      <c r="BF2042" s="125"/>
    </row>
    <row r="2043" spans="24:58">
      <c r="X2043" s="125"/>
      <c r="Y2043" s="125"/>
      <c r="Z2043" s="125"/>
      <c r="AA2043" s="125"/>
      <c r="AB2043" s="125"/>
      <c r="AC2043" s="125"/>
      <c r="AD2043" s="125"/>
      <c r="AE2043" s="125"/>
      <c r="AF2043" s="125"/>
      <c r="AG2043" s="125"/>
      <c r="AH2043" s="125"/>
      <c r="AI2043" s="125"/>
      <c r="AJ2043" s="125"/>
      <c r="AK2043" s="125"/>
      <c r="AL2043" s="125"/>
      <c r="AM2043" s="125"/>
      <c r="AN2043" s="125"/>
      <c r="AO2043" s="125"/>
      <c r="AP2043" s="125"/>
      <c r="AQ2043" s="125"/>
      <c r="AR2043" s="125"/>
      <c r="AS2043" s="125"/>
      <c r="AT2043" s="125"/>
      <c r="AU2043" s="125"/>
      <c r="AV2043" s="125"/>
      <c r="AW2043" s="125"/>
      <c r="AX2043" s="125"/>
      <c r="AY2043" s="125"/>
      <c r="AZ2043" s="125"/>
      <c r="BA2043" s="125"/>
      <c r="BB2043" s="125"/>
      <c r="BC2043" s="125"/>
      <c r="BD2043" s="125"/>
      <c r="BE2043" s="125"/>
      <c r="BF2043" s="125"/>
    </row>
    <row r="2044" spans="24:58">
      <c r="X2044" s="125"/>
      <c r="Y2044" s="125"/>
      <c r="Z2044" s="125"/>
      <c r="AA2044" s="125"/>
      <c r="AB2044" s="125"/>
      <c r="AC2044" s="125"/>
      <c r="AD2044" s="125"/>
      <c r="AE2044" s="125"/>
      <c r="AF2044" s="125"/>
      <c r="AG2044" s="125"/>
      <c r="AH2044" s="125"/>
      <c r="AI2044" s="125"/>
      <c r="AJ2044" s="125"/>
      <c r="AK2044" s="125"/>
      <c r="AL2044" s="125"/>
      <c r="AM2044" s="125"/>
      <c r="AN2044" s="125"/>
      <c r="AO2044" s="125"/>
      <c r="AP2044" s="125"/>
      <c r="AQ2044" s="125"/>
      <c r="AR2044" s="125"/>
      <c r="AS2044" s="125"/>
      <c r="AT2044" s="125"/>
      <c r="AU2044" s="125"/>
      <c r="AV2044" s="125"/>
      <c r="AW2044" s="125"/>
      <c r="AX2044" s="125"/>
      <c r="AY2044" s="125"/>
      <c r="AZ2044" s="125"/>
      <c r="BA2044" s="125"/>
      <c r="BB2044" s="125"/>
      <c r="BC2044" s="125"/>
      <c r="BD2044" s="125"/>
      <c r="BE2044" s="125"/>
      <c r="BF2044" s="125"/>
    </row>
    <row r="2045" spans="24:58">
      <c r="X2045" s="125"/>
      <c r="Y2045" s="125"/>
      <c r="Z2045" s="125"/>
      <c r="AA2045" s="125"/>
      <c r="AB2045" s="125"/>
      <c r="AC2045" s="125"/>
      <c r="AD2045" s="125"/>
      <c r="AE2045" s="125"/>
      <c r="AF2045" s="125"/>
      <c r="AG2045" s="125"/>
      <c r="AH2045" s="125"/>
      <c r="AI2045" s="125"/>
      <c r="AJ2045" s="125"/>
      <c r="AK2045" s="125"/>
      <c r="AL2045" s="125"/>
      <c r="AM2045" s="125"/>
      <c r="AN2045" s="125"/>
      <c r="AO2045" s="125"/>
      <c r="AP2045" s="125"/>
      <c r="AQ2045" s="125"/>
      <c r="AR2045" s="125"/>
      <c r="AS2045" s="125"/>
      <c r="AT2045" s="125"/>
      <c r="AU2045" s="125"/>
      <c r="AV2045" s="125"/>
      <c r="AW2045" s="125"/>
      <c r="AX2045" s="125"/>
      <c r="AY2045" s="125"/>
      <c r="AZ2045" s="125"/>
      <c r="BA2045" s="125"/>
      <c r="BB2045" s="125"/>
      <c r="BC2045" s="125"/>
      <c r="BD2045" s="125"/>
      <c r="BE2045" s="125"/>
      <c r="BF2045" s="125"/>
    </row>
    <row r="2046" spans="24:58">
      <c r="X2046" s="125"/>
      <c r="Y2046" s="125"/>
      <c r="Z2046" s="125"/>
      <c r="AA2046" s="125"/>
      <c r="AB2046" s="125"/>
      <c r="AC2046" s="125"/>
      <c r="AD2046" s="125"/>
      <c r="AE2046" s="125"/>
      <c r="AF2046" s="125"/>
      <c r="AG2046" s="125"/>
      <c r="AH2046" s="125"/>
      <c r="AI2046" s="125"/>
      <c r="AJ2046" s="125"/>
      <c r="AK2046" s="125"/>
      <c r="AL2046" s="125"/>
      <c r="AM2046" s="125"/>
      <c r="AN2046" s="125"/>
      <c r="AO2046" s="125"/>
      <c r="AP2046" s="125"/>
      <c r="AQ2046" s="125"/>
      <c r="AR2046" s="125"/>
      <c r="AS2046" s="125"/>
      <c r="AT2046" s="125"/>
      <c r="AU2046" s="125"/>
      <c r="AV2046" s="125"/>
      <c r="AW2046" s="125"/>
      <c r="AX2046" s="125"/>
      <c r="AY2046" s="125"/>
      <c r="AZ2046" s="125"/>
      <c r="BA2046" s="125"/>
      <c r="BB2046" s="125"/>
      <c r="BC2046" s="125"/>
      <c r="BD2046" s="125"/>
      <c r="BE2046" s="125"/>
      <c r="BF2046" s="125"/>
    </row>
    <row r="2047" spans="24:58">
      <c r="X2047" s="125"/>
      <c r="Y2047" s="125"/>
      <c r="Z2047" s="125"/>
      <c r="AA2047" s="125"/>
      <c r="AB2047" s="125"/>
      <c r="AC2047" s="125"/>
      <c r="AD2047" s="125"/>
      <c r="AE2047" s="125"/>
      <c r="AF2047" s="125"/>
      <c r="AG2047" s="125"/>
      <c r="AH2047" s="125"/>
      <c r="AI2047" s="125"/>
      <c r="AJ2047" s="125"/>
      <c r="AK2047" s="125"/>
      <c r="AL2047" s="125"/>
      <c r="AM2047" s="125"/>
      <c r="AN2047" s="125"/>
      <c r="AO2047" s="125"/>
      <c r="AP2047" s="125"/>
      <c r="AQ2047" s="125"/>
      <c r="AR2047" s="125"/>
      <c r="AS2047" s="125"/>
      <c r="AT2047" s="125"/>
      <c r="AU2047" s="125"/>
      <c r="AV2047" s="125"/>
      <c r="AW2047" s="125"/>
      <c r="AX2047" s="125"/>
      <c r="AY2047" s="125"/>
      <c r="AZ2047" s="125"/>
      <c r="BA2047" s="125"/>
      <c r="BB2047" s="125"/>
      <c r="BC2047" s="125"/>
      <c r="BD2047" s="125"/>
      <c r="BE2047" s="125"/>
      <c r="BF2047" s="125"/>
    </row>
    <row r="2048" spans="24:58">
      <c r="X2048" s="125"/>
      <c r="Y2048" s="125"/>
      <c r="Z2048" s="125"/>
      <c r="AA2048" s="125"/>
      <c r="AB2048" s="125"/>
      <c r="AC2048" s="125"/>
      <c r="AD2048" s="125"/>
      <c r="AE2048" s="125"/>
      <c r="AF2048" s="125"/>
      <c r="AG2048" s="125"/>
      <c r="AH2048" s="125"/>
      <c r="AI2048" s="125"/>
      <c r="AJ2048" s="125"/>
      <c r="AK2048" s="125"/>
      <c r="AL2048" s="125"/>
      <c r="AM2048" s="125"/>
      <c r="AN2048" s="125"/>
      <c r="AO2048" s="125"/>
      <c r="AP2048" s="125"/>
      <c r="AQ2048" s="125"/>
      <c r="AR2048" s="125"/>
      <c r="AS2048" s="125"/>
      <c r="AT2048" s="125"/>
      <c r="AU2048" s="125"/>
      <c r="AV2048" s="125"/>
      <c r="AW2048" s="125"/>
      <c r="AX2048" s="125"/>
      <c r="AY2048" s="125"/>
      <c r="AZ2048" s="125"/>
      <c r="BA2048" s="125"/>
      <c r="BB2048" s="125"/>
      <c r="BC2048" s="125"/>
      <c r="BD2048" s="125"/>
      <c r="BE2048" s="125"/>
      <c r="BF2048" s="125"/>
    </row>
    <row r="2049" spans="24:58">
      <c r="X2049" s="125"/>
      <c r="Y2049" s="125"/>
      <c r="Z2049" s="125"/>
      <c r="AA2049" s="125"/>
      <c r="AB2049" s="125"/>
      <c r="AC2049" s="125"/>
      <c r="AD2049" s="125"/>
      <c r="AE2049" s="125"/>
      <c r="AF2049" s="125"/>
      <c r="AG2049" s="125"/>
      <c r="AH2049" s="125"/>
      <c r="AI2049" s="125"/>
      <c r="AJ2049" s="125"/>
      <c r="AK2049" s="125"/>
      <c r="AL2049" s="125"/>
      <c r="AM2049" s="125"/>
      <c r="AN2049" s="125"/>
      <c r="AO2049" s="125"/>
      <c r="AP2049" s="125"/>
      <c r="AQ2049" s="125"/>
      <c r="AR2049" s="125"/>
      <c r="AS2049" s="125"/>
      <c r="AT2049" s="125"/>
      <c r="AU2049" s="125"/>
      <c r="AV2049" s="125"/>
      <c r="AW2049" s="125"/>
      <c r="AX2049" s="125"/>
      <c r="AY2049" s="125"/>
      <c r="AZ2049" s="125"/>
      <c r="BA2049" s="125"/>
      <c r="BB2049" s="125"/>
      <c r="BC2049" s="125"/>
      <c r="BD2049" s="125"/>
      <c r="BE2049" s="125"/>
      <c r="BF2049" s="125"/>
    </row>
    <row r="2050" spans="24:58">
      <c r="X2050" s="125"/>
      <c r="Y2050" s="125"/>
      <c r="Z2050" s="125"/>
      <c r="AA2050" s="125"/>
      <c r="AB2050" s="125"/>
      <c r="AC2050" s="125"/>
      <c r="AD2050" s="125"/>
      <c r="AE2050" s="125"/>
      <c r="AF2050" s="125"/>
      <c r="AG2050" s="125"/>
      <c r="AH2050" s="125"/>
      <c r="AI2050" s="125"/>
      <c r="AJ2050" s="125"/>
      <c r="AK2050" s="125"/>
      <c r="AL2050" s="125"/>
      <c r="AM2050" s="125"/>
      <c r="AN2050" s="125"/>
      <c r="AO2050" s="125"/>
      <c r="AP2050" s="125"/>
      <c r="AQ2050" s="125"/>
      <c r="AR2050" s="125"/>
      <c r="AS2050" s="125"/>
      <c r="AT2050" s="125"/>
      <c r="AU2050" s="125"/>
      <c r="AV2050" s="125"/>
      <c r="AW2050" s="125"/>
      <c r="AX2050" s="125"/>
      <c r="AY2050" s="125"/>
      <c r="AZ2050" s="125"/>
      <c r="BA2050" s="125"/>
      <c r="BB2050" s="125"/>
      <c r="BC2050" s="125"/>
      <c r="BD2050" s="125"/>
      <c r="BE2050" s="125"/>
      <c r="BF2050" s="125"/>
    </row>
    <row r="2051" spans="24:58">
      <c r="X2051" s="125"/>
      <c r="Y2051" s="125"/>
      <c r="Z2051" s="125"/>
      <c r="AA2051" s="125"/>
      <c r="AB2051" s="125"/>
      <c r="AC2051" s="125"/>
      <c r="AD2051" s="125"/>
      <c r="AE2051" s="125"/>
      <c r="AF2051" s="125"/>
      <c r="AG2051" s="125"/>
      <c r="AH2051" s="125"/>
      <c r="AI2051" s="125"/>
      <c r="AJ2051" s="125"/>
      <c r="AK2051" s="125"/>
      <c r="AL2051" s="125"/>
      <c r="AM2051" s="125"/>
      <c r="AN2051" s="125"/>
      <c r="AO2051" s="125"/>
      <c r="AP2051" s="125"/>
      <c r="AQ2051" s="125"/>
      <c r="AR2051" s="125"/>
      <c r="AS2051" s="125"/>
      <c r="AT2051" s="125"/>
      <c r="AU2051" s="125"/>
      <c r="AV2051" s="125"/>
      <c r="AW2051" s="125"/>
      <c r="AX2051" s="125"/>
      <c r="AY2051" s="125"/>
      <c r="AZ2051" s="125"/>
      <c r="BA2051" s="125"/>
      <c r="BB2051" s="125"/>
      <c r="BC2051" s="125"/>
      <c r="BD2051" s="125"/>
      <c r="BE2051" s="125"/>
      <c r="BF2051" s="125"/>
    </row>
    <row r="2052" spans="24:58">
      <c r="X2052" s="125"/>
      <c r="Y2052" s="125"/>
      <c r="Z2052" s="125"/>
      <c r="AA2052" s="125"/>
      <c r="AB2052" s="125"/>
      <c r="AC2052" s="125"/>
      <c r="AD2052" s="125"/>
      <c r="AE2052" s="125"/>
      <c r="AF2052" s="125"/>
      <c r="AG2052" s="125"/>
      <c r="AH2052" s="125"/>
      <c r="AI2052" s="125"/>
      <c r="AJ2052" s="125"/>
      <c r="AK2052" s="125"/>
      <c r="AL2052" s="125"/>
      <c r="AM2052" s="125"/>
      <c r="AN2052" s="125"/>
      <c r="AO2052" s="125"/>
      <c r="AP2052" s="125"/>
      <c r="AQ2052" s="125"/>
      <c r="AR2052" s="125"/>
      <c r="AS2052" s="125"/>
      <c r="AT2052" s="125"/>
      <c r="AU2052" s="125"/>
      <c r="AV2052" s="125"/>
      <c r="AW2052" s="125"/>
      <c r="AX2052" s="125"/>
      <c r="AY2052" s="125"/>
      <c r="AZ2052" s="125"/>
      <c r="BA2052" s="125"/>
      <c r="BB2052" s="125"/>
      <c r="BC2052" s="125"/>
      <c r="BD2052" s="125"/>
      <c r="BE2052" s="125"/>
      <c r="BF2052" s="125"/>
    </row>
    <row r="2053" spans="24:58">
      <c r="X2053" s="125"/>
      <c r="Y2053" s="125"/>
      <c r="Z2053" s="125"/>
      <c r="AA2053" s="125"/>
      <c r="AB2053" s="125"/>
      <c r="AC2053" s="125"/>
      <c r="AD2053" s="125"/>
      <c r="AE2053" s="125"/>
      <c r="AF2053" s="125"/>
      <c r="AG2053" s="125"/>
      <c r="AH2053" s="125"/>
      <c r="AI2053" s="125"/>
      <c r="AJ2053" s="125"/>
      <c r="AK2053" s="125"/>
      <c r="AL2053" s="125"/>
      <c r="AM2053" s="125"/>
      <c r="AN2053" s="125"/>
      <c r="AO2053" s="125"/>
      <c r="AP2053" s="125"/>
      <c r="AQ2053" s="125"/>
      <c r="AR2053" s="125"/>
      <c r="AS2053" s="125"/>
      <c r="AT2053" s="125"/>
      <c r="AU2053" s="125"/>
      <c r="AV2053" s="125"/>
      <c r="AW2053" s="125"/>
      <c r="AX2053" s="125"/>
      <c r="AY2053" s="125"/>
      <c r="AZ2053" s="125"/>
      <c r="BA2053" s="125"/>
      <c r="BB2053" s="125"/>
      <c r="BC2053" s="125"/>
      <c r="BD2053" s="125"/>
      <c r="BE2053" s="125"/>
      <c r="BF2053" s="125"/>
    </row>
    <row r="2054" spans="24:58">
      <c r="X2054" s="125"/>
      <c r="Y2054" s="125"/>
      <c r="Z2054" s="125"/>
      <c r="AA2054" s="125"/>
      <c r="AB2054" s="125"/>
      <c r="AC2054" s="125"/>
      <c r="AD2054" s="125"/>
      <c r="AE2054" s="125"/>
      <c r="AF2054" s="125"/>
      <c r="AG2054" s="125"/>
      <c r="AH2054" s="125"/>
      <c r="AI2054" s="125"/>
      <c r="AJ2054" s="125"/>
      <c r="AK2054" s="125"/>
      <c r="AL2054" s="125"/>
      <c r="AM2054" s="125"/>
      <c r="AN2054" s="125"/>
      <c r="AO2054" s="125"/>
      <c r="AP2054" s="125"/>
      <c r="AQ2054" s="125"/>
      <c r="AR2054" s="125"/>
      <c r="AS2054" s="125"/>
      <c r="AT2054" s="125"/>
      <c r="AU2054" s="125"/>
      <c r="AV2054" s="125"/>
      <c r="AW2054" s="125"/>
      <c r="AX2054" s="125"/>
      <c r="AY2054" s="125"/>
      <c r="AZ2054" s="125"/>
      <c r="BA2054" s="125"/>
      <c r="BB2054" s="125"/>
      <c r="BC2054" s="125"/>
      <c r="BD2054" s="125"/>
      <c r="BE2054" s="125"/>
      <c r="BF2054" s="125"/>
    </row>
    <row r="2055" spans="24:58">
      <c r="X2055" s="125"/>
      <c r="Y2055" s="125"/>
      <c r="Z2055" s="125"/>
      <c r="AA2055" s="125"/>
      <c r="AB2055" s="125"/>
      <c r="AC2055" s="125"/>
      <c r="AD2055" s="125"/>
      <c r="AE2055" s="125"/>
      <c r="AF2055" s="125"/>
      <c r="AG2055" s="125"/>
      <c r="AH2055" s="125"/>
      <c r="AI2055" s="125"/>
      <c r="AJ2055" s="125"/>
      <c r="AK2055" s="125"/>
      <c r="AL2055" s="125"/>
      <c r="AM2055" s="125"/>
      <c r="AN2055" s="125"/>
      <c r="AO2055" s="125"/>
      <c r="AP2055" s="125"/>
      <c r="AQ2055" s="125"/>
      <c r="AR2055" s="125"/>
      <c r="AS2055" s="125"/>
      <c r="AT2055" s="125"/>
      <c r="AU2055" s="125"/>
      <c r="AV2055" s="125"/>
      <c r="AW2055" s="125"/>
      <c r="AX2055" s="125"/>
      <c r="AY2055" s="125"/>
      <c r="AZ2055" s="125"/>
      <c r="BA2055" s="125"/>
      <c r="BB2055" s="125"/>
      <c r="BC2055" s="125"/>
      <c r="BD2055" s="125"/>
      <c r="BE2055" s="125"/>
      <c r="BF2055" s="125"/>
    </row>
    <row r="2056" spans="24:58">
      <c r="X2056" s="125"/>
      <c r="Y2056" s="125"/>
      <c r="Z2056" s="125"/>
      <c r="AA2056" s="125"/>
      <c r="AB2056" s="125"/>
      <c r="AC2056" s="125"/>
      <c r="AD2056" s="125"/>
      <c r="AE2056" s="125"/>
      <c r="AF2056" s="125"/>
      <c r="AG2056" s="125"/>
      <c r="AH2056" s="125"/>
      <c r="AI2056" s="125"/>
      <c r="AJ2056" s="125"/>
      <c r="AK2056" s="125"/>
      <c r="AL2056" s="125"/>
      <c r="AM2056" s="125"/>
      <c r="AN2056" s="125"/>
      <c r="AO2056" s="125"/>
      <c r="AP2056" s="125"/>
      <c r="AQ2056" s="125"/>
      <c r="AR2056" s="125"/>
      <c r="AS2056" s="125"/>
      <c r="AT2056" s="125"/>
      <c r="AU2056" s="125"/>
      <c r="AV2056" s="125"/>
      <c r="AW2056" s="125"/>
      <c r="AX2056" s="125"/>
      <c r="AY2056" s="125"/>
      <c r="AZ2056" s="125"/>
      <c r="BA2056" s="125"/>
      <c r="BB2056" s="125"/>
      <c r="BC2056" s="125"/>
      <c r="BD2056" s="125"/>
      <c r="BE2056" s="125"/>
      <c r="BF2056" s="125"/>
    </row>
    <row r="2057" spans="24:58">
      <c r="X2057" s="125"/>
      <c r="Y2057" s="125"/>
      <c r="Z2057" s="125"/>
      <c r="AA2057" s="125"/>
      <c r="AB2057" s="125"/>
      <c r="AC2057" s="125"/>
      <c r="AD2057" s="125"/>
      <c r="AE2057" s="125"/>
      <c r="AF2057" s="125"/>
      <c r="AG2057" s="125"/>
      <c r="AH2057" s="125"/>
      <c r="AI2057" s="125"/>
      <c r="AJ2057" s="125"/>
      <c r="AK2057" s="125"/>
      <c r="AL2057" s="125"/>
      <c r="AM2057" s="125"/>
      <c r="AN2057" s="125"/>
      <c r="AO2057" s="125"/>
      <c r="AP2057" s="125"/>
      <c r="AQ2057" s="125"/>
      <c r="AR2057" s="125"/>
      <c r="AS2057" s="125"/>
      <c r="AT2057" s="125"/>
      <c r="AU2057" s="125"/>
      <c r="AV2057" s="125"/>
      <c r="AW2057" s="125"/>
      <c r="AX2057" s="125"/>
      <c r="AY2057" s="125"/>
      <c r="AZ2057" s="125"/>
      <c r="BA2057" s="125"/>
      <c r="BB2057" s="125"/>
      <c r="BC2057" s="125"/>
      <c r="BD2057" s="125"/>
      <c r="BE2057" s="125"/>
      <c r="BF2057" s="125"/>
    </row>
    <row r="2058" spans="24:58">
      <c r="X2058" s="125"/>
      <c r="Y2058" s="125"/>
      <c r="Z2058" s="125"/>
      <c r="AA2058" s="125"/>
      <c r="AB2058" s="125"/>
      <c r="AC2058" s="125"/>
      <c r="AD2058" s="125"/>
      <c r="AE2058" s="125"/>
      <c r="AF2058" s="125"/>
      <c r="AG2058" s="125"/>
      <c r="AH2058" s="125"/>
      <c r="AI2058" s="125"/>
      <c r="AJ2058" s="125"/>
      <c r="AK2058" s="125"/>
      <c r="AL2058" s="125"/>
      <c r="AM2058" s="125"/>
      <c r="AN2058" s="125"/>
      <c r="AO2058" s="125"/>
      <c r="AP2058" s="125"/>
      <c r="AQ2058" s="125"/>
      <c r="AR2058" s="125"/>
      <c r="AS2058" s="125"/>
      <c r="AT2058" s="125"/>
      <c r="AU2058" s="125"/>
      <c r="AV2058" s="125"/>
      <c r="AW2058" s="125"/>
      <c r="AX2058" s="125"/>
      <c r="AY2058" s="125"/>
      <c r="AZ2058" s="125"/>
      <c r="BA2058" s="125"/>
      <c r="BB2058" s="125"/>
      <c r="BC2058" s="125"/>
      <c r="BD2058" s="125"/>
      <c r="BE2058" s="125"/>
      <c r="BF2058" s="125"/>
    </row>
    <row r="2059" spans="24:58">
      <c r="X2059" s="125"/>
      <c r="Y2059" s="125"/>
      <c r="Z2059" s="125"/>
      <c r="AA2059" s="125"/>
      <c r="AB2059" s="125"/>
      <c r="AC2059" s="125"/>
      <c r="AD2059" s="125"/>
      <c r="AE2059" s="125"/>
      <c r="AF2059" s="125"/>
      <c r="AG2059" s="125"/>
      <c r="AH2059" s="125"/>
      <c r="AI2059" s="125"/>
      <c r="AJ2059" s="125"/>
      <c r="AK2059" s="125"/>
      <c r="AL2059" s="125"/>
      <c r="AM2059" s="125"/>
      <c r="AN2059" s="125"/>
      <c r="AO2059" s="125"/>
      <c r="AP2059" s="125"/>
      <c r="AQ2059" s="125"/>
      <c r="AR2059" s="125"/>
      <c r="AS2059" s="125"/>
      <c r="AT2059" s="125"/>
      <c r="AU2059" s="125"/>
      <c r="AV2059" s="125"/>
      <c r="AW2059" s="125"/>
      <c r="AX2059" s="125"/>
      <c r="AY2059" s="125"/>
      <c r="AZ2059" s="125"/>
      <c r="BA2059" s="125"/>
      <c r="BB2059" s="125"/>
      <c r="BC2059" s="125"/>
      <c r="BD2059" s="125"/>
      <c r="BE2059" s="125"/>
      <c r="BF2059" s="125"/>
    </row>
    <row r="2060" spans="24:58">
      <c r="X2060" s="125"/>
      <c r="Y2060" s="125"/>
      <c r="Z2060" s="125"/>
      <c r="AA2060" s="125"/>
      <c r="AB2060" s="125"/>
      <c r="AC2060" s="125"/>
      <c r="AD2060" s="125"/>
      <c r="AE2060" s="125"/>
      <c r="AF2060" s="125"/>
      <c r="AG2060" s="125"/>
      <c r="AH2060" s="125"/>
      <c r="AI2060" s="125"/>
      <c r="AJ2060" s="125"/>
      <c r="AK2060" s="125"/>
      <c r="AL2060" s="125"/>
      <c r="AM2060" s="125"/>
      <c r="AN2060" s="125"/>
      <c r="AO2060" s="125"/>
      <c r="AP2060" s="125"/>
      <c r="AQ2060" s="125"/>
      <c r="AR2060" s="125"/>
      <c r="AS2060" s="125"/>
      <c r="AT2060" s="125"/>
      <c r="AU2060" s="125"/>
      <c r="AV2060" s="125"/>
      <c r="AW2060" s="125"/>
      <c r="AX2060" s="125"/>
      <c r="AY2060" s="125"/>
      <c r="AZ2060" s="125"/>
      <c r="BA2060" s="125"/>
      <c r="BB2060" s="125"/>
      <c r="BC2060" s="125"/>
      <c r="BD2060" s="125"/>
      <c r="BE2060" s="125"/>
      <c r="BF2060" s="125"/>
    </row>
    <row r="2061" spans="24:58">
      <c r="X2061" s="125"/>
      <c r="Y2061" s="125"/>
      <c r="Z2061" s="125"/>
      <c r="AA2061" s="125"/>
      <c r="AB2061" s="125"/>
      <c r="AC2061" s="125"/>
      <c r="AD2061" s="125"/>
      <c r="AE2061" s="125"/>
      <c r="AF2061" s="125"/>
      <c r="AG2061" s="125"/>
      <c r="AH2061" s="125"/>
      <c r="AI2061" s="125"/>
      <c r="AJ2061" s="125"/>
      <c r="AK2061" s="125"/>
      <c r="AL2061" s="125"/>
      <c r="AM2061" s="125"/>
      <c r="AN2061" s="125"/>
      <c r="AO2061" s="125"/>
      <c r="AP2061" s="125"/>
      <c r="AQ2061" s="125"/>
      <c r="AR2061" s="125"/>
      <c r="AS2061" s="125"/>
      <c r="AT2061" s="125"/>
      <c r="AU2061" s="125"/>
      <c r="AV2061" s="125"/>
      <c r="AW2061" s="125"/>
      <c r="AX2061" s="125"/>
      <c r="AY2061" s="125"/>
      <c r="AZ2061" s="125"/>
      <c r="BA2061" s="125"/>
      <c r="BB2061" s="125"/>
      <c r="BC2061" s="125"/>
      <c r="BD2061" s="125"/>
      <c r="BE2061" s="125"/>
      <c r="BF2061" s="125"/>
    </row>
    <row r="2062" spans="24:58">
      <c r="X2062" s="125"/>
      <c r="Y2062" s="125"/>
      <c r="Z2062" s="125"/>
      <c r="AA2062" s="125"/>
      <c r="AB2062" s="125"/>
      <c r="AC2062" s="125"/>
      <c r="AD2062" s="125"/>
      <c r="AE2062" s="125"/>
      <c r="AF2062" s="125"/>
      <c r="AG2062" s="125"/>
      <c r="AH2062" s="125"/>
      <c r="AI2062" s="125"/>
      <c r="AJ2062" s="125"/>
      <c r="AK2062" s="125"/>
      <c r="AL2062" s="125"/>
      <c r="AM2062" s="125"/>
      <c r="AN2062" s="125"/>
      <c r="AO2062" s="125"/>
      <c r="AP2062" s="125"/>
      <c r="AQ2062" s="125"/>
      <c r="AR2062" s="125"/>
      <c r="AS2062" s="125"/>
      <c r="AT2062" s="125"/>
      <c r="AU2062" s="125"/>
      <c r="AV2062" s="125"/>
      <c r="AW2062" s="125"/>
      <c r="AX2062" s="125"/>
      <c r="AY2062" s="125"/>
      <c r="AZ2062" s="125"/>
      <c r="BA2062" s="125"/>
      <c r="BB2062" s="125"/>
      <c r="BC2062" s="125"/>
      <c r="BD2062" s="125"/>
      <c r="BE2062" s="125"/>
      <c r="BF2062" s="125"/>
    </row>
    <row r="2063" spans="24:58">
      <c r="X2063" s="125"/>
      <c r="Y2063" s="125"/>
      <c r="Z2063" s="125"/>
      <c r="AA2063" s="125"/>
      <c r="AB2063" s="125"/>
      <c r="AC2063" s="125"/>
      <c r="AD2063" s="125"/>
      <c r="AE2063" s="125"/>
      <c r="AF2063" s="125"/>
      <c r="AG2063" s="125"/>
      <c r="AH2063" s="125"/>
      <c r="AI2063" s="125"/>
      <c r="AJ2063" s="125"/>
      <c r="AK2063" s="125"/>
      <c r="AL2063" s="125"/>
      <c r="AM2063" s="125"/>
      <c r="AN2063" s="125"/>
      <c r="AO2063" s="125"/>
      <c r="AP2063" s="125"/>
      <c r="AQ2063" s="125"/>
      <c r="AR2063" s="125"/>
      <c r="AS2063" s="125"/>
      <c r="AT2063" s="125"/>
      <c r="AU2063" s="125"/>
      <c r="AV2063" s="125"/>
      <c r="AW2063" s="125"/>
      <c r="AX2063" s="125"/>
      <c r="AY2063" s="125"/>
      <c r="AZ2063" s="125"/>
      <c r="BA2063" s="125"/>
      <c r="BB2063" s="125"/>
      <c r="BC2063" s="125"/>
      <c r="BD2063" s="125"/>
      <c r="BE2063" s="125"/>
      <c r="BF2063" s="125"/>
    </row>
    <row r="2064" spans="24:58">
      <c r="X2064" s="125"/>
      <c r="Y2064" s="125"/>
      <c r="Z2064" s="125"/>
      <c r="AA2064" s="125"/>
      <c r="AB2064" s="125"/>
      <c r="AC2064" s="125"/>
      <c r="AD2064" s="125"/>
      <c r="AE2064" s="125"/>
      <c r="AF2064" s="125"/>
      <c r="AG2064" s="125"/>
      <c r="AH2064" s="125"/>
      <c r="AI2064" s="125"/>
      <c r="AJ2064" s="125"/>
      <c r="AK2064" s="125"/>
      <c r="AL2064" s="125"/>
      <c r="AM2064" s="125"/>
      <c r="AN2064" s="125"/>
      <c r="AO2064" s="125"/>
      <c r="AP2064" s="125"/>
      <c r="AQ2064" s="125"/>
      <c r="AR2064" s="125"/>
      <c r="AS2064" s="125"/>
      <c r="AT2064" s="125"/>
      <c r="AU2064" s="125"/>
      <c r="AV2064" s="125"/>
      <c r="AW2064" s="125"/>
      <c r="AX2064" s="125"/>
      <c r="AY2064" s="125"/>
      <c r="AZ2064" s="125"/>
      <c r="BA2064" s="125"/>
      <c r="BB2064" s="125"/>
      <c r="BC2064" s="125"/>
      <c r="BD2064" s="125"/>
      <c r="BE2064" s="125"/>
      <c r="BF2064" s="125"/>
    </row>
    <row r="2065" spans="24:58">
      <c r="X2065" s="125"/>
      <c r="Y2065" s="125"/>
      <c r="Z2065" s="125"/>
      <c r="AA2065" s="125"/>
      <c r="AB2065" s="125"/>
      <c r="AC2065" s="125"/>
      <c r="AD2065" s="125"/>
      <c r="AE2065" s="125"/>
      <c r="AF2065" s="125"/>
      <c r="AG2065" s="125"/>
      <c r="AH2065" s="125"/>
      <c r="AI2065" s="125"/>
      <c r="AJ2065" s="125"/>
      <c r="AK2065" s="125"/>
      <c r="AL2065" s="125"/>
      <c r="AM2065" s="125"/>
      <c r="AN2065" s="125"/>
      <c r="AO2065" s="125"/>
      <c r="AP2065" s="125"/>
      <c r="AQ2065" s="125"/>
      <c r="AR2065" s="125"/>
      <c r="AS2065" s="125"/>
      <c r="AT2065" s="125"/>
      <c r="AU2065" s="125"/>
      <c r="AV2065" s="125"/>
      <c r="AW2065" s="125"/>
      <c r="AX2065" s="125"/>
      <c r="AY2065" s="125"/>
      <c r="AZ2065" s="125"/>
      <c r="BA2065" s="125"/>
      <c r="BB2065" s="125"/>
      <c r="BC2065" s="125"/>
      <c r="BD2065" s="125"/>
      <c r="BE2065" s="125"/>
      <c r="BF2065" s="125"/>
    </row>
    <row r="2066" spans="24:58">
      <c r="X2066" s="125"/>
      <c r="Y2066" s="125"/>
      <c r="Z2066" s="125"/>
      <c r="AA2066" s="125"/>
      <c r="AB2066" s="125"/>
      <c r="AC2066" s="125"/>
      <c r="AD2066" s="125"/>
      <c r="AE2066" s="125"/>
      <c r="AF2066" s="125"/>
      <c r="AG2066" s="125"/>
      <c r="AH2066" s="125"/>
      <c r="AI2066" s="125"/>
      <c r="AJ2066" s="125"/>
      <c r="AK2066" s="125"/>
      <c r="AL2066" s="125"/>
      <c r="AM2066" s="125"/>
      <c r="AN2066" s="125"/>
      <c r="AO2066" s="125"/>
      <c r="AP2066" s="125"/>
      <c r="AQ2066" s="125"/>
      <c r="AR2066" s="125"/>
      <c r="AS2066" s="125"/>
      <c r="AT2066" s="125"/>
      <c r="AU2066" s="125"/>
      <c r="AV2066" s="125"/>
      <c r="AW2066" s="125"/>
      <c r="AX2066" s="125"/>
      <c r="AY2066" s="125"/>
      <c r="AZ2066" s="125"/>
      <c r="BA2066" s="125"/>
      <c r="BB2066" s="125"/>
      <c r="BC2066" s="125"/>
      <c r="BD2066" s="125"/>
      <c r="BE2066" s="125"/>
      <c r="BF2066" s="125"/>
    </row>
    <row r="2067" spans="24:58">
      <c r="X2067" s="125"/>
      <c r="Y2067" s="125"/>
      <c r="Z2067" s="125"/>
      <c r="AA2067" s="125"/>
      <c r="AB2067" s="125"/>
      <c r="AC2067" s="125"/>
      <c r="AD2067" s="125"/>
      <c r="AE2067" s="125"/>
      <c r="AF2067" s="125"/>
      <c r="AG2067" s="125"/>
      <c r="AH2067" s="125"/>
      <c r="AI2067" s="125"/>
      <c r="AJ2067" s="125"/>
      <c r="AK2067" s="125"/>
      <c r="AL2067" s="125"/>
      <c r="AM2067" s="125"/>
      <c r="AN2067" s="125"/>
      <c r="AO2067" s="125"/>
      <c r="AP2067" s="125"/>
      <c r="AQ2067" s="125"/>
      <c r="AR2067" s="125"/>
      <c r="AS2067" s="125"/>
      <c r="AT2067" s="125"/>
      <c r="AU2067" s="125"/>
      <c r="AV2067" s="125"/>
      <c r="AW2067" s="125"/>
      <c r="AX2067" s="125"/>
      <c r="AY2067" s="125"/>
      <c r="AZ2067" s="125"/>
      <c r="BA2067" s="125"/>
      <c r="BB2067" s="125"/>
      <c r="BC2067" s="125"/>
      <c r="BD2067" s="125"/>
      <c r="BE2067" s="125"/>
      <c r="BF2067" s="125"/>
    </row>
    <row r="2068" spans="24:58">
      <c r="X2068" s="125"/>
      <c r="Y2068" s="125"/>
      <c r="Z2068" s="125"/>
      <c r="AA2068" s="125"/>
      <c r="AB2068" s="125"/>
      <c r="AC2068" s="125"/>
      <c r="AD2068" s="125"/>
      <c r="AE2068" s="125"/>
      <c r="AF2068" s="125"/>
      <c r="AG2068" s="125"/>
      <c r="AH2068" s="125"/>
      <c r="AI2068" s="125"/>
      <c r="AJ2068" s="125"/>
      <c r="AK2068" s="125"/>
      <c r="AL2068" s="125"/>
      <c r="AM2068" s="125"/>
      <c r="AN2068" s="125"/>
      <c r="AO2068" s="125"/>
      <c r="AP2068" s="125"/>
      <c r="AQ2068" s="125"/>
      <c r="AR2068" s="125"/>
      <c r="AS2068" s="125"/>
      <c r="AT2068" s="125"/>
      <c r="AU2068" s="125"/>
      <c r="AV2068" s="125"/>
      <c r="AW2068" s="125"/>
      <c r="AX2068" s="125"/>
      <c r="AY2068" s="125"/>
      <c r="AZ2068" s="125"/>
      <c r="BA2068" s="125"/>
      <c r="BB2068" s="125"/>
      <c r="BC2068" s="125"/>
      <c r="BD2068" s="125"/>
      <c r="BE2068" s="125"/>
      <c r="BF2068" s="125"/>
    </row>
    <row r="2069" spans="24:58">
      <c r="X2069" s="125"/>
      <c r="Y2069" s="125"/>
      <c r="Z2069" s="125"/>
      <c r="AA2069" s="125"/>
      <c r="AB2069" s="125"/>
      <c r="AC2069" s="125"/>
      <c r="AD2069" s="125"/>
      <c r="AE2069" s="125"/>
      <c r="AF2069" s="125"/>
      <c r="AG2069" s="125"/>
      <c r="AH2069" s="125"/>
      <c r="AI2069" s="125"/>
      <c r="AJ2069" s="125"/>
      <c r="AK2069" s="125"/>
      <c r="AL2069" s="125"/>
      <c r="AM2069" s="125"/>
      <c r="AN2069" s="125"/>
      <c r="AO2069" s="125"/>
      <c r="AP2069" s="125"/>
      <c r="AQ2069" s="125"/>
      <c r="AR2069" s="125"/>
      <c r="AS2069" s="125"/>
      <c r="AT2069" s="125"/>
      <c r="AU2069" s="125"/>
      <c r="AV2069" s="125"/>
      <c r="AW2069" s="125"/>
      <c r="AX2069" s="125"/>
      <c r="AY2069" s="125"/>
      <c r="AZ2069" s="125"/>
      <c r="BA2069" s="125"/>
      <c r="BB2069" s="125"/>
      <c r="BC2069" s="125"/>
      <c r="BD2069" s="125"/>
      <c r="BE2069" s="125"/>
      <c r="BF2069" s="125"/>
    </row>
    <row r="2070" spans="24:58">
      <c r="X2070" s="125"/>
      <c r="Y2070" s="125"/>
      <c r="Z2070" s="125"/>
      <c r="AA2070" s="125"/>
      <c r="AB2070" s="125"/>
      <c r="AC2070" s="125"/>
      <c r="AD2070" s="125"/>
      <c r="AE2070" s="125"/>
      <c r="AF2070" s="125"/>
      <c r="AG2070" s="125"/>
      <c r="AH2070" s="125"/>
      <c r="AI2070" s="125"/>
      <c r="AJ2070" s="125"/>
      <c r="AK2070" s="125"/>
      <c r="AL2070" s="125"/>
      <c r="AM2070" s="125"/>
      <c r="AN2070" s="125"/>
      <c r="AO2070" s="125"/>
      <c r="AP2070" s="125"/>
      <c r="AQ2070" s="125"/>
      <c r="AR2070" s="125"/>
      <c r="AS2070" s="125"/>
      <c r="AT2070" s="125"/>
      <c r="AU2070" s="125"/>
      <c r="AV2070" s="125"/>
      <c r="AW2070" s="125"/>
      <c r="AX2070" s="125"/>
      <c r="AY2070" s="125"/>
      <c r="AZ2070" s="125"/>
      <c r="BA2070" s="125"/>
      <c r="BB2070" s="125"/>
      <c r="BC2070" s="125"/>
      <c r="BD2070" s="125"/>
      <c r="BE2070" s="125"/>
      <c r="BF2070" s="125"/>
    </row>
    <row r="2071" spans="24:58">
      <c r="X2071" s="125"/>
      <c r="Y2071" s="125"/>
      <c r="Z2071" s="125"/>
      <c r="AA2071" s="125"/>
      <c r="AB2071" s="125"/>
      <c r="AC2071" s="125"/>
      <c r="AD2071" s="125"/>
      <c r="AE2071" s="125"/>
      <c r="AF2071" s="125"/>
      <c r="AG2071" s="125"/>
      <c r="AH2071" s="125"/>
      <c r="AI2071" s="125"/>
      <c r="AJ2071" s="125"/>
      <c r="AK2071" s="125"/>
      <c r="AL2071" s="125"/>
      <c r="AM2071" s="125"/>
      <c r="AN2071" s="125"/>
      <c r="AO2071" s="125"/>
      <c r="AP2071" s="125"/>
      <c r="AQ2071" s="125"/>
      <c r="AR2071" s="125"/>
      <c r="AS2071" s="125"/>
      <c r="AT2071" s="125"/>
      <c r="AU2071" s="125"/>
      <c r="AV2071" s="125"/>
      <c r="AW2071" s="125"/>
      <c r="AX2071" s="125"/>
      <c r="AY2071" s="125"/>
      <c r="AZ2071" s="125"/>
      <c r="BA2071" s="125"/>
      <c r="BB2071" s="125"/>
      <c r="BC2071" s="125"/>
      <c r="BD2071" s="125"/>
      <c r="BE2071" s="125"/>
      <c r="BF2071" s="125"/>
    </row>
    <row r="2072" spans="24:58">
      <c r="X2072" s="125"/>
      <c r="Y2072" s="125"/>
      <c r="Z2072" s="125"/>
      <c r="AA2072" s="125"/>
      <c r="AB2072" s="125"/>
      <c r="AC2072" s="125"/>
      <c r="AD2072" s="125"/>
      <c r="AE2072" s="125"/>
      <c r="AF2072" s="125"/>
      <c r="AG2072" s="125"/>
      <c r="AH2072" s="125"/>
      <c r="AI2072" s="125"/>
      <c r="AJ2072" s="125"/>
      <c r="AK2072" s="125"/>
      <c r="AL2072" s="125"/>
      <c r="AM2072" s="125"/>
      <c r="AN2072" s="125"/>
      <c r="AO2072" s="125"/>
      <c r="AP2072" s="125"/>
      <c r="AQ2072" s="125"/>
      <c r="AR2072" s="125"/>
      <c r="AS2072" s="125"/>
      <c r="AT2072" s="125"/>
      <c r="AU2072" s="125"/>
      <c r="AV2072" s="125"/>
      <c r="AW2072" s="125"/>
      <c r="AX2072" s="125"/>
      <c r="AY2072" s="125"/>
      <c r="AZ2072" s="125"/>
      <c r="BA2072" s="125"/>
      <c r="BB2072" s="125"/>
      <c r="BC2072" s="125"/>
      <c r="BD2072" s="125"/>
      <c r="BE2072" s="125"/>
      <c r="BF2072" s="125"/>
    </row>
    <row r="2073" spans="24:58">
      <c r="X2073" s="125"/>
      <c r="Y2073" s="125"/>
      <c r="Z2073" s="125"/>
      <c r="AA2073" s="125"/>
      <c r="AB2073" s="125"/>
      <c r="AC2073" s="125"/>
      <c r="AD2073" s="125"/>
      <c r="AE2073" s="125"/>
      <c r="AF2073" s="125"/>
      <c r="AG2073" s="125"/>
      <c r="AH2073" s="125"/>
      <c r="AI2073" s="125"/>
      <c r="AJ2073" s="125"/>
      <c r="AK2073" s="125"/>
      <c r="AL2073" s="125"/>
      <c r="AM2073" s="125"/>
      <c r="AN2073" s="125"/>
      <c r="AO2073" s="125"/>
      <c r="AP2073" s="125"/>
      <c r="AQ2073" s="125"/>
      <c r="AR2073" s="125"/>
      <c r="AS2073" s="125"/>
      <c r="AT2073" s="125"/>
      <c r="AU2073" s="125"/>
      <c r="AV2073" s="125"/>
      <c r="AW2073" s="125"/>
      <c r="AX2073" s="125"/>
      <c r="AY2073" s="125"/>
      <c r="AZ2073" s="125"/>
      <c r="BA2073" s="125"/>
      <c r="BB2073" s="125"/>
      <c r="BC2073" s="125"/>
      <c r="BD2073" s="125"/>
      <c r="BE2073" s="125"/>
      <c r="BF2073" s="125"/>
    </row>
    <row r="2074" spans="24:58">
      <c r="X2074" s="125"/>
      <c r="Y2074" s="125"/>
      <c r="Z2074" s="125"/>
      <c r="AA2074" s="125"/>
      <c r="AB2074" s="125"/>
      <c r="AC2074" s="125"/>
      <c r="AD2074" s="125"/>
      <c r="AE2074" s="125"/>
      <c r="AF2074" s="125"/>
      <c r="AG2074" s="125"/>
      <c r="AH2074" s="125"/>
      <c r="AI2074" s="125"/>
      <c r="AJ2074" s="125"/>
      <c r="AK2074" s="125"/>
      <c r="AL2074" s="125"/>
      <c r="AM2074" s="125"/>
      <c r="AN2074" s="125"/>
      <c r="AO2074" s="125"/>
      <c r="AP2074" s="125"/>
      <c r="AQ2074" s="125"/>
      <c r="AR2074" s="125"/>
      <c r="AS2074" s="125"/>
      <c r="AT2074" s="125"/>
      <c r="AU2074" s="125"/>
      <c r="AV2074" s="125"/>
      <c r="AW2074" s="125"/>
      <c r="AX2074" s="125"/>
      <c r="AY2074" s="125"/>
      <c r="AZ2074" s="125"/>
      <c r="BA2074" s="125"/>
      <c r="BB2074" s="125"/>
      <c r="BC2074" s="125"/>
      <c r="BD2074" s="125"/>
      <c r="BE2074" s="125"/>
      <c r="BF2074" s="125"/>
    </row>
    <row r="2075" spans="24:58">
      <c r="X2075" s="125"/>
      <c r="Y2075" s="125"/>
      <c r="Z2075" s="125"/>
      <c r="AA2075" s="125"/>
      <c r="AB2075" s="125"/>
      <c r="AC2075" s="125"/>
      <c r="AD2075" s="125"/>
      <c r="AE2075" s="125"/>
      <c r="AF2075" s="125"/>
      <c r="AG2075" s="125"/>
      <c r="AH2075" s="125"/>
      <c r="AI2075" s="125"/>
      <c r="AJ2075" s="125"/>
      <c r="AK2075" s="125"/>
      <c r="AL2075" s="125"/>
      <c r="AM2075" s="125"/>
      <c r="AN2075" s="125"/>
      <c r="AO2075" s="125"/>
      <c r="AP2075" s="125"/>
      <c r="AQ2075" s="125"/>
      <c r="AR2075" s="125"/>
      <c r="AS2075" s="125"/>
      <c r="AT2075" s="125"/>
      <c r="AU2075" s="125"/>
      <c r="AV2075" s="125"/>
      <c r="AW2075" s="125"/>
      <c r="AX2075" s="125"/>
      <c r="AY2075" s="125"/>
      <c r="AZ2075" s="125"/>
      <c r="BA2075" s="125"/>
      <c r="BB2075" s="125"/>
      <c r="BC2075" s="125"/>
      <c r="BD2075" s="125"/>
      <c r="BE2075" s="125"/>
      <c r="BF2075" s="125"/>
    </row>
    <row r="2076" spans="24:58">
      <c r="X2076" s="125"/>
      <c r="Y2076" s="125"/>
      <c r="Z2076" s="125"/>
      <c r="AA2076" s="125"/>
      <c r="AB2076" s="125"/>
      <c r="AC2076" s="125"/>
      <c r="AD2076" s="125"/>
      <c r="AE2076" s="125"/>
      <c r="AF2076" s="125"/>
      <c r="AG2076" s="125"/>
      <c r="AH2076" s="125"/>
      <c r="AI2076" s="125"/>
      <c r="AJ2076" s="125"/>
      <c r="AK2076" s="125"/>
      <c r="AL2076" s="125"/>
      <c r="AM2076" s="125"/>
      <c r="AN2076" s="125"/>
      <c r="AO2076" s="125"/>
      <c r="AP2076" s="125"/>
      <c r="AQ2076" s="125"/>
      <c r="AR2076" s="125"/>
      <c r="AS2076" s="125"/>
      <c r="AT2076" s="125"/>
      <c r="AU2076" s="125"/>
      <c r="AV2076" s="125"/>
      <c r="AW2076" s="125"/>
      <c r="AX2076" s="125"/>
      <c r="AY2076" s="125"/>
      <c r="AZ2076" s="125"/>
      <c r="BA2076" s="125"/>
      <c r="BB2076" s="125"/>
      <c r="BC2076" s="125"/>
      <c r="BD2076" s="125"/>
      <c r="BE2076" s="125"/>
      <c r="BF2076" s="125"/>
    </row>
    <row r="2077" spans="24:58">
      <c r="X2077" s="125"/>
      <c r="Y2077" s="125"/>
      <c r="Z2077" s="125"/>
      <c r="AA2077" s="125"/>
      <c r="AB2077" s="125"/>
      <c r="AC2077" s="125"/>
      <c r="AD2077" s="125"/>
      <c r="AE2077" s="125"/>
      <c r="AF2077" s="125"/>
      <c r="AG2077" s="125"/>
      <c r="AH2077" s="125"/>
      <c r="AI2077" s="125"/>
      <c r="AJ2077" s="125"/>
      <c r="AK2077" s="125"/>
      <c r="AL2077" s="125"/>
      <c r="AM2077" s="125"/>
      <c r="AN2077" s="125"/>
      <c r="AO2077" s="125"/>
      <c r="AP2077" s="125"/>
      <c r="AQ2077" s="125"/>
      <c r="AR2077" s="125"/>
      <c r="AS2077" s="125"/>
      <c r="AT2077" s="125"/>
      <c r="AU2077" s="125"/>
      <c r="AV2077" s="125"/>
      <c r="AW2077" s="125"/>
      <c r="AX2077" s="125"/>
      <c r="AY2077" s="125"/>
      <c r="AZ2077" s="125"/>
      <c r="BA2077" s="125"/>
      <c r="BB2077" s="125"/>
      <c r="BC2077" s="125"/>
      <c r="BD2077" s="125"/>
      <c r="BE2077" s="125"/>
      <c r="BF2077" s="125"/>
    </row>
    <row r="2078" spans="24:58">
      <c r="X2078" s="125"/>
      <c r="Y2078" s="125"/>
      <c r="Z2078" s="125"/>
      <c r="AA2078" s="125"/>
      <c r="AB2078" s="125"/>
      <c r="AC2078" s="125"/>
      <c r="AD2078" s="125"/>
      <c r="AE2078" s="125"/>
      <c r="AF2078" s="125"/>
      <c r="AG2078" s="125"/>
      <c r="AH2078" s="125"/>
      <c r="AI2078" s="125"/>
      <c r="AJ2078" s="125"/>
      <c r="AK2078" s="125"/>
      <c r="AL2078" s="125"/>
      <c r="AM2078" s="125"/>
      <c r="AN2078" s="125"/>
      <c r="AO2078" s="125"/>
      <c r="AP2078" s="125"/>
      <c r="AQ2078" s="125"/>
      <c r="AR2078" s="125"/>
      <c r="AS2078" s="125"/>
      <c r="AT2078" s="125"/>
      <c r="AU2078" s="125"/>
      <c r="AV2078" s="125"/>
      <c r="AW2078" s="125"/>
      <c r="AX2078" s="125"/>
      <c r="AY2078" s="125"/>
      <c r="AZ2078" s="125"/>
      <c r="BA2078" s="125"/>
      <c r="BB2078" s="125"/>
      <c r="BC2078" s="125"/>
      <c r="BD2078" s="125"/>
      <c r="BE2078" s="125"/>
      <c r="BF2078" s="125"/>
    </row>
    <row r="2079" spans="24:58">
      <c r="X2079" s="125"/>
      <c r="Y2079" s="125"/>
      <c r="Z2079" s="125"/>
      <c r="AA2079" s="125"/>
      <c r="AB2079" s="125"/>
      <c r="AC2079" s="125"/>
      <c r="AD2079" s="125"/>
      <c r="AE2079" s="125"/>
      <c r="AF2079" s="125"/>
      <c r="AG2079" s="125"/>
      <c r="AH2079" s="125"/>
      <c r="AI2079" s="125"/>
      <c r="AJ2079" s="125"/>
      <c r="AK2079" s="125"/>
      <c r="AL2079" s="125"/>
      <c r="AM2079" s="125"/>
      <c r="AN2079" s="125"/>
      <c r="AO2079" s="125"/>
      <c r="AP2079" s="125"/>
      <c r="AQ2079" s="125"/>
      <c r="AR2079" s="125"/>
      <c r="AS2079" s="125"/>
      <c r="AT2079" s="125"/>
      <c r="AU2079" s="125"/>
      <c r="AV2079" s="125"/>
      <c r="AW2079" s="125"/>
      <c r="AX2079" s="125"/>
      <c r="AY2079" s="125"/>
      <c r="AZ2079" s="125"/>
      <c r="BA2079" s="125"/>
      <c r="BB2079" s="125"/>
      <c r="BC2079" s="125"/>
      <c r="BD2079" s="125"/>
      <c r="BE2079" s="125"/>
      <c r="BF2079" s="125"/>
    </row>
    <row r="2080" spans="24:58">
      <c r="X2080" s="125"/>
      <c r="Y2080" s="125"/>
      <c r="Z2080" s="125"/>
      <c r="AA2080" s="125"/>
      <c r="AB2080" s="125"/>
      <c r="AC2080" s="125"/>
      <c r="AD2080" s="125"/>
      <c r="AE2080" s="125"/>
      <c r="AF2080" s="125"/>
      <c r="AG2080" s="125"/>
      <c r="AH2080" s="125"/>
      <c r="AI2080" s="125"/>
      <c r="AJ2080" s="125"/>
      <c r="AK2080" s="125"/>
      <c r="AL2080" s="125"/>
      <c r="AM2080" s="125"/>
      <c r="AN2080" s="125"/>
      <c r="AO2080" s="125"/>
      <c r="AP2080" s="125"/>
      <c r="AQ2080" s="125"/>
      <c r="AR2080" s="125"/>
      <c r="AS2080" s="125"/>
      <c r="AT2080" s="125"/>
      <c r="AU2080" s="125"/>
      <c r="AV2080" s="125"/>
      <c r="AW2080" s="125"/>
      <c r="AX2080" s="125"/>
      <c r="AY2080" s="125"/>
      <c r="AZ2080" s="125"/>
      <c r="BA2080" s="125"/>
      <c r="BB2080" s="125"/>
      <c r="BC2080" s="125"/>
      <c r="BD2080" s="125"/>
      <c r="BE2080" s="125"/>
      <c r="BF2080" s="125"/>
    </row>
    <row r="2081" spans="24:58">
      <c r="X2081" s="125"/>
      <c r="Y2081" s="125"/>
      <c r="Z2081" s="125"/>
      <c r="AA2081" s="125"/>
      <c r="AB2081" s="125"/>
      <c r="AC2081" s="125"/>
      <c r="AD2081" s="125"/>
      <c r="AE2081" s="125"/>
      <c r="AF2081" s="125"/>
      <c r="AG2081" s="125"/>
      <c r="AH2081" s="125"/>
      <c r="AI2081" s="125"/>
      <c r="AJ2081" s="125"/>
      <c r="AK2081" s="125"/>
      <c r="AL2081" s="125"/>
      <c r="AM2081" s="125"/>
      <c r="AN2081" s="125"/>
      <c r="AO2081" s="125"/>
      <c r="AP2081" s="125"/>
      <c r="AQ2081" s="125"/>
      <c r="AR2081" s="125"/>
      <c r="AS2081" s="125"/>
      <c r="AT2081" s="125"/>
      <c r="AU2081" s="125"/>
      <c r="AV2081" s="125"/>
      <c r="AW2081" s="125"/>
      <c r="AX2081" s="125"/>
      <c r="AY2081" s="125"/>
      <c r="AZ2081" s="125"/>
      <c r="BA2081" s="125"/>
      <c r="BB2081" s="125"/>
      <c r="BC2081" s="125"/>
      <c r="BD2081" s="125"/>
      <c r="BE2081" s="125"/>
      <c r="BF2081" s="125"/>
    </row>
    <row r="2082" spans="24:58">
      <c r="X2082" s="125"/>
      <c r="Y2082" s="125"/>
      <c r="Z2082" s="125"/>
      <c r="AA2082" s="125"/>
      <c r="AB2082" s="125"/>
      <c r="AC2082" s="125"/>
      <c r="AD2082" s="125"/>
      <c r="AE2082" s="125"/>
      <c r="AF2082" s="125"/>
      <c r="AG2082" s="125"/>
      <c r="AH2082" s="125"/>
      <c r="AI2082" s="125"/>
      <c r="AJ2082" s="125"/>
      <c r="AK2082" s="125"/>
      <c r="AL2082" s="125"/>
      <c r="AM2082" s="125"/>
      <c r="AN2082" s="125"/>
      <c r="AO2082" s="125"/>
      <c r="AP2082" s="125"/>
      <c r="AQ2082" s="125"/>
      <c r="AR2082" s="125"/>
      <c r="AS2082" s="125"/>
      <c r="AT2082" s="125"/>
      <c r="AU2082" s="125"/>
      <c r="AV2082" s="125"/>
      <c r="AW2082" s="125"/>
      <c r="AX2082" s="125"/>
      <c r="AY2082" s="125"/>
      <c r="AZ2082" s="125"/>
      <c r="BA2082" s="125"/>
      <c r="BB2082" s="125"/>
      <c r="BC2082" s="125"/>
      <c r="BD2082" s="125"/>
      <c r="BE2082" s="125"/>
      <c r="BF2082" s="125"/>
    </row>
    <row r="2083" spans="24:58">
      <c r="X2083" s="125"/>
      <c r="Y2083" s="125"/>
      <c r="Z2083" s="125"/>
      <c r="AA2083" s="125"/>
      <c r="AB2083" s="125"/>
      <c r="AC2083" s="125"/>
      <c r="AD2083" s="125"/>
      <c r="AE2083" s="125"/>
      <c r="AF2083" s="125"/>
      <c r="AG2083" s="125"/>
      <c r="AH2083" s="125"/>
      <c r="AI2083" s="125"/>
      <c r="AJ2083" s="125"/>
      <c r="AK2083" s="125"/>
      <c r="AL2083" s="125"/>
      <c r="AM2083" s="125"/>
      <c r="AN2083" s="125"/>
      <c r="AO2083" s="125"/>
      <c r="AP2083" s="125"/>
      <c r="AQ2083" s="125"/>
      <c r="AR2083" s="125"/>
      <c r="AS2083" s="125"/>
      <c r="AT2083" s="125"/>
      <c r="AU2083" s="125"/>
      <c r="AV2083" s="125"/>
      <c r="AW2083" s="125"/>
      <c r="AX2083" s="125"/>
      <c r="AY2083" s="125"/>
      <c r="AZ2083" s="125"/>
      <c r="BA2083" s="125"/>
      <c r="BB2083" s="125"/>
      <c r="BC2083" s="125"/>
      <c r="BD2083" s="125"/>
      <c r="BE2083" s="125"/>
      <c r="BF2083" s="125"/>
    </row>
    <row r="2084" spans="24:58">
      <c r="X2084" s="125"/>
      <c r="Y2084" s="125"/>
      <c r="Z2084" s="125"/>
      <c r="AA2084" s="125"/>
      <c r="AB2084" s="125"/>
      <c r="AC2084" s="125"/>
      <c r="AD2084" s="125"/>
      <c r="AE2084" s="125"/>
      <c r="AF2084" s="125"/>
      <c r="AG2084" s="125"/>
      <c r="AH2084" s="125"/>
      <c r="AI2084" s="125"/>
      <c r="AJ2084" s="125"/>
      <c r="AK2084" s="125"/>
      <c r="AL2084" s="125"/>
      <c r="AM2084" s="125"/>
      <c r="AN2084" s="125"/>
      <c r="AO2084" s="125"/>
      <c r="AP2084" s="125"/>
      <c r="AQ2084" s="125"/>
      <c r="AR2084" s="125"/>
      <c r="AS2084" s="125"/>
      <c r="AT2084" s="125"/>
      <c r="AU2084" s="125"/>
      <c r="AV2084" s="125"/>
      <c r="AW2084" s="125"/>
      <c r="AX2084" s="125"/>
      <c r="AY2084" s="125"/>
      <c r="AZ2084" s="125"/>
      <c r="BA2084" s="125"/>
      <c r="BB2084" s="125"/>
      <c r="BC2084" s="125"/>
      <c r="BD2084" s="125"/>
      <c r="BE2084" s="125"/>
      <c r="BF2084" s="125"/>
    </row>
    <row r="2085" spans="24:58">
      <c r="X2085" s="125"/>
      <c r="Y2085" s="125"/>
      <c r="Z2085" s="125"/>
      <c r="AA2085" s="125"/>
      <c r="AB2085" s="125"/>
      <c r="AC2085" s="125"/>
      <c r="AD2085" s="125"/>
      <c r="AE2085" s="125"/>
      <c r="AF2085" s="125"/>
      <c r="AG2085" s="125"/>
      <c r="AH2085" s="125"/>
      <c r="AI2085" s="125"/>
      <c r="AJ2085" s="125"/>
      <c r="AK2085" s="125"/>
      <c r="AL2085" s="125"/>
      <c r="AM2085" s="125"/>
      <c r="AN2085" s="125"/>
      <c r="AO2085" s="125"/>
      <c r="AP2085" s="125"/>
      <c r="AQ2085" s="125"/>
      <c r="AR2085" s="125"/>
      <c r="AS2085" s="125"/>
      <c r="AT2085" s="125"/>
      <c r="AU2085" s="125"/>
      <c r="AV2085" s="125"/>
      <c r="AW2085" s="125"/>
      <c r="AX2085" s="125"/>
      <c r="AY2085" s="125"/>
      <c r="AZ2085" s="125"/>
      <c r="BA2085" s="125"/>
      <c r="BB2085" s="125"/>
      <c r="BC2085" s="125"/>
      <c r="BD2085" s="125"/>
      <c r="BE2085" s="125"/>
      <c r="BF2085" s="125"/>
    </row>
    <row r="2086" spans="24:58">
      <c r="X2086" s="125"/>
      <c r="Y2086" s="125"/>
      <c r="Z2086" s="125"/>
      <c r="AA2086" s="125"/>
      <c r="AB2086" s="125"/>
      <c r="AC2086" s="125"/>
      <c r="AD2086" s="125"/>
      <c r="AE2086" s="125"/>
      <c r="AF2086" s="125"/>
      <c r="AG2086" s="125"/>
      <c r="AH2086" s="125"/>
      <c r="AI2086" s="125"/>
      <c r="AJ2086" s="125"/>
      <c r="AK2086" s="125"/>
      <c r="AL2086" s="125"/>
      <c r="AM2086" s="125"/>
      <c r="AN2086" s="125"/>
      <c r="AO2086" s="125"/>
      <c r="AP2086" s="125"/>
      <c r="AQ2086" s="125"/>
      <c r="AR2086" s="125"/>
      <c r="AS2086" s="125"/>
      <c r="AT2086" s="125"/>
      <c r="AU2086" s="125"/>
      <c r="AV2086" s="125"/>
      <c r="AW2086" s="125"/>
      <c r="AX2086" s="125"/>
      <c r="AY2086" s="125"/>
      <c r="AZ2086" s="125"/>
      <c r="BA2086" s="125"/>
      <c r="BB2086" s="125"/>
      <c r="BC2086" s="125"/>
      <c r="BD2086" s="125"/>
      <c r="BE2086" s="125"/>
      <c r="BF2086" s="125"/>
    </row>
    <row r="2087" spans="24:58">
      <c r="X2087" s="125"/>
      <c r="Y2087" s="125"/>
      <c r="Z2087" s="125"/>
      <c r="AA2087" s="125"/>
      <c r="AB2087" s="125"/>
      <c r="AC2087" s="125"/>
      <c r="AD2087" s="125"/>
      <c r="AE2087" s="125"/>
      <c r="AF2087" s="125"/>
      <c r="AG2087" s="125"/>
      <c r="AH2087" s="125"/>
      <c r="AI2087" s="125"/>
      <c r="AJ2087" s="125"/>
      <c r="AK2087" s="125"/>
      <c r="AL2087" s="125"/>
      <c r="AM2087" s="125"/>
      <c r="AN2087" s="125"/>
      <c r="AO2087" s="125"/>
      <c r="AP2087" s="125"/>
      <c r="AQ2087" s="125"/>
      <c r="AR2087" s="125"/>
      <c r="AS2087" s="125"/>
      <c r="AT2087" s="125"/>
      <c r="AU2087" s="125"/>
      <c r="AV2087" s="125"/>
      <c r="AW2087" s="125"/>
      <c r="AX2087" s="125"/>
      <c r="AY2087" s="125"/>
      <c r="AZ2087" s="125"/>
      <c r="BA2087" s="125"/>
      <c r="BB2087" s="125"/>
      <c r="BC2087" s="125"/>
      <c r="BD2087" s="125"/>
      <c r="BE2087" s="125"/>
      <c r="BF2087" s="125"/>
    </row>
    <row r="2088" spans="24:58">
      <c r="X2088" s="125"/>
      <c r="Y2088" s="125"/>
      <c r="Z2088" s="125"/>
      <c r="AA2088" s="125"/>
      <c r="AB2088" s="125"/>
      <c r="AC2088" s="125"/>
      <c r="AD2088" s="125"/>
      <c r="AE2088" s="125"/>
      <c r="AF2088" s="125"/>
      <c r="AG2088" s="125"/>
      <c r="AH2088" s="125"/>
      <c r="AI2088" s="125"/>
      <c r="AJ2088" s="125"/>
      <c r="AK2088" s="125"/>
      <c r="AL2088" s="125"/>
      <c r="AM2088" s="125"/>
      <c r="AN2088" s="125"/>
      <c r="AO2088" s="125"/>
      <c r="AP2088" s="125"/>
      <c r="AQ2088" s="125"/>
      <c r="AR2088" s="125"/>
      <c r="AS2088" s="125"/>
      <c r="AT2088" s="125"/>
      <c r="AU2088" s="125"/>
      <c r="AV2088" s="125"/>
      <c r="AW2088" s="125"/>
      <c r="AX2088" s="125"/>
      <c r="AY2088" s="125"/>
      <c r="AZ2088" s="125"/>
      <c r="BA2088" s="125"/>
      <c r="BB2088" s="125"/>
      <c r="BC2088" s="125"/>
      <c r="BD2088" s="125"/>
      <c r="BE2088" s="125"/>
      <c r="BF2088" s="125"/>
    </row>
    <row r="2089" spans="24:58">
      <c r="X2089" s="125"/>
      <c r="Y2089" s="125"/>
      <c r="Z2089" s="125"/>
      <c r="AA2089" s="125"/>
      <c r="AB2089" s="125"/>
      <c r="AC2089" s="125"/>
      <c r="AD2089" s="125"/>
      <c r="AE2089" s="125"/>
      <c r="AF2089" s="125"/>
      <c r="AG2089" s="125"/>
      <c r="AH2089" s="125"/>
      <c r="AI2089" s="125"/>
      <c r="AJ2089" s="125"/>
      <c r="AK2089" s="125"/>
      <c r="AL2089" s="125"/>
      <c r="AM2089" s="125"/>
      <c r="AN2089" s="125"/>
      <c r="AO2089" s="125"/>
      <c r="AP2089" s="125"/>
      <c r="AQ2089" s="125"/>
      <c r="AR2089" s="125"/>
      <c r="AS2089" s="125"/>
      <c r="AT2089" s="125"/>
      <c r="AU2089" s="125"/>
      <c r="AV2089" s="125"/>
      <c r="AW2089" s="125"/>
      <c r="AX2089" s="125"/>
      <c r="AY2089" s="125"/>
      <c r="AZ2089" s="125"/>
      <c r="BA2089" s="125"/>
      <c r="BB2089" s="125"/>
      <c r="BC2089" s="125"/>
      <c r="BD2089" s="125"/>
      <c r="BE2089" s="125"/>
      <c r="BF2089" s="125"/>
    </row>
    <row r="2090" spans="24:58">
      <c r="X2090" s="125"/>
      <c r="Y2090" s="125"/>
      <c r="Z2090" s="125"/>
      <c r="AA2090" s="125"/>
      <c r="AB2090" s="125"/>
      <c r="AC2090" s="125"/>
      <c r="AD2090" s="125"/>
      <c r="AE2090" s="125"/>
      <c r="AF2090" s="125"/>
      <c r="AG2090" s="125"/>
      <c r="AH2090" s="125"/>
      <c r="AI2090" s="125"/>
      <c r="AJ2090" s="125"/>
      <c r="AK2090" s="125"/>
      <c r="AL2090" s="125"/>
      <c r="AM2090" s="125"/>
      <c r="AN2090" s="125"/>
      <c r="AO2090" s="125"/>
      <c r="AP2090" s="125"/>
      <c r="AQ2090" s="125"/>
      <c r="AR2090" s="125"/>
      <c r="AS2090" s="125"/>
      <c r="AT2090" s="125"/>
      <c r="AU2090" s="125"/>
      <c r="AV2090" s="125"/>
      <c r="AW2090" s="125"/>
      <c r="AX2090" s="125"/>
      <c r="AY2090" s="125"/>
      <c r="AZ2090" s="125"/>
      <c r="BA2090" s="125"/>
      <c r="BB2090" s="125"/>
      <c r="BC2090" s="125"/>
      <c r="BD2090" s="125"/>
      <c r="BE2090" s="125"/>
      <c r="BF2090" s="125"/>
    </row>
    <row r="2091" spans="24:58">
      <c r="X2091" s="125"/>
      <c r="Y2091" s="125"/>
      <c r="Z2091" s="125"/>
      <c r="AA2091" s="125"/>
      <c r="AB2091" s="125"/>
      <c r="AC2091" s="125"/>
      <c r="AD2091" s="125"/>
      <c r="AE2091" s="125"/>
      <c r="AF2091" s="125"/>
      <c r="AG2091" s="125"/>
      <c r="AH2091" s="125"/>
      <c r="AI2091" s="125"/>
      <c r="AJ2091" s="125"/>
      <c r="AK2091" s="125"/>
      <c r="AL2091" s="125"/>
      <c r="AM2091" s="125"/>
      <c r="AN2091" s="125"/>
      <c r="AO2091" s="125"/>
      <c r="AP2091" s="125"/>
      <c r="AQ2091" s="125"/>
      <c r="AR2091" s="125"/>
      <c r="AS2091" s="125"/>
      <c r="AT2091" s="125"/>
      <c r="AU2091" s="125"/>
      <c r="AV2091" s="125"/>
      <c r="AW2091" s="125"/>
      <c r="AX2091" s="125"/>
      <c r="AY2091" s="125"/>
      <c r="AZ2091" s="125"/>
      <c r="BA2091" s="125"/>
      <c r="BB2091" s="125"/>
      <c r="BC2091" s="125"/>
      <c r="BD2091" s="125"/>
      <c r="BE2091" s="125"/>
      <c r="BF2091" s="125"/>
    </row>
    <row r="2092" spans="24:58">
      <c r="X2092" s="125"/>
      <c r="Y2092" s="125"/>
      <c r="Z2092" s="125"/>
      <c r="AA2092" s="125"/>
      <c r="AB2092" s="125"/>
      <c r="AC2092" s="125"/>
      <c r="AD2092" s="125"/>
      <c r="AE2092" s="125"/>
      <c r="AF2092" s="125"/>
      <c r="AG2092" s="125"/>
      <c r="AH2092" s="125"/>
      <c r="AI2092" s="125"/>
      <c r="AJ2092" s="125"/>
      <c r="AK2092" s="125"/>
      <c r="AL2092" s="125"/>
      <c r="AM2092" s="125"/>
      <c r="AN2092" s="125"/>
      <c r="AO2092" s="125"/>
      <c r="AP2092" s="125"/>
      <c r="AQ2092" s="125"/>
      <c r="AR2092" s="125"/>
      <c r="AS2092" s="125"/>
      <c r="AT2092" s="125"/>
      <c r="AU2092" s="125"/>
      <c r="AV2092" s="125"/>
      <c r="AW2092" s="125"/>
      <c r="AX2092" s="125"/>
      <c r="AY2092" s="125"/>
      <c r="AZ2092" s="125"/>
      <c r="BA2092" s="125"/>
      <c r="BB2092" s="125"/>
      <c r="BC2092" s="125"/>
      <c r="BD2092" s="125"/>
      <c r="BE2092" s="125"/>
      <c r="BF2092" s="125"/>
    </row>
    <row r="2093" spans="24:58">
      <c r="X2093" s="125"/>
      <c r="Y2093" s="125"/>
      <c r="Z2093" s="125"/>
      <c r="AA2093" s="125"/>
      <c r="AB2093" s="125"/>
      <c r="AC2093" s="125"/>
      <c r="AD2093" s="125"/>
      <c r="AE2093" s="125"/>
      <c r="AF2093" s="125"/>
      <c r="AG2093" s="125"/>
      <c r="AH2093" s="125"/>
      <c r="AI2093" s="125"/>
      <c r="AJ2093" s="125"/>
      <c r="AK2093" s="125"/>
      <c r="AL2093" s="125"/>
      <c r="AM2093" s="125"/>
      <c r="AN2093" s="125"/>
      <c r="AO2093" s="125"/>
      <c r="AP2093" s="125"/>
      <c r="AQ2093" s="125"/>
      <c r="AR2093" s="125"/>
      <c r="AS2093" s="125"/>
      <c r="AT2093" s="125"/>
      <c r="AU2093" s="125"/>
      <c r="AV2093" s="125"/>
      <c r="AW2093" s="125"/>
      <c r="AX2093" s="125"/>
      <c r="AY2093" s="125"/>
      <c r="AZ2093" s="125"/>
      <c r="BA2093" s="125"/>
      <c r="BB2093" s="125"/>
      <c r="BC2093" s="125"/>
      <c r="BD2093" s="125"/>
      <c r="BE2093" s="125"/>
      <c r="BF2093" s="125"/>
    </row>
    <row r="2094" spans="24:58">
      <c r="X2094" s="125"/>
      <c r="Y2094" s="125"/>
      <c r="Z2094" s="125"/>
      <c r="AA2094" s="125"/>
      <c r="AB2094" s="125"/>
      <c r="AC2094" s="125"/>
      <c r="AD2094" s="125"/>
      <c r="AE2094" s="125"/>
      <c r="AF2094" s="125"/>
      <c r="AG2094" s="125"/>
      <c r="AH2094" s="125"/>
      <c r="AI2094" s="125"/>
      <c r="AJ2094" s="125"/>
      <c r="AK2094" s="125"/>
      <c r="AL2094" s="125"/>
      <c r="AM2094" s="125"/>
      <c r="AN2094" s="125"/>
      <c r="AO2094" s="125"/>
      <c r="AP2094" s="125"/>
      <c r="AQ2094" s="125"/>
      <c r="AR2094" s="125"/>
      <c r="AS2094" s="125"/>
      <c r="AT2094" s="125"/>
      <c r="AU2094" s="125"/>
      <c r="AV2094" s="125"/>
      <c r="AW2094" s="125"/>
      <c r="AX2094" s="125"/>
      <c r="AY2094" s="125"/>
      <c r="AZ2094" s="125"/>
      <c r="BA2094" s="125"/>
      <c r="BB2094" s="125"/>
      <c r="BC2094" s="125"/>
      <c r="BD2094" s="125"/>
      <c r="BE2094" s="125"/>
      <c r="BF2094" s="125"/>
    </row>
    <row r="2095" spans="24:58">
      <c r="X2095" s="125"/>
      <c r="Y2095" s="125"/>
      <c r="Z2095" s="125"/>
      <c r="AA2095" s="125"/>
      <c r="AB2095" s="125"/>
      <c r="AC2095" s="125"/>
      <c r="AD2095" s="125"/>
      <c r="AE2095" s="125"/>
      <c r="AF2095" s="125"/>
      <c r="AG2095" s="125"/>
      <c r="AH2095" s="125"/>
      <c r="AI2095" s="125"/>
      <c r="AJ2095" s="125"/>
      <c r="AK2095" s="125"/>
      <c r="AL2095" s="125"/>
      <c r="AM2095" s="125"/>
      <c r="AN2095" s="125"/>
      <c r="AO2095" s="125"/>
      <c r="AP2095" s="125"/>
      <c r="AQ2095" s="125"/>
      <c r="AR2095" s="125"/>
      <c r="AS2095" s="125"/>
      <c r="AT2095" s="125"/>
      <c r="AU2095" s="125"/>
      <c r="AV2095" s="125"/>
      <c r="AW2095" s="125"/>
      <c r="AX2095" s="125"/>
      <c r="AY2095" s="125"/>
      <c r="AZ2095" s="125"/>
      <c r="BA2095" s="125"/>
      <c r="BB2095" s="125"/>
      <c r="BC2095" s="125"/>
      <c r="BD2095" s="125"/>
      <c r="BE2095" s="125"/>
      <c r="BF2095" s="125"/>
    </row>
    <row r="2096" spans="24:58">
      <c r="X2096" s="125"/>
      <c r="Y2096" s="125"/>
      <c r="Z2096" s="125"/>
      <c r="AA2096" s="125"/>
      <c r="AB2096" s="125"/>
      <c r="AC2096" s="125"/>
      <c r="AD2096" s="125"/>
      <c r="AE2096" s="125"/>
      <c r="AF2096" s="125"/>
      <c r="AG2096" s="125"/>
      <c r="AH2096" s="125"/>
      <c r="AI2096" s="125"/>
      <c r="AJ2096" s="125"/>
      <c r="AK2096" s="125"/>
      <c r="AL2096" s="125"/>
      <c r="AM2096" s="125"/>
      <c r="AN2096" s="125"/>
      <c r="AO2096" s="125"/>
      <c r="AP2096" s="125"/>
      <c r="AQ2096" s="125"/>
      <c r="AR2096" s="125"/>
      <c r="AS2096" s="125"/>
      <c r="AT2096" s="125"/>
      <c r="AU2096" s="125"/>
      <c r="AV2096" s="125"/>
      <c r="AW2096" s="125"/>
      <c r="AX2096" s="125"/>
      <c r="AY2096" s="125"/>
      <c r="AZ2096" s="125"/>
      <c r="BA2096" s="125"/>
      <c r="BB2096" s="125"/>
      <c r="BC2096" s="125"/>
      <c r="BD2096" s="125"/>
      <c r="BE2096" s="125"/>
      <c r="BF2096" s="125"/>
    </row>
    <row r="2097" spans="24:58">
      <c r="X2097" s="125"/>
      <c r="Y2097" s="125"/>
      <c r="Z2097" s="125"/>
      <c r="AA2097" s="125"/>
      <c r="AB2097" s="125"/>
      <c r="AC2097" s="125"/>
      <c r="AD2097" s="125"/>
      <c r="AE2097" s="125"/>
      <c r="AF2097" s="125"/>
      <c r="AG2097" s="125"/>
      <c r="AH2097" s="125"/>
      <c r="AI2097" s="125"/>
      <c r="AJ2097" s="125"/>
      <c r="AK2097" s="125"/>
      <c r="AL2097" s="125"/>
      <c r="AM2097" s="125"/>
      <c r="AN2097" s="125"/>
      <c r="AO2097" s="125"/>
      <c r="AP2097" s="125"/>
      <c r="AQ2097" s="125"/>
      <c r="AR2097" s="125"/>
      <c r="AS2097" s="125"/>
      <c r="AT2097" s="125"/>
      <c r="AU2097" s="125"/>
      <c r="AV2097" s="125"/>
      <c r="AW2097" s="125"/>
      <c r="AX2097" s="125"/>
      <c r="AY2097" s="125"/>
      <c r="AZ2097" s="125"/>
      <c r="BA2097" s="125"/>
      <c r="BB2097" s="125"/>
      <c r="BC2097" s="125"/>
      <c r="BD2097" s="125"/>
      <c r="BE2097" s="125"/>
      <c r="BF2097" s="125"/>
    </row>
    <row r="2098" spans="24:58">
      <c r="X2098" s="125"/>
      <c r="Y2098" s="125"/>
      <c r="Z2098" s="125"/>
      <c r="AA2098" s="125"/>
      <c r="AB2098" s="125"/>
      <c r="AC2098" s="125"/>
      <c r="AD2098" s="125"/>
      <c r="AE2098" s="125"/>
      <c r="AF2098" s="125"/>
      <c r="AG2098" s="125"/>
      <c r="AH2098" s="125"/>
      <c r="AI2098" s="125"/>
      <c r="AJ2098" s="125"/>
      <c r="AK2098" s="125"/>
      <c r="AL2098" s="125"/>
      <c r="AM2098" s="125"/>
      <c r="AN2098" s="125"/>
      <c r="AO2098" s="125"/>
      <c r="AP2098" s="125"/>
      <c r="AQ2098" s="125"/>
      <c r="AR2098" s="125"/>
      <c r="AS2098" s="125"/>
      <c r="AT2098" s="125"/>
      <c r="AU2098" s="125"/>
      <c r="AV2098" s="125"/>
      <c r="AW2098" s="125"/>
      <c r="AX2098" s="125"/>
      <c r="AY2098" s="125"/>
      <c r="AZ2098" s="125"/>
      <c r="BA2098" s="125"/>
      <c r="BB2098" s="125"/>
      <c r="BC2098" s="125"/>
      <c r="BD2098" s="125"/>
      <c r="BE2098" s="125"/>
      <c r="BF2098" s="125"/>
    </row>
    <row r="2099" spans="24:58">
      <c r="X2099" s="125"/>
      <c r="Y2099" s="125"/>
      <c r="Z2099" s="125"/>
      <c r="AA2099" s="125"/>
      <c r="AB2099" s="125"/>
      <c r="AC2099" s="125"/>
      <c r="AD2099" s="125"/>
      <c r="AE2099" s="125"/>
      <c r="AF2099" s="125"/>
      <c r="AG2099" s="125"/>
      <c r="AH2099" s="125"/>
      <c r="AI2099" s="125"/>
      <c r="AJ2099" s="125"/>
      <c r="AK2099" s="125"/>
      <c r="AL2099" s="125"/>
      <c r="AM2099" s="125"/>
      <c r="AN2099" s="125"/>
      <c r="AO2099" s="125"/>
      <c r="AP2099" s="125"/>
      <c r="AQ2099" s="125"/>
      <c r="AR2099" s="125"/>
      <c r="AS2099" s="125"/>
      <c r="AT2099" s="125"/>
      <c r="AU2099" s="125"/>
      <c r="AV2099" s="125"/>
      <c r="AW2099" s="125"/>
      <c r="AX2099" s="125"/>
      <c r="AY2099" s="125"/>
      <c r="AZ2099" s="125"/>
      <c r="BA2099" s="125"/>
      <c r="BB2099" s="125"/>
      <c r="BC2099" s="125"/>
      <c r="BD2099" s="125"/>
      <c r="BE2099" s="125"/>
      <c r="BF2099" s="125"/>
    </row>
    <row r="2100" spans="24:58">
      <c r="X2100" s="125"/>
      <c r="Y2100" s="125"/>
      <c r="Z2100" s="125"/>
      <c r="AA2100" s="125"/>
      <c r="AB2100" s="125"/>
      <c r="AC2100" s="125"/>
      <c r="AD2100" s="125"/>
      <c r="AE2100" s="125"/>
      <c r="AF2100" s="125"/>
      <c r="AG2100" s="125"/>
      <c r="AH2100" s="125"/>
      <c r="AI2100" s="125"/>
      <c r="AJ2100" s="125"/>
      <c r="AK2100" s="125"/>
      <c r="AL2100" s="125"/>
      <c r="AM2100" s="125"/>
      <c r="AN2100" s="125"/>
      <c r="AO2100" s="125"/>
      <c r="AP2100" s="125"/>
      <c r="AQ2100" s="125"/>
      <c r="AR2100" s="125"/>
      <c r="AS2100" s="125"/>
      <c r="AT2100" s="125"/>
      <c r="AU2100" s="125"/>
      <c r="AV2100" s="125"/>
      <c r="AW2100" s="125"/>
      <c r="AX2100" s="125"/>
      <c r="AY2100" s="125"/>
      <c r="AZ2100" s="125"/>
      <c r="BA2100" s="125"/>
      <c r="BB2100" s="125"/>
      <c r="BC2100" s="125"/>
      <c r="BD2100" s="125"/>
      <c r="BE2100" s="125"/>
      <c r="BF2100" s="125"/>
    </row>
    <row r="2101" spans="24:58">
      <c r="X2101" s="125"/>
      <c r="Y2101" s="125"/>
      <c r="Z2101" s="125"/>
      <c r="AA2101" s="125"/>
      <c r="AB2101" s="125"/>
      <c r="AC2101" s="125"/>
      <c r="AD2101" s="125"/>
      <c r="AE2101" s="125"/>
      <c r="AF2101" s="125"/>
      <c r="AG2101" s="125"/>
      <c r="AH2101" s="125"/>
      <c r="AI2101" s="125"/>
      <c r="AJ2101" s="125"/>
      <c r="AK2101" s="125"/>
      <c r="AL2101" s="125"/>
      <c r="AM2101" s="125"/>
      <c r="AN2101" s="125"/>
      <c r="AO2101" s="125"/>
      <c r="AP2101" s="125"/>
      <c r="AQ2101" s="125"/>
      <c r="AR2101" s="125"/>
      <c r="AS2101" s="125"/>
      <c r="AT2101" s="125"/>
      <c r="AU2101" s="125"/>
      <c r="AV2101" s="125"/>
      <c r="AW2101" s="125"/>
      <c r="AX2101" s="125"/>
      <c r="AY2101" s="125"/>
      <c r="AZ2101" s="125"/>
      <c r="BA2101" s="125"/>
      <c r="BB2101" s="125"/>
      <c r="BC2101" s="125"/>
      <c r="BD2101" s="125"/>
      <c r="BE2101" s="125"/>
      <c r="BF2101" s="125"/>
    </row>
    <row r="2102" spans="24:58">
      <c r="X2102" s="125"/>
      <c r="Y2102" s="125"/>
      <c r="Z2102" s="125"/>
      <c r="AA2102" s="125"/>
      <c r="AB2102" s="125"/>
      <c r="AC2102" s="125"/>
      <c r="AD2102" s="125"/>
      <c r="AE2102" s="125"/>
      <c r="AF2102" s="125"/>
      <c r="AG2102" s="125"/>
      <c r="AH2102" s="125"/>
      <c r="AI2102" s="125"/>
      <c r="AJ2102" s="125"/>
      <c r="AK2102" s="125"/>
      <c r="AL2102" s="125"/>
      <c r="AM2102" s="125"/>
      <c r="AN2102" s="125"/>
      <c r="AO2102" s="125"/>
      <c r="AP2102" s="125"/>
      <c r="AQ2102" s="125"/>
      <c r="AR2102" s="125"/>
      <c r="AS2102" s="125"/>
      <c r="AT2102" s="125"/>
      <c r="AU2102" s="125"/>
      <c r="AV2102" s="125"/>
      <c r="AW2102" s="125"/>
      <c r="AX2102" s="125"/>
      <c r="AY2102" s="125"/>
      <c r="AZ2102" s="125"/>
      <c r="BA2102" s="125"/>
      <c r="BB2102" s="125"/>
      <c r="BC2102" s="125"/>
      <c r="BD2102" s="125"/>
      <c r="BE2102" s="125"/>
      <c r="BF2102" s="125"/>
    </row>
    <row r="2103" spans="24:58">
      <c r="X2103" s="125"/>
      <c r="Y2103" s="125"/>
      <c r="Z2103" s="125"/>
      <c r="AA2103" s="125"/>
      <c r="AB2103" s="125"/>
      <c r="AC2103" s="125"/>
      <c r="AD2103" s="125"/>
      <c r="AE2103" s="125"/>
      <c r="AF2103" s="125"/>
      <c r="AG2103" s="125"/>
      <c r="AH2103" s="125"/>
      <c r="AI2103" s="125"/>
      <c r="AJ2103" s="125"/>
      <c r="AK2103" s="125"/>
      <c r="AL2103" s="125"/>
      <c r="AM2103" s="125"/>
      <c r="AN2103" s="125"/>
      <c r="AO2103" s="125"/>
      <c r="AP2103" s="125"/>
      <c r="AQ2103" s="125"/>
      <c r="AR2103" s="125"/>
      <c r="AS2103" s="125"/>
      <c r="AT2103" s="125"/>
      <c r="AU2103" s="125"/>
      <c r="AV2103" s="125"/>
      <c r="AW2103" s="125"/>
      <c r="AX2103" s="125"/>
      <c r="AY2103" s="125"/>
      <c r="AZ2103" s="125"/>
      <c r="BA2103" s="125"/>
      <c r="BB2103" s="125"/>
      <c r="BC2103" s="125"/>
      <c r="BD2103" s="125"/>
      <c r="BE2103" s="125"/>
      <c r="BF2103" s="125"/>
    </row>
    <row r="2104" spans="24:58">
      <c r="X2104" s="125"/>
      <c r="Y2104" s="125"/>
      <c r="Z2104" s="125"/>
      <c r="AA2104" s="125"/>
      <c r="AB2104" s="125"/>
      <c r="AC2104" s="125"/>
      <c r="AD2104" s="125"/>
      <c r="AE2104" s="125"/>
      <c r="AF2104" s="125"/>
      <c r="AG2104" s="125"/>
      <c r="AH2104" s="125"/>
      <c r="AI2104" s="125"/>
      <c r="AJ2104" s="125"/>
      <c r="AK2104" s="125"/>
      <c r="AL2104" s="125"/>
      <c r="AM2104" s="125"/>
      <c r="AN2104" s="125"/>
      <c r="AO2104" s="125"/>
      <c r="AP2104" s="125"/>
      <c r="AQ2104" s="125"/>
      <c r="AR2104" s="125"/>
      <c r="AS2104" s="125"/>
      <c r="AT2104" s="125"/>
      <c r="AU2104" s="125"/>
      <c r="AV2104" s="125"/>
      <c r="AW2104" s="125"/>
      <c r="AX2104" s="125"/>
      <c r="AY2104" s="125"/>
      <c r="AZ2104" s="125"/>
      <c r="BA2104" s="125"/>
      <c r="BB2104" s="125"/>
      <c r="BC2104" s="125"/>
      <c r="BD2104" s="125"/>
      <c r="BE2104" s="125"/>
      <c r="BF2104" s="125"/>
    </row>
    <row r="2105" spans="24:58">
      <c r="X2105" s="125"/>
      <c r="Y2105" s="125"/>
      <c r="Z2105" s="125"/>
      <c r="AA2105" s="125"/>
      <c r="AB2105" s="125"/>
      <c r="AC2105" s="125"/>
      <c r="AD2105" s="125"/>
      <c r="AE2105" s="125"/>
      <c r="AF2105" s="125"/>
      <c r="AG2105" s="125"/>
      <c r="AH2105" s="125"/>
      <c r="AI2105" s="125"/>
      <c r="AJ2105" s="125"/>
      <c r="AK2105" s="125"/>
      <c r="AL2105" s="125"/>
      <c r="AM2105" s="125"/>
      <c r="AN2105" s="125"/>
      <c r="AO2105" s="125"/>
      <c r="AP2105" s="125"/>
      <c r="AQ2105" s="125"/>
      <c r="AR2105" s="125"/>
      <c r="AS2105" s="125"/>
      <c r="AT2105" s="125"/>
      <c r="AU2105" s="125"/>
      <c r="AV2105" s="125"/>
      <c r="AW2105" s="125"/>
      <c r="AX2105" s="125"/>
      <c r="AY2105" s="125"/>
      <c r="AZ2105" s="125"/>
      <c r="BA2105" s="125"/>
      <c r="BB2105" s="125"/>
      <c r="BC2105" s="125"/>
      <c r="BD2105" s="125"/>
      <c r="BE2105" s="125"/>
      <c r="BF2105" s="125"/>
    </row>
    <row r="2106" spans="24:58">
      <c r="X2106" s="125"/>
      <c r="Y2106" s="125"/>
      <c r="Z2106" s="125"/>
      <c r="AA2106" s="125"/>
      <c r="AB2106" s="125"/>
      <c r="AC2106" s="125"/>
      <c r="AD2106" s="125"/>
      <c r="AE2106" s="125"/>
      <c r="AF2106" s="125"/>
      <c r="AG2106" s="125"/>
      <c r="AH2106" s="125"/>
      <c r="AI2106" s="125"/>
      <c r="AJ2106" s="125"/>
      <c r="AK2106" s="125"/>
      <c r="AL2106" s="125"/>
      <c r="AM2106" s="125"/>
      <c r="AN2106" s="125"/>
      <c r="AO2106" s="125"/>
      <c r="AP2106" s="125"/>
      <c r="AQ2106" s="125"/>
      <c r="AR2106" s="125"/>
      <c r="AS2106" s="125"/>
      <c r="AT2106" s="125"/>
      <c r="AU2106" s="125"/>
      <c r="AV2106" s="125"/>
      <c r="AW2106" s="125"/>
      <c r="AX2106" s="125"/>
      <c r="AY2106" s="125"/>
      <c r="AZ2106" s="125"/>
      <c r="BA2106" s="125"/>
      <c r="BB2106" s="125"/>
      <c r="BC2106" s="125"/>
      <c r="BD2106" s="125"/>
      <c r="BE2106" s="125"/>
      <c r="BF2106" s="125"/>
    </row>
    <row r="2107" spans="24:58">
      <c r="X2107" s="125"/>
      <c r="Y2107" s="125"/>
      <c r="Z2107" s="125"/>
      <c r="AA2107" s="125"/>
      <c r="AB2107" s="125"/>
      <c r="AC2107" s="125"/>
      <c r="AD2107" s="125"/>
      <c r="AE2107" s="125"/>
      <c r="AF2107" s="125"/>
      <c r="AG2107" s="125"/>
      <c r="AH2107" s="125"/>
      <c r="AI2107" s="125"/>
      <c r="AJ2107" s="125"/>
      <c r="AK2107" s="125"/>
      <c r="AL2107" s="125"/>
      <c r="AM2107" s="125"/>
      <c r="AN2107" s="125"/>
      <c r="AO2107" s="125"/>
      <c r="AP2107" s="125"/>
      <c r="AQ2107" s="125"/>
      <c r="AR2107" s="125"/>
      <c r="AS2107" s="125"/>
      <c r="AT2107" s="125"/>
      <c r="AU2107" s="125"/>
      <c r="AV2107" s="125"/>
      <c r="AW2107" s="125"/>
      <c r="AX2107" s="125"/>
      <c r="AY2107" s="125"/>
      <c r="AZ2107" s="125"/>
      <c r="BA2107" s="125"/>
      <c r="BB2107" s="125"/>
      <c r="BC2107" s="125"/>
      <c r="BD2107" s="125"/>
      <c r="BE2107" s="125"/>
      <c r="BF2107" s="125"/>
    </row>
    <row r="2108" spans="24:58">
      <c r="X2108" s="125"/>
      <c r="Y2108" s="125"/>
      <c r="Z2108" s="125"/>
      <c r="AA2108" s="125"/>
      <c r="AB2108" s="125"/>
      <c r="AC2108" s="125"/>
      <c r="AD2108" s="125"/>
      <c r="AE2108" s="125"/>
      <c r="AF2108" s="125"/>
      <c r="AG2108" s="125"/>
      <c r="AH2108" s="125"/>
      <c r="AI2108" s="125"/>
      <c r="AJ2108" s="125"/>
      <c r="AK2108" s="125"/>
      <c r="AL2108" s="125"/>
      <c r="AM2108" s="125"/>
      <c r="AN2108" s="125"/>
      <c r="AO2108" s="125"/>
      <c r="AP2108" s="125"/>
      <c r="AQ2108" s="125"/>
      <c r="AR2108" s="125"/>
      <c r="AS2108" s="125"/>
      <c r="AT2108" s="125"/>
      <c r="AU2108" s="125"/>
      <c r="AV2108" s="125"/>
      <c r="AW2108" s="125"/>
      <c r="AX2108" s="125"/>
      <c r="AY2108" s="125"/>
      <c r="AZ2108" s="125"/>
      <c r="BA2108" s="125"/>
      <c r="BB2108" s="125"/>
      <c r="BC2108" s="125"/>
      <c r="BD2108" s="125"/>
      <c r="BE2108" s="125"/>
      <c r="BF2108" s="125"/>
    </row>
    <row r="2109" spans="24:58">
      <c r="X2109" s="125"/>
      <c r="Y2109" s="125"/>
      <c r="Z2109" s="125"/>
      <c r="AA2109" s="125"/>
      <c r="AB2109" s="125"/>
      <c r="AC2109" s="125"/>
      <c r="AD2109" s="125"/>
      <c r="AE2109" s="125"/>
      <c r="AF2109" s="125"/>
      <c r="AG2109" s="125"/>
      <c r="AH2109" s="125"/>
      <c r="AI2109" s="125"/>
      <c r="AJ2109" s="125"/>
      <c r="AK2109" s="125"/>
      <c r="AL2109" s="125"/>
      <c r="AM2109" s="125"/>
      <c r="AN2109" s="125"/>
      <c r="AO2109" s="125"/>
      <c r="AP2109" s="125"/>
      <c r="AQ2109" s="125"/>
      <c r="AR2109" s="125"/>
      <c r="AS2109" s="125"/>
      <c r="AT2109" s="125"/>
      <c r="AU2109" s="125"/>
      <c r="AV2109" s="125"/>
      <c r="AW2109" s="125"/>
      <c r="AX2109" s="125"/>
      <c r="AY2109" s="125"/>
      <c r="AZ2109" s="125"/>
      <c r="BA2109" s="125"/>
      <c r="BB2109" s="125"/>
      <c r="BC2109" s="125"/>
      <c r="BD2109" s="125"/>
      <c r="BE2109" s="125"/>
      <c r="BF2109" s="125"/>
    </row>
    <row r="2110" spans="24:58">
      <c r="X2110" s="125"/>
      <c r="Y2110" s="125"/>
      <c r="Z2110" s="125"/>
      <c r="AA2110" s="125"/>
      <c r="AB2110" s="125"/>
      <c r="AC2110" s="125"/>
      <c r="AD2110" s="125"/>
      <c r="AE2110" s="125"/>
      <c r="AF2110" s="125"/>
      <c r="AG2110" s="125"/>
      <c r="AH2110" s="125"/>
      <c r="AI2110" s="125"/>
      <c r="AJ2110" s="125"/>
      <c r="AK2110" s="125"/>
      <c r="AL2110" s="125"/>
      <c r="AM2110" s="125"/>
      <c r="AN2110" s="125"/>
      <c r="AO2110" s="125"/>
      <c r="AP2110" s="125"/>
      <c r="AQ2110" s="125"/>
      <c r="AR2110" s="125"/>
      <c r="AS2110" s="125"/>
      <c r="AT2110" s="125"/>
      <c r="AU2110" s="125"/>
      <c r="AV2110" s="125"/>
      <c r="AW2110" s="125"/>
      <c r="AX2110" s="125"/>
      <c r="AY2110" s="125"/>
      <c r="AZ2110" s="125"/>
      <c r="BA2110" s="125"/>
      <c r="BB2110" s="125"/>
      <c r="BC2110" s="125"/>
      <c r="BD2110" s="125"/>
      <c r="BE2110" s="125"/>
      <c r="BF2110" s="125"/>
    </row>
    <row r="2111" spans="24:58">
      <c r="X2111" s="125"/>
      <c r="Y2111" s="125"/>
      <c r="Z2111" s="125"/>
      <c r="AA2111" s="125"/>
      <c r="AB2111" s="125"/>
      <c r="AC2111" s="125"/>
      <c r="AD2111" s="125"/>
      <c r="AE2111" s="125"/>
      <c r="AF2111" s="125"/>
      <c r="AG2111" s="125"/>
      <c r="AH2111" s="125"/>
      <c r="AI2111" s="125"/>
      <c r="AJ2111" s="125"/>
      <c r="AK2111" s="125"/>
      <c r="AL2111" s="125"/>
      <c r="AM2111" s="125"/>
      <c r="AN2111" s="125"/>
      <c r="AO2111" s="125"/>
      <c r="AP2111" s="125"/>
      <c r="AQ2111" s="125"/>
      <c r="AR2111" s="125"/>
      <c r="AS2111" s="125"/>
      <c r="AT2111" s="125"/>
      <c r="AU2111" s="125"/>
      <c r="AV2111" s="125"/>
      <c r="AW2111" s="125"/>
      <c r="AX2111" s="125"/>
      <c r="AY2111" s="125"/>
      <c r="AZ2111" s="125"/>
      <c r="BA2111" s="125"/>
      <c r="BB2111" s="125"/>
      <c r="BC2111" s="125"/>
      <c r="BD2111" s="125"/>
      <c r="BE2111" s="125"/>
      <c r="BF2111" s="125"/>
    </row>
    <row r="2112" spans="24:58">
      <c r="X2112" s="125"/>
      <c r="Y2112" s="125"/>
      <c r="Z2112" s="125"/>
      <c r="AA2112" s="125"/>
      <c r="AB2112" s="125"/>
      <c r="AC2112" s="125"/>
      <c r="AD2112" s="125"/>
      <c r="AE2112" s="125"/>
      <c r="AF2112" s="125"/>
      <c r="AG2112" s="125"/>
      <c r="AH2112" s="125"/>
      <c r="AI2112" s="125"/>
      <c r="AJ2112" s="125"/>
      <c r="AK2112" s="125"/>
      <c r="AL2112" s="125"/>
      <c r="AM2112" s="125"/>
      <c r="AN2112" s="125"/>
      <c r="AO2112" s="125"/>
      <c r="AP2112" s="125"/>
      <c r="AQ2112" s="125"/>
      <c r="AR2112" s="125"/>
      <c r="AS2112" s="125"/>
      <c r="AT2112" s="125"/>
      <c r="AU2112" s="125"/>
      <c r="AV2112" s="125"/>
      <c r="AW2112" s="125"/>
      <c r="AX2112" s="125"/>
      <c r="AY2112" s="125"/>
      <c r="AZ2112" s="125"/>
      <c r="BA2112" s="125"/>
      <c r="BB2112" s="125"/>
      <c r="BC2112" s="125"/>
      <c r="BD2112" s="125"/>
      <c r="BE2112" s="125"/>
      <c r="BF2112" s="125"/>
    </row>
    <row r="2113" spans="24:58">
      <c r="X2113" s="125"/>
      <c r="Y2113" s="125"/>
      <c r="Z2113" s="125"/>
      <c r="AA2113" s="125"/>
      <c r="AB2113" s="125"/>
      <c r="AC2113" s="125"/>
      <c r="AD2113" s="125"/>
      <c r="AE2113" s="125"/>
      <c r="AF2113" s="125"/>
      <c r="AG2113" s="125"/>
      <c r="AH2113" s="125"/>
      <c r="AI2113" s="125"/>
      <c r="AJ2113" s="125"/>
      <c r="AK2113" s="125"/>
      <c r="AL2113" s="125"/>
      <c r="AM2113" s="125"/>
      <c r="AN2113" s="125"/>
      <c r="AO2113" s="125"/>
      <c r="AP2113" s="125"/>
      <c r="AQ2113" s="125"/>
      <c r="AR2113" s="125"/>
      <c r="AS2113" s="125"/>
      <c r="AT2113" s="125"/>
      <c r="AU2113" s="125"/>
      <c r="AV2113" s="125"/>
      <c r="AW2113" s="125"/>
      <c r="AX2113" s="125"/>
      <c r="AY2113" s="125"/>
      <c r="AZ2113" s="125"/>
      <c r="BA2113" s="125"/>
      <c r="BB2113" s="125"/>
      <c r="BC2113" s="125"/>
      <c r="BD2113" s="125"/>
      <c r="BE2113" s="125"/>
      <c r="BF2113" s="125"/>
    </row>
    <row r="2114" spans="24:58">
      <c r="X2114" s="125"/>
      <c r="Y2114" s="125"/>
      <c r="Z2114" s="125"/>
      <c r="AA2114" s="125"/>
      <c r="AB2114" s="125"/>
      <c r="AC2114" s="125"/>
      <c r="AD2114" s="125"/>
      <c r="AE2114" s="125"/>
      <c r="AF2114" s="125"/>
      <c r="AG2114" s="125"/>
      <c r="AH2114" s="125"/>
      <c r="AI2114" s="125"/>
      <c r="AJ2114" s="125"/>
      <c r="AK2114" s="125"/>
      <c r="AL2114" s="125"/>
      <c r="AM2114" s="125"/>
      <c r="AN2114" s="125"/>
      <c r="AO2114" s="125"/>
      <c r="AP2114" s="125"/>
      <c r="AQ2114" s="125"/>
      <c r="AR2114" s="125"/>
      <c r="AS2114" s="125"/>
      <c r="AT2114" s="125"/>
      <c r="AU2114" s="125"/>
      <c r="AV2114" s="125"/>
      <c r="AW2114" s="125"/>
      <c r="AX2114" s="125"/>
      <c r="AY2114" s="125"/>
      <c r="AZ2114" s="125"/>
      <c r="BA2114" s="125"/>
      <c r="BB2114" s="125"/>
      <c r="BC2114" s="125"/>
      <c r="BD2114" s="125"/>
      <c r="BE2114" s="125"/>
      <c r="BF2114" s="125"/>
    </row>
    <row r="2115" spans="24:58">
      <c r="X2115" s="125"/>
      <c r="Y2115" s="125"/>
      <c r="Z2115" s="125"/>
      <c r="AA2115" s="125"/>
      <c r="AB2115" s="125"/>
      <c r="AC2115" s="125"/>
      <c r="AD2115" s="125"/>
      <c r="AE2115" s="125"/>
      <c r="AF2115" s="125"/>
      <c r="AG2115" s="125"/>
      <c r="AH2115" s="125"/>
      <c r="AI2115" s="125"/>
      <c r="AJ2115" s="125"/>
      <c r="AK2115" s="125"/>
      <c r="AL2115" s="125"/>
      <c r="AM2115" s="125"/>
      <c r="AN2115" s="125"/>
      <c r="AO2115" s="125"/>
      <c r="AP2115" s="125"/>
      <c r="AQ2115" s="125"/>
      <c r="AR2115" s="125"/>
      <c r="AS2115" s="125"/>
      <c r="AT2115" s="125"/>
      <c r="AU2115" s="125"/>
      <c r="AV2115" s="125"/>
      <c r="AW2115" s="125"/>
      <c r="AX2115" s="125"/>
      <c r="AY2115" s="125"/>
      <c r="AZ2115" s="125"/>
      <c r="BA2115" s="125"/>
      <c r="BB2115" s="125"/>
      <c r="BC2115" s="125"/>
      <c r="BD2115" s="125"/>
      <c r="BE2115" s="125"/>
      <c r="BF2115" s="125"/>
    </row>
    <row r="2116" spans="24:58">
      <c r="X2116" s="125"/>
      <c r="Y2116" s="125"/>
      <c r="Z2116" s="125"/>
      <c r="AA2116" s="125"/>
      <c r="AB2116" s="125"/>
      <c r="AC2116" s="125"/>
      <c r="AD2116" s="125"/>
      <c r="AE2116" s="125"/>
      <c r="AF2116" s="125"/>
      <c r="AG2116" s="125"/>
      <c r="AH2116" s="125"/>
      <c r="AI2116" s="125"/>
      <c r="AJ2116" s="125"/>
      <c r="AK2116" s="125"/>
      <c r="AL2116" s="125"/>
      <c r="AM2116" s="125"/>
      <c r="AN2116" s="125"/>
      <c r="AO2116" s="125"/>
      <c r="AP2116" s="125"/>
      <c r="AQ2116" s="125"/>
      <c r="AR2116" s="125"/>
      <c r="AS2116" s="125"/>
      <c r="AT2116" s="125"/>
      <c r="AU2116" s="125"/>
      <c r="AV2116" s="125"/>
      <c r="AW2116" s="125"/>
      <c r="AX2116" s="125"/>
      <c r="AY2116" s="125"/>
      <c r="AZ2116" s="125"/>
      <c r="BA2116" s="125"/>
      <c r="BB2116" s="125"/>
      <c r="BC2116" s="125"/>
      <c r="BD2116" s="125"/>
      <c r="BE2116" s="125"/>
      <c r="BF2116" s="125"/>
    </row>
    <row r="2117" spans="24:58">
      <c r="X2117" s="125"/>
      <c r="Y2117" s="125"/>
      <c r="Z2117" s="125"/>
      <c r="AA2117" s="125"/>
      <c r="AB2117" s="125"/>
      <c r="AC2117" s="125"/>
      <c r="AD2117" s="125"/>
      <c r="AE2117" s="125"/>
      <c r="AF2117" s="125"/>
      <c r="AG2117" s="125"/>
      <c r="AH2117" s="125"/>
      <c r="AI2117" s="125"/>
      <c r="AJ2117" s="125"/>
      <c r="AK2117" s="125"/>
      <c r="AL2117" s="125"/>
      <c r="AM2117" s="125"/>
      <c r="AN2117" s="125"/>
      <c r="AO2117" s="125"/>
      <c r="AP2117" s="125"/>
      <c r="AQ2117" s="125"/>
      <c r="AR2117" s="125"/>
      <c r="AS2117" s="125"/>
      <c r="AT2117" s="125"/>
      <c r="AU2117" s="125"/>
      <c r="AV2117" s="125"/>
      <c r="AW2117" s="125"/>
      <c r="AX2117" s="125"/>
      <c r="AY2117" s="125"/>
      <c r="AZ2117" s="125"/>
      <c r="BA2117" s="125"/>
      <c r="BB2117" s="125"/>
      <c r="BC2117" s="125"/>
      <c r="BD2117" s="125"/>
      <c r="BE2117" s="125"/>
      <c r="BF2117" s="125"/>
    </row>
    <row r="2118" spans="24:58">
      <c r="X2118" s="125"/>
      <c r="Y2118" s="125"/>
      <c r="Z2118" s="125"/>
      <c r="AA2118" s="125"/>
      <c r="AB2118" s="125"/>
      <c r="AC2118" s="125"/>
      <c r="AD2118" s="125"/>
      <c r="AE2118" s="125"/>
      <c r="AF2118" s="125"/>
      <c r="AG2118" s="125"/>
      <c r="AH2118" s="125"/>
      <c r="AI2118" s="125"/>
      <c r="AJ2118" s="125"/>
      <c r="AK2118" s="125"/>
      <c r="AL2118" s="125"/>
      <c r="AM2118" s="125"/>
      <c r="AN2118" s="125"/>
      <c r="AO2118" s="125"/>
      <c r="AP2118" s="125"/>
      <c r="AQ2118" s="125"/>
      <c r="AR2118" s="125"/>
      <c r="AS2118" s="125"/>
      <c r="AT2118" s="125"/>
      <c r="AU2118" s="125"/>
      <c r="AV2118" s="125"/>
      <c r="AW2118" s="125"/>
      <c r="AX2118" s="125"/>
      <c r="AY2118" s="125"/>
      <c r="AZ2118" s="125"/>
      <c r="BA2118" s="125"/>
      <c r="BB2118" s="125"/>
      <c r="BC2118" s="125"/>
      <c r="BD2118" s="125"/>
      <c r="BE2118" s="125"/>
      <c r="BF2118" s="125"/>
    </row>
    <row r="2119" spans="24:58">
      <c r="X2119" s="125"/>
      <c r="Y2119" s="125"/>
      <c r="Z2119" s="125"/>
      <c r="AA2119" s="125"/>
      <c r="AB2119" s="125"/>
      <c r="AC2119" s="125"/>
      <c r="AD2119" s="125"/>
      <c r="AE2119" s="125"/>
      <c r="AF2119" s="125"/>
      <c r="AG2119" s="125"/>
      <c r="AH2119" s="125"/>
      <c r="AI2119" s="125"/>
      <c r="AJ2119" s="125"/>
      <c r="AK2119" s="125"/>
      <c r="AL2119" s="125"/>
      <c r="AM2119" s="125"/>
      <c r="AN2119" s="125"/>
      <c r="AO2119" s="125"/>
      <c r="AP2119" s="125"/>
      <c r="AQ2119" s="125"/>
      <c r="AR2119" s="125"/>
      <c r="AS2119" s="125"/>
      <c r="AT2119" s="125"/>
      <c r="AU2119" s="125"/>
      <c r="AV2119" s="125"/>
      <c r="AW2119" s="125"/>
      <c r="AX2119" s="125"/>
      <c r="AY2119" s="125"/>
      <c r="AZ2119" s="125"/>
      <c r="BA2119" s="125"/>
      <c r="BB2119" s="125"/>
      <c r="BC2119" s="125"/>
      <c r="BD2119" s="125"/>
      <c r="BE2119" s="125"/>
      <c r="BF2119" s="125"/>
    </row>
    <row r="2120" spans="24:58">
      <c r="X2120" s="125"/>
      <c r="Y2120" s="125"/>
      <c r="Z2120" s="125"/>
      <c r="AA2120" s="125"/>
      <c r="AB2120" s="125"/>
      <c r="AC2120" s="125"/>
      <c r="AD2120" s="125"/>
      <c r="AE2120" s="125"/>
      <c r="AF2120" s="125"/>
      <c r="AG2120" s="125"/>
      <c r="AH2120" s="125"/>
      <c r="AI2120" s="125"/>
      <c r="AJ2120" s="125"/>
      <c r="AK2120" s="125"/>
      <c r="AL2120" s="125"/>
      <c r="AM2120" s="125"/>
      <c r="AN2120" s="125"/>
      <c r="AO2120" s="125"/>
      <c r="AP2120" s="125"/>
      <c r="AQ2120" s="125"/>
      <c r="AR2120" s="125"/>
      <c r="AS2120" s="125"/>
      <c r="AT2120" s="125"/>
      <c r="AU2120" s="125"/>
      <c r="AV2120" s="125"/>
      <c r="AW2120" s="125"/>
      <c r="AX2120" s="125"/>
      <c r="AY2120" s="125"/>
      <c r="AZ2120" s="125"/>
      <c r="BA2120" s="125"/>
      <c r="BB2120" s="125"/>
      <c r="BC2120" s="125"/>
      <c r="BD2120" s="125"/>
      <c r="BE2120" s="125"/>
      <c r="BF2120" s="125"/>
    </row>
    <row r="2121" spans="24:58">
      <c r="X2121" s="125"/>
      <c r="Y2121" s="125"/>
      <c r="Z2121" s="125"/>
      <c r="AA2121" s="125"/>
      <c r="AB2121" s="125"/>
      <c r="AC2121" s="125"/>
      <c r="AD2121" s="125"/>
      <c r="AE2121" s="125"/>
      <c r="AF2121" s="125"/>
      <c r="AG2121" s="125"/>
      <c r="AH2121" s="125"/>
      <c r="AI2121" s="125"/>
      <c r="AJ2121" s="125"/>
      <c r="AK2121" s="125"/>
      <c r="AL2121" s="125"/>
      <c r="AM2121" s="125"/>
      <c r="AN2121" s="125"/>
      <c r="AO2121" s="125"/>
      <c r="AP2121" s="125"/>
      <c r="AQ2121" s="125"/>
      <c r="AR2121" s="125"/>
      <c r="AS2121" s="125"/>
      <c r="AT2121" s="125"/>
      <c r="AU2121" s="125"/>
      <c r="AV2121" s="125"/>
      <c r="AW2121" s="125"/>
      <c r="AX2121" s="125"/>
      <c r="AY2121" s="125"/>
      <c r="AZ2121" s="125"/>
      <c r="BA2121" s="125"/>
      <c r="BB2121" s="125"/>
      <c r="BC2121" s="125"/>
      <c r="BD2121" s="125"/>
      <c r="BE2121" s="125"/>
      <c r="BF2121" s="125"/>
    </row>
    <row r="2122" spans="24:58">
      <c r="X2122" s="125"/>
      <c r="Y2122" s="125"/>
      <c r="Z2122" s="125"/>
      <c r="AA2122" s="125"/>
      <c r="AB2122" s="125"/>
      <c r="AC2122" s="125"/>
      <c r="AD2122" s="125"/>
      <c r="AE2122" s="125"/>
      <c r="AF2122" s="125"/>
      <c r="AG2122" s="125"/>
      <c r="AH2122" s="125"/>
      <c r="AI2122" s="125"/>
      <c r="AJ2122" s="125"/>
      <c r="AK2122" s="125"/>
      <c r="AL2122" s="125"/>
      <c r="AM2122" s="125"/>
      <c r="AN2122" s="125"/>
      <c r="AO2122" s="125"/>
      <c r="AP2122" s="125"/>
      <c r="AQ2122" s="125"/>
      <c r="AR2122" s="125"/>
      <c r="AS2122" s="125"/>
      <c r="AT2122" s="125"/>
      <c r="AU2122" s="125"/>
      <c r="AV2122" s="125"/>
      <c r="AW2122" s="125"/>
      <c r="AX2122" s="125"/>
      <c r="AY2122" s="125"/>
      <c r="AZ2122" s="125"/>
      <c r="BA2122" s="125"/>
      <c r="BB2122" s="125"/>
      <c r="BC2122" s="125"/>
      <c r="BD2122" s="125"/>
      <c r="BE2122" s="125"/>
      <c r="BF2122" s="125"/>
    </row>
    <row r="2123" spans="24:58">
      <c r="X2123" s="125"/>
      <c r="Y2123" s="125"/>
      <c r="Z2123" s="125"/>
      <c r="AA2123" s="125"/>
      <c r="AB2123" s="125"/>
      <c r="AC2123" s="125"/>
      <c r="AD2123" s="125"/>
      <c r="AE2123" s="125"/>
      <c r="AF2123" s="125"/>
      <c r="AG2123" s="125"/>
      <c r="AH2123" s="125"/>
      <c r="AI2123" s="125"/>
      <c r="AJ2123" s="125"/>
      <c r="AK2123" s="125"/>
      <c r="AL2123" s="125"/>
      <c r="AM2123" s="125"/>
      <c r="AN2123" s="125"/>
      <c r="AO2123" s="125"/>
      <c r="AP2123" s="125"/>
      <c r="AQ2123" s="125"/>
      <c r="AR2123" s="125"/>
      <c r="AS2123" s="125"/>
      <c r="AT2123" s="125"/>
      <c r="AU2123" s="125"/>
      <c r="AV2123" s="125"/>
      <c r="AW2123" s="125"/>
      <c r="AX2123" s="125"/>
      <c r="AY2123" s="125"/>
      <c r="AZ2123" s="125"/>
      <c r="BA2123" s="125"/>
      <c r="BB2123" s="125"/>
      <c r="BC2123" s="125"/>
      <c r="BD2123" s="125"/>
      <c r="BE2123" s="125"/>
      <c r="BF2123" s="125"/>
    </row>
    <row r="2124" spans="24:58">
      <c r="X2124" s="125"/>
      <c r="Y2124" s="125"/>
      <c r="Z2124" s="125"/>
      <c r="AA2124" s="125"/>
      <c r="AB2124" s="125"/>
      <c r="AC2124" s="125"/>
      <c r="AD2124" s="125"/>
      <c r="AE2124" s="125"/>
      <c r="AF2124" s="125"/>
      <c r="AG2124" s="125"/>
      <c r="AH2124" s="125"/>
      <c r="AI2124" s="125"/>
      <c r="AJ2124" s="125"/>
      <c r="AK2124" s="125"/>
      <c r="AL2124" s="125"/>
      <c r="AM2124" s="125"/>
      <c r="AN2124" s="125"/>
      <c r="AO2124" s="125"/>
      <c r="AP2124" s="125"/>
      <c r="AQ2124" s="125"/>
      <c r="AR2124" s="125"/>
      <c r="AS2124" s="125"/>
      <c r="AT2124" s="125"/>
      <c r="AU2124" s="125"/>
      <c r="AV2124" s="125"/>
      <c r="AW2124" s="125"/>
      <c r="AX2124" s="125"/>
      <c r="AY2124" s="125"/>
      <c r="AZ2124" s="125"/>
      <c r="BA2124" s="125"/>
      <c r="BB2124" s="125"/>
      <c r="BC2124" s="125"/>
      <c r="BD2124" s="125"/>
      <c r="BE2124" s="125"/>
      <c r="BF2124" s="125"/>
    </row>
    <row r="2125" spans="24:58">
      <c r="X2125" s="125"/>
      <c r="Y2125" s="125"/>
      <c r="Z2125" s="125"/>
      <c r="AA2125" s="125"/>
      <c r="AB2125" s="125"/>
      <c r="AC2125" s="125"/>
      <c r="AD2125" s="125"/>
      <c r="AE2125" s="125"/>
      <c r="AF2125" s="125"/>
      <c r="AG2125" s="125"/>
      <c r="AH2125" s="125"/>
      <c r="AI2125" s="125"/>
      <c r="AJ2125" s="125"/>
      <c r="AK2125" s="125"/>
      <c r="AL2125" s="125"/>
      <c r="AM2125" s="125"/>
      <c r="AN2125" s="125"/>
      <c r="AO2125" s="125"/>
      <c r="AP2125" s="125"/>
      <c r="AQ2125" s="125"/>
      <c r="AR2125" s="125"/>
      <c r="AS2125" s="125"/>
      <c r="AT2125" s="125"/>
      <c r="AU2125" s="125"/>
      <c r="AV2125" s="125"/>
      <c r="AW2125" s="125"/>
      <c r="AX2125" s="125"/>
      <c r="AY2125" s="125"/>
      <c r="AZ2125" s="125"/>
      <c r="BA2125" s="125"/>
      <c r="BB2125" s="125"/>
      <c r="BC2125" s="125"/>
      <c r="BD2125" s="125"/>
      <c r="BE2125" s="125"/>
      <c r="BF2125" s="125"/>
    </row>
    <row r="2126" spans="24:58">
      <c r="X2126" s="125"/>
      <c r="Y2126" s="125"/>
      <c r="Z2126" s="125"/>
      <c r="AA2126" s="125"/>
      <c r="AB2126" s="125"/>
      <c r="AC2126" s="125"/>
      <c r="AD2126" s="125"/>
      <c r="AE2126" s="125"/>
      <c r="AF2126" s="125"/>
      <c r="AG2126" s="125"/>
      <c r="AH2126" s="125"/>
      <c r="AI2126" s="125"/>
      <c r="AJ2126" s="125"/>
      <c r="AK2126" s="125"/>
      <c r="AL2126" s="125"/>
      <c r="AM2126" s="125"/>
      <c r="AN2126" s="125"/>
      <c r="AO2126" s="125"/>
      <c r="AP2126" s="125"/>
      <c r="AQ2126" s="125"/>
      <c r="AR2126" s="125"/>
      <c r="AS2126" s="125"/>
      <c r="AT2126" s="125"/>
      <c r="AU2126" s="125"/>
      <c r="AV2126" s="125"/>
      <c r="AW2126" s="125"/>
      <c r="AX2126" s="125"/>
      <c r="AY2126" s="125"/>
      <c r="AZ2126" s="125"/>
      <c r="BA2126" s="125"/>
      <c r="BB2126" s="125"/>
      <c r="BC2126" s="125"/>
      <c r="BD2126" s="125"/>
      <c r="BE2126" s="125"/>
      <c r="BF2126" s="125"/>
    </row>
    <row r="2127" spans="24:58">
      <c r="X2127" s="125"/>
      <c r="Y2127" s="125"/>
      <c r="Z2127" s="125"/>
      <c r="AA2127" s="125"/>
      <c r="AB2127" s="125"/>
      <c r="AC2127" s="125"/>
      <c r="AD2127" s="125"/>
      <c r="AE2127" s="125"/>
      <c r="AF2127" s="125"/>
      <c r="AG2127" s="125"/>
      <c r="AH2127" s="125"/>
      <c r="AI2127" s="125"/>
      <c r="AJ2127" s="125"/>
      <c r="AK2127" s="125"/>
      <c r="AL2127" s="125"/>
      <c r="AM2127" s="125"/>
      <c r="AN2127" s="125"/>
      <c r="AO2127" s="125"/>
      <c r="AP2127" s="125"/>
      <c r="AQ2127" s="125"/>
      <c r="AR2127" s="125"/>
      <c r="AS2127" s="125"/>
      <c r="AT2127" s="125"/>
      <c r="AU2127" s="125"/>
      <c r="AV2127" s="125"/>
      <c r="AW2127" s="125"/>
      <c r="AX2127" s="125"/>
      <c r="AY2127" s="125"/>
      <c r="AZ2127" s="125"/>
      <c r="BA2127" s="125"/>
      <c r="BB2127" s="125"/>
      <c r="BC2127" s="125"/>
      <c r="BD2127" s="125"/>
      <c r="BE2127" s="125"/>
      <c r="BF2127" s="125"/>
    </row>
    <row r="2128" spans="24:58">
      <c r="X2128" s="125"/>
      <c r="Y2128" s="125"/>
      <c r="Z2128" s="125"/>
      <c r="AA2128" s="125"/>
      <c r="AB2128" s="125"/>
      <c r="AC2128" s="125"/>
      <c r="AD2128" s="125"/>
      <c r="AE2128" s="125"/>
      <c r="AF2128" s="125"/>
      <c r="AG2128" s="125"/>
      <c r="AH2128" s="125"/>
      <c r="AI2128" s="125"/>
      <c r="AJ2128" s="125"/>
      <c r="AK2128" s="125"/>
      <c r="AL2128" s="125"/>
      <c r="AM2128" s="125"/>
      <c r="AN2128" s="125"/>
      <c r="AO2128" s="125"/>
      <c r="AP2128" s="125"/>
      <c r="AQ2128" s="125"/>
      <c r="AR2128" s="125"/>
      <c r="AS2128" s="125"/>
      <c r="AT2128" s="125"/>
      <c r="AU2128" s="125"/>
      <c r="AV2128" s="125"/>
      <c r="AW2128" s="125"/>
      <c r="AX2128" s="125"/>
      <c r="AY2128" s="125"/>
      <c r="AZ2128" s="125"/>
      <c r="BA2128" s="125"/>
      <c r="BB2128" s="125"/>
      <c r="BC2128" s="125"/>
      <c r="BD2128" s="125"/>
      <c r="BE2128" s="125"/>
      <c r="BF2128" s="125"/>
    </row>
    <row r="2129" spans="24:58">
      <c r="X2129" s="125"/>
      <c r="Y2129" s="125"/>
      <c r="Z2129" s="125"/>
      <c r="AA2129" s="125"/>
      <c r="AB2129" s="125"/>
      <c r="AC2129" s="125"/>
      <c r="AD2129" s="125"/>
      <c r="AE2129" s="125"/>
      <c r="AF2129" s="125"/>
      <c r="AG2129" s="125"/>
      <c r="AH2129" s="125"/>
      <c r="AI2129" s="125"/>
      <c r="AJ2129" s="125"/>
      <c r="AK2129" s="125"/>
      <c r="AL2129" s="125"/>
      <c r="AM2129" s="125"/>
      <c r="AN2129" s="125"/>
      <c r="AO2129" s="125"/>
      <c r="AP2129" s="125"/>
      <c r="AQ2129" s="125"/>
      <c r="AR2129" s="125"/>
      <c r="AS2129" s="125"/>
      <c r="AT2129" s="125"/>
      <c r="AU2129" s="125"/>
      <c r="AV2129" s="125"/>
      <c r="AW2129" s="125"/>
      <c r="AX2129" s="125"/>
      <c r="AY2129" s="125"/>
      <c r="AZ2129" s="125"/>
      <c r="BA2129" s="125"/>
      <c r="BB2129" s="125"/>
      <c r="BC2129" s="125"/>
      <c r="BD2129" s="125"/>
      <c r="BE2129" s="125"/>
      <c r="BF2129" s="125"/>
    </row>
    <row r="2130" spans="24:58">
      <c r="X2130" s="125"/>
      <c r="Y2130" s="125"/>
      <c r="Z2130" s="125"/>
      <c r="AA2130" s="125"/>
      <c r="AB2130" s="125"/>
      <c r="AC2130" s="125"/>
      <c r="AD2130" s="125"/>
      <c r="AE2130" s="125"/>
      <c r="AF2130" s="125"/>
      <c r="AG2130" s="125"/>
      <c r="AH2130" s="125"/>
      <c r="AI2130" s="125"/>
      <c r="AJ2130" s="125"/>
      <c r="AK2130" s="125"/>
      <c r="AL2130" s="125"/>
      <c r="AM2130" s="125"/>
      <c r="AN2130" s="125"/>
      <c r="AO2130" s="125"/>
      <c r="AP2130" s="125"/>
      <c r="AQ2130" s="125"/>
      <c r="AR2130" s="125"/>
      <c r="AS2130" s="125"/>
      <c r="AT2130" s="125"/>
      <c r="AU2130" s="125"/>
      <c r="AV2130" s="125"/>
      <c r="AW2130" s="125"/>
      <c r="AX2130" s="125"/>
      <c r="AY2130" s="125"/>
      <c r="AZ2130" s="125"/>
      <c r="BA2130" s="125"/>
      <c r="BB2130" s="125"/>
      <c r="BC2130" s="125"/>
      <c r="BD2130" s="125"/>
      <c r="BE2130" s="125"/>
      <c r="BF2130" s="125"/>
    </row>
    <row r="2131" spans="24:58">
      <c r="X2131" s="125"/>
      <c r="Y2131" s="125"/>
      <c r="Z2131" s="125"/>
      <c r="AA2131" s="125"/>
      <c r="AB2131" s="125"/>
      <c r="AC2131" s="125"/>
      <c r="AD2131" s="125"/>
      <c r="AE2131" s="125"/>
      <c r="AF2131" s="125"/>
      <c r="AG2131" s="125"/>
      <c r="AH2131" s="125"/>
      <c r="AI2131" s="125"/>
      <c r="AJ2131" s="125"/>
      <c r="AK2131" s="125"/>
      <c r="AL2131" s="125"/>
      <c r="AM2131" s="125"/>
      <c r="AN2131" s="125"/>
      <c r="AO2131" s="125"/>
      <c r="AP2131" s="125"/>
      <c r="AQ2131" s="125"/>
      <c r="AR2131" s="125"/>
      <c r="AS2131" s="125"/>
      <c r="AT2131" s="125"/>
      <c r="AU2131" s="125"/>
      <c r="AV2131" s="125"/>
      <c r="AW2131" s="125"/>
      <c r="AX2131" s="125"/>
      <c r="AY2131" s="125"/>
      <c r="AZ2131" s="125"/>
      <c r="BA2131" s="125"/>
      <c r="BB2131" s="125"/>
      <c r="BC2131" s="125"/>
      <c r="BD2131" s="125"/>
      <c r="BE2131" s="125"/>
      <c r="BF2131" s="125"/>
    </row>
    <row r="2132" spans="24:58">
      <c r="X2132" s="125"/>
      <c r="Y2132" s="125"/>
      <c r="Z2132" s="125"/>
      <c r="AA2132" s="125"/>
      <c r="AB2132" s="125"/>
      <c r="AC2132" s="125"/>
      <c r="AD2132" s="125"/>
      <c r="AE2132" s="125"/>
      <c r="AF2132" s="125"/>
      <c r="AG2132" s="125"/>
      <c r="AH2132" s="125"/>
      <c r="AI2132" s="125"/>
      <c r="AJ2132" s="125"/>
      <c r="AK2132" s="125"/>
      <c r="AL2132" s="125"/>
      <c r="AM2132" s="125"/>
      <c r="AN2132" s="125"/>
      <c r="AO2132" s="125"/>
      <c r="AP2132" s="125"/>
      <c r="AQ2132" s="125"/>
      <c r="AR2132" s="125"/>
      <c r="AS2132" s="125"/>
      <c r="AT2132" s="125"/>
      <c r="AU2132" s="125"/>
      <c r="AV2132" s="125"/>
      <c r="AW2132" s="125"/>
      <c r="AX2132" s="125"/>
      <c r="AY2132" s="125"/>
      <c r="AZ2132" s="125"/>
      <c r="BA2132" s="125"/>
      <c r="BB2132" s="125"/>
      <c r="BC2132" s="125"/>
      <c r="BD2132" s="125"/>
      <c r="BE2132" s="125"/>
      <c r="BF2132" s="125"/>
    </row>
    <row r="2133" spans="24:58">
      <c r="X2133" s="125"/>
      <c r="Y2133" s="125"/>
      <c r="Z2133" s="125"/>
      <c r="AA2133" s="125"/>
      <c r="AB2133" s="125"/>
      <c r="AC2133" s="125"/>
      <c r="AD2133" s="125"/>
      <c r="AE2133" s="125"/>
      <c r="AF2133" s="125"/>
      <c r="AG2133" s="125"/>
      <c r="AH2133" s="125"/>
      <c r="AI2133" s="125"/>
      <c r="AJ2133" s="125"/>
      <c r="AK2133" s="125"/>
      <c r="AL2133" s="125"/>
      <c r="AM2133" s="125"/>
      <c r="AN2133" s="125"/>
      <c r="AO2133" s="125"/>
      <c r="AP2133" s="125"/>
      <c r="AQ2133" s="125"/>
      <c r="AR2133" s="125"/>
      <c r="AS2133" s="125"/>
      <c r="AT2133" s="125"/>
      <c r="AU2133" s="125"/>
      <c r="AV2133" s="125"/>
      <c r="AW2133" s="125"/>
      <c r="AX2133" s="125"/>
      <c r="AY2133" s="125"/>
      <c r="AZ2133" s="125"/>
      <c r="BA2133" s="125"/>
      <c r="BB2133" s="125"/>
      <c r="BC2133" s="125"/>
      <c r="BD2133" s="125"/>
      <c r="BE2133" s="125"/>
      <c r="BF2133" s="125"/>
    </row>
    <row r="2134" spans="24:58">
      <c r="X2134" s="125"/>
      <c r="Y2134" s="125"/>
      <c r="Z2134" s="125"/>
      <c r="AA2134" s="125"/>
      <c r="AB2134" s="125"/>
      <c r="AC2134" s="125"/>
      <c r="AD2134" s="125"/>
      <c r="AE2134" s="125"/>
      <c r="AF2134" s="125"/>
      <c r="AG2134" s="125"/>
      <c r="AH2134" s="125"/>
      <c r="AI2134" s="125"/>
      <c r="AJ2134" s="125"/>
      <c r="AK2134" s="125"/>
      <c r="AL2134" s="125"/>
      <c r="AM2134" s="125"/>
      <c r="AN2134" s="125"/>
      <c r="AO2134" s="125"/>
      <c r="AP2134" s="125"/>
      <c r="AQ2134" s="125"/>
      <c r="AR2134" s="125"/>
      <c r="AS2134" s="125"/>
      <c r="AT2134" s="125"/>
      <c r="AU2134" s="125"/>
      <c r="AV2134" s="125"/>
      <c r="AW2134" s="125"/>
      <c r="AX2134" s="125"/>
      <c r="AY2134" s="125"/>
      <c r="AZ2134" s="125"/>
      <c r="BA2134" s="125"/>
      <c r="BB2134" s="125"/>
      <c r="BC2134" s="125"/>
      <c r="BD2134" s="125"/>
      <c r="BE2134" s="125"/>
      <c r="BF2134" s="125"/>
    </row>
    <row r="2135" spans="24:58">
      <c r="X2135" s="125"/>
      <c r="Y2135" s="125"/>
      <c r="Z2135" s="125"/>
      <c r="AA2135" s="125"/>
      <c r="AB2135" s="125"/>
      <c r="AC2135" s="125"/>
      <c r="AD2135" s="125"/>
      <c r="AE2135" s="125"/>
      <c r="AF2135" s="125"/>
      <c r="AG2135" s="125"/>
      <c r="AH2135" s="125"/>
      <c r="AI2135" s="125"/>
      <c r="AJ2135" s="125"/>
      <c r="AK2135" s="125"/>
      <c r="AL2135" s="125"/>
      <c r="AM2135" s="125"/>
      <c r="AN2135" s="125"/>
      <c r="AO2135" s="125"/>
      <c r="AP2135" s="125"/>
      <c r="AQ2135" s="125"/>
      <c r="AR2135" s="125"/>
      <c r="AS2135" s="125"/>
      <c r="AT2135" s="125"/>
      <c r="AU2135" s="125"/>
      <c r="AV2135" s="125"/>
      <c r="AW2135" s="125"/>
      <c r="AX2135" s="125"/>
      <c r="AY2135" s="125"/>
      <c r="AZ2135" s="125"/>
      <c r="BA2135" s="125"/>
      <c r="BB2135" s="125"/>
      <c r="BC2135" s="125"/>
      <c r="BD2135" s="125"/>
      <c r="BE2135" s="125"/>
      <c r="BF2135" s="125"/>
    </row>
    <row r="2136" spans="24:58">
      <c r="X2136" s="125"/>
      <c r="Y2136" s="125"/>
      <c r="Z2136" s="125"/>
      <c r="AA2136" s="125"/>
      <c r="AB2136" s="125"/>
      <c r="AC2136" s="125"/>
      <c r="AD2136" s="125"/>
      <c r="AE2136" s="125"/>
      <c r="AF2136" s="125"/>
      <c r="AG2136" s="125"/>
      <c r="AH2136" s="125"/>
      <c r="AI2136" s="125"/>
      <c r="AJ2136" s="125"/>
      <c r="AK2136" s="125"/>
      <c r="AL2136" s="125"/>
      <c r="AM2136" s="125"/>
      <c r="AN2136" s="125"/>
      <c r="AO2136" s="125"/>
      <c r="AP2136" s="125"/>
      <c r="AQ2136" s="125"/>
      <c r="AR2136" s="125"/>
      <c r="AS2136" s="125"/>
      <c r="AT2136" s="125"/>
      <c r="AU2136" s="125"/>
      <c r="AV2136" s="125"/>
      <c r="AW2136" s="125"/>
      <c r="AX2136" s="125"/>
      <c r="AY2136" s="125"/>
      <c r="AZ2136" s="125"/>
      <c r="BA2136" s="125"/>
      <c r="BB2136" s="125"/>
      <c r="BC2136" s="125"/>
      <c r="BD2136" s="125"/>
      <c r="BE2136" s="125"/>
      <c r="BF2136" s="125"/>
    </row>
    <row r="2137" spans="24:58">
      <c r="X2137" s="125"/>
      <c r="Y2137" s="125"/>
      <c r="Z2137" s="125"/>
      <c r="AA2137" s="125"/>
      <c r="AB2137" s="125"/>
      <c r="AC2137" s="125"/>
      <c r="AD2137" s="125"/>
      <c r="AE2137" s="125"/>
      <c r="AF2137" s="125"/>
      <c r="AG2137" s="125"/>
      <c r="AH2137" s="125"/>
      <c r="AI2137" s="125"/>
      <c r="AJ2137" s="125"/>
      <c r="AK2137" s="125"/>
      <c r="AL2137" s="125"/>
      <c r="AM2137" s="125"/>
      <c r="AN2137" s="125"/>
      <c r="AO2137" s="125"/>
      <c r="AP2137" s="125"/>
      <c r="AQ2137" s="125"/>
      <c r="AR2137" s="125"/>
      <c r="AS2137" s="125"/>
      <c r="AT2137" s="125"/>
      <c r="AU2137" s="125"/>
      <c r="AV2137" s="125"/>
      <c r="AW2137" s="125"/>
      <c r="AX2137" s="125"/>
      <c r="AY2137" s="125"/>
      <c r="AZ2137" s="125"/>
      <c r="BA2137" s="125"/>
      <c r="BB2137" s="125"/>
      <c r="BC2137" s="125"/>
      <c r="BD2137" s="125"/>
      <c r="BE2137" s="125"/>
      <c r="BF2137" s="125"/>
    </row>
    <row r="2138" spans="24:58">
      <c r="X2138" s="125"/>
      <c r="Y2138" s="125"/>
      <c r="Z2138" s="125"/>
      <c r="AA2138" s="125"/>
      <c r="AB2138" s="125"/>
      <c r="AC2138" s="125"/>
      <c r="AD2138" s="125"/>
      <c r="AE2138" s="125"/>
      <c r="AF2138" s="125"/>
      <c r="AG2138" s="125"/>
      <c r="AH2138" s="125"/>
      <c r="AI2138" s="125"/>
      <c r="AJ2138" s="125"/>
      <c r="AK2138" s="125"/>
      <c r="AL2138" s="125"/>
      <c r="AM2138" s="125"/>
      <c r="AN2138" s="125"/>
      <c r="AO2138" s="125"/>
      <c r="AP2138" s="125"/>
      <c r="AQ2138" s="125"/>
      <c r="AR2138" s="125"/>
      <c r="AS2138" s="125"/>
      <c r="AT2138" s="125"/>
      <c r="AU2138" s="125"/>
      <c r="AV2138" s="125"/>
      <c r="AW2138" s="125"/>
      <c r="AX2138" s="125"/>
      <c r="AY2138" s="125"/>
      <c r="AZ2138" s="125"/>
      <c r="BA2138" s="125"/>
      <c r="BB2138" s="125"/>
      <c r="BC2138" s="125"/>
      <c r="BD2138" s="125"/>
      <c r="BE2138" s="125"/>
      <c r="BF2138" s="125"/>
    </row>
    <row r="2139" spans="24:58">
      <c r="X2139" s="125"/>
      <c r="Y2139" s="125"/>
      <c r="Z2139" s="125"/>
      <c r="AA2139" s="125"/>
      <c r="AB2139" s="125"/>
      <c r="AC2139" s="125"/>
      <c r="AD2139" s="125"/>
      <c r="AE2139" s="125"/>
      <c r="AF2139" s="125"/>
      <c r="AG2139" s="125"/>
      <c r="AH2139" s="125"/>
      <c r="AI2139" s="125"/>
      <c r="AJ2139" s="125"/>
      <c r="AK2139" s="125"/>
      <c r="AL2139" s="125"/>
      <c r="AM2139" s="125"/>
      <c r="AN2139" s="125"/>
      <c r="AO2139" s="125"/>
      <c r="AP2139" s="125"/>
      <c r="AQ2139" s="125"/>
      <c r="AR2139" s="125"/>
      <c r="AS2139" s="125"/>
      <c r="AT2139" s="125"/>
      <c r="AU2139" s="125"/>
      <c r="AV2139" s="125"/>
      <c r="AW2139" s="125"/>
      <c r="AX2139" s="125"/>
      <c r="AY2139" s="125"/>
      <c r="AZ2139" s="125"/>
      <c r="BA2139" s="125"/>
      <c r="BB2139" s="125"/>
      <c r="BC2139" s="125"/>
      <c r="BD2139" s="125"/>
      <c r="BE2139" s="125"/>
      <c r="BF2139" s="125"/>
    </row>
    <row r="2140" spans="24:58">
      <c r="X2140" s="125"/>
      <c r="Y2140" s="125"/>
      <c r="Z2140" s="125"/>
      <c r="AA2140" s="125"/>
      <c r="AB2140" s="125"/>
      <c r="AC2140" s="125"/>
      <c r="AD2140" s="125"/>
      <c r="AE2140" s="125"/>
      <c r="AF2140" s="125"/>
      <c r="AG2140" s="125"/>
      <c r="AH2140" s="125"/>
      <c r="AI2140" s="125"/>
      <c r="AJ2140" s="125"/>
      <c r="AK2140" s="125"/>
      <c r="AL2140" s="125"/>
      <c r="AM2140" s="125"/>
      <c r="AN2140" s="125"/>
      <c r="AO2140" s="125"/>
      <c r="AP2140" s="125"/>
      <c r="AQ2140" s="125"/>
      <c r="AR2140" s="125"/>
      <c r="AS2140" s="125"/>
      <c r="AT2140" s="125"/>
      <c r="AU2140" s="125"/>
      <c r="AV2140" s="125"/>
      <c r="AW2140" s="125"/>
      <c r="AX2140" s="125"/>
      <c r="AY2140" s="125"/>
      <c r="AZ2140" s="125"/>
      <c r="BA2140" s="125"/>
      <c r="BB2140" s="125"/>
      <c r="BC2140" s="125"/>
      <c r="BD2140" s="125"/>
      <c r="BE2140" s="125"/>
      <c r="BF2140" s="125"/>
    </row>
    <row r="2141" spans="24:58">
      <c r="X2141" s="125"/>
      <c r="Y2141" s="125"/>
      <c r="Z2141" s="125"/>
      <c r="AA2141" s="125"/>
      <c r="AB2141" s="125"/>
      <c r="AC2141" s="125"/>
      <c r="AD2141" s="125"/>
      <c r="AE2141" s="125"/>
      <c r="AF2141" s="125"/>
      <c r="AG2141" s="125"/>
      <c r="AH2141" s="125"/>
      <c r="AI2141" s="125"/>
      <c r="AJ2141" s="125"/>
      <c r="AK2141" s="125"/>
      <c r="AL2141" s="125"/>
      <c r="AM2141" s="125"/>
      <c r="AN2141" s="125"/>
      <c r="AO2141" s="125"/>
      <c r="AP2141" s="125"/>
      <c r="AQ2141" s="125"/>
      <c r="AR2141" s="125"/>
      <c r="AS2141" s="125"/>
      <c r="AT2141" s="125"/>
      <c r="AU2141" s="125"/>
      <c r="AV2141" s="125"/>
      <c r="AW2141" s="125"/>
      <c r="AX2141" s="125"/>
      <c r="AY2141" s="125"/>
      <c r="AZ2141" s="125"/>
      <c r="BA2141" s="125"/>
      <c r="BB2141" s="125"/>
      <c r="BC2141" s="125"/>
      <c r="BD2141" s="125"/>
      <c r="BE2141" s="125"/>
      <c r="BF2141" s="125"/>
    </row>
    <row r="2142" spans="24:58">
      <c r="X2142" s="125"/>
      <c r="Y2142" s="125"/>
      <c r="Z2142" s="125"/>
      <c r="AA2142" s="125"/>
      <c r="AB2142" s="125"/>
      <c r="AC2142" s="125"/>
      <c r="AD2142" s="125"/>
      <c r="AE2142" s="125"/>
      <c r="AF2142" s="125"/>
      <c r="AG2142" s="125"/>
      <c r="AH2142" s="125"/>
      <c r="AI2142" s="125"/>
      <c r="AJ2142" s="125"/>
      <c r="AK2142" s="125"/>
      <c r="AL2142" s="125"/>
      <c r="AM2142" s="125"/>
      <c r="AN2142" s="125"/>
      <c r="AO2142" s="125"/>
      <c r="AP2142" s="125"/>
      <c r="AQ2142" s="125"/>
      <c r="AR2142" s="125"/>
      <c r="AS2142" s="125"/>
      <c r="AT2142" s="125"/>
      <c r="AU2142" s="125"/>
      <c r="AV2142" s="125"/>
      <c r="AW2142" s="125"/>
      <c r="AX2142" s="125"/>
      <c r="AY2142" s="125"/>
      <c r="AZ2142" s="125"/>
      <c r="BA2142" s="125"/>
      <c r="BB2142" s="125"/>
      <c r="BC2142" s="125"/>
      <c r="BD2142" s="125"/>
      <c r="BE2142" s="125"/>
      <c r="BF2142" s="125"/>
    </row>
    <row r="2143" spans="24:58">
      <c r="X2143" s="125"/>
      <c r="Y2143" s="125"/>
      <c r="Z2143" s="125"/>
      <c r="AA2143" s="125"/>
      <c r="AB2143" s="125"/>
      <c r="AC2143" s="125"/>
      <c r="AD2143" s="125"/>
      <c r="AE2143" s="125"/>
      <c r="AF2143" s="125"/>
      <c r="AG2143" s="125"/>
      <c r="AH2143" s="125"/>
      <c r="AI2143" s="125"/>
      <c r="AJ2143" s="125"/>
      <c r="AK2143" s="125"/>
      <c r="AL2143" s="125"/>
      <c r="AM2143" s="125"/>
      <c r="AN2143" s="125"/>
      <c r="AO2143" s="125"/>
      <c r="AP2143" s="125"/>
      <c r="AQ2143" s="125"/>
      <c r="AR2143" s="125"/>
      <c r="AS2143" s="125"/>
      <c r="AT2143" s="125"/>
      <c r="AU2143" s="125"/>
      <c r="AV2143" s="125"/>
      <c r="AW2143" s="125"/>
      <c r="AX2143" s="125"/>
      <c r="AY2143" s="125"/>
      <c r="AZ2143" s="125"/>
      <c r="BA2143" s="125"/>
      <c r="BB2143" s="125"/>
      <c r="BC2143" s="125"/>
      <c r="BD2143" s="125"/>
      <c r="BE2143" s="125"/>
      <c r="BF2143" s="125"/>
    </row>
    <row r="2144" spans="24:58">
      <c r="X2144" s="125"/>
      <c r="Y2144" s="125"/>
      <c r="Z2144" s="125"/>
      <c r="AA2144" s="125"/>
      <c r="AB2144" s="125"/>
      <c r="AC2144" s="125"/>
      <c r="AD2144" s="125"/>
      <c r="AE2144" s="125"/>
      <c r="AF2144" s="125"/>
      <c r="AG2144" s="125"/>
      <c r="AH2144" s="125"/>
      <c r="AI2144" s="125"/>
      <c r="AJ2144" s="125"/>
      <c r="AK2144" s="125"/>
      <c r="AL2144" s="125"/>
      <c r="AM2144" s="125"/>
      <c r="AN2144" s="125"/>
      <c r="AO2144" s="125"/>
      <c r="AP2144" s="125"/>
      <c r="AQ2144" s="125"/>
      <c r="AR2144" s="125"/>
      <c r="AS2144" s="125"/>
      <c r="AT2144" s="125"/>
      <c r="AU2144" s="125"/>
      <c r="AV2144" s="125"/>
      <c r="AW2144" s="125"/>
      <c r="AX2144" s="125"/>
      <c r="AY2144" s="125"/>
      <c r="AZ2144" s="125"/>
      <c r="BA2144" s="125"/>
      <c r="BB2144" s="125"/>
      <c r="BC2144" s="125"/>
      <c r="BD2144" s="125"/>
      <c r="BE2144" s="125"/>
      <c r="BF2144" s="125"/>
    </row>
    <row r="2145" spans="24:58">
      <c r="X2145" s="125"/>
      <c r="Y2145" s="125"/>
      <c r="Z2145" s="125"/>
      <c r="AA2145" s="125"/>
      <c r="AB2145" s="125"/>
      <c r="AC2145" s="125"/>
      <c r="AD2145" s="125"/>
      <c r="AE2145" s="125"/>
      <c r="AF2145" s="125"/>
      <c r="AG2145" s="125"/>
      <c r="AH2145" s="125"/>
      <c r="AI2145" s="125"/>
      <c r="AJ2145" s="125"/>
      <c r="AK2145" s="125"/>
      <c r="AL2145" s="125"/>
      <c r="AM2145" s="125"/>
      <c r="AN2145" s="125"/>
      <c r="AO2145" s="125"/>
      <c r="AP2145" s="125"/>
      <c r="AQ2145" s="125"/>
      <c r="AR2145" s="125"/>
      <c r="AS2145" s="125"/>
      <c r="AT2145" s="125"/>
      <c r="AU2145" s="125"/>
      <c r="AV2145" s="125"/>
      <c r="AW2145" s="125"/>
      <c r="AX2145" s="125"/>
      <c r="AY2145" s="125"/>
      <c r="AZ2145" s="125"/>
      <c r="BA2145" s="125"/>
      <c r="BB2145" s="125"/>
      <c r="BC2145" s="125"/>
      <c r="BD2145" s="125"/>
      <c r="BE2145" s="125"/>
      <c r="BF2145" s="125"/>
    </row>
    <row r="2146" spans="24:58">
      <c r="X2146" s="125"/>
      <c r="Y2146" s="125"/>
      <c r="Z2146" s="125"/>
      <c r="AA2146" s="125"/>
      <c r="AB2146" s="125"/>
      <c r="AC2146" s="125"/>
      <c r="AD2146" s="125"/>
      <c r="AE2146" s="125"/>
      <c r="AF2146" s="125"/>
      <c r="AG2146" s="125"/>
      <c r="AH2146" s="125"/>
      <c r="AI2146" s="125"/>
      <c r="AJ2146" s="125"/>
      <c r="AK2146" s="125"/>
      <c r="AL2146" s="125"/>
      <c r="AM2146" s="125"/>
      <c r="AN2146" s="125"/>
      <c r="AO2146" s="125"/>
      <c r="AP2146" s="125"/>
      <c r="AQ2146" s="125"/>
      <c r="AR2146" s="125"/>
      <c r="AS2146" s="125"/>
      <c r="AT2146" s="125"/>
      <c r="AU2146" s="125"/>
      <c r="AV2146" s="125"/>
      <c r="AW2146" s="125"/>
      <c r="AX2146" s="125"/>
      <c r="AY2146" s="125"/>
      <c r="AZ2146" s="125"/>
      <c r="BA2146" s="125"/>
      <c r="BB2146" s="125"/>
      <c r="BC2146" s="125"/>
      <c r="BD2146" s="125"/>
      <c r="BE2146" s="125"/>
      <c r="BF2146" s="125"/>
    </row>
    <row r="2147" spans="24:58">
      <c r="X2147" s="125"/>
      <c r="Y2147" s="125"/>
      <c r="Z2147" s="125"/>
      <c r="AA2147" s="125"/>
      <c r="AB2147" s="125"/>
      <c r="AC2147" s="125"/>
      <c r="AD2147" s="125"/>
      <c r="AE2147" s="125"/>
      <c r="AF2147" s="125"/>
      <c r="AG2147" s="125"/>
      <c r="AH2147" s="125"/>
      <c r="AI2147" s="125"/>
      <c r="AJ2147" s="125"/>
      <c r="AK2147" s="125"/>
      <c r="AL2147" s="125"/>
      <c r="AM2147" s="125"/>
      <c r="AN2147" s="125"/>
      <c r="AO2147" s="125"/>
      <c r="AP2147" s="125"/>
      <c r="AQ2147" s="125"/>
      <c r="AR2147" s="125"/>
      <c r="AS2147" s="125"/>
      <c r="AT2147" s="125"/>
      <c r="AU2147" s="125"/>
      <c r="AV2147" s="125"/>
      <c r="AW2147" s="125"/>
      <c r="AX2147" s="125"/>
      <c r="AY2147" s="125"/>
      <c r="AZ2147" s="125"/>
      <c r="BA2147" s="125"/>
      <c r="BB2147" s="125"/>
      <c r="BC2147" s="125"/>
      <c r="BD2147" s="125"/>
      <c r="BE2147" s="125"/>
      <c r="BF2147" s="125"/>
    </row>
    <row r="2148" spans="24:58">
      <c r="X2148" s="125"/>
      <c r="Y2148" s="125"/>
      <c r="Z2148" s="125"/>
      <c r="AA2148" s="125"/>
      <c r="AB2148" s="125"/>
      <c r="AC2148" s="125"/>
      <c r="AD2148" s="125"/>
      <c r="AE2148" s="125"/>
      <c r="AF2148" s="125"/>
      <c r="AG2148" s="125"/>
      <c r="AH2148" s="125"/>
      <c r="AI2148" s="125"/>
      <c r="AJ2148" s="125"/>
      <c r="AK2148" s="125"/>
      <c r="AL2148" s="125"/>
      <c r="AM2148" s="125"/>
      <c r="AN2148" s="125"/>
      <c r="AO2148" s="125"/>
      <c r="AP2148" s="125"/>
      <c r="AQ2148" s="125"/>
      <c r="AR2148" s="125"/>
      <c r="AS2148" s="125"/>
      <c r="AT2148" s="125"/>
      <c r="AU2148" s="125"/>
      <c r="AV2148" s="125"/>
      <c r="AW2148" s="125"/>
      <c r="AX2148" s="125"/>
      <c r="AY2148" s="125"/>
      <c r="AZ2148" s="125"/>
      <c r="BA2148" s="125"/>
      <c r="BB2148" s="125"/>
      <c r="BC2148" s="125"/>
      <c r="BD2148" s="125"/>
      <c r="BE2148" s="125"/>
      <c r="BF2148" s="125"/>
    </row>
    <row r="2149" spans="24:58">
      <c r="X2149" s="125"/>
      <c r="Y2149" s="125"/>
      <c r="Z2149" s="125"/>
      <c r="AA2149" s="125"/>
      <c r="AB2149" s="125"/>
      <c r="AC2149" s="125"/>
      <c r="AD2149" s="125"/>
      <c r="AE2149" s="125"/>
      <c r="AF2149" s="125"/>
      <c r="AG2149" s="125"/>
      <c r="AH2149" s="125"/>
      <c r="AI2149" s="125"/>
      <c r="AJ2149" s="125"/>
      <c r="AK2149" s="125"/>
      <c r="AL2149" s="125"/>
      <c r="AM2149" s="125"/>
      <c r="AN2149" s="125"/>
      <c r="AO2149" s="125"/>
      <c r="AP2149" s="125"/>
      <c r="AQ2149" s="125"/>
      <c r="AR2149" s="125"/>
      <c r="AS2149" s="125"/>
      <c r="AT2149" s="125"/>
      <c r="AU2149" s="125"/>
      <c r="AV2149" s="125"/>
      <c r="AW2149" s="125"/>
      <c r="AX2149" s="125"/>
      <c r="AY2149" s="125"/>
      <c r="AZ2149" s="125"/>
      <c r="BA2149" s="125"/>
      <c r="BB2149" s="125"/>
      <c r="BC2149" s="125"/>
      <c r="BD2149" s="125"/>
      <c r="BE2149" s="125"/>
      <c r="BF2149" s="125"/>
    </row>
    <row r="2150" spans="24:58">
      <c r="X2150" s="125"/>
      <c r="Y2150" s="125"/>
      <c r="Z2150" s="125"/>
      <c r="AA2150" s="125"/>
      <c r="AB2150" s="125"/>
      <c r="AC2150" s="125"/>
      <c r="AD2150" s="125"/>
      <c r="AE2150" s="125"/>
      <c r="AF2150" s="125"/>
      <c r="AG2150" s="125"/>
      <c r="AH2150" s="125"/>
      <c r="AI2150" s="125"/>
      <c r="AJ2150" s="125"/>
      <c r="AK2150" s="125"/>
      <c r="AL2150" s="125"/>
      <c r="AM2150" s="125"/>
      <c r="AN2150" s="125"/>
      <c r="AO2150" s="125"/>
      <c r="AP2150" s="125"/>
      <c r="AQ2150" s="125"/>
      <c r="AR2150" s="125"/>
      <c r="AS2150" s="125"/>
      <c r="AT2150" s="125"/>
      <c r="AU2150" s="125"/>
      <c r="AV2150" s="125"/>
      <c r="AW2150" s="125"/>
      <c r="AX2150" s="125"/>
      <c r="AY2150" s="125"/>
      <c r="AZ2150" s="125"/>
      <c r="BA2150" s="125"/>
      <c r="BB2150" s="125"/>
      <c r="BC2150" s="125"/>
      <c r="BD2150" s="125"/>
      <c r="BE2150" s="125"/>
      <c r="BF2150" s="125"/>
    </row>
    <row r="2151" spans="24:58">
      <c r="X2151" s="125"/>
      <c r="Y2151" s="125"/>
      <c r="Z2151" s="125"/>
      <c r="AA2151" s="125"/>
      <c r="AB2151" s="125"/>
      <c r="AC2151" s="125"/>
      <c r="AD2151" s="125"/>
      <c r="AE2151" s="125"/>
      <c r="AF2151" s="125"/>
      <c r="AG2151" s="125"/>
      <c r="AH2151" s="125"/>
      <c r="AI2151" s="125"/>
      <c r="AJ2151" s="125"/>
      <c r="AK2151" s="125"/>
      <c r="AL2151" s="125"/>
      <c r="AM2151" s="125"/>
      <c r="AN2151" s="125"/>
      <c r="AO2151" s="125"/>
      <c r="AP2151" s="125"/>
      <c r="AQ2151" s="125"/>
      <c r="AR2151" s="125"/>
      <c r="AS2151" s="125"/>
      <c r="AT2151" s="125"/>
      <c r="AU2151" s="125"/>
      <c r="AV2151" s="125"/>
      <c r="AW2151" s="125"/>
      <c r="AX2151" s="125"/>
      <c r="AY2151" s="125"/>
      <c r="AZ2151" s="125"/>
      <c r="BA2151" s="125"/>
      <c r="BB2151" s="125"/>
      <c r="BC2151" s="125"/>
      <c r="BD2151" s="125"/>
      <c r="BE2151" s="125"/>
      <c r="BF2151" s="125"/>
    </row>
    <row r="2152" spans="24:58">
      <c r="X2152" s="125"/>
      <c r="Y2152" s="125"/>
      <c r="Z2152" s="125"/>
      <c r="AA2152" s="125"/>
      <c r="AB2152" s="125"/>
      <c r="AC2152" s="125"/>
      <c r="AD2152" s="125"/>
      <c r="AE2152" s="125"/>
      <c r="AF2152" s="125"/>
      <c r="AG2152" s="125"/>
      <c r="AH2152" s="125"/>
      <c r="AI2152" s="125"/>
      <c r="AJ2152" s="125"/>
      <c r="AK2152" s="125"/>
      <c r="AL2152" s="125"/>
      <c r="AM2152" s="125"/>
      <c r="AN2152" s="125"/>
      <c r="AO2152" s="125"/>
      <c r="AP2152" s="125"/>
      <c r="AQ2152" s="125"/>
      <c r="AR2152" s="125"/>
      <c r="AS2152" s="125"/>
      <c r="AT2152" s="125"/>
      <c r="AU2152" s="125"/>
      <c r="AV2152" s="125"/>
      <c r="AW2152" s="125"/>
      <c r="AX2152" s="125"/>
      <c r="AY2152" s="125"/>
      <c r="AZ2152" s="125"/>
      <c r="BA2152" s="125"/>
      <c r="BB2152" s="125"/>
      <c r="BC2152" s="125"/>
      <c r="BD2152" s="125"/>
      <c r="BE2152" s="125"/>
      <c r="BF2152" s="125"/>
    </row>
    <row r="2153" spans="24:58">
      <c r="X2153" s="125"/>
      <c r="Y2153" s="125"/>
      <c r="Z2153" s="125"/>
      <c r="AA2153" s="125"/>
      <c r="AB2153" s="125"/>
      <c r="AC2153" s="125"/>
      <c r="AD2153" s="125"/>
      <c r="AE2153" s="125"/>
      <c r="AF2153" s="125"/>
      <c r="AG2153" s="125"/>
      <c r="AH2153" s="125"/>
      <c r="AI2153" s="125"/>
      <c r="AJ2153" s="125"/>
      <c r="AK2153" s="125"/>
      <c r="AL2153" s="125"/>
      <c r="AM2153" s="125"/>
      <c r="AN2153" s="125"/>
      <c r="AO2153" s="125"/>
      <c r="AP2153" s="125"/>
      <c r="AQ2153" s="125"/>
      <c r="AR2153" s="125"/>
      <c r="AS2153" s="125"/>
      <c r="AT2153" s="125"/>
      <c r="AU2153" s="125"/>
      <c r="AV2153" s="125"/>
      <c r="AW2153" s="125"/>
      <c r="AX2153" s="125"/>
      <c r="AY2153" s="125"/>
      <c r="AZ2153" s="125"/>
      <c r="BA2153" s="125"/>
      <c r="BB2153" s="125"/>
      <c r="BC2153" s="125"/>
      <c r="BD2153" s="125"/>
      <c r="BE2153" s="125"/>
      <c r="BF2153" s="125"/>
    </row>
    <row r="2154" spans="24:58">
      <c r="X2154" s="125"/>
      <c r="Y2154" s="125"/>
      <c r="Z2154" s="125"/>
      <c r="AA2154" s="125"/>
      <c r="AB2154" s="125"/>
      <c r="AC2154" s="125"/>
      <c r="AD2154" s="125"/>
      <c r="AE2154" s="125"/>
      <c r="AF2154" s="125"/>
      <c r="AG2154" s="125"/>
      <c r="AH2154" s="125"/>
      <c r="AI2154" s="125"/>
      <c r="AJ2154" s="125"/>
      <c r="AK2154" s="125"/>
      <c r="AL2154" s="125"/>
      <c r="AM2154" s="125"/>
      <c r="AN2154" s="125"/>
      <c r="AO2154" s="125"/>
      <c r="AP2154" s="125"/>
      <c r="AQ2154" s="125"/>
      <c r="AR2154" s="125"/>
      <c r="AS2154" s="125"/>
      <c r="AT2154" s="125"/>
      <c r="AU2154" s="125"/>
      <c r="AV2154" s="125"/>
      <c r="AW2154" s="125"/>
      <c r="AX2154" s="125"/>
      <c r="AY2154" s="125"/>
      <c r="AZ2154" s="125"/>
      <c r="BA2154" s="125"/>
      <c r="BB2154" s="125"/>
      <c r="BC2154" s="125"/>
      <c r="BD2154" s="125"/>
      <c r="BE2154" s="125"/>
      <c r="BF2154" s="125"/>
    </row>
    <row r="2155" spans="24:58">
      <c r="X2155" s="125"/>
      <c r="Y2155" s="125"/>
      <c r="Z2155" s="125"/>
      <c r="AA2155" s="125"/>
      <c r="AB2155" s="125"/>
      <c r="AC2155" s="125"/>
      <c r="AD2155" s="125"/>
      <c r="AE2155" s="125"/>
      <c r="AF2155" s="125"/>
      <c r="AG2155" s="125"/>
      <c r="AH2155" s="125"/>
      <c r="AI2155" s="125"/>
      <c r="AJ2155" s="125"/>
      <c r="AK2155" s="125"/>
      <c r="AL2155" s="125"/>
      <c r="AM2155" s="125"/>
      <c r="AN2155" s="125"/>
      <c r="AO2155" s="125"/>
      <c r="AP2155" s="125"/>
      <c r="AQ2155" s="125"/>
      <c r="AR2155" s="125"/>
      <c r="AS2155" s="125"/>
      <c r="AT2155" s="125"/>
      <c r="AU2155" s="125"/>
      <c r="AV2155" s="125"/>
      <c r="AW2155" s="125"/>
      <c r="AX2155" s="125"/>
      <c r="AY2155" s="125"/>
      <c r="AZ2155" s="125"/>
      <c r="BA2155" s="125"/>
      <c r="BB2155" s="125"/>
      <c r="BC2155" s="125"/>
      <c r="BD2155" s="125"/>
      <c r="BE2155" s="125"/>
      <c r="BF2155" s="125"/>
    </row>
    <row r="2156" spans="24:58">
      <c r="X2156" s="125"/>
      <c r="Y2156" s="125"/>
      <c r="Z2156" s="125"/>
      <c r="AA2156" s="125"/>
      <c r="AB2156" s="125"/>
      <c r="AC2156" s="125"/>
      <c r="AD2156" s="125"/>
      <c r="AE2156" s="125"/>
      <c r="AF2156" s="125"/>
      <c r="AG2156" s="125"/>
      <c r="AH2156" s="125"/>
      <c r="AI2156" s="125"/>
      <c r="AJ2156" s="125"/>
      <c r="AK2156" s="125"/>
      <c r="AL2156" s="125"/>
      <c r="AM2156" s="125"/>
      <c r="AN2156" s="125"/>
      <c r="AO2156" s="125"/>
      <c r="AP2156" s="125"/>
      <c r="AQ2156" s="125"/>
      <c r="AR2156" s="125"/>
      <c r="AS2156" s="125"/>
      <c r="AT2156" s="125"/>
      <c r="AU2156" s="125"/>
      <c r="AV2156" s="125"/>
      <c r="AW2156" s="125"/>
      <c r="AX2156" s="125"/>
      <c r="AY2156" s="125"/>
      <c r="AZ2156" s="125"/>
      <c r="BA2156" s="125"/>
      <c r="BB2156" s="125"/>
      <c r="BC2156" s="125"/>
      <c r="BD2156" s="125"/>
      <c r="BE2156" s="125"/>
      <c r="BF2156" s="125"/>
    </row>
    <row r="2157" spans="24:58">
      <c r="X2157" s="125"/>
      <c r="Y2157" s="125"/>
      <c r="Z2157" s="125"/>
      <c r="AA2157" s="125"/>
      <c r="AB2157" s="125"/>
      <c r="AC2157" s="125"/>
      <c r="AD2157" s="125"/>
      <c r="AE2157" s="125"/>
      <c r="AF2157" s="125"/>
      <c r="AG2157" s="125"/>
      <c r="AH2157" s="125"/>
      <c r="AI2157" s="125"/>
      <c r="AJ2157" s="125"/>
      <c r="AK2157" s="125"/>
      <c r="AL2157" s="125"/>
      <c r="AM2157" s="125"/>
      <c r="AN2157" s="125"/>
      <c r="AO2157" s="125"/>
      <c r="AP2157" s="125"/>
      <c r="AQ2157" s="125"/>
      <c r="AR2157" s="125"/>
      <c r="AS2157" s="125"/>
      <c r="AT2157" s="125"/>
      <c r="AU2157" s="125"/>
      <c r="AV2157" s="125"/>
      <c r="AW2157" s="125"/>
      <c r="AX2157" s="125"/>
      <c r="AY2157" s="125"/>
      <c r="AZ2157" s="125"/>
      <c r="BA2157" s="125"/>
      <c r="BB2157" s="125"/>
      <c r="BC2157" s="125"/>
      <c r="BD2157" s="125"/>
      <c r="BE2157" s="125"/>
      <c r="BF2157" s="125"/>
    </row>
    <row r="2158" spans="24:58">
      <c r="X2158" s="125"/>
      <c r="Y2158" s="125"/>
      <c r="Z2158" s="125"/>
      <c r="AA2158" s="125"/>
      <c r="AB2158" s="125"/>
      <c r="AC2158" s="125"/>
      <c r="AD2158" s="125"/>
      <c r="AE2158" s="125"/>
      <c r="AF2158" s="125"/>
      <c r="AG2158" s="125"/>
      <c r="AH2158" s="125"/>
      <c r="AI2158" s="125"/>
      <c r="AJ2158" s="125"/>
      <c r="AK2158" s="125"/>
      <c r="AL2158" s="125"/>
      <c r="AM2158" s="125"/>
      <c r="AN2158" s="125"/>
      <c r="AO2158" s="125"/>
      <c r="AP2158" s="125"/>
      <c r="AQ2158" s="125"/>
      <c r="AR2158" s="125"/>
      <c r="AS2158" s="125"/>
      <c r="AT2158" s="125"/>
      <c r="AU2158" s="125"/>
      <c r="AV2158" s="125"/>
      <c r="AW2158" s="125"/>
      <c r="AX2158" s="125"/>
      <c r="AY2158" s="125"/>
      <c r="AZ2158" s="125"/>
      <c r="BA2158" s="125"/>
      <c r="BB2158" s="125"/>
      <c r="BC2158" s="125"/>
      <c r="BD2158" s="125"/>
      <c r="BE2158" s="125"/>
      <c r="BF2158" s="125"/>
    </row>
    <row r="2159" spans="24:58">
      <c r="X2159" s="125"/>
      <c r="Y2159" s="125"/>
      <c r="Z2159" s="125"/>
      <c r="AA2159" s="125"/>
      <c r="AB2159" s="125"/>
      <c r="AC2159" s="125"/>
      <c r="AD2159" s="125"/>
      <c r="AE2159" s="125"/>
      <c r="AF2159" s="125"/>
      <c r="AG2159" s="125"/>
      <c r="AH2159" s="125"/>
      <c r="AI2159" s="125"/>
      <c r="AJ2159" s="125"/>
      <c r="AK2159" s="125"/>
      <c r="AL2159" s="125"/>
      <c r="AM2159" s="125"/>
      <c r="AN2159" s="125"/>
      <c r="AO2159" s="125"/>
      <c r="AP2159" s="125"/>
      <c r="AQ2159" s="125"/>
      <c r="AR2159" s="125"/>
      <c r="AS2159" s="125"/>
      <c r="AT2159" s="125"/>
      <c r="AU2159" s="125"/>
      <c r="AV2159" s="125"/>
      <c r="AW2159" s="125"/>
      <c r="AX2159" s="125"/>
      <c r="AY2159" s="125"/>
      <c r="AZ2159" s="125"/>
      <c r="BA2159" s="125"/>
      <c r="BB2159" s="125"/>
      <c r="BC2159" s="125"/>
      <c r="BD2159" s="125"/>
      <c r="BE2159" s="125"/>
      <c r="BF2159" s="125"/>
    </row>
    <row r="2160" spans="24:58">
      <c r="X2160" s="125"/>
      <c r="Y2160" s="125"/>
      <c r="Z2160" s="125"/>
      <c r="AA2160" s="125"/>
      <c r="AB2160" s="125"/>
      <c r="AC2160" s="125"/>
      <c r="AD2160" s="125"/>
      <c r="AE2160" s="125"/>
      <c r="AF2160" s="125"/>
      <c r="AG2160" s="125"/>
      <c r="AH2160" s="125"/>
      <c r="AI2160" s="125"/>
      <c r="AJ2160" s="125"/>
      <c r="AK2160" s="125"/>
      <c r="AL2160" s="125"/>
      <c r="AM2160" s="125"/>
      <c r="AN2160" s="125"/>
      <c r="AO2160" s="125"/>
      <c r="AP2160" s="125"/>
      <c r="AQ2160" s="125"/>
      <c r="AR2160" s="125"/>
      <c r="AS2160" s="125"/>
      <c r="AT2160" s="125"/>
      <c r="AU2160" s="125"/>
      <c r="AV2160" s="125"/>
      <c r="AW2160" s="125"/>
      <c r="AX2160" s="125"/>
      <c r="AY2160" s="125"/>
      <c r="AZ2160" s="125"/>
      <c r="BA2160" s="125"/>
      <c r="BB2160" s="125"/>
      <c r="BC2160" s="125"/>
      <c r="BD2160" s="125"/>
      <c r="BE2160" s="125"/>
      <c r="BF2160" s="125"/>
    </row>
    <row r="2161" spans="24:58">
      <c r="X2161" s="125"/>
      <c r="Y2161" s="125"/>
      <c r="Z2161" s="125"/>
      <c r="AA2161" s="125"/>
      <c r="AB2161" s="125"/>
      <c r="AC2161" s="125"/>
      <c r="AD2161" s="125"/>
      <c r="AE2161" s="125"/>
      <c r="AF2161" s="125"/>
      <c r="AG2161" s="125"/>
      <c r="AH2161" s="125"/>
      <c r="AI2161" s="125"/>
      <c r="AJ2161" s="125"/>
      <c r="AK2161" s="125"/>
      <c r="AL2161" s="125"/>
      <c r="AM2161" s="125"/>
      <c r="AN2161" s="125"/>
      <c r="AO2161" s="125"/>
      <c r="AP2161" s="125"/>
      <c r="AQ2161" s="125"/>
      <c r="AR2161" s="125"/>
      <c r="AS2161" s="125"/>
      <c r="AT2161" s="125"/>
      <c r="AU2161" s="125"/>
      <c r="AV2161" s="125"/>
      <c r="AW2161" s="125"/>
      <c r="AX2161" s="125"/>
      <c r="AY2161" s="125"/>
      <c r="AZ2161" s="125"/>
      <c r="BA2161" s="125"/>
      <c r="BB2161" s="125"/>
      <c r="BC2161" s="125"/>
      <c r="BD2161" s="125"/>
      <c r="BE2161" s="125"/>
      <c r="BF2161" s="125"/>
    </row>
    <row r="2162" spans="24:58">
      <c r="X2162" s="125"/>
      <c r="Y2162" s="125"/>
      <c r="Z2162" s="125"/>
      <c r="AA2162" s="125"/>
      <c r="AB2162" s="125"/>
      <c r="AC2162" s="125"/>
      <c r="AD2162" s="125"/>
      <c r="AE2162" s="125"/>
      <c r="AF2162" s="125"/>
      <c r="AG2162" s="125"/>
      <c r="AH2162" s="125"/>
      <c r="AI2162" s="125"/>
      <c r="AJ2162" s="125"/>
      <c r="AK2162" s="125"/>
      <c r="AL2162" s="125"/>
      <c r="AM2162" s="125"/>
      <c r="AN2162" s="125"/>
      <c r="AO2162" s="125"/>
      <c r="AP2162" s="125"/>
      <c r="AQ2162" s="125"/>
      <c r="AR2162" s="125"/>
      <c r="AS2162" s="125"/>
      <c r="AT2162" s="125"/>
      <c r="AU2162" s="125"/>
      <c r="AV2162" s="125"/>
      <c r="AW2162" s="125"/>
      <c r="AX2162" s="125"/>
      <c r="AY2162" s="125"/>
      <c r="AZ2162" s="125"/>
      <c r="BA2162" s="125"/>
      <c r="BB2162" s="125"/>
      <c r="BC2162" s="125"/>
      <c r="BD2162" s="125"/>
      <c r="BE2162" s="125"/>
      <c r="BF2162" s="125"/>
    </row>
    <row r="2163" spans="24:58">
      <c r="X2163" s="125"/>
      <c r="Y2163" s="125"/>
      <c r="Z2163" s="125"/>
      <c r="AA2163" s="125"/>
      <c r="AB2163" s="125"/>
      <c r="AC2163" s="125"/>
      <c r="AD2163" s="125"/>
      <c r="AE2163" s="125"/>
      <c r="AF2163" s="125"/>
      <c r="AG2163" s="125"/>
      <c r="AH2163" s="125"/>
      <c r="AI2163" s="125"/>
      <c r="AJ2163" s="125"/>
      <c r="AK2163" s="125"/>
      <c r="AL2163" s="125"/>
      <c r="AM2163" s="125"/>
      <c r="AN2163" s="125"/>
      <c r="AO2163" s="125"/>
      <c r="AP2163" s="125"/>
      <c r="AQ2163" s="125"/>
      <c r="AR2163" s="125"/>
      <c r="AS2163" s="125"/>
      <c r="AT2163" s="125"/>
      <c r="AU2163" s="125"/>
      <c r="AV2163" s="125"/>
      <c r="AW2163" s="125"/>
      <c r="AX2163" s="125"/>
      <c r="AY2163" s="125"/>
      <c r="AZ2163" s="125"/>
      <c r="BA2163" s="125"/>
      <c r="BB2163" s="125"/>
      <c r="BC2163" s="125"/>
      <c r="BD2163" s="125"/>
      <c r="BE2163" s="125"/>
      <c r="BF2163" s="125"/>
    </row>
    <row r="2164" spans="24:58">
      <c r="X2164" s="125"/>
      <c r="Y2164" s="125"/>
      <c r="Z2164" s="125"/>
      <c r="AA2164" s="125"/>
      <c r="AB2164" s="125"/>
      <c r="AC2164" s="125"/>
      <c r="AD2164" s="125"/>
      <c r="AE2164" s="125"/>
      <c r="AF2164" s="125"/>
      <c r="AG2164" s="125"/>
      <c r="AH2164" s="125"/>
      <c r="AI2164" s="125"/>
      <c r="AJ2164" s="125"/>
      <c r="AK2164" s="125"/>
      <c r="AL2164" s="125"/>
      <c r="AM2164" s="125"/>
      <c r="AN2164" s="125"/>
      <c r="AO2164" s="125"/>
      <c r="AP2164" s="125"/>
      <c r="AQ2164" s="125"/>
      <c r="AR2164" s="125"/>
      <c r="AS2164" s="125"/>
      <c r="AT2164" s="125"/>
      <c r="AU2164" s="125"/>
      <c r="AV2164" s="125"/>
      <c r="AW2164" s="125"/>
      <c r="AX2164" s="125"/>
      <c r="AY2164" s="125"/>
      <c r="AZ2164" s="125"/>
      <c r="BA2164" s="125"/>
      <c r="BB2164" s="125"/>
      <c r="BC2164" s="125"/>
      <c r="BD2164" s="125"/>
      <c r="BE2164" s="125"/>
      <c r="BF2164" s="125"/>
    </row>
    <row r="2165" spans="24:58">
      <c r="X2165" s="125"/>
      <c r="Y2165" s="125"/>
      <c r="Z2165" s="125"/>
      <c r="AA2165" s="125"/>
      <c r="AB2165" s="125"/>
      <c r="AC2165" s="125"/>
      <c r="AD2165" s="125"/>
      <c r="AE2165" s="125"/>
      <c r="AF2165" s="125"/>
      <c r="AG2165" s="125"/>
      <c r="AH2165" s="125"/>
      <c r="AI2165" s="125"/>
      <c r="AJ2165" s="125"/>
      <c r="AK2165" s="125"/>
      <c r="AL2165" s="125"/>
      <c r="AM2165" s="125"/>
      <c r="AN2165" s="125"/>
      <c r="AO2165" s="125"/>
      <c r="AP2165" s="125"/>
      <c r="AQ2165" s="125"/>
      <c r="AR2165" s="125"/>
      <c r="AS2165" s="125"/>
      <c r="AT2165" s="125"/>
      <c r="AU2165" s="125"/>
      <c r="AV2165" s="125"/>
      <c r="AW2165" s="125"/>
      <c r="AX2165" s="125"/>
      <c r="AY2165" s="125"/>
      <c r="AZ2165" s="125"/>
      <c r="BA2165" s="125"/>
      <c r="BB2165" s="125"/>
      <c r="BC2165" s="125"/>
      <c r="BD2165" s="125"/>
      <c r="BE2165" s="125"/>
      <c r="BF2165" s="125"/>
    </row>
    <row r="2166" spans="24:58">
      <c r="X2166" s="125"/>
      <c r="Y2166" s="125"/>
      <c r="Z2166" s="125"/>
      <c r="AA2166" s="125"/>
      <c r="AB2166" s="125"/>
      <c r="AC2166" s="125"/>
      <c r="AD2166" s="125"/>
      <c r="AE2166" s="125"/>
      <c r="AF2166" s="125"/>
      <c r="AG2166" s="125"/>
      <c r="AH2166" s="125"/>
      <c r="AI2166" s="125"/>
      <c r="AJ2166" s="125"/>
      <c r="AK2166" s="125"/>
      <c r="AL2166" s="125"/>
      <c r="AM2166" s="125"/>
      <c r="AN2166" s="125"/>
      <c r="AO2166" s="125"/>
      <c r="AP2166" s="125"/>
      <c r="AQ2166" s="125"/>
      <c r="AR2166" s="125"/>
      <c r="AS2166" s="125"/>
      <c r="AT2166" s="125"/>
      <c r="AU2166" s="125"/>
      <c r="AV2166" s="125"/>
      <c r="AW2166" s="125"/>
      <c r="AX2166" s="125"/>
      <c r="AY2166" s="125"/>
      <c r="AZ2166" s="125"/>
      <c r="BA2166" s="125"/>
      <c r="BB2166" s="125"/>
      <c r="BC2166" s="125"/>
      <c r="BD2166" s="125"/>
      <c r="BE2166" s="125"/>
      <c r="BF2166" s="125"/>
    </row>
    <row r="2167" spans="24:58">
      <c r="X2167" s="125"/>
      <c r="Y2167" s="125"/>
      <c r="Z2167" s="125"/>
      <c r="AA2167" s="125"/>
      <c r="AB2167" s="125"/>
      <c r="AC2167" s="125"/>
      <c r="AD2167" s="125"/>
      <c r="AE2167" s="125"/>
      <c r="AF2167" s="125"/>
      <c r="AG2167" s="125"/>
      <c r="AH2167" s="125"/>
      <c r="AI2167" s="125"/>
      <c r="AJ2167" s="125"/>
      <c r="AK2167" s="125"/>
      <c r="AL2167" s="125"/>
      <c r="AM2167" s="125"/>
      <c r="AN2167" s="125"/>
      <c r="AO2167" s="125"/>
      <c r="AP2167" s="125"/>
      <c r="AQ2167" s="125"/>
      <c r="AR2167" s="125"/>
      <c r="AS2167" s="125"/>
      <c r="AT2167" s="125"/>
      <c r="AU2167" s="125"/>
      <c r="AV2167" s="125"/>
      <c r="AW2167" s="125"/>
      <c r="AX2167" s="125"/>
      <c r="AY2167" s="125"/>
      <c r="AZ2167" s="125"/>
      <c r="BA2167" s="125"/>
      <c r="BB2167" s="125"/>
      <c r="BC2167" s="125"/>
      <c r="BD2167" s="125"/>
      <c r="BE2167" s="125"/>
      <c r="BF2167" s="125"/>
    </row>
    <row r="2168" spans="24:58">
      <c r="X2168" s="125"/>
      <c r="Y2168" s="125"/>
      <c r="Z2168" s="125"/>
      <c r="AA2168" s="125"/>
      <c r="AB2168" s="125"/>
      <c r="AC2168" s="125"/>
      <c r="AD2168" s="125"/>
      <c r="AE2168" s="125"/>
      <c r="AF2168" s="125"/>
      <c r="AG2168" s="125"/>
      <c r="AH2168" s="125"/>
      <c r="AI2168" s="125"/>
      <c r="AJ2168" s="125"/>
      <c r="AK2168" s="125"/>
      <c r="AL2168" s="125"/>
      <c r="AM2168" s="125"/>
      <c r="AN2168" s="125"/>
      <c r="AO2168" s="125"/>
      <c r="AP2168" s="125"/>
      <c r="AQ2168" s="125"/>
      <c r="AR2168" s="125"/>
      <c r="AS2168" s="125"/>
      <c r="AT2168" s="125"/>
      <c r="AU2168" s="125"/>
      <c r="AV2168" s="125"/>
      <c r="AW2168" s="125"/>
      <c r="AX2168" s="125"/>
      <c r="AY2168" s="125"/>
      <c r="AZ2168" s="125"/>
      <c r="BA2168" s="125"/>
      <c r="BB2168" s="125"/>
      <c r="BC2168" s="125"/>
      <c r="BD2168" s="125"/>
      <c r="BE2168" s="125"/>
      <c r="BF2168" s="125"/>
    </row>
    <row r="2169" spans="24:58">
      <c r="X2169" s="125"/>
      <c r="Y2169" s="125"/>
      <c r="Z2169" s="125"/>
      <c r="AA2169" s="125"/>
      <c r="AB2169" s="125"/>
      <c r="AC2169" s="125"/>
      <c r="AD2169" s="125"/>
      <c r="AE2169" s="125"/>
      <c r="AF2169" s="125"/>
      <c r="AG2169" s="125"/>
      <c r="AH2169" s="125"/>
      <c r="AI2169" s="125"/>
      <c r="AJ2169" s="125"/>
      <c r="AK2169" s="125"/>
      <c r="AL2169" s="125"/>
      <c r="AM2169" s="125"/>
      <c r="AN2169" s="125"/>
      <c r="AO2169" s="125"/>
      <c r="AP2169" s="125"/>
      <c r="AQ2169" s="125"/>
      <c r="AR2169" s="125"/>
      <c r="AS2169" s="125"/>
      <c r="AT2169" s="125"/>
      <c r="AU2169" s="125"/>
      <c r="AV2169" s="125"/>
      <c r="AW2169" s="125"/>
      <c r="AX2169" s="125"/>
      <c r="AY2169" s="125"/>
      <c r="AZ2169" s="125"/>
      <c r="BA2169" s="125"/>
      <c r="BB2169" s="125"/>
      <c r="BC2169" s="125"/>
      <c r="BD2169" s="125"/>
      <c r="BE2169" s="125"/>
      <c r="BF2169" s="125"/>
    </row>
    <row r="2170" spans="24:58">
      <c r="X2170" s="125"/>
      <c r="Y2170" s="125"/>
      <c r="Z2170" s="125"/>
      <c r="AA2170" s="125"/>
      <c r="AB2170" s="125"/>
      <c r="AC2170" s="125"/>
      <c r="AD2170" s="125"/>
      <c r="AE2170" s="125"/>
      <c r="AF2170" s="125"/>
      <c r="AG2170" s="125"/>
      <c r="AH2170" s="125"/>
      <c r="AI2170" s="125"/>
      <c r="AJ2170" s="125"/>
      <c r="AK2170" s="125"/>
      <c r="AL2170" s="125"/>
      <c r="AM2170" s="125"/>
      <c r="AN2170" s="125"/>
      <c r="AO2170" s="125"/>
      <c r="AP2170" s="125"/>
      <c r="AQ2170" s="125"/>
      <c r="AR2170" s="125"/>
      <c r="AS2170" s="125"/>
      <c r="AT2170" s="125"/>
      <c r="AU2170" s="125"/>
      <c r="AV2170" s="125"/>
      <c r="AW2170" s="125"/>
      <c r="AX2170" s="125"/>
      <c r="AY2170" s="125"/>
      <c r="AZ2170" s="125"/>
      <c r="BA2170" s="125"/>
      <c r="BB2170" s="125"/>
      <c r="BC2170" s="125"/>
      <c r="BD2170" s="125"/>
      <c r="BE2170" s="125"/>
      <c r="BF2170" s="125"/>
    </row>
    <row r="2171" spans="24:58">
      <c r="X2171" s="125"/>
      <c r="Y2171" s="125"/>
      <c r="Z2171" s="125"/>
      <c r="AA2171" s="125"/>
      <c r="AB2171" s="125"/>
      <c r="AC2171" s="125"/>
      <c r="AD2171" s="125"/>
      <c r="AE2171" s="125"/>
      <c r="AF2171" s="125"/>
      <c r="AG2171" s="125"/>
      <c r="AH2171" s="125"/>
      <c r="AI2171" s="125"/>
      <c r="AJ2171" s="125"/>
      <c r="AK2171" s="125"/>
      <c r="AL2171" s="125"/>
      <c r="AM2171" s="125"/>
      <c r="AN2171" s="125"/>
      <c r="AO2171" s="125"/>
      <c r="AP2171" s="125"/>
      <c r="AQ2171" s="125"/>
      <c r="AR2171" s="125"/>
      <c r="AS2171" s="125"/>
      <c r="AT2171" s="125"/>
      <c r="AU2171" s="125"/>
      <c r="AV2171" s="125"/>
      <c r="AW2171" s="125"/>
      <c r="AX2171" s="125"/>
      <c r="AY2171" s="125"/>
      <c r="AZ2171" s="125"/>
      <c r="BA2171" s="125"/>
      <c r="BB2171" s="125"/>
      <c r="BC2171" s="125"/>
      <c r="BD2171" s="125"/>
      <c r="BE2171" s="125"/>
      <c r="BF2171" s="125"/>
    </row>
    <row r="2172" spans="24:58">
      <c r="X2172" s="125"/>
      <c r="Y2172" s="125"/>
      <c r="Z2172" s="125"/>
      <c r="AA2172" s="125"/>
      <c r="AB2172" s="125"/>
      <c r="AC2172" s="125"/>
      <c r="AD2172" s="125"/>
      <c r="AE2172" s="125"/>
      <c r="AF2172" s="125"/>
      <c r="AG2172" s="125"/>
      <c r="AH2172" s="125"/>
      <c r="AI2172" s="125"/>
      <c r="AJ2172" s="125"/>
      <c r="AK2172" s="125"/>
      <c r="AL2172" s="125"/>
      <c r="AM2172" s="125"/>
      <c r="AN2172" s="125"/>
      <c r="AO2172" s="125"/>
      <c r="AP2172" s="125"/>
      <c r="AQ2172" s="125"/>
      <c r="AR2172" s="125"/>
      <c r="AS2172" s="125"/>
      <c r="AT2172" s="125"/>
      <c r="AU2172" s="125"/>
      <c r="AV2172" s="125"/>
      <c r="AW2172" s="125"/>
      <c r="AX2172" s="125"/>
      <c r="AY2172" s="125"/>
      <c r="AZ2172" s="125"/>
      <c r="BA2172" s="125"/>
      <c r="BB2172" s="125"/>
      <c r="BC2172" s="125"/>
      <c r="BD2172" s="125"/>
      <c r="BE2172" s="125"/>
      <c r="BF2172" s="125"/>
    </row>
    <row r="2173" spans="24:58">
      <c r="X2173" s="125"/>
      <c r="Y2173" s="125"/>
      <c r="Z2173" s="125"/>
      <c r="AA2173" s="125"/>
      <c r="AB2173" s="125"/>
      <c r="AC2173" s="125"/>
      <c r="AD2173" s="125"/>
      <c r="AE2173" s="125"/>
      <c r="AF2173" s="125"/>
      <c r="AG2173" s="125"/>
      <c r="AH2173" s="125"/>
      <c r="AI2173" s="125"/>
      <c r="AJ2173" s="125"/>
      <c r="AK2173" s="125"/>
      <c r="AL2173" s="125"/>
      <c r="AM2173" s="125"/>
      <c r="AN2173" s="125"/>
      <c r="AO2173" s="125"/>
      <c r="AP2173" s="125"/>
      <c r="AQ2173" s="125"/>
      <c r="AR2173" s="125"/>
      <c r="AS2173" s="125"/>
      <c r="AT2173" s="125"/>
      <c r="AU2173" s="125"/>
      <c r="AV2173" s="125"/>
      <c r="AW2173" s="125"/>
      <c r="AX2173" s="125"/>
      <c r="AY2173" s="125"/>
      <c r="AZ2173" s="125"/>
      <c r="BA2173" s="125"/>
      <c r="BB2173" s="125"/>
      <c r="BC2173" s="125"/>
      <c r="BD2173" s="125"/>
      <c r="BE2173" s="125"/>
      <c r="BF2173" s="125"/>
    </row>
    <row r="2174" spans="24:58">
      <c r="X2174" s="125"/>
      <c r="Y2174" s="125"/>
      <c r="Z2174" s="125"/>
      <c r="AA2174" s="125"/>
      <c r="AB2174" s="125"/>
      <c r="AC2174" s="125"/>
      <c r="AD2174" s="125"/>
      <c r="AE2174" s="125"/>
      <c r="AF2174" s="125"/>
      <c r="AG2174" s="125"/>
      <c r="AH2174" s="125"/>
      <c r="AI2174" s="125"/>
      <c r="AJ2174" s="125"/>
      <c r="AK2174" s="125"/>
      <c r="AL2174" s="125"/>
      <c r="AM2174" s="125"/>
      <c r="AN2174" s="125"/>
      <c r="AO2174" s="125"/>
      <c r="AP2174" s="125"/>
      <c r="AQ2174" s="125"/>
      <c r="AR2174" s="125"/>
      <c r="AS2174" s="125"/>
      <c r="AT2174" s="125"/>
      <c r="AU2174" s="125"/>
      <c r="AV2174" s="125"/>
      <c r="AW2174" s="125"/>
      <c r="AX2174" s="125"/>
      <c r="AY2174" s="125"/>
      <c r="AZ2174" s="125"/>
      <c r="BA2174" s="125"/>
      <c r="BB2174" s="125"/>
      <c r="BC2174" s="125"/>
      <c r="BD2174" s="125"/>
      <c r="BE2174" s="125"/>
      <c r="BF2174" s="125"/>
    </row>
    <row r="2175" spans="24:58">
      <c r="X2175" s="125"/>
      <c r="Y2175" s="125"/>
      <c r="Z2175" s="125"/>
      <c r="AA2175" s="125"/>
      <c r="AB2175" s="125"/>
      <c r="AC2175" s="125"/>
      <c r="AD2175" s="125"/>
      <c r="AE2175" s="125"/>
      <c r="AF2175" s="125"/>
      <c r="AG2175" s="125"/>
      <c r="AH2175" s="125"/>
      <c r="AI2175" s="125"/>
      <c r="AJ2175" s="125"/>
      <c r="AK2175" s="125"/>
      <c r="AL2175" s="125"/>
      <c r="AM2175" s="125"/>
      <c r="AN2175" s="125"/>
      <c r="AO2175" s="125"/>
      <c r="AP2175" s="125"/>
      <c r="AQ2175" s="125"/>
      <c r="AR2175" s="125"/>
      <c r="AS2175" s="125"/>
      <c r="AT2175" s="125"/>
      <c r="AU2175" s="125"/>
      <c r="AV2175" s="125"/>
      <c r="AW2175" s="125"/>
      <c r="AX2175" s="125"/>
      <c r="AY2175" s="125"/>
      <c r="AZ2175" s="125"/>
      <c r="BA2175" s="125"/>
      <c r="BB2175" s="125"/>
      <c r="BC2175" s="125"/>
      <c r="BD2175" s="125"/>
      <c r="BE2175" s="125"/>
      <c r="BF2175" s="125"/>
    </row>
    <row r="2176" spans="24:58">
      <c r="X2176" s="125"/>
      <c r="Y2176" s="125"/>
      <c r="Z2176" s="125"/>
      <c r="AA2176" s="125"/>
      <c r="AB2176" s="125"/>
      <c r="AC2176" s="125"/>
      <c r="AD2176" s="125"/>
      <c r="AE2176" s="125"/>
      <c r="AF2176" s="125"/>
      <c r="AG2176" s="125"/>
      <c r="AH2176" s="125"/>
      <c r="AI2176" s="125"/>
      <c r="AJ2176" s="125"/>
      <c r="AK2176" s="125"/>
      <c r="AL2176" s="125"/>
      <c r="AM2176" s="125"/>
      <c r="AN2176" s="125"/>
      <c r="AO2176" s="125"/>
      <c r="AP2176" s="125"/>
      <c r="AQ2176" s="125"/>
      <c r="AR2176" s="125"/>
      <c r="AS2176" s="125"/>
      <c r="AT2176" s="125"/>
      <c r="AU2176" s="125"/>
      <c r="AV2176" s="125"/>
      <c r="AW2176" s="125"/>
      <c r="AX2176" s="125"/>
      <c r="AY2176" s="125"/>
      <c r="AZ2176" s="125"/>
      <c r="BA2176" s="125"/>
      <c r="BB2176" s="125"/>
      <c r="BC2176" s="125"/>
      <c r="BD2176" s="125"/>
      <c r="BE2176" s="125"/>
      <c r="BF2176" s="125"/>
    </row>
    <row r="2177" spans="24:58">
      <c r="X2177" s="125"/>
      <c r="Y2177" s="125"/>
      <c r="Z2177" s="125"/>
      <c r="AA2177" s="125"/>
      <c r="AB2177" s="125"/>
      <c r="AC2177" s="125"/>
      <c r="AD2177" s="125"/>
      <c r="AE2177" s="125"/>
      <c r="AF2177" s="125"/>
      <c r="AG2177" s="125"/>
      <c r="AH2177" s="125"/>
      <c r="AI2177" s="125"/>
      <c r="AJ2177" s="125"/>
      <c r="AK2177" s="125"/>
      <c r="AL2177" s="125"/>
      <c r="AM2177" s="125"/>
      <c r="AN2177" s="125"/>
      <c r="AO2177" s="125"/>
      <c r="AP2177" s="125"/>
      <c r="AQ2177" s="125"/>
      <c r="AR2177" s="125"/>
      <c r="AS2177" s="125"/>
      <c r="AT2177" s="125"/>
      <c r="AU2177" s="125"/>
      <c r="AV2177" s="125"/>
      <c r="AW2177" s="125"/>
      <c r="AX2177" s="125"/>
      <c r="AY2177" s="125"/>
      <c r="AZ2177" s="125"/>
      <c r="BA2177" s="125"/>
      <c r="BB2177" s="125"/>
      <c r="BC2177" s="125"/>
      <c r="BD2177" s="125"/>
      <c r="BE2177" s="125"/>
      <c r="BF2177" s="125"/>
    </row>
    <row r="2178" spans="24:58">
      <c r="X2178" s="125"/>
      <c r="Y2178" s="125"/>
      <c r="Z2178" s="125"/>
      <c r="AA2178" s="125"/>
      <c r="AB2178" s="125"/>
      <c r="AC2178" s="125"/>
      <c r="AD2178" s="125"/>
      <c r="AE2178" s="125"/>
      <c r="AF2178" s="125"/>
      <c r="AG2178" s="125"/>
      <c r="AH2178" s="125"/>
      <c r="AI2178" s="125"/>
      <c r="AJ2178" s="125"/>
      <c r="AK2178" s="125"/>
      <c r="AL2178" s="125"/>
      <c r="AM2178" s="125"/>
      <c r="AN2178" s="125"/>
      <c r="AO2178" s="125"/>
      <c r="AP2178" s="125"/>
      <c r="AQ2178" s="125"/>
      <c r="AR2178" s="125"/>
      <c r="AS2178" s="125"/>
      <c r="AT2178" s="125"/>
      <c r="AU2178" s="125"/>
      <c r="AV2178" s="125"/>
      <c r="AW2178" s="125"/>
      <c r="AX2178" s="125"/>
      <c r="AY2178" s="125"/>
      <c r="AZ2178" s="125"/>
      <c r="BA2178" s="125"/>
      <c r="BB2178" s="125"/>
      <c r="BC2178" s="125"/>
      <c r="BD2178" s="125"/>
      <c r="BE2178" s="125"/>
      <c r="BF2178" s="125"/>
    </row>
    <row r="2179" spans="24:58">
      <c r="X2179" s="125"/>
      <c r="Y2179" s="125"/>
      <c r="Z2179" s="125"/>
      <c r="AA2179" s="125"/>
      <c r="AB2179" s="125"/>
      <c r="AC2179" s="125"/>
      <c r="AD2179" s="125"/>
      <c r="AE2179" s="125"/>
      <c r="AF2179" s="125"/>
      <c r="AG2179" s="125"/>
      <c r="AH2179" s="125"/>
      <c r="AI2179" s="125"/>
      <c r="AJ2179" s="125"/>
      <c r="AK2179" s="125"/>
      <c r="AL2179" s="125"/>
      <c r="AM2179" s="125"/>
      <c r="AN2179" s="125"/>
      <c r="AO2179" s="125"/>
      <c r="AP2179" s="125"/>
      <c r="AQ2179" s="125"/>
      <c r="AR2179" s="125"/>
      <c r="AS2179" s="125"/>
      <c r="AT2179" s="125"/>
      <c r="AU2179" s="125"/>
      <c r="AV2179" s="125"/>
      <c r="AW2179" s="125"/>
      <c r="AX2179" s="125"/>
      <c r="AY2179" s="125"/>
      <c r="AZ2179" s="125"/>
      <c r="BA2179" s="125"/>
      <c r="BB2179" s="125"/>
      <c r="BC2179" s="125"/>
      <c r="BD2179" s="125"/>
      <c r="BE2179" s="125"/>
      <c r="BF2179" s="125"/>
    </row>
    <row r="2180" spans="24:58">
      <c r="X2180" s="125"/>
      <c r="Y2180" s="125"/>
      <c r="Z2180" s="125"/>
      <c r="AA2180" s="125"/>
      <c r="AB2180" s="125"/>
      <c r="AC2180" s="125"/>
      <c r="AD2180" s="125"/>
      <c r="AE2180" s="125"/>
      <c r="AF2180" s="125"/>
      <c r="AG2180" s="125"/>
      <c r="AH2180" s="125"/>
      <c r="AI2180" s="125"/>
      <c r="AJ2180" s="125"/>
      <c r="AK2180" s="125"/>
      <c r="AL2180" s="125"/>
      <c r="AM2180" s="125"/>
      <c r="AN2180" s="125"/>
      <c r="AO2180" s="125"/>
      <c r="AP2180" s="125"/>
      <c r="AQ2180" s="125"/>
      <c r="AR2180" s="125"/>
      <c r="AS2180" s="125"/>
      <c r="AT2180" s="125"/>
      <c r="AU2180" s="125"/>
      <c r="AV2180" s="125"/>
      <c r="AW2180" s="125"/>
      <c r="AX2180" s="125"/>
      <c r="AY2180" s="125"/>
      <c r="AZ2180" s="125"/>
      <c r="BA2180" s="125"/>
      <c r="BB2180" s="125"/>
      <c r="BC2180" s="125"/>
      <c r="BD2180" s="125"/>
      <c r="BE2180" s="125"/>
      <c r="BF2180" s="125"/>
    </row>
    <row r="2181" spans="24:58">
      <c r="X2181" s="125"/>
      <c r="Y2181" s="125"/>
      <c r="Z2181" s="125"/>
      <c r="AA2181" s="125"/>
      <c r="AB2181" s="125"/>
      <c r="AC2181" s="125"/>
      <c r="AD2181" s="125"/>
      <c r="AE2181" s="125"/>
      <c r="AF2181" s="125"/>
      <c r="AG2181" s="125"/>
      <c r="AH2181" s="125"/>
      <c r="AI2181" s="125"/>
      <c r="AJ2181" s="125"/>
      <c r="AK2181" s="125"/>
      <c r="AL2181" s="125"/>
      <c r="AM2181" s="125"/>
      <c r="AN2181" s="125"/>
      <c r="AO2181" s="125"/>
      <c r="AP2181" s="125"/>
      <c r="AQ2181" s="125"/>
      <c r="AR2181" s="125"/>
      <c r="AS2181" s="125"/>
      <c r="AT2181" s="125"/>
      <c r="AU2181" s="125"/>
      <c r="AV2181" s="125"/>
      <c r="AW2181" s="125"/>
      <c r="AX2181" s="125"/>
      <c r="AY2181" s="125"/>
      <c r="AZ2181" s="125"/>
      <c r="BA2181" s="125"/>
      <c r="BB2181" s="125"/>
      <c r="BC2181" s="125"/>
      <c r="BD2181" s="125"/>
      <c r="BE2181" s="125"/>
      <c r="BF2181" s="125"/>
    </row>
    <row r="2182" spans="24:58">
      <c r="X2182" s="125"/>
      <c r="Y2182" s="125"/>
      <c r="Z2182" s="125"/>
      <c r="AA2182" s="125"/>
      <c r="AB2182" s="125"/>
      <c r="AC2182" s="125"/>
      <c r="AD2182" s="125"/>
      <c r="AE2182" s="125"/>
      <c r="AF2182" s="125"/>
      <c r="AG2182" s="125"/>
      <c r="AH2182" s="125"/>
      <c r="AI2182" s="125"/>
      <c r="AJ2182" s="125"/>
      <c r="AK2182" s="125"/>
      <c r="AL2182" s="125"/>
      <c r="AM2182" s="125"/>
      <c r="AN2182" s="125"/>
      <c r="AO2182" s="125"/>
      <c r="AP2182" s="125"/>
      <c r="AQ2182" s="125"/>
      <c r="AR2182" s="125"/>
      <c r="AS2182" s="125"/>
      <c r="AT2182" s="125"/>
      <c r="AU2182" s="125"/>
      <c r="AV2182" s="125"/>
      <c r="AW2182" s="125"/>
      <c r="AX2182" s="125"/>
      <c r="AY2182" s="125"/>
      <c r="AZ2182" s="125"/>
      <c r="BA2182" s="125"/>
      <c r="BB2182" s="125"/>
      <c r="BC2182" s="125"/>
      <c r="BD2182" s="125"/>
      <c r="BE2182" s="125"/>
      <c r="BF2182" s="125"/>
    </row>
    <row r="2183" spans="24:58">
      <c r="X2183" s="125"/>
      <c r="Y2183" s="125"/>
      <c r="Z2183" s="125"/>
      <c r="AA2183" s="125"/>
      <c r="AB2183" s="125"/>
      <c r="AC2183" s="125"/>
      <c r="AD2183" s="125"/>
      <c r="AE2183" s="125"/>
      <c r="AF2183" s="125"/>
      <c r="AG2183" s="125"/>
      <c r="AH2183" s="125"/>
      <c r="AI2183" s="125"/>
      <c r="AJ2183" s="125"/>
      <c r="AK2183" s="125"/>
      <c r="AL2183" s="125"/>
      <c r="AM2183" s="125"/>
      <c r="AN2183" s="125"/>
      <c r="AO2183" s="125"/>
      <c r="AP2183" s="125"/>
      <c r="AQ2183" s="125"/>
      <c r="AR2183" s="125"/>
      <c r="AS2183" s="125"/>
      <c r="AT2183" s="125"/>
      <c r="AU2183" s="125"/>
      <c r="AV2183" s="125"/>
      <c r="AW2183" s="125"/>
      <c r="AX2183" s="125"/>
      <c r="AY2183" s="125"/>
      <c r="AZ2183" s="125"/>
      <c r="BA2183" s="125"/>
      <c r="BB2183" s="125"/>
      <c r="BC2183" s="125"/>
      <c r="BD2183" s="125"/>
      <c r="BE2183" s="125"/>
      <c r="BF2183" s="125"/>
    </row>
    <row r="2184" spans="24:58">
      <c r="X2184" s="125"/>
      <c r="Y2184" s="125"/>
      <c r="Z2184" s="125"/>
      <c r="AA2184" s="125"/>
      <c r="AB2184" s="125"/>
      <c r="AC2184" s="125"/>
      <c r="AD2184" s="125"/>
      <c r="AE2184" s="125"/>
      <c r="AF2184" s="125"/>
      <c r="AG2184" s="125"/>
      <c r="AH2184" s="125"/>
      <c r="AI2184" s="125"/>
      <c r="AJ2184" s="125"/>
      <c r="AK2184" s="125"/>
      <c r="AL2184" s="125"/>
      <c r="AM2184" s="125"/>
      <c r="AN2184" s="125"/>
      <c r="AO2184" s="125"/>
      <c r="AP2184" s="125"/>
      <c r="AQ2184" s="125"/>
      <c r="AR2184" s="125"/>
      <c r="AS2184" s="125"/>
      <c r="AT2184" s="125"/>
      <c r="AU2184" s="125"/>
      <c r="AV2184" s="125"/>
      <c r="AW2184" s="125"/>
      <c r="AX2184" s="125"/>
      <c r="AY2184" s="125"/>
      <c r="AZ2184" s="125"/>
      <c r="BA2184" s="125"/>
      <c r="BB2184" s="125"/>
      <c r="BC2184" s="125"/>
      <c r="BD2184" s="125"/>
      <c r="BE2184" s="125"/>
      <c r="BF2184" s="125"/>
    </row>
    <row r="2185" spans="24:58">
      <c r="X2185" s="125"/>
      <c r="Y2185" s="125"/>
      <c r="Z2185" s="125"/>
      <c r="AA2185" s="125"/>
      <c r="AB2185" s="125"/>
      <c r="AC2185" s="125"/>
      <c r="AD2185" s="125"/>
      <c r="AE2185" s="125"/>
      <c r="AF2185" s="125"/>
      <c r="AG2185" s="125"/>
      <c r="AH2185" s="125"/>
      <c r="AI2185" s="125"/>
      <c r="AJ2185" s="125"/>
      <c r="AK2185" s="125"/>
      <c r="AL2185" s="125"/>
      <c r="AM2185" s="125"/>
      <c r="AN2185" s="125"/>
      <c r="AO2185" s="125"/>
      <c r="AP2185" s="125"/>
      <c r="AQ2185" s="125"/>
      <c r="AR2185" s="125"/>
      <c r="AS2185" s="125"/>
      <c r="AT2185" s="125"/>
      <c r="AU2185" s="125"/>
      <c r="AV2185" s="125"/>
      <c r="AW2185" s="125"/>
      <c r="AX2185" s="125"/>
      <c r="AY2185" s="125"/>
      <c r="AZ2185" s="125"/>
      <c r="BA2185" s="125"/>
      <c r="BB2185" s="125"/>
      <c r="BC2185" s="125"/>
      <c r="BD2185" s="125"/>
      <c r="BE2185" s="125"/>
      <c r="BF2185" s="125"/>
    </row>
    <row r="2186" spans="24:58">
      <c r="X2186" s="125"/>
      <c r="Y2186" s="125"/>
      <c r="Z2186" s="125"/>
      <c r="AA2186" s="125"/>
      <c r="AB2186" s="125"/>
      <c r="AC2186" s="125"/>
      <c r="AD2186" s="125"/>
      <c r="AE2186" s="125"/>
      <c r="AF2186" s="125"/>
      <c r="AG2186" s="125"/>
      <c r="AH2186" s="125"/>
      <c r="AI2186" s="125"/>
      <c r="AJ2186" s="125"/>
      <c r="AK2186" s="125"/>
      <c r="AL2186" s="125"/>
      <c r="AM2186" s="125"/>
      <c r="AN2186" s="125"/>
      <c r="AO2186" s="125"/>
      <c r="AP2186" s="125"/>
      <c r="AQ2186" s="125"/>
      <c r="AR2186" s="125"/>
      <c r="AS2186" s="125"/>
      <c r="AT2186" s="125"/>
      <c r="AU2186" s="125"/>
      <c r="AV2186" s="125"/>
      <c r="AW2186" s="125"/>
      <c r="AX2186" s="125"/>
      <c r="AY2186" s="125"/>
      <c r="AZ2186" s="125"/>
      <c r="BA2186" s="125"/>
      <c r="BB2186" s="125"/>
      <c r="BC2186" s="125"/>
      <c r="BD2186" s="125"/>
      <c r="BE2186" s="125"/>
      <c r="BF2186" s="125"/>
    </row>
    <row r="2187" spans="24:58">
      <c r="X2187" s="125"/>
      <c r="Y2187" s="125"/>
      <c r="Z2187" s="125"/>
      <c r="AA2187" s="125"/>
      <c r="AB2187" s="125"/>
      <c r="AC2187" s="125"/>
      <c r="AD2187" s="125"/>
      <c r="AE2187" s="125"/>
      <c r="AF2187" s="125"/>
      <c r="AG2187" s="125"/>
      <c r="AH2187" s="125"/>
      <c r="AI2187" s="125"/>
      <c r="AJ2187" s="125"/>
      <c r="AK2187" s="125"/>
      <c r="AL2187" s="125"/>
      <c r="AM2187" s="125"/>
      <c r="AN2187" s="125"/>
      <c r="AO2187" s="125"/>
      <c r="AP2187" s="125"/>
      <c r="AQ2187" s="125"/>
      <c r="AR2187" s="125"/>
      <c r="AS2187" s="125"/>
      <c r="AT2187" s="125"/>
      <c r="AU2187" s="125"/>
      <c r="AV2187" s="125"/>
      <c r="AW2187" s="125"/>
      <c r="AX2187" s="125"/>
      <c r="AY2187" s="125"/>
      <c r="AZ2187" s="125"/>
      <c r="BA2187" s="125"/>
      <c r="BB2187" s="125"/>
      <c r="BC2187" s="125"/>
      <c r="BD2187" s="125"/>
      <c r="BE2187" s="125"/>
      <c r="BF2187" s="125"/>
    </row>
    <row r="2188" spans="24:58">
      <c r="X2188" s="125"/>
      <c r="Y2188" s="125"/>
      <c r="Z2188" s="125"/>
      <c r="AA2188" s="125"/>
      <c r="AB2188" s="125"/>
      <c r="AC2188" s="125"/>
      <c r="AD2188" s="125"/>
      <c r="AE2188" s="125"/>
      <c r="AF2188" s="125"/>
      <c r="AG2188" s="125"/>
      <c r="AH2188" s="125"/>
      <c r="AI2188" s="125"/>
      <c r="AJ2188" s="125"/>
      <c r="AK2188" s="125"/>
      <c r="AL2188" s="125"/>
      <c r="AM2188" s="125"/>
      <c r="AN2188" s="125"/>
      <c r="AO2188" s="125"/>
      <c r="AP2188" s="125"/>
      <c r="AQ2188" s="125"/>
      <c r="AR2188" s="125"/>
      <c r="AS2188" s="125"/>
      <c r="AT2188" s="125"/>
      <c r="AU2188" s="125"/>
      <c r="AV2188" s="125"/>
      <c r="AW2188" s="125"/>
      <c r="AX2188" s="125"/>
      <c r="AY2188" s="125"/>
      <c r="AZ2188" s="125"/>
      <c r="BA2188" s="125"/>
      <c r="BB2188" s="125"/>
      <c r="BC2188" s="125"/>
      <c r="BD2188" s="125"/>
      <c r="BE2188" s="125"/>
      <c r="BF2188" s="125"/>
    </row>
    <row r="2189" spans="24:58">
      <c r="X2189" s="125"/>
      <c r="Y2189" s="125"/>
      <c r="Z2189" s="125"/>
      <c r="AA2189" s="125"/>
      <c r="AB2189" s="125"/>
      <c r="AC2189" s="125"/>
      <c r="AD2189" s="125"/>
      <c r="AE2189" s="125"/>
      <c r="AF2189" s="125"/>
      <c r="AG2189" s="125"/>
      <c r="AH2189" s="125"/>
      <c r="AI2189" s="125"/>
      <c r="AJ2189" s="125"/>
      <c r="AK2189" s="125"/>
      <c r="AL2189" s="125"/>
      <c r="AM2189" s="125"/>
      <c r="AN2189" s="125"/>
      <c r="AO2189" s="125"/>
      <c r="AP2189" s="125"/>
      <c r="AQ2189" s="125"/>
      <c r="AR2189" s="125"/>
      <c r="AS2189" s="125"/>
      <c r="AT2189" s="125"/>
      <c r="AU2189" s="125"/>
      <c r="AV2189" s="125"/>
      <c r="AW2189" s="125"/>
      <c r="AX2189" s="125"/>
      <c r="AY2189" s="125"/>
      <c r="AZ2189" s="125"/>
      <c r="BA2189" s="125"/>
      <c r="BB2189" s="125"/>
      <c r="BC2189" s="125"/>
      <c r="BD2189" s="125"/>
      <c r="BE2189" s="125"/>
      <c r="BF2189" s="125"/>
    </row>
    <row r="2190" spans="24:58">
      <c r="X2190" s="125"/>
      <c r="Y2190" s="125"/>
      <c r="Z2190" s="125"/>
      <c r="AA2190" s="125"/>
      <c r="AB2190" s="125"/>
      <c r="AC2190" s="125"/>
      <c r="AD2190" s="125"/>
      <c r="AE2190" s="125"/>
      <c r="AF2190" s="125"/>
      <c r="AG2190" s="125"/>
      <c r="AH2190" s="125"/>
      <c r="AI2190" s="125"/>
      <c r="AJ2190" s="125"/>
      <c r="AK2190" s="125"/>
      <c r="AL2190" s="125"/>
      <c r="AM2190" s="125"/>
      <c r="AN2190" s="125"/>
      <c r="AO2190" s="125"/>
      <c r="AP2190" s="125"/>
      <c r="AQ2190" s="125"/>
      <c r="AR2190" s="125"/>
      <c r="AS2190" s="125"/>
      <c r="AT2190" s="125"/>
      <c r="AU2190" s="125"/>
      <c r="AV2190" s="125"/>
      <c r="AW2190" s="125"/>
      <c r="AX2190" s="125"/>
      <c r="AY2190" s="125"/>
      <c r="AZ2190" s="125"/>
      <c r="BA2190" s="125"/>
      <c r="BB2190" s="125"/>
      <c r="BC2190" s="125"/>
      <c r="BD2190" s="125"/>
      <c r="BE2190" s="125"/>
      <c r="BF2190" s="125"/>
    </row>
    <row r="2191" spans="24:58">
      <c r="X2191" s="125"/>
      <c r="Y2191" s="125"/>
      <c r="Z2191" s="125"/>
      <c r="AA2191" s="125"/>
      <c r="AB2191" s="125"/>
      <c r="AC2191" s="125"/>
      <c r="AD2191" s="125"/>
      <c r="AE2191" s="125"/>
      <c r="AF2191" s="125"/>
      <c r="AG2191" s="125"/>
      <c r="AH2191" s="125"/>
      <c r="AI2191" s="125"/>
      <c r="AJ2191" s="125"/>
      <c r="AK2191" s="125"/>
      <c r="AL2191" s="125"/>
      <c r="AM2191" s="125"/>
      <c r="AN2191" s="125"/>
      <c r="AO2191" s="125"/>
      <c r="AP2191" s="125"/>
      <c r="AQ2191" s="125"/>
      <c r="AR2191" s="125"/>
      <c r="AS2191" s="125"/>
      <c r="AT2191" s="125"/>
      <c r="AU2191" s="125"/>
      <c r="AV2191" s="125"/>
      <c r="AW2191" s="125"/>
      <c r="AX2191" s="125"/>
      <c r="AY2191" s="125"/>
      <c r="AZ2191" s="125"/>
      <c r="BA2191" s="125"/>
      <c r="BB2191" s="125"/>
      <c r="BC2191" s="125"/>
      <c r="BD2191" s="125"/>
      <c r="BE2191" s="125"/>
      <c r="BF2191" s="125"/>
    </row>
    <row r="2192" spans="24:58">
      <c r="X2192" s="125"/>
      <c r="Y2192" s="125"/>
      <c r="Z2192" s="125"/>
      <c r="AA2192" s="125"/>
      <c r="AB2192" s="125"/>
      <c r="AC2192" s="125"/>
      <c r="AD2192" s="125"/>
      <c r="AE2192" s="125"/>
      <c r="AF2192" s="125"/>
      <c r="AG2192" s="125"/>
      <c r="AH2192" s="125"/>
      <c r="AI2192" s="125"/>
      <c r="AJ2192" s="125"/>
      <c r="AK2192" s="125"/>
      <c r="AL2192" s="125"/>
      <c r="AM2192" s="125"/>
      <c r="AN2192" s="125"/>
      <c r="AO2192" s="125"/>
      <c r="AP2192" s="125"/>
      <c r="AQ2192" s="125"/>
      <c r="AR2192" s="125"/>
      <c r="AS2192" s="125"/>
      <c r="AT2192" s="125"/>
      <c r="AU2192" s="125"/>
      <c r="AV2192" s="125"/>
      <c r="AW2192" s="125"/>
      <c r="AX2192" s="125"/>
      <c r="AY2192" s="125"/>
      <c r="AZ2192" s="125"/>
      <c r="BA2192" s="125"/>
      <c r="BB2192" s="125"/>
      <c r="BC2192" s="125"/>
      <c r="BD2192" s="125"/>
      <c r="BE2192" s="125"/>
      <c r="BF2192" s="125"/>
    </row>
    <row r="2193" spans="24:58">
      <c r="X2193" s="125"/>
      <c r="Y2193" s="125"/>
      <c r="Z2193" s="125"/>
      <c r="AA2193" s="125"/>
      <c r="AB2193" s="125"/>
      <c r="AC2193" s="125"/>
      <c r="AD2193" s="125"/>
      <c r="AE2193" s="125"/>
      <c r="AF2193" s="125"/>
      <c r="AG2193" s="125"/>
      <c r="AH2193" s="125"/>
      <c r="AI2193" s="125"/>
      <c r="AJ2193" s="125"/>
      <c r="AK2193" s="125"/>
      <c r="AL2193" s="125"/>
      <c r="AM2193" s="125"/>
      <c r="AN2193" s="125"/>
      <c r="AO2193" s="125"/>
      <c r="AP2193" s="125"/>
      <c r="AQ2193" s="125"/>
      <c r="AR2193" s="125"/>
      <c r="AS2193" s="125"/>
      <c r="AT2193" s="125"/>
      <c r="AU2193" s="125"/>
      <c r="AV2193" s="125"/>
      <c r="AW2193" s="125"/>
      <c r="AX2193" s="125"/>
      <c r="AY2193" s="125"/>
      <c r="AZ2193" s="125"/>
      <c r="BA2193" s="125"/>
      <c r="BB2193" s="125"/>
      <c r="BC2193" s="125"/>
      <c r="BD2193" s="125"/>
      <c r="BE2193" s="125"/>
      <c r="BF2193" s="125"/>
    </row>
    <row r="2194" spans="24:58">
      <c r="X2194" s="125"/>
      <c r="Y2194" s="125"/>
      <c r="Z2194" s="125"/>
      <c r="AA2194" s="125"/>
      <c r="AB2194" s="125"/>
      <c r="AC2194" s="125"/>
      <c r="AD2194" s="125"/>
      <c r="AE2194" s="125"/>
      <c r="AF2194" s="125"/>
      <c r="AG2194" s="125"/>
      <c r="AH2194" s="125"/>
      <c r="AI2194" s="125"/>
      <c r="AJ2194" s="125"/>
      <c r="AK2194" s="125"/>
      <c r="AL2194" s="125"/>
      <c r="AM2194" s="125"/>
      <c r="AN2194" s="125"/>
      <c r="AO2194" s="125"/>
      <c r="AP2194" s="125"/>
      <c r="AQ2194" s="125"/>
      <c r="AR2194" s="125"/>
      <c r="AS2194" s="125"/>
      <c r="AT2194" s="125"/>
      <c r="AU2194" s="125"/>
      <c r="AV2194" s="125"/>
      <c r="AW2194" s="125"/>
      <c r="AX2194" s="125"/>
      <c r="AY2194" s="125"/>
      <c r="AZ2194" s="125"/>
      <c r="BA2194" s="125"/>
      <c r="BB2194" s="125"/>
      <c r="BC2194" s="125"/>
      <c r="BD2194" s="125"/>
      <c r="BE2194" s="125"/>
      <c r="BF2194" s="125"/>
    </row>
    <row r="2195" spans="24:58">
      <c r="X2195" s="125"/>
      <c r="Y2195" s="125"/>
      <c r="Z2195" s="125"/>
      <c r="AA2195" s="125"/>
      <c r="AB2195" s="125"/>
      <c r="AC2195" s="125"/>
      <c r="AD2195" s="125"/>
      <c r="AE2195" s="125"/>
      <c r="AF2195" s="125"/>
      <c r="AG2195" s="125"/>
      <c r="AH2195" s="125"/>
      <c r="AI2195" s="125"/>
      <c r="AJ2195" s="125"/>
      <c r="AK2195" s="125"/>
      <c r="AL2195" s="125"/>
      <c r="AM2195" s="125"/>
      <c r="AN2195" s="125"/>
      <c r="AO2195" s="125"/>
      <c r="AP2195" s="125"/>
      <c r="AQ2195" s="125"/>
      <c r="AR2195" s="125"/>
      <c r="AS2195" s="125"/>
      <c r="AT2195" s="125"/>
      <c r="AU2195" s="125"/>
      <c r="AV2195" s="125"/>
      <c r="AW2195" s="125"/>
      <c r="AX2195" s="125"/>
      <c r="AY2195" s="125"/>
      <c r="AZ2195" s="125"/>
      <c r="BA2195" s="125"/>
      <c r="BB2195" s="125"/>
      <c r="BC2195" s="125"/>
      <c r="BD2195" s="125"/>
      <c r="BE2195" s="125"/>
      <c r="BF2195" s="125"/>
    </row>
    <row r="2196" spans="24:58">
      <c r="X2196" s="125"/>
      <c r="Y2196" s="125"/>
      <c r="Z2196" s="125"/>
      <c r="AA2196" s="125"/>
      <c r="AB2196" s="125"/>
      <c r="AC2196" s="125"/>
      <c r="AD2196" s="125"/>
      <c r="AE2196" s="125"/>
      <c r="AF2196" s="125"/>
      <c r="AG2196" s="125"/>
      <c r="AH2196" s="125"/>
      <c r="AI2196" s="125"/>
      <c r="AJ2196" s="125"/>
      <c r="AK2196" s="125"/>
      <c r="AL2196" s="125"/>
      <c r="AM2196" s="125"/>
      <c r="AN2196" s="125"/>
      <c r="AO2196" s="125"/>
      <c r="AP2196" s="125"/>
      <c r="AQ2196" s="125"/>
      <c r="AR2196" s="125"/>
      <c r="AS2196" s="125"/>
      <c r="AT2196" s="125"/>
      <c r="AU2196" s="125"/>
      <c r="AV2196" s="125"/>
      <c r="AW2196" s="125"/>
      <c r="AX2196" s="125"/>
      <c r="AY2196" s="125"/>
      <c r="AZ2196" s="125"/>
      <c r="BA2196" s="125"/>
      <c r="BB2196" s="125"/>
      <c r="BC2196" s="125"/>
      <c r="BD2196" s="125"/>
      <c r="BE2196" s="125"/>
      <c r="BF2196" s="125"/>
    </row>
    <row r="2197" spans="24:58">
      <c r="X2197" s="125"/>
      <c r="Y2197" s="125"/>
      <c r="Z2197" s="125"/>
      <c r="AA2197" s="125"/>
      <c r="AB2197" s="125"/>
      <c r="AC2197" s="125"/>
      <c r="AD2197" s="125"/>
      <c r="AE2197" s="125"/>
      <c r="AF2197" s="125"/>
      <c r="AG2197" s="125"/>
      <c r="AH2197" s="125"/>
      <c r="AI2197" s="125"/>
      <c r="AJ2197" s="125"/>
      <c r="AK2197" s="125"/>
      <c r="AL2197" s="125"/>
      <c r="AM2197" s="125"/>
      <c r="AN2197" s="125"/>
      <c r="AO2197" s="125"/>
      <c r="AP2197" s="125"/>
      <c r="AQ2197" s="125"/>
      <c r="AR2197" s="125"/>
      <c r="AS2197" s="125"/>
      <c r="AT2197" s="125"/>
      <c r="AU2197" s="125"/>
      <c r="AV2197" s="125"/>
      <c r="AW2197" s="125"/>
      <c r="AX2197" s="125"/>
      <c r="AY2197" s="125"/>
      <c r="AZ2197" s="125"/>
      <c r="BA2197" s="125"/>
      <c r="BB2197" s="125"/>
      <c r="BC2197" s="125"/>
      <c r="BD2197" s="125"/>
      <c r="BE2197" s="125"/>
      <c r="BF2197" s="125"/>
    </row>
    <row r="2198" spans="24:58">
      <c r="X2198" s="125"/>
      <c r="Y2198" s="125"/>
      <c r="Z2198" s="125"/>
      <c r="AA2198" s="125"/>
      <c r="AB2198" s="125"/>
      <c r="AC2198" s="125"/>
      <c r="AD2198" s="125"/>
      <c r="AE2198" s="125"/>
      <c r="AF2198" s="125"/>
      <c r="AG2198" s="125"/>
      <c r="AH2198" s="125"/>
      <c r="AI2198" s="125"/>
      <c r="AJ2198" s="125"/>
      <c r="AK2198" s="125"/>
      <c r="AL2198" s="125"/>
      <c r="AM2198" s="125"/>
      <c r="AN2198" s="125"/>
      <c r="AO2198" s="125"/>
      <c r="AP2198" s="125"/>
      <c r="AQ2198" s="125"/>
      <c r="AR2198" s="125"/>
      <c r="AS2198" s="125"/>
      <c r="AT2198" s="125"/>
      <c r="AU2198" s="125"/>
      <c r="AV2198" s="125"/>
      <c r="AW2198" s="125"/>
      <c r="AX2198" s="125"/>
      <c r="AY2198" s="125"/>
      <c r="AZ2198" s="125"/>
      <c r="BA2198" s="125"/>
      <c r="BB2198" s="125"/>
      <c r="BC2198" s="125"/>
      <c r="BD2198" s="125"/>
      <c r="BE2198" s="125"/>
      <c r="BF2198" s="125"/>
    </row>
    <row r="2199" spans="24:58">
      <c r="X2199" s="125"/>
      <c r="Y2199" s="125"/>
      <c r="Z2199" s="125"/>
      <c r="AA2199" s="125"/>
      <c r="AB2199" s="125"/>
      <c r="AC2199" s="125"/>
      <c r="AD2199" s="125"/>
      <c r="AE2199" s="125"/>
      <c r="AF2199" s="125"/>
      <c r="AG2199" s="125"/>
      <c r="AH2199" s="125"/>
      <c r="AI2199" s="125"/>
      <c r="AJ2199" s="125"/>
      <c r="AK2199" s="125"/>
      <c r="AL2199" s="125"/>
      <c r="AM2199" s="125"/>
      <c r="AN2199" s="125"/>
      <c r="AO2199" s="125"/>
      <c r="AP2199" s="125"/>
      <c r="AQ2199" s="125"/>
      <c r="AR2199" s="125"/>
      <c r="AS2199" s="125"/>
      <c r="AT2199" s="125"/>
      <c r="AU2199" s="125"/>
      <c r="AV2199" s="125"/>
      <c r="AW2199" s="125"/>
      <c r="AX2199" s="125"/>
      <c r="AY2199" s="125"/>
      <c r="AZ2199" s="125"/>
      <c r="BA2199" s="125"/>
      <c r="BB2199" s="125"/>
      <c r="BC2199" s="125"/>
      <c r="BD2199" s="125"/>
      <c r="BE2199" s="125"/>
      <c r="BF2199" s="125"/>
    </row>
    <row r="2200" spans="24:58">
      <c r="X2200" s="125"/>
      <c r="Y2200" s="125"/>
      <c r="Z2200" s="125"/>
      <c r="AA2200" s="125"/>
      <c r="AB2200" s="125"/>
      <c r="AC2200" s="125"/>
      <c r="AD2200" s="125"/>
      <c r="AE2200" s="125"/>
      <c r="AF2200" s="125"/>
      <c r="AG2200" s="125"/>
      <c r="AH2200" s="125"/>
      <c r="AI2200" s="125"/>
      <c r="AJ2200" s="125"/>
      <c r="AK2200" s="125"/>
      <c r="AL2200" s="125"/>
      <c r="AM2200" s="125"/>
      <c r="AN2200" s="125"/>
      <c r="AO2200" s="125"/>
      <c r="AP2200" s="125"/>
      <c r="AQ2200" s="125"/>
      <c r="AR2200" s="125"/>
      <c r="AS2200" s="125"/>
      <c r="AT2200" s="125"/>
      <c r="AU2200" s="125"/>
      <c r="AV2200" s="125"/>
      <c r="AW2200" s="125"/>
      <c r="AX2200" s="125"/>
      <c r="AY2200" s="125"/>
      <c r="AZ2200" s="125"/>
      <c r="BA2200" s="125"/>
      <c r="BB2200" s="125"/>
      <c r="BC2200" s="125"/>
      <c r="BD2200" s="125"/>
      <c r="BE2200" s="125"/>
      <c r="BF2200" s="125"/>
    </row>
    <row r="2201" spans="24:58">
      <c r="X2201" s="125"/>
      <c r="Y2201" s="125"/>
      <c r="Z2201" s="125"/>
      <c r="AA2201" s="125"/>
      <c r="AB2201" s="125"/>
      <c r="AC2201" s="125"/>
      <c r="AD2201" s="125"/>
      <c r="AE2201" s="125"/>
      <c r="AF2201" s="125"/>
      <c r="AG2201" s="125"/>
      <c r="AH2201" s="125"/>
      <c r="AI2201" s="125"/>
      <c r="AJ2201" s="125"/>
      <c r="AK2201" s="125"/>
      <c r="AL2201" s="125"/>
      <c r="AM2201" s="125"/>
      <c r="AN2201" s="125"/>
      <c r="AO2201" s="125"/>
      <c r="AP2201" s="125"/>
      <c r="AQ2201" s="125"/>
      <c r="AR2201" s="125"/>
      <c r="AS2201" s="125"/>
      <c r="AT2201" s="125"/>
      <c r="AU2201" s="125"/>
      <c r="AV2201" s="125"/>
      <c r="AW2201" s="125"/>
      <c r="AX2201" s="125"/>
      <c r="AY2201" s="125"/>
      <c r="AZ2201" s="125"/>
      <c r="BA2201" s="125"/>
      <c r="BB2201" s="125"/>
      <c r="BC2201" s="125"/>
      <c r="BD2201" s="125"/>
      <c r="BE2201" s="125"/>
      <c r="BF2201" s="125"/>
    </row>
    <row r="2202" spans="24:58">
      <c r="X2202" s="125"/>
      <c r="Y2202" s="125"/>
      <c r="Z2202" s="125"/>
      <c r="AA2202" s="125"/>
      <c r="AB2202" s="125"/>
      <c r="AC2202" s="125"/>
      <c r="AD2202" s="125"/>
      <c r="AE2202" s="125"/>
      <c r="AF2202" s="125"/>
      <c r="AG2202" s="125"/>
      <c r="AH2202" s="125"/>
      <c r="AI2202" s="125"/>
      <c r="AJ2202" s="125"/>
      <c r="AK2202" s="125"/>
      <c r="AL2202" s="125"/>
      <c r="AM2202" s="125"/>
      <c r="AN2202" s="125"/>
      <c r="AO2202" s="125"/>
      <c r="AP2202" s="125"/>
      <c r="AQ2202" s="125"/>
      <c r="AR2202" s="125"/>
      <c r="AS2202" s="125"/>
      <c r="AT2202" s="125"/>
      <c r="AU2202" s="125"/>
      <c r="AV2202" s="125"/>
      <c r="AW2202" s="125"/>
      <c r="AX2202" s="125"/>
      <c r="AY2202" s="125"/>
      <c r="AZ2202" s="125"/>
      <c r="BA2202" s="125"/>
      <c r="BB2202" s="125"/>
      <c r="BC2202" s="125"/>
      <c r="BD2202" s="125"/>
      <c r="BE2202" s="125"/>
      <c r="BF2202" s="125"/>
    </row>
    <row r="2203" spans="24:58">
      <c r="X2203" s="125"/>
      <c r="Y2203" s="125"/>
      <c r="Z2203" s="125"/>
      <c r="AA2203" s="125"/>
      <c r="AB2203" s="125"/>
      <c r="AC2203" s="125"/>
      <c r="AD2203" s="125"/>
      <c r="AE2203" s="125"/>
      <c r="AF2203" s="125"/>
      <c r="AG2203" s="125"/>
      <c r="AH2203" s="125"/>
      <c r="AI2203" s="125"/>
      <c r="AJ2203" s="125"/>
      <c r="AK2203" s="125"/>
      <c r="AL2203" s="125"/>
      <c r="AM2203" s="125"/>
      <c r="AN2203" s="125"/>
      <c r="AO2203" s="125"/>
      <c r="AP2203" s="125"/>
      <c r="AQ2203" s="125"/>
      <c r="AR2203" s="125"/>
      <c r="AS2203" s="125"/>
      <c r="AT2203" s="125"/>
      <c r="AU2203" s="125"/>
      <c r="AV2203" s="125"/>
      <c r="AW2203" s="125"/>
      <c r="AX2203" s="125"/>
      <c r="AY2203" s="125"/>
      <c r="AZ2203" s="125"/>
      <c r="BA2203" s="125"/>
      <c r="BB2203" s="125"/>
      <c r="BC2203" s="125"/>
      <c r="BD2203" s="125"/>
      <c r="BE2203" s="125"/>
      <c r="BF2203" s="125"/>
    </row>
    <row r="2204" spans="24:58">
      <c r="X2204" s="125"/>
      <c r="Y2204" s="125"/>
      <c r="Z2204" s="125"/>
      <c r="AA2204" s="125"/>
      <c r="AB2204" s="125"/>
      <c r="AC2204" s="125"/>
      <c r="AD2204" s="125"/>
      <c r="AE2204" s="125"/>
      <c r="AF2204" s="125"/>
      <c r="AG2204" s="125"/>
      <c r="AH2204" s="125"/>
      <c r="AI2204" s="125"/>
      <c r="AJ2204" s="125"/>
      <c r="AK2204" s="125"/>
      <c r="AL2204" s="125"/>
      <c r="AM2204" s="125"/>
      <c r="AN2204" s="125"/>
      <c r="AO2204" s="125"/>
      <c r="AP2204" s="125"/>
      <c r="AQ2204" s="125"/>
      <c r="AR2204" s="125"/>
      <c r="AS2204" s="125"/>
      <c r="AT2204" s="125"/>
      <c r="AU2204" s="125"/>
      <c r="AV2204" s="125"/>
      <c r="AW2204" s="125"/>
      <c r="AX2204" s="125"/>
      <c r="AY2204" s="125"/>
      <c r="AZ2204" s="125"/>
      <c r="BA2204" s="125"/>
      <c r="BB2204" s="125"/>
      <c r="BC2204" s="125"/>
      <c r="BD2204" s="125"/>
      <c r="BE2204" s="125"/>
      <c r="BF2204" s="125"/>
    </row>
    <row r="2205" spans="24:58">
      <c r="X2205" s="125"/>
      <c r="Y2205" s="125"/>
      <c r="Z2205" s="125"/>
      <c r="AA2205" s="125"/>
      <c r="AB2205" s="125"/>
      <c r="AC2205" s="125"/>
      <c r="AD2205" s="125"/>
      <c r="AE2205" s="125"/>
      <c r="AF2205" s="125"/>
      <c r="AG2205" s="125"/>
      <c r="AH2205" s="125"/>
      <c r="AI2205" s="125"/>
      <c r="AJ2205" s="125"/>
      <c r="AK2205" s="125"/>
      <c r="AL2205" s="125"/>
      <c r="AM2205" s="125"/>
      <c r="AN2205" s="125"/>
      <c r="AO2205" s="125"/>
      <c r="AP2205" s="125"/>
      <c r="AQ2205" s="125"/>
      <c r="AR2205" s="125"/>
      <c r="AS2205" s="125"/>
      <c r="AT2205" s="125"/>
      <c r="AU2205" s="125"/>
      <c r="AV2205" s="125"/>
      <c r="AW2205" s="125"/>
      <c r="AX2205" s="125"/>
      <c r="AY2205" s="125"/>
      <c r="AZ2205" s="125"/>
      <c r="BA2205" s="125"/>
      <c r="BB2205" s="125"/>
      <c r="BC2205" s="125"/>
      <c r="BD2205" s="125"/>
      <c r="BE2205" s="125"/>
      <c r="BF2205" s="125"/>
    </row>
    <row r="2206" spans="24:58">
      <c r="X2206" s="125"/>
      <c r="Y2206" s="125"/>
      <c r="Z2206" s="125"/>
      <c r="AA2206" s="125"/>
      <c r="AB2206" s="125"/>
      <c r="AC2206" s="125"/>
      <c r="AD2206" s="125"/>
      <c r="AE2206" s="125"/>
      <c r="AF2206" s="125"/>
      <c r="AG2206" s="125"/>
      <c r="AH2206" s="125"/>
      <c r="AI2206" s="125"/>
      <c r="AJ2206" s="125"/>
      <c r="AK2206" s="125"/>
      <c r="AL2206" s="125"/>
      <c r="AM2206" s="125"/>
      <c r="AN2206" s="125"/>
      <c r="AO2206" s="125"/>
      <c r="AP2206" s="125"/>
      <c r="AQ2206" s="125"/>
      <c r="AR2206" s="125"/>
      <c r="AS2206" s="125"/>
      <c r="AT2206" s="125"/>
      <c r="AU2206" s="125"/>
      <c r="AV2206" s="125"/>
      <c r="AW2206" s="125"/>
      <c r="AX2206" s="125"/>
      <c r="AY2206" s="125"/>
      <c r="AZ2206" s="125"/>
      <c r="BA2206" s="125"/>
      <c r="BB2206" s="125"/>
      <c r="BC2206" s="125"/>
      <c r="BD2206" s="125"/>
      <c r="BE2206" s="125"/>
      <c r="BF2206" s="125"/>
    </row>
    <row r="2207" spans="24:58">
      <c r="X2207" s="125"/>
      <c r="Y2207" s="125"/>
      <c r="Z2207" s="125"/>
      <c r="AA2207" s="125"/>
      <c r="AB2207" s="125"/>
      <c r="AC2207" s="125"/>
      <c r="AD2207" s="125"/>
      <c r="AE2207" s="125"/>
      <c r="AF2207" s="125"/>
      <c r="AG2207" s="125"/>
      <c r="AH2207" s="125"/>
      <c r="AI2207" s="125"/>
      <c r="AJ2207" s="125"/>
      <c r="AK2207" s="125"/>
      <c r="AL2207" s="125"/>
      <c r="AM2207" s="125"/>
      <c r="AN2207" s="125"/>
      <c r="AO2207" s="125"/>
      <c r="AP2207" s="125"/>
      <c r="AQ2207" s="125"/>
      <c r="AR2207" s="125"/>
      <c r="AS2207" s="125"/>
      <c r="AT2207" s="125"/>
      <c r="AU2207" s="125"/>
      <c r="AV2207" s="125"/>
      <c r="AW2207" s="125"/>
      <c r="AX2207" s="125"/>
      <c r="AY2207" s="125"/>
      <c r="AZ2207" s="125"/>
      <c r="BA2207" s="125"/>
      <c r="BB2207" s="125"/>
      <c r="BC2207" s="125"/>
      <c r="BD2207" s="125"/>
      <c r="BE2207" s="125"/>
      <c r="BF2207" s="125"/>
    </row>
    <row r="2208" spans="24:58">
      <c r="X2208" s="125"/>
      <c r="Y2208" s="125"/>
      <c r="Z2208" s="125"/>
      <c r="AA2208" s="125"/>
      <c r="AB2208" s="125"/>
      <c r="AC2208" s="125"/>
      <c r="AD2208" s="125"/>
      <c r="AE2208" s="125"/>
      <c r="AF2208" s="125"/>
      <c r="AG2208" s="125"/>
      <c r="AH2208" s="125"/>
      <c r="AI2208" s="125"/>
      <c r="AJ2208" s="125"/>
      <c r="AK2208" s="125"/>
      <c r="AL2208" s="125"/>
      <c r="AM2208" s="125"/>
      <c r="AN2208" s="125"/>
      <c r="AO2208" s="125"/>
      <c r="AP2208" s="125"/>
      <c r="AQ2208" s="125"/>
      <c r="AR2208" s="125"/>
      <c r="AS2208" s="125"/>
      <c r="AT2208" s="125"/>
      <c r="AU2208" s="125"/>
      <c r="AV2208" s="125"/>
      <c r="AW2208" s="125"/>
      <c r="AX2208" s="125"/>
      <c r="AY2208" s="125"/>
      <c r="AZ2208" s="125"/>
      <c r="BA2208" s="125"/>
      <c r="BB2208" s="125"/>
      <c r="BC2208" s="125"/>
      <c r="BD2208" s="125"/>
      <c r="BE2208" s="125"/>
      <c r="BF2208" s="125"/>
    </row>
    <row r="2209" spans="24:58">
      <c r="X2209" s="125"/>
      <c r="Y2209" s="125"/>
      <c r="Z2209" s="125"/>
      <c r="AA2209" s="125"/>
      <c r="AB2209" s="125"/>
      <c r="AC2209" s="125"/>
      <c r="AD2209" s="125"/>
      <c r="AE2209" s="125"/>
      <c r="AF2209" s="125"/>
      <c r="AG2209" s="125"/>
      <c r="AH2209" s="125"/>
      <c r="AI2209" s="125"/>
      <c r="AJ2209" s="125"/>
      <c r="AK2209" s="125"/>
      <c r="AL2209" s="125"/>
      <c r="AM2209" s="125"/>
      <c r="AN2209" s="125"/>
      <c r="AO2209" s="125"/>
      <c r="AP2209" s="125"/>
      <c r="AQ2209" s="125"/>
      <c r="AR2209" s="125"/>
      <c r="AS2209" s="125"/>
      <c r="AT2209" s="125"/>
      <c r="AU2209" s="125"/>
      <c r="AV2209" s="125"/>
      <c r="AW2209" s="125"/>
      <c r="AX2209" s="125"/>
      <c r="AY2209" s="125"/>
      <c r="AZ2209" s="125"/>
      <c r="BA2209" s="125"/>
      <c r="BB2209" s="125"/>
      <c r="BC2209" s="125"/>
      <c r="BD2209" s="125"/>
      <c r="BE2209" s="125"/>
      <c r="BF2209" s="125"/>
    </row>
    <row r="2210" spans="24:58">
      <c r="X2210" s="125"/>
      <c r="Y2210" s="125"/>
      <c r="Z2210" s="125"/>
      <c r="AA2210" s="125"/>
      <c r="AB2210" s="125"/>
      <c r="AC2210" s="125"/>
      <c r="AD2210" s="125"/>
      <c r="AE2210" s="125"/>
      <c r="AF2210" s="125"/>
      <c r="AG2210" s="125"/>
      <c r="AH2210" s="125"/>
      <c r="AI2210" s="125"/>
      <c r="AJ2210" s="125"/>
      <c r="AK2210" s="125"/>
      <c r="AL2210" s="125"/>
      <c r="AM2210" s="125"/>
      <c r="AN2210" s="125"/>
      <c r="AO2210" s="125"/>
      <c r="AP2210" s="125"/>
      <c r="AQ2210" s="125"/>
      <c r="AR2210" s="125"/>
      <c r="AS2210" s="125"/>
      <c r="AT2210" s="125"/>
      <c r="AU2210" s="125"/>
      <c r="AV2210" s="125"/>
      <c r="AW2210" s="125"/>
      <c r="AX2210" s="125"/>
      <c r="AY2210" s="125"/>
      <c r="AZ2210" s="125"/>
      <c r="BA2210" s="125"/>
      <c r="BB2210" s="125"/>
      <c r="BC2210" s="125"/>
      <c r="BD2210" s="125"/>
      <c r="BE2210" s="125"/>
      <c r="BF2210" s="125"/>
    </row>
    <row r="2211" spans="24:58">
      <c r="X2211" s="125"/>
      <c r="Y2211" s="125"/>
      <c r="Z2211" s="125"/>
      <c r="AA2211" s="125"/>
      <c r="AB2211" s="125"/>
      <c r="AC2211" s="125"/>
      <c r="AD2211" s="125"/>
      <c r="AE2211" s="125"/>
      <c r="AF2211" s="125"/>
      <c r="AG2211" s="125"/>
      <c r="AH2211" s="125"/>
      <c r="AI2211" s="125"/>
      <c r="AJ2211" s="125"/>
      <c r="AK2211" s="125"/>
      <c r="AL2211" s="125"/>
      <c r="AM2211" s="125"/>
      <c r="AN2211" s="125"/>
      <c r="AO2211" s="125"/>
      <c r="AP2211" s="125"/>
      <c r="AQ2211" s="125"/>
      <c r="AR2211" s="125"/>
      <c r="AS2211" s="125"/>
      <c r="AT2211" s="125"/>
      <c r="AU2211" s="125"/>
      <c r="AV2211" s="125"/>
      <c r="AW2211" s="125"/>
      <c r="AX2211" s="125"/>
      <c r="AY2211" s="125"/>
      <c r="AZ2211" s="125"/>
      <c r="BA2211" s="125"/>
      <c r="BB2211" s="125"/>
      <c r="BC2211" s="125"/>
      <c r="BD2211" s="125"/>
      <c r="BE2211" s="125"/>
      <c r="BF2211" s="125"/>
    </row>
    <row r="2212" spans="24:58">
      <c r="X2212" s="125"/>
      <c r="Y2212" s="125"/>
      <c r="Z2212" s="125"/>
      <c r="AA2212" s="125"/>
      <c r="AB2212" s="125"/>
      <c r="AC2212" s="125"/>
      <c r="AD2212" s="125"/>
      <c r="AE2212" s="125"/>
      <c r="AF2212" s="125"/>
      <c r="AG2212" s="125"/>
      <c r="AH2212" s="125"/>
      <c r="AI2212" s="125"/>
      <c r="AJ2212" s="125"/>
      <c r="AK2212" s="125"/>
      <c r="AL2212" s="125"/>
      <c r="AM2212" s="125"/>
      <c r="AN2212" s="125"/>
      <c r="AO2212" s="125"/>
      <c r="AP2212" s="125"/>
      <c r="AQ2212" s="125"/>
      <c r="AR2212" s="125"/>
      <c r="AS2212" s="125"/>
      <c r="AT2212" s="125"/>
      <c r="AU2212" s="125"/>
      <c r="AV2212" s="125"/>
      <c r="AW2212" s="125"/>
      <c r="AX2212" s="125"/>
      <c r="AY2212" s="125"/>
      <c r="AZ2212" s="125"/>
      <c r="BA2212" s="125"/>
      <c r="BB2212" s="125"/>
      <c r="BC2212" s="125"/>
      <c r="BD2212" s="125"/>
      <c r="BE2212" s="125"/>
      <c r="BF2212" s="125"/>
    </row>
    <row r="2213" spans="24:58">
      <c r="X2213" s="125"/>
      <c r="Y2213" s="125"/>
      <c r="Z2213" s="125"/>
      <c r="AA2213" s="125"/>
      <c r="AB2213" s="125"/>
      <c r="AC2213" s="125"/>
      <c r="AD2213" s="125"/>
      <c r="AE2213" s="125"/>
      <c r="AF2213" s="125"/>
      <c r="AG2213" s="125"/>
      <c r="AH2213" s="125"/>
      <c r="AI2213" s="125"/>
      <c r="AJ2213" s="125"/>
      <c r="AK2213" s="125"/>
      <c r="AL2213" s="125"/>
      <c r="AM2213" s="125"/>
      <c r="AN2213" s="125"/>
      <c r="AO2213" s="125"/>
      <c r="AP2213" s="125"/>
      <c r="AQ2213" s="125"/>
      <c r="AR2213" s="125"/>
      <c r="AS2213" s="125"/>
      <c r="AT2213" s="125"/>
      <c r="AU2213" s="125"/>
      <c r="AV2213" s="125"/>
      <c r="AW2213" s="125"/>
      <c r="AX2213" s="125"/>
      <c r="AY2213" s="125"/>
      <c r="AZ2213" s="125"/>
      <c r="BA2213" s="125"/>
      <c r="BB2213" s="125"/>
      <c r="BC2213" s="125"/>
      <c r="BD2213" s="125"/>
      <c r="BE2213" s="125"/>
      <c r="BF2213" s="125"/>
    </row>
    <row r="2214" spans="24:58">
      <c r="X2214" s="125"/>
      <c r="Y2214" s="125"/>
      <c r="Z2214" s="125"/>
      <c r="AA2214" s="125"/>
      <c r="AB2214" s="125"/>
      <c r="AC2214" s="125"/>
      <c r="AD2214" s="125"/>
      <c r="AE2214" s="125"/>
      <c r="AF2214" s="125"/>
      <c r="AG2214" s="125"/>
      <c r="AH2214" s="125"/>
      <c r="AI2214" s="125"/>
      <c r="AJ2214" s="125"/>
      <c r="AK2214" s="125"/>
      <c r="AL2214" s="125"/>
      <c r="AM2214" s="125"/>
      <c r="AN2214" s="125"/>
      <c r="AO2214" s="125"/>
      <c r="AP2214" s="125"/>
      <c r="AQ2214" s="125"/>
      <c r="AR2214" s="125"/>
      <c r="AS2214" s="125"/>
      <c r="AT2214" s="125"/>
      <c r="AU2214" s="125"/>
      <c r="AV2214" s="125"/>
      <c r="AW2214" s="125"/>
      <c r="AX2214" s="125"/>
      <c r="AY2214" s="125"/>
      <c r="AZ2214" s="125"/>
      <c r="BA2214" s="125"/>
      <c r="BB2214" s="125"/>
      <c r="BC2214" s="125"/>
      <c r="BD2214" s="125"/>
      <c r="BE2214" s="125"/>
      <c r="BF2214" s="125"/>
    </row>
    <row r="2215" spans="24:58">
      <c r="X2215" s="125"/>
      <c r="Y2215" s="125"/>
      <c r="Z2215" s="125"/>
      <c r="AA2215" s="125"/>
      <c r="AB2215" s="125"/>
      <c r="AC2215" s="125"/>
      <c r="AD2215" s="125"/>
      <c r="AE2215" s="125"/>
      <c r="AF2215" s="125"/>
      <c r="AG2215" s="125"/>
      <c r="AH2215" s="125"/>
      <c r="AI2215" s="125"/>
      <c r="AJ2215" s="125"/>
      <c r="AK2215" s="125"/>
      <c r="AL2215" s="125"/>
      <c r="AM2215" s="125"/>
      <c r="AN2215" s="125"/>
      <c r="AO2215" s="125"/>
      <c r="AP2215" s="125"/>
      <c r="AQ2215" s="125"/>
      <c r="AR2215" s="125"/>
      <c r="AS2215" s="125"/>
      <c r="AT2215" s="125"/>
      <c r="AU2215" s="125"/>
      <c r="AV2215" s="125"/>
      <c r="AW2215" s="125"/>
      <c r="AX2215" s="125"/>
      <c r="AY2215" s="125"/>
      <c r="AZ2215" s="125"/>
      <c r="BA2215" s="125"/>
      <c r="BB2215" s="125"/>
      <c r="BC2215" s="125"/>
      <c r="BD2215" s="125"/>
      <c r="BE2215" s="125"/>
      <c r="BF2215" s="125"/>
    </row>
    <row r="2216" spans="24:58">
      <c r="X2216" s="125"/>
      <c r="Y2216" s="125"/>
      <c r="Z2216" s="125"/>
      <c r="AA2216" s="125"/>
      <c r="AB2216" s="125"/>
      <c r="AC2216" s="125"/>
      <c r="AD2216" s="125"/>
      <c r="AE2216" s="125"/>
      <c r="AF2216" s="125"/>
      <c r="AG2216" s="125"/>
      <c r="AH2216" s="125"/>
      <c r="AI2216" s="125"/>
      <c r="AJ2216" s="125"/>
      <c r="AK2216" s="125"/>
      <c r="AL2216" s="125"/>
      <c r="AM2216" s="125"/>
      <c r="AN2216" s="125"/>
      <c r="AO2216" s="125"/>
      <c r="AP2216" s="125"/>
      <c r="AQ2216" s="125"/>
      <c r="AR2216" s="125"/>
      <c r="AS2216" s="125"/>
      <c r="AT2216" s="125"/>
      <c r="AU2216" s="125"/>
      <c r="AV2216" s="125"/>
      <c r="AW2216" s="125"/>
      <c r="AX2216" s="125"/>
      <c r="AY2216" s="125"/>
      <c r="AZ2216" s="125"/>
      <c r="BA2216" s="125"/>
      <c r="BB2216" s="125"/>
      <c r="BC2216" s="125"/>
      <c r="BD2216" s="125"/>
      <c r="BE2216" s="125"/>
      <c r="BF2216" s="125"/>
    </row>
    <row r="2217" spans="24:58">
      <c r="X2217" s="125"/>
      <c r="Y2217" s="125"/>
      <c r="Z2217" s="125"/>
      <c r="AA2217" s="125"/>
      <c r="AB2217" s="125"/>
      <c r="AC2217" s="125"/>
      <c r="AD2217" s="125"/>
      <c r="AE2217" s="125"/>
      <c r="AF2217" s="125"/>
      <c r="AG2217" s="125"/>
      <c r="AH2217" s="125"/>
      <c r="AI2217" s="125"/>
      <c r="AJ2217" s="125"/>
      <c r="AK2217" s="125"/>
      <c r="AL2217" s="125"/>
      <c r="AM2217" s="125"/>
      <c r="AN2217" s="125"/>
      <c r="AO2217" s="125"/>
      <c r="AP2217" s="125"/>
      <c r="AQ2217" s="125"/>
      <c r="AR2217" s="125"/>
      <c r="AS2217" s="125"/>
      <c r="AT2217" s="125"/>
      <c r="AU2217" s="125"/>
      <c r="AV2217" s="125"/>
      <c r="AW2217" s="125"/>
      <c r="AX2217" s="125"/>
      <c r="AY2217" s="125"/>
      <c r="AZ2217" s="125"/>
      <c r="BA2217" s="125"/>
      <c r="BB2217" s="125"/>
      <c r="BC2217" s="125"/>
      <c r="BD2217" s="125"/>
      <c r="BE2217" s="125"/>
      <c r="BF2217" s="125"/>
    </row>
    <row r="2218" spans="24:58">
      <c r="X2218" s="125"/>
      <c r="Y2218" s="125"/>
      <c r="Z2218" s="125"/>
      <c r="AA2218" s="125"/>
      <c r="AB2218" s="125"/>
      <c r="AC2218" s="125"/>
      <c r="AD2218" s="125"/>
      <c r="AE2218" s="125"/>
      <c r="AF2218" s="125"/>
      <c r="AG2218" s="125"/>
      <c r="AH2218" s="125"/>
      <c r="AI2218" s="125"/>
      <c r="AJ2218" s="125"/>
      <c r="AK2218" s="125"/>
      <c r="AL2218" s="125"/>
      <c r="AM2218" s="125"/>
      <c r="AN2218" s="125"/>
      <c r="AO2218" s="125"/>
      <c r="AP2218" s="125"/>
      <c r="AQ2218" s="125"/>
      <c r="AR2218" s="125"/>
      <c r="AS2218" s="125"/>
      <c r="AT2218" s="125"/>
      <c r="AU2218" s="125"/>
      <c r="AV2218" s="125"/>
      <c r="AW2218" s="125"/>
      <c r="AX2218" s="125"/>
      <c r="AY2218" s="125"/>
      <c r="AZ2218" s="125"/>
      <c r="BA2218" s="125"/>
      <c r="BB2218" s="125"/>
      <c r="BC2218" s="125"/>
      <c r="BD2218" s="125"/>
      <c r="BE2218" s="125"/>
      <c r="BF2218" s="125"/>
    </row>
    <row r="2219" spans="24:58">
      <c r="X2219" s="125"/>
      <c r="Y2219" s="125"/>
      <c r="Z2219" s="125"/>
      <c r="AA2219" s="125"/>
      <c r="AB2219" s="125"/>
      <c r="AC2219" s="125"/>
      <c r="AD2219" s="125"/>
      <c r="AE2219" s="125"/>
      <c r="AF2219" s="125"/>
      <c r="AG2219" s="125"/>
      <c r="AH2219" s="125"/>
      <c r="AI2219" s="125"/>
      <c r="AJ2219" s="125"/>
      <c r="AK2219" s="125"/>
      <c r="AL2219" s="125"/>
      <c r="AM2219" s="125"/>
      <c r="AN2219" s="125"/>
      <c r="AO2219" s="125"/>
      <c r="AP2219" s="125"/>
      <c r="AQ2219" s="125"/>
      <c r="AR2219" s="125"/>
      <c r="AS2219" s="125"/>
      <c r="AT2219" s="125"/>
      <c r="AU2219" s="125"/>
      <c r="AV2219" s="125"/>
      <c r="AW2219" s="125"/>
      <c r="AX2219" s="125"/>
      <c r="AY2219" s="125"/>
      <c r="AZ2219" s="125"/>
      <c r="BA2219" s="125"/>
      <c r="BB2219" s="125"/>
      <c r="BC2219" s="125"/>
      <c r="BD2219" s="125"/>
      <c r="BE2219" s="125"/>
      <c r="BF2219" s="125"/>
    </row>
    <row r="2220" spans="24:58">
      <c r="X2220" s="125"/>
      <c r="Y2220" s="125"/>
      <c r="Z2220" s="125"/>
      <c r="AA2220" s="125"/>
      <c r="AB2220" s="125"/>
      <c r="AC2220" s="125"/>
      <c r="AD2220" s="125"/>
      <c r="AE2220" s="125"/>
      <c r="AF2220" s="125"/>
      <c r="AG2220" s="125"/>
      <c r="AH2220" s="125"/>
      <c r="AI2220" s="125"/>
      <c r="AJ2220" s="125"/>
      <c r="AK2220" s="125"/>
      <c r="AL2220" s="125"/>
      <c r="AM2220" s="125"/>
      <c r="AN2220" s="125"/>
      <c r="AO2220" s="125"/>
      <c r="AP2220" s="125"/>
      <c r="AQ2220" s="125"/>
      <c r="AR2220" s="125"/>
      <c r="AS2220" s="125"/>
      <c r="AT2220" s="125"/>
      <c r="AU2220" s="125"/>
      <c r="AV2220" s="125"/>
      <c r="AW2220" s="125"/>
      <c r="AX2220" s="125"/>
      <c r="AY2220" s="125"/>
      <c r="AZ2220" s="125"/>
      <c r="BA2220" s="125"/>
      <c r="BB2220" s="125"/>
      <c r="BC2220" s="125"/>
      <c r="BD2220" s="125"/>
      <c r="BE2220" s="125"/>
      <c r="BF2220" s="125"/>
    </row>
    <row r="2221" spans="24:58">
      <c r="X2221" s="125"/>
      <c r="Y2221" s="125"/>
      <c r="Z2221" s="125"/>
      <c r="AA2221" s="125"/>
      <c r="AB2221" s="125"/>
      <c r="AC2221" s="125"/>
      <c r="AD2221" s="125"/>
      <c r="AE2221" s="125"/>
      <c r="AF2221" s="125"/>
      <c r="AG2221" s="125"/>
      <c r="AH2221" s="125"/>
      <c r="AI2221" s="125"/>
      <c r="AJ2221" s="125"/>
      <c r="AK2221" s="125"/>
      <c r="AL2221" s="125"/>
      <c r="AM2221" s="125"/>
      <c r="AN2221" s="125"/>
      <c r="AO2221" s="125"/>
      <c r="AP2221" s="125"/>
      <c r="AQ2221" s="125"/>
      <c r="AR2221" s="125"/>
      <c r="AS2221" s="125"/>
      <c r="AT2221" s="125"/>
      <c r="AU2221" s="125"/>
      <c r="AV2221" s="125"/>
      <c r="AW2221" s="125"/>
      <c r="AX2221" s="125"/>
      <c r="AY2221" s="125"/>
      <c r="AZ2221" s="125"/>
      <c r="BA2221" s="125"/>
      <c r="BB2221" s="125"/>
      <c r="BC2221" s="125"/>
      <c r="BD2221" s="125"/>
      <c r="BE2221" s="125"/>
      <c r="BF2221" s="125"/>
    </row>
    <row r="2222" spans="24:58">
      <c r="X2222" s="125"/>
      <c r="Y2222" s="125"/>
      <c r="Z2222" s="125"/>
      <c r="AA2222" s="125"/>
      <c r="AB2222" s="125"/>
      <c r="AC2222" s="125"/>
      <c r="AD2222" s="125"/>
      <c r="AE2222" s="125"/>
      <c r="AF2222" s="125"/>
      <c r="AG2222" s="125"/>
      <c r="AH2222" s="125"/>
      <c r="AI2222" s="125"/>
      <c r="AJ2222" s="125"/>
      <c r="AK2222" s="125"/>
      <c r="AL2222" s="125"/>
      <c r="AM2222" s="125"/>
      <c r="AN2222" s="125"/>
      <c r="AO2222" s="125"/>
      <c r="AP2222" s="125"/>
      <c r="AQ2222" s="125"/>
      <c r="AR2222" s="125"/>
      <c r="AS2222" s="125"/>
      <c r="AT2222" s="125"/>
      <c r="AU2222" s="125"/>
      <c r="AV2222" s="125"/>
      <c r="AW2222" s="125"/>
      <c r="AX2222" s="125"/>
      <c r="AY2222" s="125"/>
      <c r="AZ2222" s="125"/>
      <c r="BA2222" s="125"/>
      <c r="BB2222" s="125"/>
      <c r="BC2222" s="125"/>
      <c r="BD2222" s="125"/>
      <c r="BE2222" s="125"/>
      <c r="BF2222" s="125"/>
    </row>
    <row r="2223" spans="24:58">
      <c r="X2223" s="125"/>
      <c r="Y2223" s="125"/>
      <c r="Z2223" s="125"/>
      <c r="AA2223" s="125"/>
      <c r="AB2223" s="125"/>
      <c r="AC2223" s="125"/>
      <c r="AD2223" s="125"/>
      <c r="AE2223" s="125"/>
      <c r="AF2223" s="125"/>
      <c r="AG2223" s="125"/>
      <c r="AH2223" s="125"/>
      <c r="AI2223" s="125"/>
      <c r="AJ2223" s="125"/>
      <c r="AK2223" s="125"/>
      <c r="AL2223" s="125"/>
      <c r="AM2223" s="125"/>
      <c r="AN2223" s="125"/>
      <c r="AO2223" s="125"/>
      <c r="AP2223" s="125"/>
      <c r="AQ2223" s="125"/>
      <c r="AR2223" s="125"/>
      <c r="AS2223" s="125"/>
      <c r="AT2223" s="125"/>
      <c r="AU2223" s="125"/>
      <c r="AV2223" s="125"/>
      <c r="AW2223" s="125"/>
      <c r="AX2223" s="125"/>
      <c r="AY2223" s="125"/>
      <c r="AZ2223" s="125"/>
      <c r="BA2223" s="125"/>
      <c r="BB2223" s="125"/>
      <c r="BC2223" s="125"/>
      <c r="BD2223" s="125"/>
      <c r="BE2223" s="125"/>
      <c r="BF2223" s="125"/>
    </row>
    <row r="2224" spans="24:58">
      <c r="X2224" s="125"/>
      <c r="Y2224" s="125"/>
      <c r="Z2224" s="125"/>
      <c r="AA2224" s="125"/>
      <c r="AB2224" s="125"/>
      <c r="AC2224" s="125"/>
      <c r="AD2224" s="125"/>
      <c r="AE2224" s="125"/>
      <c r="AF2224" s="125"/>
      <c r="AG2224" s="125"/>
      <c r="AH2224" s="125"/>
      <c r="AI2224" s="125"/>
      <c r="AJ2224" s="125"/>
      <c r="AK2224" s="125"/>
      <c r="AL2224" s="125"/>
      <c r="AM2224" s="125"/>
      <c r="AN2224" s="125"/>
      <c r="AO2224" s="125"/>
      <c r="AP2224" s="125"/>
      <c r="AQ2224" s="125"/>
      <c r="AR2224" s="125"/>
      <c r="AS2224" s="125"/>
      <c r="AT2224" s="125"/>
      <c r="AU2224" s="125"/>
      <c r="AV2224" s="125"/>
      <c r="AW2224" s="125"/>
      <c r="AX2224" s="125"/>
      <c r="AY2224" s="125"/>
      <c r="AZ2224" s="125"/>
      <c r="BA2224" s="125"/>
      <c r="BB2224" s="125"/>
      <c r="BC2224" s="125"/>
      <c r="BD2224" s="125"/>
      <c r="BE2224" s="125"/>
      <c r="BF2224" s="125"/>
    </row>
    <row r="2225" spans="24:58">
      <c r="X2225" s="125"/>
      <c r="Y2225" s="125"/>
      <c r="Z2225" s="125"/>
      <c r="AA2225" s="125"/>
      <c r="AB2225" s="125"/>
      <c r="AC2225" s="125"/>
      <c r="AD2225" s="125"/>
      <c r="AE2225" s="125"/>
      <c r="AF2225" s="125"/>
      <c r="AG2225" s="125"/>
      <c r="AH2225" s="125"/>
      <c r="AI2225" s="125"/>
      <c r="AJ2225" s="125"/>
      <c r="AK2225" s="125"/>
      <c r="AL2225" s="125"/>
      <c r="AM2225" s="125"/>
      <c r="AN2225" s="125"/>
      <c r="AO2225" s="125"/>
      <c r="AP2225" s="125"/>
      <c r="AQ2225" s="125"/>
      <c r="AR2225" s="125"/>
      <c r="AS2225" s="125"/>
      <c r="AT2225" s="125"/>
      <c r="AU2225" s="125"/>
      <c r="AV2225" s="125"/>
      <c r="AW2225" s="125"/>
      <c r="AX2225" s="125"/>
      <c r="AY2225" s="125"/>
      <c r="AZ2225" s="125"/>
      <c r="BA2225" s="125"/>
      <c r="BB2225" s="125"/>
      <c r="BC2225" s="125"/>
      <c r="BD2225" s="125"/>
      <c r="BE2225" s="125"/>
      <c r="BF2225" s="125"/>
    </row>
    <row r="2226" spans="24:58">
      <c r="X2226" s="125"/>
      <c r="Y2226" s="125"/>
      <c r="Z2226" s="125"/>
      <c r="AA2226" s="125"/>
      <c r="AB2226" s="125"/>
      <c r="AC2226" s="125"/>
      <c r="AD2226" s="125"/>
      <c r="AE2226" s="125"/>
      <c r="AF2226" s="125"/>
      <c r="AG2226" s="125"/>
      <c r="AH2226" s="125"/>
      <c r="AI2226" s="125"/>
      <c r="AJ2226" s="125"/>
      <c r="AK2226" s="125"/>
      <c r="AL2226" s="125"/>
      <c r="AM2226" s="125"/>
      <c r="AN2226" s="125"/>
      <c r="AO2226" s="125"/>
      <c r="AP2226" s="125"/>
      <c r="AQ2226" s="125"/>
      <c r="AR2226" s="125"/>
      <c r="AS2226" s="125"/>
      <c r="AT2226" s="125"/>
      <c r="AU2226" s="125"/>
      <c r="AV2226" s="125"/>
      <c r="AW2226" s="125"/>
      <c r="AX2226" s="125"/>
      <c r="AY2226" s="125"/>
      <c r="AZ2226" s="125"/>
      <c r="BA2226" s="125"/>
      <c r="BB2226" s="125"/>
      <c r="BC2226" s="125"/>
      <c r="BD2226" s="125"/>
      <c r="BE2226" s="125"/>
      <c r="BF2226" s="125"/>
    </row>
    <row r="2227" spans="24:58">
      <c r="X2227" s="125"/>
      <c r="Y2227" s="125"/>
      <c r="Z2227" s="125"/>
      <c r="AA2227" s="125"/>
      <c r="AB2227" s="125"/>
      <c r="AC2227" s="125"/>
      <c r="AD2227" s="125"/>
      <c r="AE2227" s="125"/>
      <c r="AF2227" s="125"/>
      <c r="AG2227" s="125"/>
      <c r="AH2227" s="125"/>
      <c r="AI2227" s="125"/>
      <c r="AJ2227" s="125"/>
      <c r="AK2227" s="125"/>
      <c r="AL2227" s="125"/>
      <c r="AM2227" s="125"/>
      <c r="AN2227" s="125"/>
      <c r="AO2227" s="125"/>
      <c r="AP2227" s="125"/>
      <c r="AQ2227" s="125"/>
      <c r="AR2227" s="125"/>
      <c r="AS2227" s="125"/>
      <c r="AT2227" s="125"/>
      <c r="AU2227" s="125"/>
      <c r="AV2227" s="125"/>
      <c r="AW2227" s="125"/>
      <c r="AX2227" s="125"/>
      <c r="AY2227" s="125"/>
      <c r="AZ2227" s="125"/>
      <c r="BA2227" s="125"/>
      <c r="BB2227" s="125"/>
      <c r="BC2227" s="125"/>
      <c r="BD2227" s="125"/>
      <c r="BE2227" s="125"/>
      <c r="BF2227" s="125"/>
    </row>
    <row r="2228" spans="24:58">
      <c r="X2228" s="125"/>
      <c r="Y2228" s="125"/>
      <c r="Z2228" s="125"/>
      <c r="AA2228" s="125"/>
      <c r="AB2228" s="125"/>
      <c r="AC2228" s="125"/>
      <c r="AD2228" s="125"/>
      <c r="AE2228" s="125"/>
      <c r="AF2228" s="125"/>
      <c r="AG2228" s="125"/>
      <c r="AH2228" s="125"/>
      <c r="AI2228" s="125"/>
      <c r="AJ2228" s="125"/>
      <c r="AK2228" s="125"/>
      <c r="AL2228" s="125"/>
      <c r="AM2228" s="125"/>
      <c r="AN2228" s="125"/>
      <c r="AO2228" s="125"/>
      <c r="AP2228" s="125"/>
      <c r="AQ2228" s="125"/>
      <c r="AR2228" s="125"/>
      <c r="AS2228" s="125"/>
      <c r="AT2228" s="125"/>
      <c r="AU2228" s="125"/>
      <c r="AV2228" s="125"/>
      <c r="AW2228" s="125"/>
      <c r="AX2228" s="125"/>
      <c r="AY2228" s="125"/>
      <c r="AZ2228" s="125"/>
      <c r="BA2228" s="125"/>
      <c r="BB2228" s="125"/>
      <c r="BC2228" s="125"/>
      <c r="BD2228" s="125"/>
      <c r="BE2228" s="125"/>
      <c r="BF2228" s="125"/>
    </row>
    <row r="2229" spans="24:58">
      <c r="X2229" s="125"/>
      <c r="Y2229" s="125"/>
      <c r="Z2229" s="125"/>
      <c r="AA2229" s="125"/>
      <c r="AB2229" s="125"/>
      <c r="AC2229" s="125"/>
      <c r="AD2229" s="125"/>
      <c r="AE2229" s="125"/>
      <c r="AF2229" s="125"/>
      <c r="AG2229" s="125"/>
      <c r="AH2229" s="125"/>
      <c r="AI2229" s="125"/>
      <c r="AJ2229" s="125"/>
      <c r="AK2229" s="125"/>
      <c r="AL2229" s="125"/>
      <c r="AM2229" s="125"/>
      <c r="AN2229" s="125"/>
      <c r="AO2229" s="125"/>
      <c r="AP2229" s="125"/>
      <c r="AQ2229" s="125"/>
      <c r="AR2229" s="125"/>
      <c r="AS2229" s="125"/>
      <c r="AT2229" s="125"/>
      <c r="AU2229" s="125"/>
      <c r="AV2229" s="125"/>
      <c r="AW2229" s="125"/>
      <c r="AX2229" s="125"/>
      <c r="AY2229" s="125"/>
      <c r="AZ2229" s="125"/>
      <c r="BA2229" s="125"/>
      <c r="BB2229" s="125"/>
      <c r="BC2229" s="125"/>
      <c r="BD2229" s="125"/>
      <c r="BE2229" s="125"/>
      <c r="BF2229" s="125"/>
    </row>
    <row r="2230" spans="24:58">
      <c r="X2230" s="125"/>
      <c r="Y2230" s="125"/>
      <c r="Z2230" s="125"/>
      <c r="AA2230" s="125"/>
      <c r="AB2230" s="125"/>
      <c r="AC2230" s="125"/>
      <c r="AD2230" s="125"/>
      <c r="AE2230" s="125"/>
      <c r="AF2230" s="125"/>
      <c r="AG2230" s="125"/>
      <c r="AH2230" s="125"/>
      <c r="AI2230" s="125"/>
      <c r="AJ2230" s="125"/>
      <c r="AK2230" s="125"/>
      <c r="AL2230" s="125"/>
      <c r="AM2230" s="125"/>
      <c r="AN2230" s="125"/>
      <c r="AO2230" s="125"/>
      <c r="AP2230" s="125"/>
      <c r="AQ2230" s="125"/>
      <c r="AR2230" s="125"/>
      <c r="AS2230" s="125"/>
      <c r="AT2230" s="125"/>
      <c r="AU2230" s="125"/>
      <c r="AV2230" s="125"/>
      <c r="AW2230" s="125"/>
      <c r="AX2230" s="125"/>
      <c r="AY2230" s="125"/>
      <c r="AZ2230" s="125"/>
      <c r="BA2230" s="125"/>
      <c r="BB2230" s="125"/>
      <c r="BC2230" s="125"/>
      <c r="BD2230" s="125"/>
      <c r="BE2230" s="125"/>
      <c r="BF2230" s="125"/>
    </row>
    <row r="2231" spans="24:58">
      <c r="X2231" s="125"/>
      <c r="Y2231" s="125"/>
      <c r="Z2231" s="125"/>
      <c r="AA2231" s="125"/>
      <c r="AB2231" s="125"/>
      <c r="AC2231" s="125"/>
      <c r="AD2231" s="125"/>
      <c r="AE2231" s="125"/>
      <c r="AF2231" s="125"/>
      <c r="AG2231" s="125"/>
      <c r="AH2231" s="125"/>
      <c r="AI2231" s="125"/>
      <c r="AJ2231" s="125"/>
      <c r="AK2231" s="125"/>
      <c r="AL2231" s="125"/>
      <c r="AM2231" s="125"/>
      <c r="AN2231" s="125"/>
      <c r="AO2231" s="125"/>
      <c r="AP2231" s="125"/>
      <c r="AQ2231" s="125"/>
      <c r="AR2231" s="125"/>
      <c r="AS2231" s="125"/>
      <c r="AT2231" s="125"/>
      <c r="AU2231" s="125"/>
      <c r="AV2231" s="125"/>
      <c r="AW2231" s="125"/>
      <c r="AX2231" s="125"/>
      <c r="AY2231" s="125"/>
      <c r="AZ2231" s="125"/>
      <c r="BA2231" s="125"/>
      <c r="BB2231" s="125"/>
      <c r="BC2231" s="125"/>
      <c r="BD2231" s="125"/>
      <c r="BE2231" s="125"/>
      <c r="BF2231" s="125"/>
    </row>
    <row r="2232" spans="24:58">
      <c r="X2232" s="125"/>
      <c r="Y2232" s="125"/>
      <c r="Z2232" s="125"/>
      <c r="AA2232" s="125"/>
      <c r="AB2232" s="125"/>
      <c r="AC2232" s="125"/>
      <c r="AD2232" s="125"/>
      <c r="AE2232" s="125"/>
      <c r="AF2232" s="125"/>
      <c r="AG2232" s="125"/>
      <c r="AH2232" s="125"/>
      <c r="AI2232" s="125"/>
      <c r="AJ2232" s="125"/>
      <c r="AK2232" s="125"/>
      <c r="AL2232" s="125"/>
      <c r="AM2232" s="125"/>
      <c r="AN2232" s="125"/>
      <c r="AO2232" s="125"/>
      <c r="AP2232" s="125"/>
      <c r="AQ2232" s="125"/>
      <c r="AR2232" s="125"/>
      <c r="AS2232" s="125"/>
      <c r="AT2232" s="125"/>
      <c r="AU2232" s="125"/>
      <c r="AV2232" s="125"/>
      <c r="AW2232" s="125"/>
      <c r="AX2232" s="125"/>
      <c r="AY2232" s="125"/>
      <c r="AZ2232" s="125"/>
      <c r="BA2232" s="125"/>
      <c r="BB2232" s="125"/>
      <c r="BC2232" s="125"/>
      <c r="BD2232" s="125"/>
      <c r="BE2232" s="125"/>
      <c r="BF2232" s="125"/>
    </row>
    <row r="2233" spans="24:58">
      <c r="X2233" s="125"/>
      <c r="Y2233" s="125"/>
      <c r="Z2233" s="125"/>
      <c r="AA2233" s="125"/>
      <c r="AB2233" s="125"/>
      <c r="AC2233" s="125"/>
      <c r="AD2233" s="125"/>
      <c r="AE2233" s="125"/>
      <c r="AF2233" s="125"/>
      <c r="AG2233" s="125"/>
      <c r="AH2233" s="125"/>
      <c r="AI2233" s="125"/>
      <c r="AJ2233" s="125"/>
      <c r="AK2233" s="125"/>
      <c r="AL2233" s="125"/>
      <c r="AM2233" s="125"/>
      <c r="AN2233" s="125"/>
      <c r="AO2233" s="125"/>
      <c r="AP2233" s="125"/>
      <c r="AQ2233" s="125"/>
      <c r="AR2233" s="125"/>
      <c r="AS2233" s="125"/>
      <c r="AT2233" s="125"/>
      <c r="AU2233" s="125"/>
      <c r="AV2233" s="125"/>
      <c r="AW2233" s="125"/>
      <c r="AX2233" s="125"/>
      <c r="AY2233" s="125"/>
      <c r="AZ2233" s="125"/>
      <c r="BA2233" s="125"/>
      <c r="BB2233" s="125"/>
      <c r="BC2233" s="125"/>
      <c r="BD2233" s="125"/>
      <c r="BE2233" s="125"/>
      <c r="BF2233" s="125"/>
    </row>
    <row r="2234" spans="24:58">
      <c r="X2234" s="125"/>
      <c r="Y2234" s="125"/>
      <c r="Z2234" s="125"/>
      <c r="AA2234" s="125"/>
      <c r="AB2234" s="125"/>
      <c r="AC2234" s="125"/>
      <c r="AD2234" s="125"/>
      <c r="AE2234" s="125"/>
      <c r="AF2234" s="125"/>
      <c r="AG2234" s="125"/>
      <c r="AH2234" s="125"/>
      <c r="AI2234" s="125"/>
      <c r="AJ2234" s="125"/>
      <c r="AK2234" s="125"/>
      <c r="AL2234" s="125"/>
      <c r="AM2234" s="125"/>
      <c r="AN2234" s="125"/>
      <c r="AO2234" s="125"/>
      <c r="AP2234" s="125"/>
      <c r="AQ2234" s="125"/>
      <c r="AR2234" s="125"/>
      <c r="AS2234" s="125"/>
      <c r="AT2234" s="125"/>
      <c r="AU2234" s="125"/>
      <c r="AV2234" s="125"/>
      <c r="AW2234" s="125"/>
      <c r="AX2234" s="125"/>
      <c r="AY2234" s="125"/>
      <c r="AZ2234" s="125"/>
      <c r="BA2234" s="125"/>
      <c r="BB2234" s="125"/>
      <c r="BC2234" s="125"/>
      <c r="BD2234" s="125"/>
      <c r="BE2234" s="125"/>
      <c r="BF2234" s="125"/>
    </row>
    <row r="2235" spans="24:58">
      <c r="X2235" s="125"/>
      <c r="Y2235" s="125"/>
      <c r="Z2235" s="125"/>
      <c r="AA2235" s="125"/>
      <c r="AB2235" s="125"/>
      <c r="AC2235" s="125"/>
      <c r="AD2235" s="125"/>
      <c r="AE2235" s="125"/>
      <c r="AF2235" s="125"/>
      <c r="AG2235" s="125"/>
      <c r="AH2235" s="125"/>
      <c r="AI2235" s="125"/>
      <c r="AJ2235" s="125"/>
      <c r="AK2235" s="125"/>
      <c r="AL2235" s="125"/>
      <c r="AM2235" s="125"/>
      <c r="AN2235" s="125"/>
      <c r="AO2235" s="125"/>
      <c r="AP2235" s="125"/>
      <c r="AQ2235" s="125"/>
      <c r="AR2235" s="125"/>
      <c r="AS2235" s="125"/>
      <c r="AT2235" s="125"/>
      <c r="AU2235" s="125"/>
      <c r="AV2235" s="125"/>
      <c r="AW2235" s="125"/>
      <c r="AX2235" s="125"/>
      <c r="AY2235" s="125"/>
      <c r="AZ2235" s="125"/>
      <c r="BA2235" s="125"/>
      <c r="BB2235" s="125"/>
      <c r="BC2235" s="125"/>
      <c r="BD2235" s="125"/>
      <c r="BE2235" s="125"/>
      <c r="BF2235" s="125"/>
    </row>
    <row r="2236" spans="24:58">
      <c r="X2236" s="125"/>
      <c r="Y2236" s="125"/>
      <c r="Z2236" s="125"/>
      <c r="AA2236" s="125"/>
      <c r="AB2236" s="125"/>
      <c r="AC2236" s="125"/>
      <c r="AD2236" s="125"/>
      <c r="AE2236" s="125"/>
      <c r="AF2236" s="125"/>
      <c r="AG2236" s="125"/>
      <c r="AH2236" s="125"/>
      <c r="AI2236" s="125"/>
      <c r="AJ2236" s="125"/>
      <c r="AK2236" s="125"/>
      <c r="AL2236" s="125"/>
      <c r="AM2236" s="125"/>
      <c r="AN2236" s="125"/>
      <c r="AO2236" s="125"/>
      <c r="AP2236" s="125"/>
      <c r="AQ2236" s="125"/>
      <c r="AR2236" s="125"/>
      <c r="AS2236" s="125"/>
      <c r="AT2236" s="125"/>
      <c r="AU2236" s="125"/>
      <c r="AV2236" s="125"/>
      <c r="AW2236" s="125"/>
      <c r="AX2236" s="125"/>
      <c r="AY2236" s="125"/>
      <c r="AZ2236" s="125"/>
      <c r="BA2236" s="125"/>
      <c r="BB2236" s="125"/>
      <c r="BC2236" s="125"/>
      <c r="BD2236" s="125"/>
      <c r="BE2236" s="125"/>
      <c r="BF2236" s="125"/>
    </row>
    <row r="2237" spans="24:58">
      <c r="X2237" s="125"/>
      <c r="Y2237" s="125"/>
      <c r="Z2237" s="125"/>
      <c r="AA2237" s="125"/>
      <c r="AB2237" s="125"/>
      <c r="AC2237" s="125"/>
      <c r="AD2237" s="125"/>
      <c r="AE2237" s="125"/>
      <c r="AF2237" s="125"/>
      <c r="AG2237" s="125"/>
      <c r="AH2237" s="125"/>
      <c r="AI2237" s="125"/>
      <c r="AJ2237" s="125"/>
      <c r="AK2237" s="125"/>
      <c r="AL2237" s="125"/>
      <c r="AM2237" s="125"/>
      <c r="AN2237" s="125"/>
      <c r="AO2237" s="125"/>
      <c r="AP2237" s="125"/>
      <c r="AQ2237" s="125"/>
      <c r="AR2237" s="125"/>
      <c r="AS2237" s="125"/>
      <c r="AT2237" s="125"/>
      <c r="AU2237" s="125"/>
      <c r="AV2237" s="125"/>
      <c r="AW2237" s="125"/>
      <c r="AX2237" s="125"/>
      <c r="AY2237" s="125"/>
      <c r="AZ2237" s="125"/>
      <c r="BA2237" s="125"/>
      <c r="BB2237" s="125"/>
      <c r="BC2237" s="125"/>
      <c r="BD2237" s="125"/>
      <c r="BE2237" s="125"/>
      <c r="BF2237" s="125"/>
    </row>
    <row r="2238" spans="24:58">
      <c r="X2238" s="125"/>
      <c r="Y2238" s="125"/>
      <c r="Z2238" s="125"/>
      <c r="AA2238" s="125"/>
      <c r="AB2238" s="125"/>
      <c r="AC2238" s="125"/>
      <c r="AD2238" s="125"/>
      <c r="AE2238" s="125"/>
      <c r="AF2238" s="125"/>
      <c r="AG2238" s="125"/>
      <c r="AH2238" s="125"/>
      <c r="AI2238" s="125"/>
      <c r="AJ2238" s="125"/>
      <c r="AK2238" s="125"/>
      <c r="AL2238" s="125"/>
      <c r="AM2238" s="125"/>
      <c r="AN2238" s="125"/>
      <c r="AO2238" s="125"/>
      <c r="AP2238" s="125"/>
      <c r="AQ2238" s="125"/>
      <c r="AR2238" s="125"/>
      <c r="AS2238" s="125"/>
      <c r="AT2238" s="125"/>
      <c r="AU2238" s="125"/>
      <c r="AV2238" s="125"/>
      <c r="AW2238" s="125"/>
      <c r="AX2238" s="125"/>
      <c r="AY2238" s="125"/>
      <c r="AZ2238" s="125"/>
      <c r="BA2238" s="125"/>
      <c r="BB2238" s="125"/>
      <c r="BC2238" s="125"/>
      <c r="BD2238" s="125"/>
      <c r="BE2238" s="125"/>
      <c r="BF2238" s="125"/>
    </row>
    <row r="2239" spans="24:58">
      <c r="X2239" s="125"/>
      <c r="Y2239" s="125"/>
      <c r="Z2239" s="125"/>
      <c r="AA2239" s="125"/>
      <c r="AB2239" s="125"/>
      <c r="AC2239" s="125"/>
      <c r="AD2239" s="125"/>
      <c r="AE2239" s="125"/>
      <c r="AF2239" s="125"/>
      <c r="AG2239" s="125"/>
      <c r="AH2239" s="125"/>
      <c r="AI2239" s="125"/>
      <c r="AJ2239" s="125"/>
      <c r="AK2239" s="125"/>
      <c r="AL2239" s="125"/>
      <c r="AM2239" s="125"/>
      <c r="AN2239" s="125"/>
      <c r="AO2239" s="125"/>
      <c r="AP2239" s="125"/>
      <c r="AQ2239" s="125"/>
      <c r="AR2239" s="125"/>
      <c r="AS2239" s="125"/>
      <c r="AT2239" s="125"/>
      <c r="AU2239" s="125"/>
      <c r="AV2239" s="125"/>
      <c r="AW2239" s="125"/>
      <c r="AX2239" s="125"/>
      <c r="AY2239" s="125"/>
      <c r="AZ2239" s="125"/>
      <c r="BA2239" s="125"/>
      <c r="BB2239" s="125"/>
      <c r="BC2239" s="125"/>
      <c r="BD2239" s="125"/>
      <c r="BE2239" s="125"/>
      <c r="BF2239" s="125"/>
    </row>
    <row r="2240" spans="24:58">
      <c r="X2240" s="125"/>
      <c r="Y2240" s="125"/>
      <c r="Z2240" s="125"/>
      <c r="AA2240" s="125"/>
      <c r="AB2240" s="125"/>
      <c r="AC2240" s="125"/>
      <c r="AD2240" s="125"/>
      <c r="AE2240" s="125"/>
      <c r="AF2240" s="125"/>
      <c r="AG2240" s="125"/>
      <c r="AH2240" s="125"/>
      <c r="AI2240" s="125"/>
      <c r="AJ2240" s="125"/>
      <c r="AK2240" s="125"/>
      <c r="AL2240" s="125"/>
      <c r="AM2240" s="125"/>
      <c r="AN2240" s="125"/>
      <c r="AO2240" s="125"/>
      <c r="AP2240" s="125"/>
      <c r="AQ2240" s="125"/>
      <c r="AR2240" s="125"/>
      <c r="AS2240" s="125"/>
      <c r="AT2240" s="125"/>
      <c r="AU2240" s="125"/>
      <c r="AV2240" s="125"/>
      <c r="AW2240" s="125"/>
      <c r="AX2240" s="125"/>
      <c r="AY2240" s="125"/>
      <c r="AZ2240" s="125"/>
      <c r="BA2240" s="125"/>
      <c r="BB2240" s="125"/>
      <c r="BC2240" s="125"/>
      <c r="BD2240" s="125"/>
      <c r="BE2240" s="125"/>
      <c r="BF2240" s="125"/>
    </row>
    <row r="2241" spans="24:58">
      <c r="X2241" s="125"/>
      <c r="Y2241" s="125"/>
      <c r="Z2241" s="125"/>
      <c r="AA2241" s="125"/>
      <c r="AB2241" s="125"/>
      <c r="AC2241" s="125"/>
      <c r="AD2241" s="125"/>
      <c r="AE2241" s="125"/>
      <c r="AF2241" s="125"/>
      <c r="AG2241" s="125"/>
      <c r="AH2241" s="125"/>
      <c r="AI2241" s="125"/>
      <c r="AJ2241" s="125"/>
      <c r="AK2241" s="125"/>
      <c r="AL2241" s="125"/>
      <c r="AM2241" s="125"/>
      <c r="AN2241" s="125"/>
      <c r="AO2241" s="125"/>
      <c r="AP2241" s="125"/>
      <c r="AQ2241" s="125"/>
      <c r="AR2241" s="125"/>
      <c r="AS2241" s="125"/>
      <c r="AT2241" s="125"/>
      <c r="AU2241" s="125"/>
      <c r="AV2241" s="125"/>
      <c r="AW2241" s="125"/>
      <c r="AX2241" s="125"/>
      <c r="AY2241" s="125"/>
      <c r="AZ2241" s="125"/>
      <c r="BA2241" s="125"/>
      <c r="BB2241" s="125"/>
      <c r="BC2241" s="125"/>
      <c r="BD2241" s="125"/>
      <c r="BE2241" s="125"/>
      <c r="BF2241" s="125"/>
    </row>
    <row r="2242" spans="24:58">
      <c r="X2242" s="125"/>
      <c r="Y2242" s="125"/>
      <c r="Z2242" s="125"/>
      <c r="AA2242" s="125"/>
      <c r="AB2242" s="125"/>
      <c r="AC2242" s="125"/>
      <c r="AD2242" s="125"/>
      <c r="AE2242" s="125"/>
      <c r="AF2242" s="125"/>
      <c r="AG2242" s="125"/>
      <c r="AH2242" s="125"/>
      <c r="AI2242" s="125"/>
      <c r="AJ2242" s="125"/>
      <c r="AK2242" s="125"/>
      <c r="AL2242" s="125"/>
      <c r="AM2242" s="125"/>
      <c r="AN2242" s="125"/>
      <c r="AO2242" s="125"/>
      <c r="AP2242" s="125"/>
      <c r="AQ2242" s="125"/>
      <c r="AR2242" s="125"/>
      <c r="AS2242" s="125"/>
      <c r="AT2242" s="125"/>
      <c r="AU2242" s="125"/>
      <c r="AV2242" s="125"/>
      <c r="AW2242" s="125"/>
      <c r="AX2242" s="125"/>
      <c r="AY2242" s="125"/>
      <c r="AZ2242" s="125"/>
      <c r="BA2242" s="125"/>
      <c r="BB2242" s="125"/>
      <c r="BC2242" s="125"/>
      <c r="BD2242" s="125"/>
      <c r="BE2242" s="125"/>
      <c r="BF2242" s="125"/>
    </row>
    <row r="2243" spans="24:58">
      <c r="X2243" s="125"/>
      <c r="Y2243" s="125"/>
      <c r="Z2243" s="125"/>
      <c r="AA2243" s="125"/>
      <c r="AB2243" s="125"/>
      <c r="AC2243" s="125"/>
      <c r="AD2243" s="125"/>
      <c r="AE2243" s="125"/>
      <c r="AF2243" s="125"/>
      <c r="AG2243" s="125"/>
      <c r="AH2243" s="125"/>
      <c r="AI2243" s="125"/>
      <c r="AJ2243" s="125"/>
      <c r="AK2243" s="125"/>
      <c r="AL2243" s="125"/>
      <c r="AM2243" s="125"/>
      <c r="AN2243" s="125"/>
      <c r="AO2243" s="125"/>
      <c r="AP2243" s="125"/>
      <c r="AQ2243" s="125"/>
      <c r="AR2243" s="125"/>
      <c r="AS2243" s="125"/>
      <c r="AT2243" s="125"/>
      <c r="AU2243" s="125"/>
      <c r="AV2243" s="125"/>
      <c r="AW2243" s="125"/>
      <c r="AX2243" s="125"/>
      <c r="AY2243" s="125"/>
      <c r="AZ2243" s="125"/>
      <c r="BA2243" s="125"/>
      <c r="BB2243" s="125"/>
      <c r="BC2243" s="125"/>
      <c r="BD2243" s="125"/>
      <c r="BE2243" s="125"/>
      <c r="BF2243" s="125"/>
    </row>
    <row r="2244" spans="24:58">
      <c r="X2244" s="125"/>
      <c r="Y2244" s="125"/>
      <c r="Z2244" s="125"/>
      <c r="AA2244" s="125"/>
      <c r="AB2244" s="125"/>
      <c r="AC2244" s="125"/>
      <c r="AD2244" s="125"/>
      <c r="AE2244" s="125"/>
      <c r="AF2244" s="125"/>
      <c r="AG2244" s="125"/>
      <c r="AH2244" s="125"/>
      <c r="AI2244" s="125"/>
      <c r="AJ2244" s="125"/>
      <c r="AK2244" s="125"/>
      <c r="AL2244" s="125"/>
      <c r="AM2244" s="125"/>
      <c r="AN2244" s="125"/>
      <c r="AO2244" s="125"/>
      <c r="AP2244" s="125"/>
      <c r="AQ2244" s="125"/>
      <c r="AR2244" s="125"/>
      <c r="AS2244" s="125"/>
      <c r="AT2244" s="125"/>
      <c r="AU2244" s="125"/>
      <c r="AV2244" s="125"/>
      <c r="AW2244" s="125"/>
      <c r="AX2244" s="125"/>
      <c r="AY2244" s="125"/>
      <c r="AZ2244" s="125"/>
      <c r="BA2244" s="125"/>
      <c r="BB2244" s="125"/>
      <c r="BC2244" s="125"/>
      <c r="BD2244" s="125"/>
      <c r="BE2244" s="125"/>
      <c r="BF2244" s="125"/>
    </row>
    <row r="2245" spans="24:58">
      <c r="X2245" s="125"/>
      <c r="Y2245" s="125"/>
      <c r="Z2245" s="125"/>
      <c r="AA2245" s="125"/>
      <c r="AB2245" s="125"/>
      <c r="AC2245" s="125"/>
      <c r="AD2245" s="125"/>
      <c r="AE2245" s="125"/>
      <c r="AF2245" s="125"/>
      <c r="AG2245" s="125"/>
      <c r="AH2245" s="125"/>
      <c r="AI2245" s="125"/>
      <c r="AJ2245" s="125"/>
      <c r="AK2245" s="125"/>
      <c r="AL2245" s="125"/>
      <c r="AM2245" s="125"/>
      <c r="AN2245" s="125"/>
      <c r="AO2245" s="125"/>
      <c r="AP2245" s="125"/>
      <c r="AQ2245" s="125"/>
      <c r="AR2245" s="125"/>
      <c r="AS2245" s="125"/>
      <c r="AT2245" s="125"/>
      <c r="AU2245" s="125"/>
      <c r="AV2245" s="125"/>
      <c r="AW2245" s="125"/>
      <c r="AX2245" s="125"/>
      <c r="AY2245" s="125"/>
      <c r="AZ2245" s="125"/>
      <c r="BA2245" s="125"/>
      <c r="BB2245" s="125"/>
      <c r="BC2245" s="125"/>
      <c r="BD2245" s="125"/>
      <c r="BE2245" s="125"/>
      <c r="BF2245" s="125"/>
    </row>
    <row r="2246" spans="24:58">
      <c r="X2246" s="125"/>
      <c r="Y2246" s="125"/>
      <c r="Z2246" s="125"/>
      <c r="AA2246" s="125"/>
      <c r="AB2246" s="125"/>
      <c r="AC2246" s="125"/>
      <c r="AD2246" s="125"/>
      <c r="AE2246" s="125"/>
      <c r="AF2246" s="125"/>
      <c r="AG2246" s="125"/>
      <c r="AH2246" s="125"/>
      <c r="AI2246" s="125"/>
      <c r="AJ2246" s="125"/>
      <c r="AK2246" s="125"/>
      <c r="AL2246" s="125"/>
      <c r="AM2246" s="125"/>
      <c r="AN2246" s="125"/>
      <c r="AO2246" s="125"/>
      <c r="AP2246" s="125"/>
      <c r="AQ2246" s="125"/>
      <c r="AR2246" s="125"/>
      <c r="AS2246" s="125"/>
      <c r="AT2246" s="125"/>
      <c r="AU2246" s="125"/>
      <c r="AV2246" s="125"/>
      <c r="AW2246" s="125"/>
      <c r="AX2246" s="125"/>
      <c r="AY2246" s="125"/>
      <c r="AZ2246" s="125"/>
      <c r="BA2246" s="125"/>
      <c r="BB2246" s="125"/>
      <c r="BC2246" s="125"/>
      <c r="BD2246" s="125"/>
      <c r="BE2246" s="125"/>
      <c r="BF2246" s="125"/>
    </row>
    <row r="2247" spans="24:58">
      <c r="X2247" s="125"/>
      <c r="Y2247" s="125"/>
      <c r="Z2247" s="125"/>
      <c r="AA2247" s="125"/>
      <c r="AB2247" s="125"/>
      <c r="AC2247" s="125"/>
      <c r="AD2247" s="125"/>
      <c r="AE2247" s="125"/>
      <c r="AF2247" s="125"/>
      <c r="AG2247" s="125"/>
      <c r="AH2247" s="125"/>
      <c r="AI2247" s="125"/>
      <c r="AJ2247" s="125"/>
      <c r="AK2247" s="125"/>
      <c r="AL2247" s="125"/>
      <c r="AM2247" s="125"/>
      <c r="AN2247" s="125"/>
      <c r="AO2247" s="125"/>
      <c r="AP2247" s="125"/>
      <c r="AQ2247" s="125"/>
      <c r="AR2247" s="125"/>
      <c r="AS2247" s="125"/>
      <c r="AT2247" s="125"/>
      <c r="AU2247" s="125"/>
      <c r="AV2247" s="125"/>
      <c r="AW2247" s="125"/>
      <c r="AX2247" s="125"/>
      <c r="AY2247" s="125"/>
      <c r="AZ2247" s="125"/>
      <c r="BA2247" s="125"/>
      <c r="BB2247" s="125"/>
      <c r="BC2247" s="125"/>
      <c r="BD2247" s="125"/>
      <c r="BE2247" s="125"/>
      <c r="BF2247" s="125"/>
    </row>
    <row r="2248" spans="24:58">
      <c r="X2248" s="125"/>
      <c r="Y2248" s="125"/>
      <c r="Z2248" s="125"/>
      <c r="AA2248" s="125"/>
      <c r="AB2248" s="125"/>
      <c r="AC2248" s="125"/>
      <c r="AD2248" s="125"/>
      <c r="AE2248" s="125"/>
      <c r="AF2248" s="125"/>
      <c r="AG2248" s="125"/>
      <c r="AH2248" s="125"/>
      <c r="AI2248" s="125"/>
      <c r="AJ2248" s="125"/>
      <c r="AK2248" s="125"/>
      <c r="AL2248" s="125"/>
      <c r="AM2248" s="125"/>
      <c r="AN2248" s="125"/>
      <c r="AO2248" s="125"/>
      <c r="AP2248" s="125"/>
      <c r="AQ2248" s="125"/>
      <c r="AR2248" s="125"/>
      <c r="AS2248" s="125"/>
      <c r="AT2248" s="125"/>
      <c r="AU2248" s="125"/>
      <c r="AV2248" s="125"/>
      <c r="AW2248" s="125"/>
      <c r="AX2248" s="125"/>
      <c r="AY2248" s="125"/>
      <c r="AZ2248" s="125"/>
      <c r="BA2248" s="125"/>
      <c r="BB2248" s="125"/>
      <c r="BC2248" s="125"/>
      <c r="BD2248" s="125"/>
      <c r="BE2248" s="125"/>
      <c r="BF2248" s="125"/>
    </row>
    <row r="2249" spans="24:58">
      <c r="X2249" s="125"/>
      <c r="Y2249" s="125"/>
      <c r="Z2249" s="125"/>
      <c r="AA2249" s="125"/>
      <c r="AB2249" s="125"/>
      <c r="AC2249" s="125"/>
      <c r="AD2249" s="125"/>
      <c r="AE2249" s="125"/>
      <c r="AF2249" s="125"/>
      <c r="AG2249" s="125"/>
      <c r="AH2249" s="125"/>
      <c r="AI2249" s="125"/>
      <c r="AJ2249" s="125"/>
      <c r="AK2249" s="125"/>
      <c r="AL2249" s="125"/>
      <c r="AM2249" s="125"/>
      <c r="AN2249" s="125"/>
      <c r="AO2249" s="125"/>
      <c r="AP2249" s="125"/>
      <c r="AQ2249" s="125"/>
      <c r="AR2249" s="125"/>
      <c r="AS2249" s="125"/>
      <c r="AT2249" s="125"/>
      <c r="AU2249" s="125"/>
      <c r="AV2249" s="125"/>
      <c r="AW2249" s="125"/>
      <c r="AX2249" s="125"/>
      <c r="AY2249" s="125"/>
      <c r="AZ2249" s="125"/>
      <c r="BA2249" s="125"/>
      <c r="BB2249" s="125"/>
      <c r="BC2249" s="125"/>
      <c r="BD2249" s="125"/>
      <c r="BE2249" s="125"/>
      <c r="BF2249" s="125"/>
    </row>
    <row r="2250" spans="24:58">
      <c r="X2250" s="125"/>
      <c r="Y2250" s="125"/>
      <c r="Z2250" s="125"/>
      <c r="AA2250" s="125"/>
      <c r="AB2250" s="125"/>
      <c r="AC2250" s="125"/>
      <c r="AD2250" s="125"/>
      <c r="AE2250" s="125"/>
      <c r="AF2250" s="125"/>
      <c r="AG2250" s="125"/>
      <c r="AH2250" s="125"/>
      <c r="AI2250" s="125"/>
      <c r="AJ2250" s="125"/>
      <c r="AK2250" s="125"/>
      <c r="AL2250" s="125"/>
      <c r="AM2250" s="125"/>
      <c r="AN2250" s="125"/>
      <c r="AO2250" s="125"/>
      <c r="AP2250" s="125"/>
      <c r="AQ2250" s="125"/>
      <c r="AR2250" s="125"/>
      <c r="AS2250" s="125"/>
      <c r="AT2250" s="125"/>
      <c r="AU2250" s="125"/>
      <c r="AV2250" s="125"/>
      <c r="AW2250" s="125"/>
      <c r="AX2250" s="125"/>
      <c r="AY2250" s="125"/>
      <c r="AZ2250" s="125"/>
      <c r="BA2250" s="125"/>
      <c r="BB2250" s="125"/>
      <c r="BC2250" s="125"/>
      <c r="BD2250" s="125"/>
      <c r="BE2250" s="125"/>
      <c r="BF2250" s="125"/>
    </row>
    <row r="2251" spans="24:58">
      <c r="X2251" s="125"/>
      <c r="Y2251" s="125"/>
      <c r="Z2251" s="125"/>
      <c r="AA2251" s="125"/>
      <c r="AB2251" s="125"/>
      <c r="AC2251" s="125"/>
      <c r="AD2251" s="125"/>
      <c r="AE2251" s="125"/>
      <c r="AF2251" s="125"/>
      <c r="AG2251" s="125"/>
      <c r="AH2251" s="125"/>
      <c r="AI2251" s="125"/>
      <c r="AJ2251" s="125"/>
      <c r="AK2251" s="125"/>
      <c r="AL2251" s="125"/>
      <c r="AM2251" s="125"/>
      <c r="AN2251" s="125"/>
      <c r="AO2251" s="125"/>
      <c r="AP2251" s="125"/>
      <c r="AQ2251" s="125"/>
      <c r="AR2251" s="125"/>
      <c r="AS2251" s="125"/>
      <c r="AT2251" s="125"/>
      <c r="AU2251" s="125"/>
      <c r="AV2251" s="125"/>
      <c r="AW2251" s="125"/>
      <c r="AX2251" s="125"/>
      <c r="AY2251" s="125"/>
      <c r="AZ2251" s="125"/>
      <c r="BA2251" s="125"/>
      <c r="BB2251" s="125"/>
      <c r="BC2251" s="125"/>
      <c r="BD2251" s="125"/>
      <c r="BE2251" s="125"/>
      <c r="BF2251" s="125"/>
    </row>
    <row r="2252" spans="24:58">
      <c r="X2252" s="125"/>
      <c r="Y2252" s="125"/>
      <c r="Z2252" s="125"/>
      <c r="AA2252" s="125"/>
      <c r="AB2252" s="125"/>
      <c r="AC2252" s="125"/>
      <c r="AD2252" s="125"/>
      <c r="AE2252" s="125"/>
      <c r="AF2252" s="125"/>
      <c r="AG2252" s="125"/>
      <c r="AH2252" s="125"/>
      <c r="AI2252" s="125"/>
      <c r="AJ2252" s="125"/>
      <c r="AK2252" s="125"/>
      <c r="AL2252" s="125"/>
      <c r="AM2252" s="125"/>
      <c r="AN2252" s="125"/>
      <c r="AO2252" s="125"/>
      <c r="AP2252" s="125"/>
      <c r="AQ2252" s="125"/>
      <c r="AR2252" s="125"/>
      <c r="AS2252" s="125"/>
      <c r="AT2252" s="125"/>
      <c r="AU2252" s="125"/>
      <c r="AV2252" s="125"/>
      <c r="AW2252" s="125"/>
      <c r="AX2252" s="125"/>
      <c r="AY2252" s="125"/>
      <c r="AZ2252" s="125"/>
      <c r="BA2252" s="125"/>
      <c r="BB2252" s="125"/>
      <c r="BC2252" s="125"/>
      <c r="BD2252" s="125"/>
      <c r="BE2252" s="125"/>
      <c r="BF2252" s="125"/>
    </row>
    <row r="2253" spans="24:58">
      <c r="X2253" s="125"/>
      <c r="Y2253" s="125"/>
      <c r="Z2253" s="125"/>
      <c r="AA2253" s="125"/>
      <c r="AB2253" s="125"/>
      <c r="AC2253" s="125"/>
      <c r="AD2253" s="125"/>
      <c r="AE2253" s="125"/>
      <c r="AF2253" s="125"/>
      <c r="AG2253" s="125"/>
      <c r="AH2253" s="125"/>
      <c r="AI2253" s="125"/>
      <c r="AJ2253" s="125"/>
      <c r="AK2253" s="125"/>
      <c r="AL2253" s="125"/>
      <c r="AM2253" s="125"/>
      <c r="AN2253" s="125"/>
      <c r="AO2253" s="125"/>
      <c r="AP2253" s="125"/>
      <c r="AQ2253" s="125"/>
      <c r="AR2253" s="125"/>
      <c r="AS2253" s="125"/>
      <c r="AT2253" s="125"/>
      <c r="AU2253" s="125"/>
      <c r="AV2253" s="125"/>
      <c r="AW2253" s="125"/>
      <c r="AX2253" s="125"/>
      <c r="AY2253" s="125"/>
      <c r="AZ2253" s="125"/>
      <c r="BA2253" s="125"/>
      <c r="BB2253" s="125"/>
      <c r="BC2253" s="125"/>
      <c r="BD2253" s="125"/>
      <c r="BE2253" s="125"/>
      <c r="BF2253" s="125"/>
    </row>
    <row r="2254" spans="24:58">
      <c r="X2254" s="125"/>
      <c r="Y2254" s="125"/>
      <c r="Z2254" s="125"/>
      <c r="AA2254" s="125"/>
      <c r="AB2254" s="125"/>
      <c r="AC2254" s="125"/>
      <c r="AD2254" s="125"/>
      <c r="AE2254" s="125"/>
      <c r="AF2254" s="125"/>
      <c r="AG2254" s="125"/>
      <c r="AH2254" s="125"/>
      <c r="AI2254" s="125"/>
      <c r="AJ2254" s="125"/>
      <c r="AK2254" s="125"/>
      <c r="AL2254" s="125"/>
      <c r="AM2254" s="125"/>
      <c r="AN2254" s="125"/>
      <c r="AO2254" s="125"/>
      <c r="AP2254" s="125"/>
      <c r="AQ2254" s="125"/>
      <c r="AR2254" s="125"/>
      <c r="AS2254" s="125"/>
      <c r="AT2254" s="125"/>
      <c r="AU2254" s="125"/>
      <c r="AV2254" s="125"/>
      <c r="AW2254" s="125"/>
      <c r="AX2254" s="125"/>
      <c r="AY2254" s="125"/>
      <c r="AZ2254" s="125"/>
      <c r="BA2254" s="125"/>
      <c r="BB2254" s="125"/>
      <c r="BC2254" s="125"/>
      <c r="BD2254" s="125"/>
      <c r="BE2254" s="125"/>
      <c r="BF2254" s="125"/>
    </row>
    <row r="2255" spans="24:58">
      <c r="X2255" s="125"/>
      <c r="Y2255" s="125"/>
      <c r="Z2255" s="125"/>
      <c r="AA2255" s="125"/>
      <c r="AB2255" s="125"/>
      <c r="AC2255" s="125"/>
      <c r="AD2255" s="125"/>
      <c r="AE2255" s="125"/>
      <c r="AF2255" s="125"/>
      <c r="AG2255" s="125"/>
      <c r="AH2255" s="125"/>
      <c r="AI2255" s="125"/>
      <c r="AJ2255" s="125"/>
      <c r="AK2255" s="125"/>
      <c r="AL2255" s="125"/>
      <c r="AM2255" s="125"/>
      <c r="AN2255" s="125"/>
      <c r="AO2255" s="125"/>
      <c r="AP2255" s="125"/>
      <c r="AQ2255" s="125"/>
      <c r="AR2255" s="125"/>
      <c r="AS2255" s="125"/>
      <c r="AT2255" s="125"/>
      <c r="AU2255" s="125"/>
      <c r="AV2255" s="125"/>
      <c r="AW2255" s="125"/>
      <c r="AX2255" s="125"/>
      <c r="AY2255" s="125"/>
      <c r="AZ2255" s="125"/>
      <c r="BA2255" s="125"/>
      <c r="BB2255" s="125"/>
      <c r="BC2255" s="125"/>
      <c r="BD2255" s="125"/>
      <c r="BE2255" s="125"/>
      <c r="BF2255" s="125"/>
    </row>
    <row r="2256" spans="24:58">
      <c r="X2256" s="125"/>
      <c r="Y2256" s="125"/>
      <c r="Z2256" s="125"/>
      <c r="AA2256" s="125"/>
      <c r="AB2256" s="125"/>
      <c r="AC2256" s="125"/>
      <c r="AD2256" s="125"/>
      <c r="AE2256" s="125"/>
      <c r="AF2256" s="125"/>
      <c r="AG2256" s="125"/>
      <c r="AH2256" s="125"/>
      <c r="AI2256" s="125"/>
      <c r="AJ2256" s="125"/>
      <c r="AK2256" s="125"/>
      <c r="AL2256" s="125"/>
      <c r="AM2256" s="125"/>
      <c r="AN2256" s="125"/>
      <c r="AO2256" s="125"/>
      <c r="AP2256" s="125"/>
      <c r="AQ2256" s="125"/>
      <c r="AR2256" s="125"/>
      <c r="AS2256" s="125"/>
      <c r="AT2256" s="125"/>
      <c r="AU2256" s="125"/>
      <c r="AV2256" s="125"/>
      <c r="AW2256" s="125"/>
      <c r="AX2256" s="125"/>
      <c r="AY2256" s="125"/>
      <c r="AZ2256" s="125"/>
      <c r="BA2256" s="125"/>
      <c r="BB2256" s="125"/>
      <c r="BC2256" s="125"/>
      <c r="BD2256" s="125"/>
      <c r="BE2256" s="125"/>
      <c r="BF2256" s="125"/>
    </row>
    <row r="2257" spans="24:58">
      <c r="X2257" s="125"/>
      <c r="Y2257" s="125"/>
      <c r="Z2257" s="125"/>
      <c r="AA2257" s="125"/>
      <c r="AB2257" s="125"/>
      <c r="AC2257" s="125"/>
      <c r="AD2257" s="125"/>
      <c r="AE2257" s="125"/>
      <c r="AF2257" s="125"/>
      <c r="AG2257" s="125"/>
      <c r="AH2257" s="125"/>
      <c r="AI2257" s="125"/>
      <c r="AJ2257" s="125"/>
      <c r="AK2257" s="125"/>
      <c r="AL2257" s="125"/>
      <c r="AM2257" s="125"/>
      <c r="AN2257" s="125"/>
      <c r="AO2257" s="125"/>
      <c r="AP2257" s="125"/>
      <c r="AQ2257" s="125"/>
      <c r="AR2257" s="125"/>
      <c r="AS2257" s="125"/>
      <c r="AT2257" s="125"/>
      <c r="AU2257" s="125"/>
      <c r="AV2257" s="125"/>
      <c r="AW2257" s="125"/>
      <c r="AX2257" s="125"/>
      <c r="AY2257" s="125"/>
      <c r="AZ2257" s="125"/>
      <c r="BA2257" s="125"/>
      <c r="BB2257" s="125"/>
      <c r="BC2257" s="125"/>
      <c r="BD2257" s="125"/>
      <c r="BE2257" s="125"/>
      <c r="BF2257" s="125"/>
    </row>
    <row r="2258" spans="24:58">
      <c r="X2258" s="125"/>
      <c r="Y2258" s="125"/>
      <c r="Z2258" s="125"/>
      <c r="AA2258" s="125"/>
      <c r="AB2258" s="125"/>
      <c r="AC2258" s="125"/>
      <c r="AD2258" s="125"/>
      <c r="AE2258" s="125"/>
      <c r="AF2258" s="125"/>
      <c r="AG2258" s="125"/>
      <c r="AH2258" s="125"/>
      <c r="AI2258" s="125"/>
      <c r="AJ2258" s="125"/>
      <c r="AK2258" s="125"/>
      <c r="AL2258" s="125"/>
      <c r="AM2258" s="125"/>
      <c r="AN2258" s="125"/>
      <c r="AO2258" s="125"/>
      <c r="AP2258" s="125"/>
      <c r="AQ2258" s="125"/>
      <c r="AR2258" s="125"/>
      <c r="AS2258" s="125"/>
      <c r="AT2258" s="125"/>
      <c r="AU2258" s="125"/>
      <c r="AV2258" s="125"/>
      <c r="AW2258" s="125"/>
      <c r="AX2258" s="125"/>
      <c r="AY2258" s="125"/>
      <c r="AZ2258" s="125"/>
      <c r="BA2258" s="125"/>
      <c r="BB2258" s="125"/>
      <c r="BC2258" s="125"/>
      <c r="BD2258" s="125"/>
      <c r="BE2258" s="125"/>
      <c r="BF2258" s="125"/>
    </row>
    <row r="2259" spans="24:58">
      <c r="X2259" s="125"/>
      <c r="Y2259" s="125"/>
      <c r="Z2259" s="125"/>
      <c r="AA2259" s="125"/>
      <c r="AB2259" s="125"/>
      <c r="AC2259" s="125"/>
      <c r="AD2259" s="125"/>
      <c r="AE2259" s="125"/>
      <c r="AF2259" s="125"/>
      <c r="AG2259" s="125"/>
      <c r="AH2259" s="125"/>
      <c r="AI2259" s="125"/>
      <c r="AJ2259" s="125"/>
      <c r="AK2259" s="125"/>
      <c r="AL2259" s="125"/>
      <c r="AM2259" s="125"/>
      <c r="AN2259" s="125"/>
      <c r="AO2259" s="125"/>
      <c r="AP2259" s="125"/>
      <c r="AQ2259" s="125"/>
      <c r="AR2259" s="125"/>
      <c r="AS2259" s="125"/>
      <c r="AT2259" s="125"/>
      <c r="AU2259" s="125"/>
      <c r="AV2259" s="125"/>
      <c r="AW2259" s="125"/>
      <c r="AX2259" s="125"/>
      <c r="AY2259" s="125"/>
      <c r="AZ2259" s="125"/>
      <c r="BA2259" s="125"/>
      <c r="BB2259" s="125"/>
      <c r="BC2259" s="125"/>
      <c r="BD2259" s="125"/>
      <c r="BE2259" s="125"/>
      <c r="BF2259" s="125"/>
    </row>
    <row r="2260" spans="24:58">
      <c r="X2260" s="125"/>
      <c r="Y2260" s="125"/>
      <c r="Z2260" s="125"/>
      <c r="AA2260" s="125"/>
      <c r="AB2260" s="125"/>
      <c r="AC2260" s="125"/>
      <c r="AD2260" s="125"/>
      <c r="AE2260" s="125"/>
      <c r="AF2260" s="125"/>
      <c r="AG2260" s="125"/>
      <c r="AH2260" s="125"/>
      <c r="AI2260" s="125"/>
      <c r="AJ2260" s="125"/>
      <c r="AK2260" s="125"/>
      <c r="AL2260" s="125"/>
      <c r="AM2260" s="125"/>
      <c r="AN2260" s="125"/>
      <c r="AO2260" s="125"/>
      <c r="AP2260" s="125"/>
      <c r="AQ2260" s="125"/>
      <c r="AR2260" s="125"/>
      <c r="AS2260" s="125"/>
      <c r="AT2260" s="125"/>
      <c r="AU2260" s="125"/>
      <c r="AV2260" s="125"/>
      <c r="AW2260" s="125"/>
      <c r="AX2260" s="125"/>
      <c r="AY2260" s="125"/>
      <c r="AZ2260" s="125"/>
      <c r="BA2260" s="125"/>
      <c r="BB2260" s="125"/>
      <c r="BC2260" s="125"/>
      <c r="BD2260" s="125"/>
      <c r="BE2260" s="125"/>
      <c r="BF2260" s="125"/>
    </row>
    <row r="2261" spans="24:58">
      <c r="X2261" s="125"/>
      <c r="Y2261" s="125"/>
      <c r="Z2261" s="125"/>
      <c r="AA2261" s="125"/>
      <c r="AB2261" s="125"/>
      <c r="AC2261" s="125"/>
      <c r="AD2261" s="125"/>
      <c r="AE2261" s="125"/>
      <c r="AF2261" s="125"/>
      <c r="AG2261" s="125"/>
      <c r="AH2261" s="125"/>
      <c r="AI2261" s="125"/>
      <c r="AJ2261" s="125"/>
      <c r="AK2261" s="125"/>
      <c r="AL2261" s="125"/>
      <c r="AM2261" s="125"/>
      <c r="AN2261" s="125"/>
      <c r="AO2261" s="125"/>
      <c r="AP2261" s="125"/>
      <c r="AQ2261" s="125"/>
      <c r="AR2261" s="125"/>
      <c r="AS2261" s="125"/>
      <c r="AT2261" s="125"/>
      <c r="AU2261" s="125"/>
      <c r="AV2261" s="125"/>
      <c r="AW2261" s="125"/>
      <c r="AX2261" s="125"/>
      <c r="AY2261" s="125"/>
      <c r="AZ2261" s="125"/>
      <c r="BA2261" s="125"/>
      <c r="BB2261" s="125"/>
      <c r="BC2261" s="125"/>
      <c r="BD2261" s="125"/>
      <c r="BE2261" s="125"/>
      <c r="BF2261" s="125"/>
    </row>
    <row r="2262" spans="24:58">
      <c r="X2262" s="125"/>
      <c r="Y2262" s="125"/>
      <c r="Z2262" s="125"/>
      <c r="AA2262" s="125"/>
      <c r="AB2262" s="125"/>
      <c r="AC2262" s="125"/>
      <c r="AD2262" s="125"/>
      <c r="AE2262" s="125"/>
      <c r="AF2262" s="125"/>
      <c r="AG2262" s="125"/>
      <c r="AH2262" s="125"/>
      <c r="AI2262" s="125"/>
      <c r="AJ2262" s="125"/>
      <c r="AK2262" s="125"/>
      <c r="AL2262" s="125"/>
      <c r="AM2262" s="125"/>
      <c r="AN2262" s="125"/>
      <c r="AO2262" s="125"/>
      <c r="AP2262" s="125"/>
      <c r="AQ2262" s="125"/>
      <c r="AR2262" s="125"/>
      <c r="AS2262" s="125"/>
      <c r="AT2262" s="125"/>
      <c r="AU2262" s="125"/>
      <c r="AV2262" s="125"/>
      <c r="AW2262" s="125"/>
      <c r="AX2262" s="125"/>
      <c r="AY2262" s="125"/>
      <c r="AZ2262" s="125"/>
      <c r="BA2262" s="125"/>
      <c r="BB2262" s="125"/>
      <c r="BC2262" s="125"/>
      <c r="BD2262" s="125"/>
      <c r="BE2262" s="125"/>
      <c r="BF2262" s="125"/>
    </row>
    <row r="2263" spans="24:58">
      <c r="X2263" s="125"/>
      <c r="Y2263" s="125"/>
      <c r="Z2263" s="125"/>
      <c r="AA2263" s="125"/>
      <c r="AB2263" s="125"/>
      <c r="AC2263" s="125"/>
      <c r="AD2263" s="125"/>
      <c r="AE2263" s="125"/>
      <c r="AF2263" s="125"/>
      <c r="AG2263" s="125"/>
      <c r="AH2263" s="125"/>
      <c r="AI2263" s="125"/>
      <c r="AJ2263" s="125"/>
      <c r="AK2263" s="125"/>
      <c r="AL2263" s="125"/>
      <c r="AM2263" s="125"/>
      <c r="AN2263" s="125"/>
      <c r="AO2263" s="125"/>
      <c r="AP2263" s="125"/>
      <c r="AQ2263" s="125"/>
      <c r="AR2263" s="125"/>
      <c r="AS2263" s="125"/>
      <c r="AT2263" s="125"/>
      <c r="AU2263" s="125"/>
      <c r="AV2263" s="125"/>
      <c r="AW2263" s="125"/>
      <c r="AX2263" s="125"/>
      <c r="AY2263" s="125"/>
      <c r="AZ2263" s="125"/>
      <c r="BA2263" s="125"/>
      <c r="BB2263" s="125"/>
      <c r="BC2263" s="125"/>
      <c r="BD2263" s="125"/>
      <c r="BE2263" s="125"/>
      <c r="BF2263" s="125"/>
    </row>
    <row r="2264" spans="24:58">
      <c r="X2264" s="125"/>
      <c r="Y2264" s="125"/>
      <c r="Z2264" s="125"/>
      <c r="AA2264" s="125"/>
      <c r="AB2264" s="125"/>
      <c r="AC2264" s="125"/>
      <c r="AD2264" s="125"/>
      <c r="AE2264" s="125"/>
      <c r="AF2264" s="125"/>
      <c r="AG2264" s="125"/>
      <c r="AH2264" s="125"/>
      <c r="AI2264" s="125"/>
      <c r="AJ2264" s="125"/>
      <c r="AK2264" s="125"/>
      <c r="AL2264" s="125"/>
      <c r="AM2264" s="125"/>
      <c r="AN2264" s="125"/>
      <c r="AO2264" s="125"/>
      <c r="AP2264" s="125"/>
      <c r="AQ2264" s="125"/>
      <c r="AR2264" s="125"/>
      <c r="AS2264" s="125"/>
      <c r="AT2264" s="125"/>
      <c r="AU2264" s="125"/>
      <c r="AV2264" s="125"/>
      <c r="AW2264" s="125"/>
      <c r="AX2264" s="125"/>
      <c r="AY2264" s="125"/>
      <c r="AZ2264" s="125"/>
      <c r="BA2264" s="125"/>
      <c r="BB2264" s="125"/>
      <c r="BC2264" s="125"/>
      <c r="BD2264" s="125"/>
      <c r="BE2264" s="125"/>
      <c r="BF2264" s="125"/>
    </row>
    <row r="2265" spans="24:58">
      <c r="X2265" s="125"/>
      <c r="Y2265" s="125"/>
      <c r="Z2265" s="125"/>
      <c r="AA2265" s="125"/>
      <c r="AB2265" s="125"/>
      <c r="AC2265" s="125"/>
      <c r="AD2265" s="125"/>
      <c r="AE2265" s="125"/>
      <c r="AF2265" s="125"/>
      <c r="AG2265" s="125"/>
      <c r="AH2265" s="125"/>
      <c r="AI2265" s="125"/>
      <c r="AJ2265" s="125"/>
      <c r="AK2265" s="125"/>
      <c r="AL2265" s="125"/>
      <c r="AM2265" s="125"/>
      <c r="AN2265" s="125"/>
      <c r="AO2265" s="125"/>
      <c r="AP2265" s="125"/>
      <c r="AQ2265" s="125"/>
      <c r="AR2265" s="125"/>
      <c r="AS2265" s="125"/>
      <c r="AT2265" s="125"/>
      <c r="AU2265" s="125"/>
      <c r="AV2265" s="125"/>
      <c r="AW2265" s="125"/>
      <c r="AX2265" s="125"/>
      <c r="AY2265" s="125"/>
      <c r="AZ2265" s="125"/>
      <c r="BA2265" s="125"/>
      <c r="BB2265" s="125"/>
      <c r="BC2265" s="125"/>
      <c r="BD2265" s="125"/>
      <c r="BE2265" s="125"/>
      <c r="BF2265" s="125"/>
    </row>
    <row r="2266" spans="24:58">
      <c r="X2266" s="125"/>
      <c r="Y2266" s="125"/>
      <c r="Z2266" s="125"/>
      <c r="AA2266" s="125"/>
      <c r="AB2266" s="125"/>
      <c r="AC2266" s="125"/>
      <c r="AD2266" s="125"/>
      <c r="AE2266" s="125"/>
      <c r="AF2266" s="125"/>
      <c r="AG2266" s="125"/>
      <c r="AH2266" s="125"/>
      <c r="AI2266" s="125"/>
      <c r="AJ2266" s="125"/>
      <c r="AK2266" s="125"/>
      <c r="AL2266" s="125"/>
      <c r="AM2266" s="125"/>
      <c r="AN2266" s="125"/>
      <c r="AO2266" s="125"/>
      <c r="AP2266" s="125"/>
      <c r="AQ2266" s="125"/>
      <c r="AR2266" s="125"/>
      <c r="AS2266" s="125"/>
      <c r="AT2266" s="125"/>
      <c r="AU2266" s="125"/>
      <c r="AV2266" s="125"/>
      <c r="AW2266" s="125"/>
      <c r="AX2266" s="125"/>
      <c r="AY2266" s="125"/>
      <c r="AZ2266" s="125"/>
      <c r="BA2266" s="125"/>
      <c r="BB2266" s="125"/>
      <c r="BC2266" s="125"/>
      <c r="BD2266" s="125"/>
      <c r="BE2266" s="125"/>
      <c r="BF2266" s="125"/>
    </row>
    <row r="2267" spans="24:58">
      <c r="X2267" s="125"/>
      <c r="Y2267" s="125"/>
      <c r="Z2267" s="125"/>
      <c r="AA2267" s="125"/>
      <c r="AB2267" s="125"/>
      <c r="AC2267" s="125"/>
      <c r="AD2267" s="125"/>
      <c r="AE2267" s="125"/>
      <c r="AF2267" s="125"/>
      <c r="AG2267" s="125"/>
      <c r="AH2267" s="125"/>
      <c r="AI2267" s="125"/>
      <c r="AJ2267" s="125"/>
      <c r="AK2267" s="125"/>
      <c r="AL2267" s="125"/>
      <c r="AM2267" s="125"/>
      <c r="AN2267" s="125"/>
      <c r="AO2267" s="125"/>
      <c r="AP2267" s="125"/>
      <c r="AQ2267" s="125"/>
      <c r="AR2267" s="125"/>
      <c r="AS2267" s="125"/>
      <c r="AT2267" s="125"/>
      <c r="AU2267" s="125"/>
      <c r="AV2267" s="125"/>
      <c r="AW2267" s="125"/>
      <c r="AX2267" s="125"/>
      <c r="AY2267" s="125"/>
      <c r="AZ2267" s="125"/>
      <c r="BA2267" s="125"/>
      <c r="BB2267" s="125"/>
      <c r="BC2267" s="125"/>
      <c r="BD2267" s="125"/>
      <c r="BE2267" s="125"/>
      <c r="BF2267" s="125"/>
    </row>
    <row r="2268" spans="24:58">
      <c r="X2268" s="125"/>
      <c r="Y2268" s="125"/>
      <c r="Z2268" s="125"/>
      <c r="AA2268" s="125"/>
      <c r="AB2268" s="125"/>
      <c r="AC2268" s="125"/>
      <c r="AD2268" s="125"/>
      <c r="AE2268" s="125"/>
      <c r="AF2268" s="125"/>
      <c r="AG2268" s="125"/>
      <c r="AH2268" s="125"/>
      <c r="AI2268" s="125"/>
      <c r="AJ2268" s="125"/>
      <c r="AK2268" s="125"/>
      <c r="AL2268" s="125"/>
      <c r="AM2268" s="125"/>
      <c r="AN2268" s="125"/>
      <c r="AO2268" s="125"/>
      <c r="AP2268" s="125"/>
      <c r="AQ2268" s="125"/>
      <c r="AR2268" s="125"/>
      <c r="AS2268" s="125"/>
      <c r="AT2268" s="125"/>
      <c r="AU2268" s="125"/>
      <c r="AV2268" s="125"/>
      <c r="AW2268" s="125"/>
      <c r="AX2268" s="125"/>
      <c r="AY2268" s="125"/>
      <c r="AZ2268" s="125"/>
      <c r="BA2268" s="125"/>
      <c r="BB2268" s="125"/>
      <c r="BC2268" s="125"/>
      <c r="BD2268" s="125"/>
      <c r="BE2268" s="125"/>
      <c r="BF2268" s="125"/>
    </row>
    <row r="2269" spans="24:58">
      <c r="X2269" s="125"/>
      <c r="Y2269" s="125"/>
      <c r="Z2269" s="125"/>
      <c r="AA2269" s="125"/>
      <c r="AB2269" s="125"/>
      <c r="AC2269" s="125"/>
      <c r="AD2269" s="125"/>
      <c r="AE2269" s="125"/>
      <c r="AF2269" s="125"/>
      <c r="AG2269" s="125"/>
      <c r="AH2269" s="125"/>
      <c r="AI2269" s="125"/>
      <c r="AJ2269" s="125"/>
      <c r="AK2269" s="125"/>
      <c r="AL2269" s="125"/>
      <c r="AM2269" s="125"/>
      <c r="AN2269" s="125"/>
      <c r="AO2269" s="125"/>
      <c r="AP2269" s="125"/>
      <c r="AQ2269" s="125"/>
      <c r="AR2269" s="125"/>
      <c r="AS2269" s="125"/>
      <c r="AT2269" s="125"/>
      <c r="AU2269" s="125"/>
      <c r="AV2269" s="125"/>
      <c r="AW2269" s="125"/>
      <c r="AX2269" s="125"/>
      <c r="AY2269" s="125"/>
      <c r="AZ2269" s="125"/>
      <c r="BA2269" s="125"/>
      <c r="BB2269" s="125"/>
      <c r="BC2269" s="125"/>
      <c r="BD2269" s="125"/>
      <c r="BE2269" s="125"/>
      <c r="BF2269" s="125"/>
    </row>
    <row r="2270" spans="24:58">
      <c r="X2270" s="125"/>
      <c r="Y2270" s="125"/>
      <c r="Z2270" s="125"/>
      <c r="AA2270" s="125"/>
      <c r="AB2270" s="125"/>
      <c r="AC2270" s="125"/>
      <c r="AD2270" s="125"/>
      <c r="AE2270" s="125"/>
      <c r="AF2270" s="125"/>
      <c r="AG2270" s="125"/>
      <c r="AH2270" s="125"/>
      <c r="AI2270" s="125"/>
      <c r="AJ2270" s="125"/>
      <c r="AK2270" s="125"/>
      <c r="AL2270" s="125"/>
      <c r="AM2270" s="125"/>
      <c r="AN2270" s="125"/>
      <c r="AO2270" s="125"/>
      <c r="AP2270" s="125"/>
      <c r="AQ2270" s="125"/>
      <c r="AR2270" s="125"/>
      <c r="AS2270" s="125"/>
      <c r="AT2270" s="125"/>
      <c r="AU2270" s="125"/>
      <c r="AV2270" s="125"/>
      <c r="AW2270" s="125"/>
      <c r="AX2270" s="125"/>
      <c r="AY2270" s="125"/>
      <c r="AZ2270" s="125"/>
      <c r="BA2270" s="125"/>
      <c r="BB2270" s="125"/>
      <c r="BC2270" s="125"/>
      <c r="BD2270" s="125"/>
      <c r="BE2270" s="125"/>
      <c r="BF2270" s="125"/>
    </row>
    <row r="2271" spans="24:58">
      <c r="X2271" s="125"/>
      <c r="Y2271" s="125"/>
      <c r="Z2271" s="125"/>
      <c r="AA2271" s="125"/>
      <c r="AB2271" s="125"/>
      <c r="AC2271" s="125"/>
      <c r="AD2271" s="125"/>
      <c r="AE2271" s="125"/>
      <c r="AF2271" s="125"/>
      <c r="AG2271" s="125"/>
      <c r="AH2271" s="125"/>
      <c r="AI2271" s="125"/>
      <c r="AJ2271" s="125"/>
      <c r="AK2271" s="125"/>
      <c r="AL2271" s="125"/>
      <c r="AM2271" s="125"/>
      <c r="AN2271" s="125"/>
      <c r="AO2271" s="125"/>
      <c r="AP2271" s="125"/>
      <c r="AQ2271" s="125"/>
      <c r="AR2271" s="125"/>
      <c r="AS2271" s="125"/>
      <c r="AT2271" s="125"/>
      <c r="AU2271" s="125"/>
      <c r="AV2271" s="125"/>
      <c r="AW2271" s="125"/>
      <c r="AX2271" s="125"/>
      <c r="AY2271" s="125"/>
      <c r="AZ2271" s="125"/>
      <c r="BA2271" s="125"/>
      <c r="BB2271" s="125"/>
      <c r="BC2271" s="125"/>
      <c r="BD2271" s="125"/>
      <c r="BE2271" s="125"/>
      <c r="BF2271" s="125"/>
    </row>
    <row r="2272" spans="24:58">
      <c r="X2272" s="125"/>
      <c r="Y2272" s="125"/>
      <c r="Z2272" s="125"/>
      <c r="AA2272" s="125"/>
      <c r="AB2272" s="125"/>
      <c r="AC2272" s="125"/>
      <c r="AD2272" s="125"/>
      <c r="AE2272" s="125"/>
      <c r="AF2272" s="125"/>
      <c r="AG2272" s="125"/>
      <c r="AH2272" s="125"/>
      <c r="AI2272" s="125"/>
      <c r="AJ2272" s="125"/>
      <c r="AK2272" s="125"/>
      <c r="AL2272" s="125"/>
      <c r="AM2272" s="125"/>
      <c r="AN2272" s="125"/>
      <c r="AO2272" s="125"/>
      <c r="AP2272" s="125"/>
      <c r="AQ2272" s="125"/>
      <c r="AR2272" s="125"/>
      <c r="AS2272" s="125"/>
      <c r="AT2272" s="125"/>
      <c r="AU2272" s="125"/>
      <c r="AV2272" s="125"/>
      <c r="AW2272" s="125"/>
      <c r="AX2272" s="125"/>
      <c r="AY2272" s="125"/>
      <c r="AZ2272" s="125"/>
      <c r="BA2272" s="125"/>
      <c r="BB2272" s="125"/>
      <c r="BC2272" s="125"/>
      <c r="BD2272" s="125"/>
      <c r="BE2272" s="125"/>
      <c r="BF2272" s="125"/>
    </row>
    <row r="2273" spans="24:58">
      <c r="X2273" s="125"/>
      <c r="Y2273" s="125"/>
      <c r="Z2273" s="125"/>
      <c r="AA2273" s="125"/>
      <c r="AB2273" s="125"/>
      <c r="AC2273" s="125"/>
      <c r="AD2273" s="125"/>
      <c r="AE2273" s="125"/>
      <c r="AF2273" s="125"/>
      <c r="AG2273" s="125"/>
      <c r="AH2273" s="125"/>
      <c r="AI2273" s="125"/>
      <c r="AJ2273" s="125"/>
      <c r="AK2273" s="125"/>
      <c r="AL2273" s="125"/>
      <c r="AM2273" s="125"/>
      <c r="AN2273" s="125"/>
      <c r="AO2273" s="125"/>
      <c r="AP2273" s="125"/>
      <c r="AQ2273" s="125"/>
      <c r="AR2273" s="125"/>
      <c r="AS2273" s="125"/>
      <c r="AT2273" s="125"/>
      <c r="AU2273" s="125"/>
      <c r="AV2273" s="125"/>
      <c r="AW2273" s="125"/>
      <c r="AX2273" s="125"/>
      <c r="AY2273" s="125"/>
      <c r="AZ2273" s="125"/>
      <c r="BA2273" s="125"/>
      <c r="BB2273" s="125"/>
      <c r="BC2273" s="125"/>
      <c r="BD2273" s="125"/>
      <c r="BE2273" s="125"/>
      <c r="BF2273" s="125"/>
    </row>
    <row r="2274" spans="24:58">
      <c r="X2274" s="125"/>
      <c r="Y2274" s="125"/>
      <c r="Z2274" s="125"/>
      <c r="AA2274" s="125"/>
      <c r="AB2274" s="125"/>
      <c r="AC2274" s="125"/>
      <c r="AD2274" s="125"/>
      <c r="AE2274" s="125"/>
      <c r="AF2274" s="125"/>
      <c r="AG2274" s="125"/>
      <c r="AH2274" s="125"/>
      <c r="AI2274" s="125"/>
      <c r="AJ2274" s="125"/>
      <c r="AK2274" s="125"/>
      <c r="AL2274" s="125"/>
      <c r="AM2274" s="125"/>
      <c r="AN2274" s="125"/>
      <c r="AO2274" s="125"/>
      <c r="AP2274" s="125"/>
      <c r="AQ2274" s="125"/>
      <c r="AR2274" s="125"/>
      <c r="AS2274" s="125"/>
      <c r="AT2274" s="125"/>
      <c r="AU2274" s="125"/>
      <c r="AV2274" s="125"/>
      <c r="AW2274" s="125"/>
      <c r="AX2274" s="125"/>
      <c r="AY2274" s="125"/>
      <c r="AZ2274" s="125"/>
      <c r="BA2274" s="125"/>
      <c r="BB2274" s="125"/>
      <c r="BC2274" s="125"/>
      <c r="BD2274" s="125"/>
      <c r="BE2274" s="125"/>
      <c r="BF2274" s="125"/>
    </row>
    <row r="2275" spans="24:58">
      <c r="X2275" s="125"/>
      <c r="Y2275" s="125"/>
      <c r="Z2275" s="125"/>
      <c r="AA2275" s="125"/>
      <c r="AB2275" s="125"/>
      <c r="AC2275" s="125"/>
      <c r="AD2275" s="125"/>
      <c r="AE2275" s="125"/>
      <c r="AF2275" s="125"/>
      <c r="AG2275" s="125"/>
      <c r="AH2275" s="125"/>
      <c r="AI2275" s="125"/>
      <c r="AJ2275" s="125"/>
      <c r="AK2275" s="125"/>
      <c r="AL2275" s="125"/>
      <c r="AM2275" s="125"/>
      <c r="AN2275" s="125"/>
      <c r="AO2275" s="125"/>
      <c r="AP2275" s="125"/>
      <c r="AQ2275" s="125"/>
      <c r="AR2275" s="125"/>
      <c r="AS2275" s="125"/>
      <c r="AT2275" s="125"/>
      <c r="AU2275" s="125"/>
      <c r="AV2275" s="125"/>
      <c r="AW2275" s="125"/>
      <c r="AX2275" s="125"/>
      <c r="AY2275" s="125"/>
      <c r="AZ2275" s="125"/>
      <c r="BA2275" s="125"/>
      <c r="BB2275" s="125"/>
      <c r="BC2275" s="125"/>
      <c r="BD2275" s="125"/>
      <c r="BE2275" s="125"/>
      <c r="BF2275" s="125"/>
    </row>
    <row r="2276" spans="24:58">
      <c r="X2276" s="125"/>
      <c r="Y2276" s="125"/>
      <c r="Z2276" s="125"/>
      <c r="AA2276" s="125"/>
      <c r="AB2276" s="125"/>
      <c r="AC2276" s="125"/>
      <c r="AD2276" s="125"/>
      <c r="AE2276" s="125"/>
      <c r="AF2276" s="125"/>
      <c r="AG2276" s="125"/>
      <c r="AH2276" s="125"/>
      <c r="AI2276" s="125"/>
      <c r="AJ2276" s="125"/>
      <c r="AK2276" s="125"/>
      <c r="AL2276" s="125"/>
      <c r="AM2276" s="125"/>
      <c r="AN2276" s="125"/>
      <c r="AO2276" s="125"/>
      <c r="AP2276" s="125"/>
      <c r="AQ2276" s="125"/>
      <c r="AR2276" s="125"/>
      <c r="AS2276" s="125"/>
      <c r="AT2276" s="125"/>
      <c r="AU2276" s="125"/>
      <c r="AV2276" s="125"/>
      <c r="AW2276" s="125"/>
      <c r="AX2276" s="125"/>
      <c r="AY2276" s="125"/>
      <c r="AZ2276" s="125"/>
      <c r="BA2276" s="125"/>
      <c r="BB2276" s="125"/>
      <c r="BC2276" s="125"/>
      <c r="BD2276" s="125"/>
      <c r="BE2276" s="125"/>
      <c r="BF2276" s="125"/>
    </row>
    <row r="2277" spans="24:58">
      <c r="X2277" s="125"/>
      <c r="Y2277" s="125"/>
      <c r="Z2277" s="125"/>
      <c r="AA2277" s="125"/>
      <c r="AB2277" s="125"/>
      <c r="AC2277" s="125"/>
      <c r="AD2277" s="125"/>
      <c r="AE2277" s="125"/>
      <c r="AF2277" s="125"/>
      <c r="AG2277" s="125"/>
      <c r="AH2277" s="125"/>
      <c r="AI2277" s="125"/>
      <c r="AJ2277" s="125"/>
      <c r="AK2277" s="125"/>
      <c r="AL2277" s="125"/>
      <c r="AM2277" s="125"/>
      <c r="AN2277" s="125"/>
      <c r="AO2277" s="125"/>
      <c r="AP2277" s="125"/>
      <c r="AQ2277" s="125"/>
      <c r="AR2277" s="125"/>
      <c r="AS2277" s="125"/>
      <c r="AT2277" s="125"/>
      <c r="AU2277" s="125"/>
      <c r="AV2277" s="125"/>
      <c r="AW2277" s="125"/>
      <c r="AX2277" s="125"/>
      <c r="AY2277" s="125"/>
      <c r="AZ2277" s="125"/>
      <c r="BA2277" s="125"/>
      <c r="BB2277" s="125"/>
      <c r="BC2277" s="125"/>
      <c r="BD2277" s="125"/>
      <c r="BE2277" s="125"/>
      <c r="BF2277" s="125"/>
    </row>
    <row r="2278" spans="24:58">
      <c r="X2278" s="125"/>
      <c r="Y2278" s="125"/>
      <c r="Z2278" s="125"/>
      <c r="AA2278" s="125"/>
      <c r="AB2278" s="125"/>
      <c r="AC2278" s="125"/>
      <c r="AD2278" s="125"/>
      <c r="AE2278" s="125"/>
      <c r="AF2278" s="125"/>
      <c r="AG2278" s="125"/>
      <c r="AH2278" s="125"/>
      <c r="AI2278" s="125"/>
      <c r="AJ2278" s="125"/>
      <c r="AK2278" s="125"/>
      <c r="AL2278" s="125"/>
      <c r="AM2278" s="125"/>
      <c r="AN2278" s="125"/>
      <c r="AO2278" s="125"/>
      <c r="AP2278" s="125"/>
      <c r="AQ2278" s="125"/>
      <c r="AR2278" s="125"/>
      <c r="AS2278" s="125"/>
      <c r="AT2278" s="125"/>
      <c r="AU2278" s="125"/>
      <c r="AV2278" s="125"/>
      <c r="AW2278" s="125"/>
      <c r="AX2278" s="125"/>
      <c r="AY2278" s="125"/>
      <c r="AZ2278" s="125"/>
      <c r="BA2278" s="125"/>
      <c r="BB2278" s="125"/>
      <c r="BC2278" s="125"/>
      <c r="BD2278" s="125"/>
      <c r="BE2278" s="125"/>
      <c r="BF2278" s="125"/>
    </row>
    <row r="2279" spans="24:58">
      <c r="X2279" s="125"/>
      <c r="Y2279" s="125"/>
      <c r="Z2279" s="125"/>
      <c r="AA2279" s="125"/>
      <c r="AB2279" s="125"/>
      <c r="AC2279" s="125"/>
      <c r="AD2279" s="125"/>
      <c r="AE2279" s="125"/>
      <c r="AF2279" s="125"/>
      <c r="AG2279" s="125"/>
      <c r="AH2279" s="125"/>
      <c r="AI2279" s="125"/>
      <c r="AJ2279" s="125"/>
      <c r="AK2279" s="125"/>
      <c r="AL2279" s="125"/>
      <c r="AM2279" s="125"/>
      <c r="AN2279" s="125"/>
      <c r="AO2279" s="125"/>
      <c r="AP2279" s="125"/>
      <c r="AQ2279" s="125"/>
      <c r="AR2279" s="125"/>
      <c r="AS2279" s="125"/>
      <c r="AT2279" s="125"/>
      <c r="AU2279" s="125"/>
      <c r="AV2279" s="125"/>
      <c r="AW2279" s="125"/>
      <c r="AX2279" s="125"/>
      <c r="AY2279" s="125"/>
      <c r="AZ2279" s="125"/>
      <c r="BA2279" s="125"/>
      <c r="BB2279" s="125"/>
      <c r="BC2279" s="125"/>
      <c r="BD2279" s="125"/>
      <c r="BE2279" s="125"/>
      <c r="BF2279" s="125"/>
    </row>
    <row r="2280" spans="24:58">
      <c r="X2280" s="125"/>
      <c r="Y2280" s="125"/>
      <c r="Z2280" s="125"/>
      <c r="AA2280" s="125"/>
      <c r="AB2280" s="125"/>
      <c r="AC2280" s="125"/>
      <c r="AD2280" s="125"/>
      <c r="AE2280" s="125"/>
      <c r="AF2280" s="125"/>
      <c r="AG2280" s="125"/>
      <c r="AH2280" s="125"/>
      <c r="AI2280" s="125"/>
      <c r="AJ2280" s="125"/>
      <c r="AK2280" s="125"/>
      <c r="AL2280" s="125"/>
      <c r="AM2280" s="125"/>
      <c r="AN2280" s="125"/>
      <c r="AO2280" s="125"/>
      <c r="AP2280" s="125"/>
      <c r="AQ2280" s="125"/>
      <c r="AR2280" s="125"/>
      <c r="AS2280" s="125"/>
      <c r="AT2280" s="125"/>
      <c r="AU2280" s="125"/>
      <c r="AV2280" s="125"/>
      <c r="AW2280" s="125"/>
      <c r="AX2280" s="125"/>
      <c r="AY2280" s="125"/>
      <c r="AZ2280" s="125"/>
      <c r="BA2280" s="125"/>
      <c r="BB2280" s="125"/>
      <c r="BC2280" s="125"/>
      <c r="BD2280" s="125"/>
      <c r="BE2280" s="125"/>
      <c r="BF2280" s="125"/>
    </row>
    <row r="2281" spans="24:58">
      <c r="X2281" s="125"/>
      <c r="Y2281" s="125"/>
      <c r="Z2281" s="125"/>
      <c r="AA2281" s="125"/>
      <c r="AB2281" s="125"/>
      <c r="AC2281" s="125"/>
      <c r="AD2281" s="125"/>
      <c r="AE2281" s="125"/>
      <c r="AF2281" s="125"/>
      <c r="AG2281" s="125"/>
      <c r="AH2281" s="125"/>
      <c r="AI2281" s="125"/>
      <c r="AJ2281" s="125"/>
      <c r="AK2281" s="125"/>
      <c r="AL2281" s="125"/>
      <c r="AM2281" s="125"/>
      <c r="AN2281" s="125"/>
      <c r="AO2281" s="125"/>
      <c r="AP2281" s="125"/>
      <c r="AQ2281" s="125"/>
      <c r="AR2281" s="125"/>
      <c r="AS2281" s="125"/>
      <c r="AT2281" s="125"/>
      <c r="AU2281" s="125"/>
      <c r="AV2281" s="125"/>
      <c r="AW2281" s="125"/>
      <c r="AX2281" s="125"/>
      <c r="AY2281" s="125"/>
      <c r="AZ2281" s="125"/>
      <c r="BA2281" s="125"/>
      <c r="BB2281" s="125"/>
      <c r="BC2281" s="125"/>
      <c r="BD2281" s="125"/>
      <c r="BE2281" s="125"/>
      <c r="BF2281" s="125"/>
    </row>
    <row r="2282" spans="24:58">
      <c r="X2282" s="125"/>
      <c r="Y2282" s="125"/>
      <c r="Z2282" s="125"/>
      <c r="AA2282" s="125"/>
      <c r="AB2282" s="125"/>
      <c r="AC2282" s="125"/>
      <c r="AD2282" s="125"/>
      <c r="AE2282" s="125"/>
      <c r="AF2282" s="125"/>
      <c r="AG2282" s="125"/>
      <c r="AH2282" s="125"/>
      <c r="AI2282" s="125"/>
      <c r="AJ2282" s="125"/>
      <c r="AK2282" s="125"/>
      <c r="AL2282" s="125"/>
      <c r="AM2282" s="125"/>
      <c r="AN2282" s="125"/>
      <c r="AO2282" s="125"/>
      <c r="AP2282" s="125"/>
      <c r="AQ2282" s="125"/>
      <c r="AR2282" s="125"/>
      <c r="AS2282" s="125"/>
      <c r="AT2282" s="125"/>
      <c r="AU2282" s="125"/>
      <c r="AV2282" s="125"/>
      <c r="AW2282" s="125"/>
      <c r="AX2282" s="125"/>
      <c r="AY2282" s="125"/>
      <c r="AZ2282" s="125"/>
      <c r="BA2282" s="125"/>
      <c r="BB2282" s="125"/>
      <c r="BC2282" s="125"/>
      <c r="BD2282" s="125"/>
      <c r="BE2282" s="125"/>
      <c r="BF2282" s="125"/>
    </row>
    <row r="2283" spans="24:58">
      <c r="X2283" s="125"/>
      <c r="Y2283" s="125"/>
      <c r="Z2283" s="125"/>
      <c r="AA2283" s="125"/>
      <c r="AB2283" s="125"/>
      <c r="AC2283" s="125"/>
      <c r="AD2283" s="125"/>
      <c r="AE2283" s="125"/>
      <c r="AF2283" s="125"/>
      <c r="AG2283" s="125"/>
      <c r="AH2283" s="125"/>
      <c r="AI2283" s="125"/>
      <c r="AJ2283" s="125"/>
      <c r="AK2283" s="125"/>
      <c r="AL2283" s="125"/>
      <c r="AM2283" s="125"/>
      <c r="AN2283" s="125"/>
      <c r="AO2283" s="125"/>
      <c r="AP2283" s="125"/>
      <c r="AQ2283" s="125"/>
      <c r="AR2283" s="125"/>
      <c r="AS2283" s="125"/>
      <c r="AT2283" s="125"/>
      <c r="AU2283" s="125"/>
      <c r="AV2283" s="125"/>
      <c r="AW2283" s="125"/>
      <c r="AX2283" s="125"/>
      <c r="AY2283" s="125"/>
      <c r="AZ2283" s="125"/>
      <c r="BA2283" s="125"/>
      <c r="BB2283" s="125"/>
      <c r="BC2283" s="125"/>
      <c r="BD2283" s="125"/>
      <c r="BE2283" s="125"/>
      <c r="BF2283" s="125"/>
    </row>
    <row r="2284" spans="24:58">
      <c r="X2284" s="125"/>
      <c r="Y2284" s="125"/>
      <c r="Z2284" s="125"/>
      <c r="AA2284" s="125"/>
      <c r="AB2284" s="125"/>
      <c r="AC2284" s="125"/>
      <c r="AD2284" s="125"/>
      <c r="AE2284" s="125"/>
      <c r="AF2284" s="125"/>
      <c r="AG2284" s="125"/>
      <c r="AH2284" s="125"/>
      <c r="AI2284" s="125"/>
      <c r="AJ2284" s="125"/>
      <c r="AK2284" s="125"/>
      <c r="AL2284" s="125"/>
      <c r="AM2284" s="125"/>
      <c r="AN2284" s="125"/>
      <c r="AO2284" s="125"/>
      <c r="AP2284" s="125"/>
      <c r="AQ2284" s="125"/>
      <c r="AR2284" s="125"/>
      <c r="AS2284" s="125"/>
      <c r="AT2284" s="125"/>
      <c r="AU2284" s="125"/>
      <c r="AV2284" s="125"/>
      <c r="AW2284" s="125"/>
      <c r="AX2284" s="125"/>
      <c r="AY2284" s="125"/>
      <c r="AZ2284" s="125"/>
      <c r="BA2284" s="125"/>
      <c r="BB2284" s="125"/>
      <c r="BC2284" s="125"/>
      <c r="BD2284" s="125"/>
      <c r="BE2284" s="125"/>
      <c r="BF2284" s="125"/>
    </row>
    <row r="2285" spans="24:58">
      <c r="X2285" s="125"/>
      <c r="Y2285" s="125"/>
      <c r="Z2285" s="125"/>
      <c r="AA2285" s="125"/>
      <c r="AB2285" s="125"/>
      <c r="AC2285" s="125"/>
      <c r="AD2285" s="125"/>
      <c r="AE2285" s="125"/>
      <c r="AF2285" s="125"/>
      <c r="AG2285" s="125"/>
      <c r="AH2285" s="125"/>
      <c r="AI2285" s="125"/>
      <c r="AJ2285" s="125"/>
      <c r="AK2285" s="125"/>
      <c r="AL2285" s="125"/>
      <c r="AM2285" s="125"/>
      <c r="AN2285" s="125"/>
      <c r="AO2285" s="125"/>
      <c r="AP2285" s="125"/>
      <c r="AQ2285" s="125"/>
      <c r="AR2285" s="125"/>
      <c r="AS2285" s="125"/>
      <c r="AT2285" s="125"/>
      <c r="AU2285" s="125"/>
      <c r="AV2285" s="125"/>
      <c r="AW2285" s="125"/>
      <c r="AX2285" s="125"/>
      <c r="AY2285" s="125"/>
      <c r="AZ2285" s="125"/>
      <c r="BA2285" s="125"/>
      <c r="BB2285" s="125"/>
      <c r="BC2285" s="125"/>
      <c r="BD2285" s="125"/>
      <c r="BE2285" s="125"/>
      <c r="BF2285" s="125"/>
    </row>
    <row r="2286" spans="24:58">
      <c r="X2286" s="125"/>
      <c r="Y2286" s="125"/>
      <c r="Z2286" s="125"/>
      <c r="AA2286" s="125"/>
      <c r="AB2286" s="125"/>
      <c r="AC2286" s="125"/>
      <c r="AD2286" s="125"/>
      <c r="AE2286" s="125"/>
      <c r="AF2286" s="125"/>
      <c r="AG2286" s="125"/>
      <c r="AH2286" s="125"/>
      <c r="AI2286" s="125"/>
      <c r="AJ2286" s="125"/>
      <c r="AK2286" s="125"/>
      <c r="AL2286" s="125"/>
      <c r="AM2286" s="125"/>
      <c r="AN2286" s="125"/>
      <c r="AO2286" s="125"/>
      <c r="AP2286" s="125"/>
      <c r="AQ2286" s="125"/>
      <c r="AR2286" s="125"/>
      <c r="AS2286" s="125"/>
      <c r="AT2286" s="125"/>
      <c r="AU2286" s="125"/>
      <c r="AV2286" s="125"/>
      <c r="AW2286" s="125"/>
      <c r="AX2286" s="125"/>
      <c r="AY2286" s="125"/>
      <c r="AZ2286" s="125"/>
      <c r="BA2286" s="125"/>
      <c r="BB2286" s="125"/>
      <c r="BC2286" s="125"/>
      <c r="BD2286" s="125"/>
      <c r="BE2286" s="125"/>
      <c r="BF2286" s="125"/>
    </row>
    <row r="2287" spans="24:58">
      <c r="X2287" s="125"/>
      <c r="Y2287" s="125"/>
      <c r="Z2287" s="125"/>
      <c r="AA2287" s="125"/>
      <c r="AB2287" s="125"/>
      <c r="AC2287" s="125"/>
      <c r="AD2287" s="125"/>
      <c r="AE2287" s="125"/>
      <c r="AF2287" s="125"/>
      <c r="AG2287" s="125"/>
      <c r="AH2287" s="125"/>
      <c r="AI2287" s="125"/>
      <c r="AJ2287" s="125"/>
      <c r="AK2287" s="125"/>
      <c r="AL2287" s="125"/>
      <c r="AM2287" s="125"/>
      <c r="AN2287" s="125"/>
      <c r="AO2287" s="125"/>
      <c r="AP2287" s="125"/>
      <c r="AQ2287" s="125"/>
      <c r="AR2287" s="125"/>
      <c r="AS2287" s="125"/>
      <c r="AT2287" s="125"/>
      <c r="AU2287" s="125"/>
      <c r="AV2287" s="125"/>
      <c r="AW2287" s="125"/>
      <c r="AX2287" s="125"/>
      <c r="AY2287" s="125"/>
      <c r="AZ2287" s="125"/>
      <c r="BA2287" s="125"/>
      <c r="BB2287" s="125"/>
      <c r="BC2287" s="125"/>
      <c r="BD2287" s="125"/>
      <c r="BE2287" s="125"/>
      <c r="BF2287" s="125"/>
    </row>
    <row r="2288" spans="24:58">
      <c r="X2288" s="125"/>
      <c r="Y2288" s="125"/>
      <c r="Z2288" s="125"/>
      <c r="AA2288" s="125"/>
      <c r="AB2288" s="125"/>
      <c r="AC2288" s="125"/>
      <c r="AD2288" s="125"/>
      <c r="AE2288" s="125"/>
      <c r="AF2288" s="125"/>
      <c r="AG2288" s="125"/>
      <c r="AH2288" s="125"/>
      <c r="AI2288" s="125"/>
      <c r="AJ2288" s="125"/>
      <c r="AK2288" s="125"/>
      <c r="AL2288" s="125"/>
      <c r="AM2288" s="125"/>
      <c r="AN2288" s="125"/>
      <c r="AO2288" s="125"/>
      <c r="AP2288" s="125"/>
      <c r="AQ2288" s="125"/>
      <c r="AR2288" s="125"/>
      <c r="AS2288" s="125"/>
      <c r="AT2288" s="125"/>
      <c r="AU2288" s="125"/>
      <c r="AV2288" s="125"/>
      <c r="AW2288" s="125"/>
      <c r="AX2288" s="125"/>
      <c r="AY2288" s="125"/>
      <c r="AZ2288" s="125"/>
      <c r="BA2288" s="125"/>
      <c r="BB2288" s="125"/>
      <c r="BC2288" s="125"/>
      <c r="BD2288" s="125"/>
      <c r="BE2288" s="125"/>
      <c r="BF2288" s="125"/>
    </row>
    <row r="2289" spans="24:58">
      <c r="X2289" s="125"/>
      <c r="Y2289" s="125"/>
      <c r="Z2289" s="125"/>
      <c r="AA2289" s="125"/>
      <c r="AB2289" s="125"/>
      <c r="AC2289" s="125"/>
      <c r="AD2289" s="125"/>
      <c r="AE2289" s="125"/>
      <c r="AF2289" s="125"/>
      <c r="AG2289" s="125"/>
      <c r="AH2289" s="125"/>
      <c r="AI2289" s="125"/>
      <c r="AJ2289" s="125"/>
      <c r="AK2289" s="125"/>
      <c r="AL2289" s="125"/>
      <c r="AM2289" s="125"/>
      <c r="AN2289" s="125"/>
      <c r="AO2289" s="125"/>
      <c r="AP2289" s="125"/>
      <c r="AQ2289" s="125"/>
      <c r="AR2289" s="125"/>
      <c r="AS2289" s="125"/>
      <c r="AT2289" s="125"/>
      <c r="AU2289" s="125"/>
      <c r="AV2289" s="125"/>
      <c r="AW2289" s="125"/>
      <c r="AX2289" s="125"/>
      <c r="AY2289" s="125"/>
      <c r="AZ2289" s="125"/>
      <c r="BA2289" s="125"/>
      <c r="BB2289" s="125"/>
      <c r="BC2289" s="125"/>
      <c r="BD2289" s="125"/>
      <c r="BE2289" s="125"/>
      <c r="BF2289" s="125"/>
    </row>
    <row r="2290" spans="24:58">
      <c r="X2290" s="125"/>
      <c r="Y2290" s="125"/>
      <c r="Z2290" s="125"/>
      <c r="AA2290" s="125"/>
      <c r="AB2290" s="125"/>
      <c r="AC2290" s="125"/>
      <c r="AD2290" s="125"/>
      <c r="AE2290" s="125"/>
      <c r="AF2290" s="125"/>
      <c r="AG2290" s="125"/>
      <c r="AH2290" s="125"/>
      <c r="AI2290" s="125"/>
      <c r="AJ2290" s="125"/>
      <c r="AK2290" s="125"/>
      <c r="AL2290" s="125"/>
      <c r="AM2290" s="125"/>
      <c r="AN2290" s="125"/>
      <c r="AO2290" s="125"/>
      <c r="AP2290" s="125"/>
      <c r="AQ2290" s="125"/>
      <c r="AR2290" s="125"/>
      <c r="AS2290" s="125"/>
      <c r="AT2290" s="125"/>
      <c r="AU2290" s="125"/>
      <c r="AV2290" s="125"/>
      <c r="AW2290" s="125"/>
      <c r="AX2290" s="125"/>
      <c r="AY2290" s="125"/>
      <c r="AZ2290" s="125"/>
      <c r="BA2290" s="125"/>
      <c r="BB2290" s="125"/>
      <c r="BC2290" s="125"/>
      <c r="BD2290" s="125"/>
      <c r="BE2290" s="125"/>
      <c r="BF2290" s="125"/>
    </row>
    <row r="2291" spans="24:58">
      <c r="X2291" s="125"/>
      <c r="Y2291" s="125"/>
      <c r="Z2291" s="125"/>
      <c r="AA2291" s="125"/>
      <c r="AB2291" s="125"/>
      <c r="AC2291" s="125"/>
      <c r="AD2291" s="125"/>
      <c r="AE2291" s="125"/>
      <c r="AF2291" s="125"/>
      <c r="AG2291" s="125"/>
      <c r="AH2291" s="125"/>
      <c r="AI2291" s="125"/>
      <c r="AJ2291" s="125"/>
      <c r="AK2291" s="125"/>
      <c r="AL2291" s="125"/>
      <c r="AM2291" s="125"/>
      <c r="AN2291" s="125"/>
      <c r="AO2291" s="125"/>
      <c r="AP2291" s="125"/>
      <c r="AQ2291" s="125"/>
      <c r="AR2291" s="125"/>
      <c r="AS2291" s="125"/>
      <c r="AT2291" s="125"/>
      <c r="AU2291" s="125"/>
      <c r="AV2291" s="125"/>
      <c r="AW2291" s="125"/>
      <c r="AX2291" s="125"/>
      <c r="AY2291" s="125"/>
      <c r="AZ2291" s="125"/>
      <c r="BA2291" s="125"/>
      <c r="BB2291" s="125"/>
      <c r="BC2291" s="125"/>
      <c r="BD2291" s="125"/>
      <c r="BE2291" s="125"/>
      <c r="BF2291" s="125"/>
    </row>
    <row r="2292" spans="24:58">
      <c r="X2292" s="125"/>
      <c r="Y2292" s="125"/>
      <c r="Z2292" s="125"/>
      <c r="AA2292" s="125"/>
      <c r="AB2292" s="125"/>
      <c r="AC2292" s="125"/>
      <c r="AD2292" s="125"/>
      <c r="AE2292" s="125"/>
      <c r="AF2292" s="125"/>
      <c r="AG2292" s="125"/>
      <c r="AH2292" s="125"/>
      <c r="AI2292" s="125"/>
      <c r="AJ2292" s="125"/>
      <c r="AK2292" s="125"/>
      <c r="AL2292" s="125"/>
      <c r="AM2292" s="125"/>
      <c r="AN2292" s="125"/>
      <c r="AO2292" s="125"/>
      <c r="AP2292" s="125"/>
      <c r="AQ2292" s="125"/>
      <c r="AR2292" s="125"/>
      <c r="AS2292" s="125"/>
      <c r="AT2292" s="125"/>
      <c r="AU2292" s="125"/>
      <c r="AV2292" s="125"/>
      <c r="AW2292" s="125"/>
      <c r="AX2292" s="125"/>
      <c r="AY2292" s="125"/>
      <c r="AZ2292" s="125"/>
      <c r="BA2292" s="125"/>
      <c r="BB2292" s="125"/>
      <c r="BC2292" s="125"/>
      <c r="BD2292" s="125"/>
      <c r="BE2292" s="125"/>
      <c r="BF2292" s="125"/>
    </row>
    <row r="2293" spans="24:58">
      <c r="X2293" s="125"/>
      <c r="Y2293" s="125"/>
      <c r="Z2293" s="125"/>
      <c r="AA2293" s="125"/>
      <c r="AB2293" s="125"/>
      <c r="AC2293" s="125"/>
      <c r="AD2293" s="125"/>
      <c r="AE2293" s="125"/>
      <c r="AF2293" s="125"/>
      <c r="AG2293" s="125"/>
      <c r="AH2293" s="125"/>
      <c r="AI2293" s="125"/>
      <c r="AJ2293" s="125"/>
      <c r="AK2293" s="125"/>
      <c r="AL2293" s="125"/>
      <c r="AM2293" s="125"/>
      <c r="AN2293" s="125"/>
      <c r="AO2293" s="125"/>
      <c r="AP2293" s="125"/>
      <c r="AQ2293" s="125"/>
      <c r="AR2293" s="125"/>
      <c r="AS2293" s="125"/>
      <c r="AT2293" s="125"/>
      <c r="AU2293" s="125"/>
      <c r="AV2293" s="125"/>
      <c r="AW2293" s="125"/>
      <c r="AX2293" s="125"/>
      <c r="AY2293" s="125"/>
      <c r="AZ2293" s="125"/>
      <c r="BA2293" s="125"/>
      <c r="BB2293" s="125"/>
      <c r="BC2293" s="125"/>
      <c r="BD2293" s="125"/>
      <c r="BE2293" s="125"/>
      <c r="BF2293" s="125"/>
    </row>
    <row r="2294" spans="24:58">
      <c r="X2294" s="125"/>
      <c r="Y2294" s="125"/>
      <c r="Z2294" s="125"/>
      <c r="AA2294" s="125"/>
      <c r="AB2294" s="125"/>
      <c r="AC2294" s="125"/>
      <c r="AD2294" s="125"/>
      <c r="AE2294" s="125"/>
      <c r="AF2294" s="125"/>
      <c r="AG2294" s="125"/>
      <c r="AH2294" s="125"/>
      <c r="AI2294" s="125"/>
      <c r="AJ2294" s="125"/>
      <c r="AK2294" s="125"/>
      <c r="AL2294" s="125"/>
      <c r="AM2294" s="125"/>
      <c r="AN2294" s="125"/>
      <c r="AO2294" s="125"/>
      <c r="AP2294" s="125"/>
      <c r="AQ2294" s="125"/>
      <c r="AR2294" s="125"/>
      <c r="AS2294" s="125"/>
      <c r="AT2294" s="125"/>
      <c r="AU2294" s="125"/>
      <c r="AV2294" s="125"/>
      <c r="AW2294" s="125"/>
      <c r="AX2294" s="125"/>
      <c r="AY2294" s="125"/>
      <c r="AZ2294" s="125"/>
      <c r="BA2294" s="125"/>
      <c r="BB2294" s="125"/>
      <c r="BC2294" s="125"/>
      <c r="BD2294" s="125"/>
      <c r="BE2294" s="125"/>
      <c r="BF2294" s="125"/>
    </row>
    <row r="2295" spans="24:58">
      <c r="X2295" s="125"/>
      <c r="Y2295" s="125"/>
      <c r="Z2295" s="125"/>
      <c r="AA2295" s="125"/>
      <c r="AB2295" s="125"/>
      <c r="AC2295" s="125"/>
      <c r="AD2295" s="125"/>
      <c r="AE2295" s="125"/>
      <c r="AF2295" s="125"/>
      <c r="AG2295" s="125"/>
      <c r="AH2295" s="125"/>
      <c r="AI2295" s="125"/>
      <c r="AJ2295" s="125"/>
      <c r="AK2295" s="125"/>
      <c r="AL2295" s="125"/>
      <c r="AM2295" s="125"/>
      <c r="AN2295" s="125"/>
      <c r="AO2295" s="125"/>
      <c r="AP2295" s="125"/>
      <c r="AQ2295" s="125"/>
      <c r="AR2295" s="125"/>
      <c r="AS2295" s="125"/>
      <c r="AT2295" s="125"/>
      <c r="AU2295" s="125"/>
      <c r="AV2295" s="125"/>
      <c r="AW2295" s="125"/>
      <c r="AX2295" s="125"/>
      <c r="AY2295" s="125"/>
      <c r="AZ2295" s="125"/>
      <c r="BA2295" s="125"/>
      <c r="BB2295" s="125"/>
      <c r="BC2295" s="125"/>
      <c r="BD2295" s="125"/>
      <c r="BE2295" s="125"/>
      <c r="BF2295" s="125"/>
    </row>
    <row r="2296" spans="24:58">
      <c r="X2296" s="125"/>
      <c r="Y2296" s="125"/>
      <c r="Z2296" s="125"/>
      <c r="AA2296" s="125"/>
      <c r="AB2296" s="125"/>
      <c r="AC2296" s="125"/>
      <c r="AD2296" s="125"/>
      <c r="AE2296" s="125"/>
      <c r="AF2296" s="125"/>
      <c r="AG2296" s="125"/>
      <c r="AH2296" s="125"/>
      <c r="AI2296" s="125"/>
      <c r="AJ2296" s="125"/>
      <c r="AK2296" s="125"/>
      <c r="AL2296" s="125"/>
      <c r="AM2296" s="125"/>
      <c r="AN2296" s="125"/>
      <c r="AO2296" s="125"/>
      <c r="AP2296" s="125"/>
      <c r="AQ2296" s="125"/>
      <c r="AR2296" s="125"/>
      <c r="AS2296" s="125"/>
      <c r="AT2296" s="125"/>
      <c r="AU2296" s="125"/>
      <c r="AV2296" s="125"/>
      <c r="AW2296" s="125"/>
      <c r="AX2296" s="125"/>
      <c r="AY2296" s="125"/>
      <c r="AZ2296" s="125"/>
      <c r="BA2296" s="125"/>
      <c r="BB2296" s="125"/>
      <c r="BC2296" s="125"/>
      <c r="BD2296" s="125"/>
      <c r="BE2296" s="125"/>
      <c r="BF2296" s="125"/>
    </row>
    <row r="2297" spans="24:58">
      <c r="X2297" s="125"/>
      <c r="Y2297" s="125"/>
      <c r="Z2297" s="125"/>
      <c r="AA2297" s="125"/>
      <c r="AB2297" s="125"/>
      <c r="AC2297" s="125"/>
      <c r="AD2297" s="125"/>
      <c r="AE2297" s="125"/>
      <c r="AF2297" s="125"/>
      <c r="AG2297" s="125"/>
      <c r="AH2297" s="125"/>
      <c r="AI2297" s="125"/>
      <c r="AJ2297" s="125"/>
      <c r="AK2297" s="125"/>
      <c r="AL2297" s="125"/>
      <c r="AM2297" s="125"/>
      <c r="AN2297" s="125"/>
      <c r="AO2297" s="125"/>
      <c r="AP2297" s="125"/>
      <c r="AQ2297" s="125"/>
      <c r="AR2297" s="125"/>
      <c r="AS2297" s="125"/>
      <c r="AT2297" s="125"/>
      <c r="AU2297" s="125"/>
      <c r="AV2297" s="125"/>
      <c r="AW2297" s="125"/>
      <c r="AX2297" s="125"/>
      <c r="AY2297" s="125"/>
      <c r="AZ2297" s="125"/>
      <c r="BA2297" s="125"/>
      <c r="BB2297" s="125"/>
      <c r="BC2297" s="125"/>
      <c r="BD2297" s="125"/>
      <c r="BE2297" s="125"/>
      <c r="BF2297" s="125"/>
    </row>
    <row r="2298" spans="24:58">
      <c r="X2298" s="125"/>
      <c r="Y2298" s="125"/>
      <c r="Z2298" s="125"/>
      <c r="AA2298" s="125"/>
      <c r="AB2298" s="125"/>
      <c r="AC2298" s="125"/>
      <c r="AD2298" s="125"/>
      <c r="AE2298" s="125"/>
      <c r="AF2298" s="125"/>
      <c r="AG2298" s="125"/>
      <c r="AH2298" s="125"/>
      <c r="AI2298" s="125"/>
      <c r="AJ2298" s="125"/>
      <c r="AK2298" s="125"/>
      <c r="AL2298" s="125"/>
      <c r="AM2298" s="125"/>
      <c r="AN2298" s="125"/>
      <c r="AO2298" s="125"/>
      <c r="AP2298" s="125"/>
      <c r="AQ2298" s="125"/>
      <c r="AR2298" s="125"/>
      <c r="AS2298" s="125"/>
      <c r="AT2298" s="125"/>
      <c r="AU2298" s="125"/>
      <c r="AV2298" s="125"/>
      <c r="AW2298" s="125"/>
      <c r="AX2298" s="125"/>
      <c r="AY2298" s="125"/>
      <c r="AZ2298" s="125"/>
      <c r="BA2298" s="125"/>
      <c r="BB2298" s="125"/>
      <c r="BC2298" s="125"/>
      <c r="BD2298" s="125"/>
      <c r="BE2298" s="125"/>
      <c r="BF2298" s="125"/>
    </row>
    <row r="2299" spans="24:58">
      <c r="X2299" s="125"/>
      <c r="Y2299" s="125"/>
      <c r="Z2299" s="125"/>
      <c r="AA2299" s="125"/>
      <c r="AB2299" s="125"/>
      <c r="AC2299" s="125"/>
      <c r="AD2299" s="125"/>
      <c r="AE2299" s="125"/>
      <c r="AF2299" s="125"/>
      <c r="AG2299" s="125"/>
      <c r="AH2299" s="125"/>
      <c r="AI2299" s="125"/>
      <c r="AJ2299" s="125"/>
      <c r="AK2299" s="125"/>
      <c r="AL2299" s="125"/>
      <c r="AM2299" s="125"/>
      <c r="AN2299" s="125"/>
      <c r="AO2299" s="125"/>
      <c r="AP2299" s="125"/>
      <c r="AQ2299" s="125"/>
      <c r="AR2299" s="125"/>
      <c r="AS2299" s="125"/>
      <c r="AT2299" s="125"/>
      <c r="AU2299" s="125"/>
      <c r="AV2299" s="125"/>
      <c r="AW2299" s="125"/>
      <c r="AX2299" s="125"/>
      <c r="AY2299" s="125"/>
      <c r="AZ2299" s="125"/>
      <c r="BA2299" s="125"/>
      <c r="BB2299" s="125"/>
      <c r="BC2299" s="125"/>
      <c r="BD2299" s="125"/>
      <c r="BE2299" s="125"/>
      <c r="BF2299" s="125"/>
    </row>
    <row r="2300" spans="24:58">
      <c r="X2300" s="125"/>
      <c r="Y2300" s="125"/>
      <c r="Z2300" s="125"/>
      <c r="AA2300" s="125"/>
      <c r="AB2300" s="125"/>
      <c r="AC2300" s="125"/>
      <c r="AD2300" s="125"/>
      <c r="AE2300" s="125"/>
      <c r="AF2300" s="125"/>
      <c r="AG2300" s="125"/>
      <c r="AH2300" s="125"/>
      <c r="AI2300" s="125"/>
      <c r="AJ2300" s="125"/>
      <c r="AK2300" s="125"/>
      <c r="AL2300" s="125"/>
      <c r="AM2300" s="125"/>
      <c r="AN2300" s="125"/>
      <c r="AO2300" s="125"/>
      <c r="AP2300" s="125"/>
      <c r="AQ2300" s="125"/>
      <c r="AR2300" s="125"/>
      <c r="AS2300" s="125"/>
      <c r="AT2300" s="125"/>
      <c r="AU2300" s="125"/>
      <c r="AV2300" s="125"/>
      <c r="AW2300" s="125"/>
      <c r="AX2300" s="125"/>
      <c r="AY2300" s="125"/>
      <c r="AZ2300" s="125"/>
      <c r="BA2300" s="125"/>
      <c r="BB2300" s="125"/>
      <c r="BC2300" s="125"/>
      <c r="BD2300" s="125"/>
      <c r="BE2300" s="125"/>
      <c r="BF2300" s="125"/>
    </row>
    <row r="2301" spans="24:58">
      <c r="X2301" s="125"/>
      <c r="Y2301" s="125"/>
      <c r="Z2301" s="125"/>
      <c r="AA2301" s="125"/>
      <c r="AB2301" s="125"/>
      <c r="AC2301" s="125"/>
      <c r="AD2301" s="125"/>
      <c r="AE2301" s="125"/>
      <c r="AF2301" s="125"/>
      <c r="AG2301" s="125"/>
      <c r="AH2301" s="125"/>
      <c r="AI2301" s="125"/>
      <c r="AJ2301" s="125"/>
      <c r="AK2301" s="125"/>
      <c r="AL2301" s="125"/>
      <c r="AM2301" s="125"/>
      <c r="AN2301" s="125"/>
      <c r="AO2301" s="125"/>
      <c r="AP2301" s="125"/>
      <c r="AQ2301" s="125"/>
      <c r="AR2301" s="125"/>
      <c r="AS2301" s="125"/>
      <c r="AT2301" s="125"/>
      <c r="AU2301" s="125"/>
      <c r="AV2301" s="125"/>
      <c r="AW2301" s="125"/>
      <c r="AX2301" s="125"/>
      <c r="AY2301" s="125"/>
      <c r="AZ2301" s="125"/>
      <c r="BA2301" s="125"/>
      <c r="BB2301" s="125"/>
      <c r="BC2301" s="125"/>
      <c r="BD2301" s="125"/>
      <c r="BE2301" s="125"/>
      <c r="BF2301" s="125"/>
    </row>
    <row r="2302" spans="24:58">
      <c r="X2302" s="125"/>
      <c r="Y2302" s="125"/>
      <c r="Z2302" s="125"/>
      <c r="AA2302" s="125"/>
      <c r="AB2302" s="125"/>
      <c r="AC2302" s="125"/>
      <c r="AD2302" s="125"/>
      <c r="AE2302" s="125"/>
      <c r="AF2302" s="125"/>
      <c r="AG2302" s="125"/>
      <c r="AH2302" s="125"/>
      <c r="AI2302" s="125"/>
      <c r="AJ2302" s="125"/>
      <c r="AK2302" s="125"/>
      <c r="AL2302" s="125"/>
      <c r="AM2302" s="125"/>
      <c r="AN2302" s="125"/>
      <c r="AO2302" s="125"/>
      <c r="AP2302" s="125"/>
      <c r="AQ2302" s="125"/>
      <c r="AR2302" s="125"/>
      <c r="AS2302" s="125"/>
      <c r="AT2302" s="125"/>
      <c r="AU2302" s="125"/>
      <c r="AV2302" s="125"/>
      <c r="AW2302" s="125"/>
      <c r="AX2302" s="125"/>
      <c r="AY2302" s="125"/>
      <c r="AZ2302" s="125"/>
      <c r="BA2302" s="125"/>
      <c r="BB2302" s="125"/>
      <c r="BC2302" s="125"/>
      <c r="BD2302" s="125"/>
      <c r="BE2302" s="125"/>
      <c r="BF2302" s="125"/>
    </row>
    <row r="2303" spans="24:58">
      <c r="X2303" s="125"/>
      <c r="Y2303" s="125"/>
      <c r="Z2303" s="125"/>
      <c r="AA2303" s="125"/>
      <c r="AB2303" s="125"/>
      <c r="AC2303" s="125"/>
      <c r="AD2303" s="125"/>
      <c r="AE2303" s="125"/>
      <c r="AF2303" s="125"/>
      <c r="AG2303" s="125"/>
      <c r="AH2303" s="125"/>
      <c r="AI2303" s="125"/>
      <c r="AJ2303" s="125"/>
      <c r="AK2303" s="125"/>
      <c r="AL2303" s="125"/>
      <c r="AM2303" s="125"/>
      <c r="AN2303" s="125"/>
      <c r="AO2303" s="125"/>
      <c r="AP2303" s="125"/>
      <c r="AQ2303" s="125"/>
      <c r="AR2303" s="125"/>
      <c r="AS2303" s="125"/>
      <c r="AT2303" s="125"/>
      <c r="AU2303" s="125"/>
      <c r="AV2303" s="125"/>
      <c r="AW2303" s="125"/>
      <c r="AX2303" s="125"/>
      <c r="AY2303" s="125"/>
      <c r="AZ2303" s="125"/>
      <c r="BA2303" s="125"/>
      <c r="BB2303" s="125"/>
      <c r="BC2303" s="125"/>
      <c r="BD2303" s="125"/>
      <c r="BE2303" s="125"/>
      <c r="BF2303" s="125"/>
    </row>
    <row r="2304" spans="24:58">
      <c r="X2304" s="125"/>
      <c r="Y2304" s="125"/>
      <c r="Z2304" s="125"/>
      <c r="AA2304" s="125"/>
      <c r="AB2304" s="125"/>
      <c r="AC2304" s="125"/>
      <c r="AD2304" s="125"/>
      <c r="AE2304" s="125"/>
      <c r="AF2304" s="125"/>
      <c r="AG2304" s="125"/>
      <c r="AH2304" s="125"/>
      <c r="AI2304" s="125"/>
      <c r="AJ2304" s="125"/>
      <c r="AK2304" s="125"/>
      <c r="AL2304" s="125"/>
      <c r="AM2304" s="125"/>
      <c r="AN2304" s="125"/>
      <c r="AO2304" s="125"/>
      <c r="AP2304" s="125"/>
      <c r="AQ2304" s="125"/>
      <c r="AR2304" s="125"/>
      <c r="AS2304" s="125"/>
      <c r="AT2304" s="125"/>
      <c r="AU2304" s="125"/>
      <c r="AV2304" s="125"/>
      <c r="AW2304" s="125"/>
      <c r="AX2304" s="125"/>
      <c r="AY2304" s="125"/>
      <c r="AZ2304" s="125"/>
      <c r="BA2304" s="125"/>
      <c r="BB2304" s="125"/>
      <c r="BC2304" s="125"/>
      <c r="BD2304" s="125"/>
      <c r="BE2304" s="125"/>
      <c r="BF2304" s="125"/>
    </row>
    <row r="2305" spans="24:58">
      <c r="X2305" s="125"/>
      <c r="Y2305" s="125"/>
      <c r="Z2305" s="125"/>
      <c r="AA2305" s="125"/>
      <c r="AB2305" s="125"/>
      <c r="AC2305" s="125"/>
      <c r="AD2305" s="125"/>
      <c r="AE2305" s="125"/>
      <c r="AF2305" s="125"/>
      <c r="AG2305" s="125"/>
      <c r="AH2305" s="125"/>
      <c r="AI2305" s="125"/>
      <c r="AJ2305" s="125"/>
      <c r="AK2305" s="125"/>
      <c r="AL2305" s="125"/>
      <c r="AM2305" s="125"/>
      <c r="AN2305" s="125"/>
      <c r="AO2305" s="125"/>
      <c r="AP2305" s="125"/>
      <c r="AQ2305" s="125"/>
      <c r="AR2305" s="125"/>
      <c r="AS2305" s="125"/>
      <c r="AT2305" s="125"/>
      <c r="AU2305" s="125"/>
      <c r="AV2305" s="125"/>
      <c r="AW2305" s="125"/>
      <c r="AX2305" s="125"/>
      <c r="AY2305" s="125"/>
      <c r="AZ2305" s="125"/>
      <c r="BA2305" s="125"/>
      <c r="BB2305" s="125"/>
      <c r="BC2305" s="125"/>
      <c r="BD2305" s="125"/>
      <c r="BE2305" s="125"/>
      <c r="BF2305" s="125"/>
    </row>
    <row r="2306" spans="24:58">
      <c r="X2306" s="125"/>
      <c r="Y2306" s="125"/>
      <c r="Z2306" s="125"/>
      <c r="AA2306" s="125"/>
      <c r="AB2306" s="125"/>
      <c r="AC2306" s="125"/>
      <c r="AD2306" s="125"/>
      <c r="AE2306" s="125"/>
      <c r="AF2306" s="125"/>
      <c r="AG2306" s="125"/>
      <c r="AH2306" s="125"/>
      <c r="AI2306" s="125"/>
      <c r="AJ2306" s="125"/>
      <c r="AK2306" s="125"/>
      <c r="AL2306" s="125"/>
      <c r="AM2306" s="125"/>
      <c r="AN2306" s="125"/>
      <c r="AO2306" s="125"/>
      <c r="AP2306" s="125"/>
      <c r="AQ2306" s="125"/>
      <c r="AR2306" s="125"/>
      <c r="AS2306" s="125"/>
      <c r="AT2306" s="125"/>
      <c r="AU2306" s="125"/>
      <c r="AV2306" s="125"/>
      <c r="AW2306" s="125"/>
      <c r="AX2306" s="125"/>
      <c r="AY2306" s="125"/>
      <c r="AZ2306" s="125"/>
      <c r="BA2306" s="125"/>
      <c r="BB2306" s="125"/>
      <c r="BC2306" s="125"/>
      <c r="BD2306" s="125"/>
      <c r="BE2306" s="125"/>
      <c r="BF2306" s="125"/>
    </row>
    <row r="2307" spans="24:58">
      <c r="X2307" s="125"/>
      <c r="Y2307" s="125"/>
      <c r="Z2307" s="125"/>
      <c r="AA2307" s="125"/>
      <c r="AB2307" s="125"/>
      <c r="AC2307" s="125"/>
      <c r="AD2307" s="125"/>
      <c r="AE2307" s="125"/>
      <c r="AF2307" s="125"/>
      <c r="AG2307" s="125"/>
      <c r="AH2307" s="125"/>
      <c r="AI2307" s="125"/>
      <c r="AJ2307" s="125"/>
      <c r="AK2307" s="125"/>
      <c r="AL2307" s="125"/>
      <c r="AM2307" s="125"/>
      <c r="AN2307" s="125"/>
      <c r="AO2307" s="125"/>
      <c r="AP2307" s="125"/>
      <c r="AQ2307" s="125"/>
      <c r="AR2307" s="125"/>
      <c r="AS2307" s="125"/>
      <c r="AT2307" s="125"/>
      <c r="AU2307" s="125"/>
      <c r="AV2307" s="125"/>
      <c r="AW2307" s="125"/>
      <c r="AX2307" s="125"/>
      <c r="AY2307" s="125"/>
      <c r="AZ2307" s="125"/>
      <c r="BA2307" s="125"/>
      <c r="BB2307" s="125"/>
      <c r="BC2307" s="125"/>
      <c r="BD2307" s="125"/>
      <c r="BE2307" s="125"/>
      <c r="BF2307" s="125"/>
    </row>
    <row r="2308" spans="24:58">
      <c r="X2308" s="125"/>
      <c r="Y2308" s="125"/>
      <c r="Z2308" s="125"/>
      <c r="AA2308" s="125"/>
      <c r="AB2308" s="125"/>
      <c r="AC2308" s="125"/>
      <c r="AD2308" s="125"/>
      <c r="AE2308" s="125"/>
      <c r="AF2308" s="125"/>
      <c r="AG2308" s="125"/>
      <c r="AH2308" s="125"/>
      <c r="AI2308" s="125"/>
      <c r="AJ2308" s="125"/>
      <c r="AK2308" s="125"/>
      <c r="AL2308" s="125"/>
      <c r="AM2308" s="125"/>
      <c r="AN2308" s="125"/>
      <c r="AO2308" s="125"/>
      <c r="AP2308" s="125"/>
      <c r="AQ2308" s="125"/>
      <c r="AR2308" s="125"/>
      <c r="AS2308" s="125"/>
      <c r="AT2308" s="125"/>
      <c r="AU2308" s="125"/>
      <c r="AV2308" s="125"/>
      <c r="AW2308" s="125"/>
      <c r="AX2308" s="125"/>
      <c r="AY2308" s="125"/>
      <c r="AZ2308" s="125"/>
      <c r="BA2308" s="125"/>
      <c r="BB2308" s="125"/>
      <c r="BC2308" s="125"/>
      <c r="BD2308" s="125"/>
      <c r="BE2308" s="125"/>
      <c r="BF2308" s="125"/>
    </row>
    <row r="2309" spans="24:58">
      <c r="X2309" s="125"/>
      <c r="Y2309" s="125"/>
      <c r="Z2309" s="125"/>
      <c r="AA2309" s="125"/>
      <c r="AB2309" s="125"/>
      <c r="AC2309" s="125"/>
      <c r="AD2309" s="125"/>
      <c r="AE2309" s="125"/>
      <c r="AF2309" s="125"/>
      <c r="AG2309" s="125"/>
      <c r="AH2309" s="125"/>
      <c r="AI2309" s="125"/>
      <c r="AJ2309" s="125"/>
      <c r="AK2309" s="125"/>
      <c r="AL2309" s="125"/>
      <c r="AM2309" s="125"/>
      <c r="AN2309" s="125"/>
      <c r="AO2309" s="125"/>
      <c r="AP2309" s="125"/>
      <c r="AQ2309" s="125"/>
      <c r="AR2309" s="125"/>
      <c r="AS2309" s="125"/>
      <c r="AT2309" s="125"/>
      <c r="AU2309" s="125"/>
      <c r="AV2309" s="125"/>
      <c r="AW2309" s="125"/>
      <c r="AX2309" s="125"/>
      <c r="AY2309" s="125"/>
      <c r="AZ2309" s="125"/>
      <c r="BA2309" s="125"/>
      <c r="BB2309" s="125"/>
      <c r="BC2309" s="125"/>
      <c r="BD2309" s="125"/>
      <c r="BE2309" s="125"/>
      <c r="BF2309" s="125"/>
    </row>
    <row r="2310" spans="24:58">
      <c r="X2310" s="125"/>
      <c r="Y2310" s="125"/>
      <c r="Z2310" s="125"/>
      <c r="AA2310" s="125"/>
      <c r="AB2310" s="125"/>
      <c r="AC2310" s="125"/>
      <c r="AD2310" s="125"/>
      <c r="AE2310" s="125"/>
      <c r="AF2310" s="125"/>
      <c r="AG2310" s="125"/>
      <c r="AH2310" s="125"/>
      <c r="AI2310" s="125"/>
      <c r="AJ2310" s="125"/>
      <c r="AK2310" s="125"/>
      <c r="AL2310" s="125"/>
      <c r="AM2310" s="125"/>
      <c r="AN2310" s="125"/>
      <c r="AO2310" s="125"/>
      <c r="AP2310" s="125"/>
      <c r="AQ2310" s="125"/>
      <c r="AR2310" s="125"/>
      <c r="AS2310" s="125"/>
      <c r="AT2310" s="125"/>
      <c r="AU2310" s="125"/>
      <c r="AV2310" s="125"/>
      <c r="AW2310" s="125"/>
      <c r="AX2310" s="125"/>
      <c r="AY2310" s="125"/>
      <c r="AZ2310" s="125"/>
      <c r="BA2310" s="125"/>
      <c r="BB2310" s="125"/>
      <c r="BC2310" s="125"/>
      <c r="BD2310" s="125"/>
      <c r="BE2310" s="125"/>
      <c r="BF2310" s="125"/>
    </row>
    <row r="2311" spans="24:58">
      <c r="X2311" s="125"/>
      <c r="Y2311" s="125"/>
      <c r="Z2311" s="125"/>
      <c r="AA2311" s="125"/>
      <c r="AB2311" s="125"/>
      <c r="AC2311" s="125"/>
      <c r="AD2311" s="125"/>
      <c r="AE2311" s="125"/>
      <c r="AF2311" s="125"/>
      <c r="AG2311" s="125"/>
      <c r="AH2311" s="125"/>
      <c r="AI2311" s="125"/>
      <c r="AJ2311" s="125"/>
      <c r="AK2311" s="125"/>
      <c r="AL2311" s="125"/>
      <c r="AM2311" s="125"/>
      <c r="AN2311" s="125"/>
      <c r="AO2311" s="125"/>
      <c r="AP2311" s="125"/>
      <c r="AQ2311" s="125"/>
      <c r="AR2311" s="125"/>
      <c r="AS2311" s="125"/>
      <c r="AT2311" s="125"/>
      <c r="AU2311" s="125"/>
      <c r="AV2311" s="125"/>
      <c r="AW2311" s="125"/>
      <c r="AX2311" s="125"/>
      <c r="AY2311" s="125"/>
      <c r="AZ2311" s="125"/>
      <c r="BA2311" s="125"/>
      <c r="BB2311" s="125"/>
      <c r="BC2311" s="125"/>
      <c r="BD2311" s="125"/>
      <c r="BE2311" s="125"/>
      <c r="BF2311" s="125"/>
    </row>
    <row r="2312" spans="24:58">
      <c r="X2312" s="125"/>
      <c r="Y2312" s="125"/>
      <c r="Z2312" s="125"/>
      <c r="AA2312" s="125"/>
      <c r="AB2312" s="125"/>
      <c r="AC2312" s="125"/>
      <c r="AD2312" s="125"/>
      <c r="AE2312" s="125"/>
      <c r="AF2312" s="125"/>
      <c r="AG2312" s="125"/>
      <c r="AH2312" s="125"/>
      <c r="AI2312" s="125"/>
      <c r="AJ2312" s="125"/>
      <c r="AK2312" s="125"/>
      <c r="AL2312" s="125"/>
      <c r="AM2312" s="125"/>
      <c r="AN2312" s="125"/>
      <c r="AO2312" s="125"/>
      <c r="AP2312" s="125"/>
      <c r="AQ2312" s="125"/>
      <c r="AR2312" s="125"/>
      <c r="AS2312" s="125"/>
      <c r="AT2312" s="125"/>
      <c r="AU2312" s="125"/>
      <c r="AV2312" s="125"/>
      <c r="AW2312" s="125"/>
      <c r="AX2312" s="125"/>
      <c r="AY2312" s="125"/>
      <c r="AZ2312" s="125"/>
      <c r="BA2312" s="125"/>
      <c r="BB2312" s="125"/>
      <c r="BC2312" s="125"/>
      <c r="BD2312" s="125"/>
      <c r="BE2312" s="125"/>
      <c r="BF2312" s="125"/>
    </row>
    <row r="2313" spans="24:58">
      <c r="X2313" s="125"/>
      <c r="Y2313" s="125"/>
      <c r="Z2313" s="125"/>
      <c r="AA2313" s="125"/>
      <c r="AB2313" s="125"/>
      <c r="AC2313" s="125"/>
      <c r="AD2313" s="125"/>
      <c r="AE2313" s="125"/>
      <c r="AF2313" s="125"/>
      <c r="AG2313" s="125"/>
      <c r="AH2313" s="125"/>
      <c r="AI2313" s="125"/>
      <c r="AJ2313" s="125"/>
      <c r="AK2313" s="125"/>
      <c r="AL2313" s="125"/>
      <c r="AM2313" s="125"/>
      <c r="AN2313" s="125"/>
      <c r="AO2313" s="125"/>
      <c r="AP2313" s="125"/>
      <c r="AQ2313" s="125"/>
      <c r="AR2313" s="125"/>
      <c r="AS2313" s="125"/>
      <c r="AT2313" s="125"/>
      <c r="AU2313" s="125"/>
      <c r="AV2313" s="125"/>
      <c r="AW2313" s="125"/>
      <c r="AX2313" s="125"/>
      <c r="AY2313" s="125"/>
      <c r="AZ2313" s="125"/>
      <c r="BA2313" s="125"/>
      <c r="BB2313" s="125"/>
      <c r="BC2313" s="125"/>
      <c r="BD2313" s="125"/>
      <c r="BE2313" s="125"/>
      <c r="BF2313" s="125"/>
    </row>
    <row r="2314" spans="24:58">
      <c r="X2314" s="125"/>
      <c r="Y2314" s="125"/>
      <c r="Z2314" s="125"/>
      <c r="AA2314" s="125"/>
      <c r="AB2314" s="125"/>
      <c r="AC2314" s="125"/>
      <c r="AD2314" s="125"/>
      <c r="AE2314" s="125"/>
      <c r="AF2314" s="125"/>
      <c r="AG2314" s="125"/>
      <c r="AH2314" s="125"/>
      <c r="AI2314" s="125"/>
      <c r="AJ2314" s="125"/>
      <c r="AK2314" s="125"/>
      <c r="AL2314" s="125"/>
      <c r="AM2314" s="125"/>
      <c r="AN2314" s="125"/>
      <c r="AO2314" s="125"/>
      <c r="AP2314" s="125"/>
      <c r="AQ2314" s="125"/>
      <c r="AR2314" s="125"/>
      <c r="AS2314" s="125"/>
      <c r="AT2314" s="125"/>
      <c r="AU2314" s="125"/>
      <c r="AV2314" s="125"/>
      <c r="AW2314" s="125"/>
      <c r="AX2314" s="125"/>
      <c r="AY2314" s="125"/>
      <c r="AZ2314" s="125"/>
      <c r="BA2314" s="125"/>
      <c r="BB2314" s="125"/>
      <c r="BC2314" s="125"/>
      <c r="BD2314" s="125"/>
      <c r="BE2314" s="125"/>
      <c r="BF2314" s="125"/>
    </row>
    <row r="2315" spans="24:58">
      <c r="X2315" s="125"/>
      <c r="Y2315" s="125"/>
      <c r="Z2315" s="125"/>
      <c r="AA2315" s="125"/>
      <c r="AB2315" s="125"/>
      <c r="AC2315" s="125"/>
      <c r="AD2315" s="125"/>
      <c r="AE2315" s="125"/>
      <c r="AF2315" s="125"/>
      <c r="AG2315" s="125"/>
      <c r="AH2315" s="125"/>
      <c r="AI2315" s="125"/>
      <c r="AJ2315" s="125"/>
      <c r="AK2315" s="125"/>
      <c r="AL2315" s="125"/>
      <c r="AM2315" s="125"/>
      <c r="AN2315" s="125"/>
      <c r="AO2315" s="125"/>
      <c r="AP2315" s="125"/>
      <c r="AQ2315" s="125"/>
      <c r="AR2315" s="125"/>
      <c r="AS2315" s="125"/>
      <c r="AT2315" s="125"/>
      <c r="AU2315" s="125"/>
      <c r="AV2315" s="125"/>
      <c r="AW2315" s="125"/>
      <c r="AX2315" s="125"/>
      <c r="AY2315" s="125"/>
      <c r="AZ2315" s="125"/>
      <c r="BA2315" s="125"/>
      <c r="BB2315" s="125"/>
      <c r="BC2315" s="125"/>
      <c r="BD2315" s="125"/>
      <c r="BE2315" s="125"/>
      <c r="BF2315" s="125"/>
    </row>
    <row r="2316" spans="24:58">
      <c r="X2316" s="125"/>
      <c r="Y2316" s="125"/>
      <c r="Z2316" s="125"/>
      <c r="AA2316" s="125"/>
      <c r="AB2316" s="125"/>
      <c r="AC2316" s="125"/>
      <c r="AD2316" s="125"/>
      <c r="AE2316" s="125"/>
      <c r="AF2316" s="125"/>
      <c r="AG2316" s="125"/>
      <c r="AH2316" s="125"/>
      <c r="AI2316" s="125"/>
      <c r="AJ2316" s="125"/>
      <c r="AK2316" s="125"/>
      <c r="AL2316" s="125"/>
      <c r="AM2316" s="125"/>
      <c r="AN2316" s="125"/>
      <c r="AO2316" s="125"/>
      <c r="AP2316" s="125"/>
      <c r="AQ2316" s="125"/>
      <c r="AR2316" s="125"/>
      <c r="AS2316" s="125"/>
      <c r="AT2316" s="125"/>
      <c r="AU2316" s="125"/>
      <c r="AV2316" s="125"/>
      <c r="AW2316" s="125"/>
      <c r="AX2316" s="125"/>
      <c r="AY2316" s="125"/>
      <c r="AZ2316" s="125"/>
      <c r="BA2316" s="125"/>
      <c r="BB2316" s="125"/>
      <c r="BC2316" s="125"/>
      <c r="BD2316" s="125"/>
      <c r="BE2316" s="125"/>
      <c r="BF2316" s="125"/>
    </row>
    <row r="2317" spans="24:58">
      <c r="X2317" s="125"/>
      <c r="Y2317" s="125"/>
      <c r="Z2317" s="125"/>
      <c r="AA2317" s="125"/>
      <c r="AB2317" s="125"/>
      <c r="AC2317" s="125"/>
      <c r="AD2317" s="125"/>
      <c r="AE2317" s="125"/>
      <c r="AF2317" s="125"/>
      <c r="AG2317" s="125"/>
      <c r="AH2317" s="125"/>
      <c r="AI2317" s="125"/>
      <c r="AJ2317" s="125"/>
      <c r="AK2317" s="125"/>
      <c r="AL2317" s="125"/>
      <c r="AM2317" s="125"/>
      <c r="AN2317" s="125"/>
      <c r="AO2317" s="125"/>
      <c r="AP2317" s="125"/>
      <c r="AQ2317" s="125"/>
      <c r="AR2317" s="125"/>
      <c r="AS2317" s="125"/>
      <c r="AT2317" s="125"/>
      <c r="AU2317" s="125"/>
      <c r="AV2317" s="125"/>
      <c r="AW2317" s="125"/>
      <c r="AX2317" s="125"/>
      <c r="AY2317" s="125"/>
      <c r="AZ2317" s="125"/>
      <c r="BA2317" s="125"/>
      <c r="BB2317" s="125"/>
      <c r="BC2317" s="125"/>
      <c r="BD2317" s="125"/>
      <c r="BE2317" s="125"/>
      <c r="BF2317" s="125"/>
    </row>
    <row r="2318" spans="24:58">
      <c r="X2318" s="125"/>
      <c r="Y2318" s="125"/>
      <c r="Z2318" s="125"/>
      <c r="AA2318" s="125"/>
      <c r="AB2318" s="125"/>
      <c r="AC2318" s="125"/>
      <c r="AD2318" s="125"/>
      <c r="AE2318" s="125"/>
      <c r="AF2318" s="125"/>
      <c r="AG2318" s="125"/>
      <c r="AH2318" s="125"/>
      <c r="AI2318" s="125"/>
      <c r="AJ2318" s="125"/>
      <c r="AK2318" s="125"/>
      <c r="AL2318" s="125"/>
      <c r="AM2318" s="125"/>
      <c r="AN2318" s="125"/>
      <c r="AO2318" s="125"/>
      <c r="AP2318" s="125"/>
      <c r="AQ2318" s="125"/>
      <c r="AR2318" s="125"/>
      <c r="AS2318" s="125"/>
      <c r="AT2318" s="125"/>
      <c r="AU2318" s="125"/>
      <c r="AV2318" s="125"/>
      <c r="AW2318" s="125"/>
      <c r="AX2318" s="125"/>
      <c r="AY2318" s="125"/>
      <c r="AZ2318" s="125"/>
      <c r="BA2318" s="125"/>
      <c r="BB2318" s="125"/>
      <c r="BC2318" s="125"/>
      <c r="BD2318" s="125"/>
      <c r="BE2318" s="125"/>
      <c r="BF2318" s="125"/>
    </row>
    <row r="2319" spans="24:58">
      <c r="X2319" s="125"/>
      <c r="Y2319" s="125"/>
      <c r="Z2319" s="125"/>
      <c r="AA2319" s="125"/>
      <c r="AB2319" s="125"/>
      <c r="AC2319" s="125"/>
      <c r="AD2319" s="125"/>
      <c r="AE2319" s="125"/>
      <c r="AF2319" s="125"/>
      <c r="AG2319" s="125"/>
      <c r="AH2319" s="125"/>
      <c r="AI2319" s="125"/>
      <c r="AJ2319" s="125"/>
      <c r="AK2319" s="125"/>
      <c r="AL2319" s="125"/>
      <c r="AM2319" s="125"/>
      <c r="AN2319" s="125"/>
      <c r="AO2319" s="125"/>
      <c r="AP2319" s="125"/>
      <c r="AQ2319" s="125"/>
      <c r="AR2319" s="125"/>
      <c r="AS2319" s="125"/>
      <c r="AT2319" s="125"/>
      <c r="AU2319" s="125"/>
      <c r="AV2319" s="125"/>
      <c r="AW2319" s="125"/>
      <c r="AX2319" s="125"/>
      <c r="AY2319" s="125"/>
      <c r="AZ2319" s="125"/>
      <c r="BA2319" s="125"/>
      <c r="BB2319" s="125"/>
      <c r="BC2319" s="125"/>
      <c r="BD2319" s="125"/>
      <c r="BE2319" s="125"/>
      <c r="BF2319" s="125"/>
    </row>
    <row r="2320" spans="24:58">
      <c r="X2320" s="125"/>
      <c r="Y2320" s="125"/>
      <c r="Z2320" s="125"/>
      <c r="AA2320" s="125"/>
      <c r="AB2320" s="125"/>
      <c r="AC2320" s="125"/>
      <c r="AD2320" s="125"/>
      <c r="AE2320" s="125"/>
      <c r="AF2320" s="125"/>
      <c r="AG2320" s="125"/>
      <c r="AH2320" s="125"/>
      <c r="AI2320" s="125"/>
      <c r="AJ2320" s="125"/>
      <c r="AK2320" s="125"/>
      <c r="AL2320" s="125"/>
      <c r="AM2320" s="125"/>
      <c r="AN2320" s="125"/>
      <c r="AO2320" s="125"/>
      <c r="AP2320" s="125"/>
      <c r="AQ2320" s="125"/>
      <c r="AR2320" s="125"/>
      <c r="AS2320" s="125"/>
      <c r="AT2320" s="125"/>
      <c r="AU2320" s="125"/>
      <c r="AV2320" s="125"/>
      <c r="AW2320" s="125"/>
      <c r="AX2320" s="125"/>
      <c r="AY2320" s="125"/>
      <c r="AZ2320" s="125"/>
      <c r="BA2320" s="125"/>
      <c r="BB2320" s="125"/>
      <c r="BC2320" s="125"/>
      <c r="BD2320" s="125"/>
      <c r="BE2320" s="125"/>
      <c r="BF2320" s="125"/>
    </row>
    <row r="2321" spans="24:58">
      <c r="X2321" s="125"/>
      <c r="Y2321" s="125"/>
      <c r="Z2321" s="125"/>
      <c r="AA2321" s="125"/>
      <c r="AB2321" s="125"/>
      <c r="AC2321" s="125"/>
      <c r="AD2321" s="125"/>
      <c r="AE2321" s="125"/>
      <c r="AF2321" s="125"/>
      <c r="AG2321" s="125"/>
      <c r="AH2321" s="125"/>
      <c r="AI2321" s="125"/>
      <c r="AJ2321" s="125"/>
      <c r="AK2321" s="125"/>
      <c r="AL2321" s="125"/>
      <c r="AM2321" s="125"/>
      <c r="AN2321" s="125"/>
      <c r="AO2321" s="125"/>
      <c r="AP2321" s="125"/>
      <c r="AQ2321" s="125"/>
      <c r="AR2321" s="125"/>
      <c r="AS2321" s="125"/>
      <c r="AT2321" s="125"/>
      <c r="AU2321" s="125"/>
      <c r="AV2321" s="125"/>
      <c r="AW2321" s="125"/>
      <c r="AX2321" s="125"/>
      <c r="AY2321" s="125"/>
      <c r="AZ2321" s="125"/>
      <c r="BA2321" s="125"/>
      <c r="BB2321" s="125"/>
      <c r="BC2321" s="125"/>
      <c r="BD2321" s="125"/>
      <c r="BE2321" s="125"/>
      <c r="BF2321" s="125"/>
    </row>
    <row r="2322" spans="24:58">
      <c r="X2322" s="125"/>
      <c r="Y2322" s="125"/>
      <c r="Z2322" s="125"/>
      <c r="AA2322" s="125"/>
      <c r="AB2322" s="125"/>
      <c r="AC2322" s="125"/>
      <c r="AD2322" s="125"/>
      <c r="AE2322" s="125"/>
      <c r="AF2322" s="125"/>
      <c r="AG2322" s="125"/>
      <c r="AH2322" s="125"/>
      <c r="AI2322" s="125"/>
      <c r="AJ2322" s="125"/>
      <c r="AK2322" s="125"/>
      <c r="AL2322" s="125"/>
      <c r="AM2322" s="125"/>
      <c r="AN2322" s="125"/>
      <c r="AO2322" s="125"/>
      <c r="AP2322" s="125"/>
      <c r="AQ2322" s="125"/>
      <c r="AR2322" s="125"/>
      <c r="AS2322" s="125"/>
      <c r="AT2322" s="125"/>
      <c r="AU2322" s="125"/>
      <c r="AV2322" s="125"/>
      <c r="AW2322" s="125"/>
      <c r="AX2322" s="125"/>
      <c r="AY2322" s="125"/>
      <c r="AZ2322" s="125"/>
      <c r="BA2322" s="125"/>
      <c r="BB2322" s="125"/>
      <c r="BC2322" s="125"/>
      <c r="BD2322" s="125"/>
      <c r="BE2322" s="125"/>
      <c r="BF2322" s="125"/>
    </row>
    <row r="2323" spans="24:58">
      <c r="X2323" s="125"/>
      <c r="Y2323" s="125"/>
      <c r="Z2323" s="125"/>
      <c r="AA2323" s="125"/>
      <c r="AB2323" s="125"/>
      <c r="AC2323" s="125"/>
      <c r="AD2323" s="125"/>
      <c r="AE2323" s="125"/>
      <c r="AF2323" s="125"/>
      <c r="AG2323" s="125"/>
      <c r="AH2323" s="125"/>
      <c r="AI2323" s="125"/>
      <c r="AJ2323" s="125"/>
      <c r="AK2323" s="125"/>
      <c r="AL2323" s="125"/>
      <c r="AM2323" s="125"/>
      <c r="AN2323" s="125"/>
      <c r="AO2323" s="125"/>
      <c r="AP2323" s="125"/>
      <c r="AQ2323" s="125"/>
      <c r="AR2323" s="125"/>
      <c r="AS2323" s="125"/>
      <c r="AT2323" s="125"/>
      <c r="AU2323" s="125"/>
      <c r="AV2323" s="125"/>
      <c r="AW2323" s="125"/>
      <c r="AX2323" s="125"/>
      <c r="AY2323" s="125"/>
      <c r="AZ2323" s="125"/>
      <c r="BA2323" s="125"/>
      <c r="BB2323" s="125"/>
      <c r="BC2323" s="125"/>
      <c r="BD2323" s="125"/>
      <c r="BE2323" s="125"/>
      <c r="BF2323" s="125"/>
    </row>
    <row r="2324" spans="24:58">
      <c r="X2324" s="125"/>
      <c r="Y2324" s="125"/>
      <c r="Z2324" s="125"/>
      <c r="AA2324" s="125"/>
      <c r="AB2324" s="125"/>
      <c r="AC2324" s="125"/>
      <c r="AD2324" s="125"/>
      <c r="AE2324" s="125"/>
      <c r="AF2324" s="125"/>
      <c r="AG2324" s="125"/>
      <c r="AH2324" s="125"/>
      <c r="AI2324" s="125"/>
      <c r="AJ2324" s="125"/>
      <c r="AK2324" s="125"/>
      <c r="AL2324" s="125"/>
      <c r="AM2324" s="125"/>
      <c r="AN2324" s="125"/>
      <c r="AO2324" s="125"/>
      <c r="AP2324" s="125"/>
      <c r="AQ2324" s="125"/>
      <c r="AR2324" s="125"/>
      <c r="AS2324" s="125"/>
      <c r="AT2324" s="125"/>
      <c r="AU2324" s="125"/>
      <c r="AV2324" s="125"/>
      <c r="AW2324" s="125"/>
      <c r="AX2324" s="125"/>
      <c r="AY2324" s="125"/>
      <c r="AZ2324" s="125"/>
      <c r="BA2324" s="125"/>
      <c r="BB2324" s="125"/>
      <c r="BC2324" s="125"/>
      <c r="BD2324" s="125"/>
      <c r="BE2324" s="125"/>
      <c r="BF2324" s="125"/>
    </row>
    <row r="2325" spans="24:58">
      <c r="X2325" s="125"/>
      <c r="Y2325" s="125"/>
      <c r="Z2325" s="125"/>
      <c r="AA2325" s="125"/>
      <c r="AB2325" s="125"/>
      <c r="AC2325" s="125"/>
      <c r="AD2325" s="125"/>
      <c r="AE2325" s="125"/>
      <c r="AF2325" s="125"/>
      <c r="AG2325" s="125"/>
      <c r="AH2325" s="125"/>
      <c r="AI2325" s="125"/>
      <c r="AJ2325" s="125"/>
      <c r="AK2325" s="125"/>
      <c r="AL2325" s="125"/>
      <c r="AM2325" s="125"/>
      <c r="AN2325" s="125"/>
      <c r="AO2325" s="125"/>
      <c r="AP2325" s="125"/>
      <c r="AQ2325" s="125"/>
      <c r="AR2325" s="125"/>
      <c r="AS2325" s="125"/>
      <c r="AT2325" s="125"/>
      <c r="AU2325" s="125"/>
      <c r="AV2325" s="125"/>
      <c r="AW2325" s="125"/>
      <c r="AX2325" s="125"/>
      <c r="AY2325" s="125"/>
      <c r="AZ2325" s="125"/>
      <c r="BA2325" s="125"/>
      <c r="BB2325" s="125"/>
      <c r="BC2325" s="125"/>
      <c r="BD2325" s="125"/>
      <c r="BE2325" s="125"/>
      <c r="BF2325" s="125"/>
    </row>
    <row r="2326" spans="24:58">
      <c r="X2326" s="125"/>
      <c r="Y2326" s="125"/>
      <c r="Z2326" s="125"/>
      <c r="AA2326" s="125"/>
      <c r="AB2326" s="125"/>
      <c r="AC2326" s="125"/>
      <c r="AD2326" s="125"/>
      <c r="AE2326" s="125"/>
      <c r="AF2326" s="125"/>
      <c r="AG2326" s="125"/>
      <c r="AH2326" s="125"/>
      <c r="AI2326" s="125"/>
      <c r="AJ2326" s="125"/>
      <c r="AK2326" s="125"/>
      <c r="AL2326" s="125"/>
      <c r="AM2326" s="125"/>
      <c r="AN2326" s="125"/>
      <c r="AO2326" s="125"/>
      <c r="AP2326" s="125"/>
      <c r="AQ2326" s="125"/>
      <c r="AR2326" s="125"/>
      <c r="AS2326" s="125"/>
      <c r="AT2326" s="125"/>
      <c r="AU2326" s="125"/>
      <c r="AV2326" s="125"/>
      <c r="AW2326" s="125"/>
      <c r="AX2326" s="125"/>
      <c r="AY2326" s="125"/>
      <c r="AZ2326" s="125"/>
      <c r="BA2326" s="125"/>
      <c r="BB2326" s="125"/>
      <c r="BC2326" s="125"/>
      <c r="BD2326" s="125"/>
      <c r="BE2326" s="125"/>
      <c r="BF2326" s="125"/>
    </row>
    <row r="2327" spans="24:58">
      <c r="X2327" s="125"/>
      <c r="Y2327" s="125"/>
      <c r="Z2327" s="125"/>
      <c r="AA2327" s="125"/>
      <c r="AB2327" s="125"/>
      <c r="AC2327" s="125"/>
      <c r="AD2327" s="125"/>
      <c r="AE2327" s="125"/>
      <c r="AF2327" s="125"/>
      <c r="AG2327" s="125"/>
      <c r="AH2327" s="125"/>
      <c r="AI2327" s="125"/>
      <c r="AJ2327" s="125"/>
      <c r="AK2327" s="125"/>
      <c r="AL2327" s="125"/>
      <c r="AM2327" s="125"/>
      <c r="AN2327" s="125"/>
      <c r="AO2327" s="125"/>
      <c r="AP2327" s="125"/>
      <c r="AQ2327" s="125"/>
      <c r="AR2327" s="125"/>
      <c r="AS2327" s="125"/>
      <c r="AT2327" s="125"/>
      <c r="AU2327" s="125"/>
      <c r="AV2327" s="125"/>
      <c r="AW2327" s="125"/>
      <c r="AX2327" s="125"/>
      <c r="AY2327" s="125"/>
      <c r="AZ2327" s="125"/>
      <c r="BA2327" s="125"/>
      <c r="BB2327" s="125"/>
      <c r="BC2327" s="125"/>
      <c r="BD2327" s="125"/>
      <c r="BE2327" s="125"/>
      <c r="BF2327" s="125"/>
    </row>
    <row r="2328" spans="24:58">
      <c r="X2328" s="125"/>
      <c r="Y2328" s="125"/>
      <c r="Z2328" s="125"/>
      <c r="AA2328" s="125"/>
      <c r="AB2328" s="125"/>
      <c r="AC2328" s="125"/>
      <c r="AD2328" s="125"/>
      <c r="AE2328" s="125"/>
      <c r="AF2328" s="125"/>
      <c r="AG2328" s="125"/>
      <c r="AH2328" s="125"/>
      <c r="AI2328" s="125"/>
      <c r="AJ2328" s="125"/>
      <c r="AK2328" s="125"/>
      <c r="AL2328" s="125"/>
      <c r="AM2328" s="125"/>
      <c r="AN2328" s="125"/>
      <c r="AO2328" s="125"/>
      <c r="AP2328" s="125"/>
      <c r="AQ2328" s="125"/>
      <c r="AR2328" s="125"/>
      <c r="AS2328" s="125"/>
      <c r="AT2328" s="125"/>
      <c r="AU2328" s="125"/>
      <c r="AV2328" s="125"/>
      <c r="AW2328" s="125"/>
      <c r="AX2328" s="125"/>
      <c r="AY2328" s="125"/>
      <c r="AZ2328" s="125"/>
      <c r="BA2328" s="125"/>
      <c r="BB2328" s="125"/>
      <c r="BC2328" s="125"/>
      <c r="BD2328" s="125"/>
      <c r="BE2328" s="125"/>
      <c r="BF2328" s="125"/>
    </row>
    <row r="2329" spans="24:58">
      <c r="X2329" s="125"/>
      <c r="Y2329" s="125"/>
      <c r="Z2329" s="125"/>
      <c r="AA2329" s="125"/>
      <c r="AB2329" s="125"/>
      <c r="AC2329" s="125"/>
      <c r="AD2329" s="125"/>
      <c r="AE2329" s="125"/>
      <c r="AF2329" s="125"/>
      <c r="AG2329" s="125"/>
      <c r="AH2329" s="125"/>
      <c r="AI2329" s="125"/>
      <c r="AJ2329" s="125"/>
      <c r="AK2329" s="125"/>
      <c r="AL2329" s="125"/>
      <c r="AM2329" s="125"/>
      <c r="AN2329" s="125"/>
      <c r="AO2329" s="125"/>
      <c r="AP2329" s="125"/>
      <c r="AQ2329" s="125"/>
      <c r="AR2329" s="125"/>
      <c r="AS2329" s="125"/>
      <c r="AT2329" s="125"/>
      <c r="AU2329" s="125"/>
      <c r="AV2329" s="125"/>
      <c r="AW2329" s="125"/>
      <c r="AX2329" s="125"/>
      <c r="AY2329" s="125"/>
      <c r="AZ2329" s="125"/>
      <c r="BA2329" s="125"/>
      <c r="BB2329" s="125"/>
      <c r="BC2329" s="125"/>
      <c r="BD2329" s="125"/>
      <c r="BE2329" s="125"/>
      <c r="BF2329" s="125"/>
    </row>
    <row r="2330" spans="24:58">
      <c r="X2330" s="125"/>
      <c r="Y2330" s="125"/>
      <c r="Z2330" s="125"/>
      <c r="AA2330" s="125"/>
      <c r="AB2330" s="125"/>
      <c r="AC2330" s="125"/>
      <c r="AD2330" s="125"/>
      <c r="AE2330" s="125"/>
      <c r="AF2330" s="125"/>
      <c r="AG2330" s="125"/>
      <c r="AH2330" s="125"/>
      <c r="AI2330" s="125"/>
      <c r="AJ2330" s="125"/>
      <c r="AK2330" s="125"/>
      <c r="AL2330" s="125"/>
      <c r="AM2330" s="125"/>
      <c r="AN2330" s="125"/>
      <c r="AO2330" s="125"/>
      <c r="AP2330" s="125"/>
      <c r="AQ2330" s="125"/>
      <c r="AR2330" s="125"/>
      <c r="AS2330" s="125"/>
      <c r="AT2330" s="125"/>
      <c r="AU2330" s="125"/>
      <c r="AV2330" s="125"/>
      <c r="AW2330" s="125"/>
      <c r="AX2330" s="125"/>
      <c r="AY2330" s="125"/>
      <c r="AZ2330" s="125"/>
      <c r="BA2330" s="125"/>
      <c r="BB2330" s="125"/>
      <c r="BC2330" s="125"/>
      <c r="BD2330" s="125"/>
      <c r="BE2330" s="125"/>
      <c r="BF2330" s="125"/>
    </row>
    <row r="2331" spans="24:58">
      <c r="X2331" s="125"/>
      <c r="Y2331" s="125"/>
      <c r="Z2331" s="125"/>
      <c r="AA2331" s="125"/>
      <c r="AB2331" s="125"/>
      <c r="AC2331" s="125"/>
      <c r="AD2331" s="125"/>
      <c r="AE2331" s="125"/>
      <c r="AF2331" s="125"/>
      <c r="AG2331" s="125"/>
      <c r="AH2331" s="125"/>
      <c r="AI2331" s="125"/>
      <c r="AJ2331" s="125"/>
      <c r="AK2331" s="125"/>
      <c r="AL2331" s="125"/>
      <c r="AM2331" s="125"/>
      <c r="AN2331" s="125"/>
      <c r="AO2331" s="125"/>
      <c r="AP2331" s="125"/>
      <c r="AQ2331" s="125"/>
      <c r="AR2331" s="125"/>
      <c r="AS2331" s="125"/>
      <c r="AT2331" s="125"/>
      <c r="AU2331" s="125"/>
      <c r="AV2331" s="125"/>
      <c r="AW2331" s="125"/>
      <c r="AX2331" s="125"/>
      <c r="AY2331" s="125"/>
      <c r="AZ2331" s="125"/>
      <c r="BA2331" s="125"/>
      <c r="BB2331" s="125"/>
      <c r="BC2331" s="125"/>
      <c r="BD2331" s="125"/>
      <c r="BE2331" s="125"/>
      <c r="BF2331" s="125"/>
    </row>
    <row r="2332" spans="24:58">
      <c r="X2332" s="125"/>
      <c r="Y2332" s="125"/>
      <c r="Z2332" s="125"/>
      <c r="AA2332" s="125"/>
      <c r="AB2332" s="125"/>
      <c r="AC2332" s="125"/>
      <c r="AD2332" s="125"/>
      <c r="AE2332" s="125"/>
      <c r="AF2332" s="125"/>
      <c r="AG2332" s="125"/>
      <c r="AH2332" s="125"/>
      <c r="AI2332" s="125"/>
      <c r="AJ2332" s="125"/>
      <c r="AK2332" s="125"/>
      <c r="AL2332" s="125"/>
      <c r="AM2332" s="125"/>
      <c r="AN2332" s="125"/>
      <c r="AO2332" s="125"/>
      <c r="AP2332" s="125"/>
      <c r="AQ2332" s="125"/>
      <c r="AR2332" s="125"/>
      <c r="AS2332" s="125"/>
      <c r="AT2332" s="125"/>
      <c r="AU2332" s="125"/>
      <c r="AV2332" s="125"/>
      <c r="AW2332" s="125"/>
      <c r="AX2332" s="125"/>
      <c r="AY2332" s="125"/>
      <c r="AZ2332" s="125"/>
      <c r="BA2332" s="125"/>
      <c r="BB2332" s="125"/>
      <c r="BC2332" s="125"/>
      <c r="BD2332" s="125"/>
      <c r="BE2332" s="125"/>
      <c r="BF2332" s="125"/>
    </row>
    <row r="2333" spans="24:58">
      <c r="X2333" s="125"/>
      <c r="Y2333" s="125"/>
      <c r="Z2333" s="125"/>
      <c r="AA2333" s="125"/>
      <c r="AB2333" s="125"/>
      <c r="AC2333" s="125"/>
      <c r="AD2333" s="125"/>
      <c r="AE2333" s="125"/>
      <c r="AF2333" s="125"/>
      <c r="AG2333" s="125"/>
      <c r="AH2333" s="125"/>
      <c r="AI2333" s="125"/>
      <c r="AJ2333" s="125"/>
      <c r="AK2333" s="125"/>
      <c r="AL2333" s="125"/>
      <c r="AM2333" s="125"/>
      <c r="AN2333" s="125"/>
      <c r="AO2333" s="125"/>
      <c r="AP2333" s="125"/>
      <c r="AQ2333" s="125"/>
      <c r="AR2333" s="125"/>
      <c r="AS2333" s="125"/>
      <c r="AT2333" s="125"/>
      <c r="AU2333" s="125"/>
      <c r="AV2333" s="125"/>
      <c r="AW2333" s="125"/>
      <c r="AX2333" s="125"/>
      <c r="AY2333" s="125"/>
      <c r="AZ2333" s="125"/>
      <c r="BA2333" s="125"/>
      <c r="BB2333" s="125"/>
      <c r="BC2333" s="125"/>
      <c r="BD2333" s="125"/>
      <c r="BE2333" s="125"/>
      <c r="BF2333" s="125"/>
    </row>
    <row r="2334" spans="24:58">
      <c r="X2334" s="125"/>
      <c r="Y2334" s="125"/>
      <c r="Z2334" s="125"/>
      <c r="AA2334" s="125"/>
      <c r="AB2334" s="125"/>
      <c r="AC2334" s="125"/>
      <c r="AD2334" s="125"/>
      <c r="AE2334" s="125"/>
      <c r="AF2334" s="125"/>
      <c r="AG2334" s="125"/>
      <c r="AH2334" s="125"/>
      <c r="AI2334" s="125"/>
      <c r="AJ2334" s="125"/>
      <c r="AK2334" s="125"/>
      <c r="AL2334" s="125"/>
      <c r="AM2334" s="125"/>
      <c r="AN2334" s="125"/>
      <c r="AO2334" s="125"/>
      <c r="AP2334" s="125"/>
      <c r="AQ2334" s="125"/>
      <c r="AR2334" s="125"/>
      <c r="AS2334" s="125"/>
      <c r="AT2334" s="125"/>
      <c r="AU2334" s="125"/>
      <c r="AV2334" s="125"/>
      <c r="AW2334" s="125"/>
      <c r="AX2334" s="125"/>
      <c r="AY2334" s="125"/>
      <c r="AZ2334" s="125"/>
      <c r="BA2334" s="125"/>
      <c r="BB2334" s="125"/>
      <c r="BC2334" s="125"/>
      <c r="BD2334" s="125"/>
      <c r="BE2334" s="125"/>
      <c r="BF2334" s="125"/>
    </row>
    <row r="2335" spans="24:58">
      <c r="X2335" s="125"/>
      <c r="Y2335" s="125"/>
      <c r="Z2335" s="125"/>
      <c r="AA2335" s="125"/>
      <c r="AB2335" s="125"/>
      <c r="AC2335" s="125"/>
      <c r="AD2335" s="125"/>
      <c r="AE2335" s="125"/>
      <c r="AF2335" s="125"/>
      <c r="AG2335" s="125"/>
      <c r="AH2335" s="125"/>
      <c r="AI2335" s="125"/>
      <c r="AJ2335" s="125"/>
      <c r="AK2335" s="125"/>
      <c r="AL2335" s="125"/>
      <c r="AM2335" s="125"/>
      <c r="AN2335" s="125"/>
      <c r="AO2335" s="125"/>
      <c r="AP2335" s="125"/>
      <c r="AQ2335" s="125"/>
      <c r="AR2335" s="125"/>
      <c r="AS2335" s="125"/>
      <c r="AT2335" s="125"/>
      <c r="AU2335" s="125"/>
      <c r="AV2335" s="125"/>
      <c r="AW2335" s="125"/>
      <c r="AX2335" s="125"/>
      <c r="AY2335" s="125"/>
      <c r="AZ2335" s="125"/>
      <c r="BA2335" s="125"/>
      <c r="BB2335" s="125"/>
      <c r="BC2335" s="125"/>
      <c r="BD2335" s="125"/>
      <c r="BE2335" s="125"/>
      <c r="BF2335" s="125"/>
    </row>
    <row r="2336" spans="24:58">
      <c r="X2336" s="125"/>
      <c r="Y2336" s="125"/>
      <c r="Z2336" s="125"/>
      <c r="AA2336" s="125"/>
      <c r="AB2336" s="125"/>
      <c r="AC2336" s="125"/>
      <c r="AD2336" s="125"/>
      <c r="AE2336" s="125"/>
      <c r="AF2336" s="125"/>
      <c r="AG2336" s="125"/>
      <c r="AH2336" s="125"/>
      <c r="AI2336" s="125"/>
      <c r="AJ2336" s="125"/>
      <c r="AK2336" s="125"/>
      <c r="AL2336" s="125"/>
      <c r="AM2336" s="125"/>
      <c r="AN2336" s="125"/>
      <c r="AO2336" s="125"/>
      <c r="AP2336" s="125"/>
      <c r="AQ2336" s="125"/>
      <c r="AR2336" s="125"/>
      <c r="AS2336" s="125"/>
      <c r="AT2336" s="125"/>
      <c r="AU2336" s="125"/>
      <c r="AV2336" s="125"/>
      <c r="AW2336" s="125"/>
      <c r="AX2336" s="125"/>
      <c r="AY2336" s="125"/>
      <c r="AZ2336" s="125"/>
      <c r="BA2336" s="125"/>
      <c r="BB2336" s="125"/>
      <c r="BC2336" s="125"/>
      <c r="BD2336" s="125"/>
      <c r="BE2336" s="125"/>
      <c r="BF2336" s="125"/>
    </row>
    <row r="2337" spans="24:58">
      <c r="X2337" s="125"/>
      <c r="Y2337" s="125"/>
      <c r="Z2337" s="125"/>
      <c r="AA2337" s="125"/>
      <c r="AB2337" s="125"/>
      <c r="AC2337" s="125"/>
      <c r="AD2337" s="125"/>
      <c r="AE2337" s="125"/>
      <c r="AF2337" s="125"/>
      <c r="AG2337" s="125"/>
      <c r="AH2337" s="125"/>
      <c r="AI2337" s="125"/>
      <c r="AJ2337" s="125"/>
      <c r="AK2337" s="125"/>
      <c r="AL2337" s="125"/>
      <c r="AM2337" s="125"/>
      <c r="AN2337" s="125"/>
      <c r="AO2337" s="125"/>
      <c r="AP2337" s="125"/>
      <c r="AQ2337" s="125"/>
      <c r="AR2337" s="125"/>
      <c r="AS2337" s="125"/>
      <c r="AT2337" s="125"/>
      <c r="AU2337" s="125"/>
      <c r="AV2337" s="125"/>
      <c r="AW2337" s="125"/>
      <c r="AX2337" s="125"/>
      <c r="AY2337" s="125"/>
      <c r="AZ2337" s="125"/>
      <c r="BA2337" s="125"/>
      <c r="BB2337" s="125"/>
      <c r="BC2337" s="125"/>
      <c r="BD2337" s="125"/>
      <c r="BE2337" s="125"/>
      <c r="BF2337" s="125"/>
    </row>
    <row r="2338" spans="24:58">
      <c r="X2338" s="125"/>
      <c r="Y2338" s="125"/>
      <c r="Z2338" s="125"/>
      <c r="AA2338" s="125"/>
      <c r="AB2338" s="125"/>
      <c r="AC2338" s="125"/>
      <c r="AD2338" s="125"/>
      <c r="AE2338" s="125"/>
      <c r="AF2338" s="125"/>
      <c r="AG2338" s="125"/>
      <c r="AH2338" s="125"/>
      <c r="AI2338" s="125"/>
      <c r="AJ2338" s="125"/>
      <c r="AK2338" s="125"/>
      <c r="AL2338" s="125"/>
      <c r="AM2338" s="125"/>
      <c r="AN2338" s="125"/>
      <c r="AO2338" s="125"/>
      <c r="AP2338" s="125"/>
      <c r="AQ2338" s="125"/>
      <c r="AR2338" s="125"/>
      <c r="AS2338" s="125"/>
      <c r="AT2338" s="125"/>
      <c r="AU2338" s="125"/>
      <c r="AV2338" s="125"/>
      <c r="AW2338" s="125"/>
      <c r="AX2338" s="125"/>
      <c r="AY2338" s="125"/>
      <c r="AZ2338" s="125"/>
      <c r="BA2338" s="125"/>
      <c r="BB2338" s="125"/>
      <c r="BC2338" s="125"/>
      <c r="BD2338" s="125"/>
      <c r="BE2338" s="125"/>
      <c r="BF2338" s="125"/>
    </row>
    <row r="2339" spans="24:58">
      <c r="X2339" s="125"/>
      <c r="Y2339" s="125"/>
      <c r="Z2339" s="125"/>
      <c r="AA2339" s="125"/>
      <c r="AB2339" s="125"/>
      <c r="AC2339" s="125"/>
      <c r="AD2339" s="125"/>
      <c r="AE2339" s="125"/>
      <c r="AF2339" s="125"/>
      <c r="AG2339" s="125"/>
      <c r="AH2339" s="125"/>
      <c r="AI2339" s="125"/>
      <c r="AJ2339" s="125"/>
      <c r="AK2339" s="125"/>
      <c r="AL2339" s="125"/>
      <c r="AM2339" s="125"/>
      <c r="AN2339" s="125"/>
      <c r="AO2339" s="125"/>
      <c r="AP2339" s="125"/>
      <c r="AQ2339" s="125"/>
      <c r="AR2339" s="125"/>
      <c r="AS2339" s="125"/>
      <c r="AT2339" s="125"/>
      <c r="AU2339" s="125"/>
      <c r="AV2339" s="125"/>
      <c r="AW2339" s="125"/>
      <c r="AX2339" s="125"/>
      <c r="AY2339" s="125"/>
      <c r="AZ2339" s="125"/>
      <c r="BA2339" s="125"/>
      <c r="BB2339" s="125"/>
      <c r="BC2339" s="125"/>
      <c r="BD2339" s="125"/>
      <c r="BE2339" s="125"/>
      <c r="BF2339" s="125"/>
    </row>
    <row r="2340" spans="24:58">
      <c r="X2340" s="125"/>
      <c r="Y2340" s="125"/>
      <c r="Z2340" s="125"/>
      <c r="AA2340" s="125"/>
      <c r="AB2340" s="125"/>
      <c r="AC2340" s="125"/>
      <c r="AD2340" s="125"/>
      <c r="AE2340" s="125"/>
      <c r="AF2340" s="125"/>
      <c r="AG2340" s="125"/>
      <c r="AH2340" s="125"/>
      <c r="AI2340" s="125"/>
      <c r="AJ2340" s="125"/>
      <c r="AK2340" s="125"/>
      <c r="AL2340" s="125"/>
      <c r="AM2340" s="125"/>
      <c r="AN2340" s="125"/>
      <c r="AO2340" s="125"/>
      <c r="AP2340" s="125"/>
      <c r="AQ2340" s="125"/>
      <c r="AR2340" s="125"/>
      <c r="AS2340" s="125"/>
      <c r="AT2340" s="125"/>
      <c r="AU2340" s="125"/>
      <c r="AV2340" s="125"/>
      <c r="AW2340" s="125"/>
      <c r="AX2340" s="125"/>
      <c r="AY2340" s="125"/>
      <c r="AZ2340" s="125"/>
      <c r="BA2340" s="125"/>
      <c r="BB2340" s="125"/>
      <c r="BC2340" s="125"/>
      <c r="BD2340" s="125"/>
      <c r="BE2340" s="125"/>
      <c r="BF2340" s="125"/>
    </row>
    <row r="2341" spans="24:58">
      <c r="X2341" s="125"/>
      <c r="Y2341" s="125"/>
      <c r="Z2341" s="125"/>
      <c r="AA2341" s="125"/>
      <c r="AB2341" s="125"/>
      <c r="AC2341" s="125"/>
      <c r="AD2341" s="125"/>
      <c r="AE2341" s="125"/>
      <c r="AF2341" s="125"/>
      <c r="AG2341" s="125"/>
      <c r="AH2341" s="125"/>
      <c r="AI2341" s="125"/>
      <c r="AJ2341" s="125"/>
      <c r="AK2341" s="125"/>
      <c r="AL2341" s="125"/>
      <c r="AM2341" s="125"/>
      <c r="AN2341" s="125"/>
      <c r="AO2341" s="125"/>
      <c r="AP2341" s="125"/>
      <c r="AQ2341" s="125"/>
      <c r="AR2341" s="125"/>
      <c r="AS2341" s="125"/>
      <c r="AT2341" s="125"/>
      <c r="AU2341" s="125"/>
      <c r="AV2341" s="125"/>
      <c r="AW2341" s="125"/>
      <c r="AX2341" s="125"/>
      <c r="AY2341" s="125"/>
      <c r="AZ2341" s="125"/>
      <c r="BA2341" s="125"/>
      <c r="BB2341" s="125"/>
      <c r="BC2341" s="125"/>
      <c r="BD2341" s="125"/>
      <c r="BE2341" s="125"/>
      <c r="BF2341" s="125"/>
    </row>
    <row r="2342" spans="24:58">
      <c r="X2342" s="125"/>
      <c r="Y2342" s="125"/>
      <c r="Z2342" s="125"/>
      <c r="AA2342" s="125"/>
      <c r="AB2342" s="125"/>
      <c r="AC2342" s="125"/>
      <c r="AD2342" s="125"/>
      <c r="AE2342" s="125"/>
      <c r="AF2342" s="125"/>
      <c r="AG2342" s="125"/>
      <c r="AH2342" s="125"/>
      <c r="AI2342" s="125"/>
      <c r="AJ2342" s="125"/>
      <c r="AK2342" s="125"/>
      <c r="AL2342" s="125"/>
      <c r="AM2342" s="125"/>
      <c r="AN2342" s="125"/>
      <c r="AO2342" s="125"/>
      <c r="AP2342" s="125"/>
      <c r="AQ2342" s="125"/>
      <c r="AR2342" s="125"/>
      <c r="AS2342" s="125"/>
      <c r="AT2342" s="125"/>
      <c r="AU2342" s="125"/>
      <c r="AV2342" s="125"/>
      <c r="AW2342" s="125"/>
      <c r="AX2342" s="125"/>
      <c r="AY2342" s="125"/>
      <c r="AZ2342" s="125"/>
      <c r="BA2342" s="125"/>
      <c r="BB2342" s="125"/>
      <c r="BC2342" s="125"/>
      <c r="BD2342" s="125"/>
      <c r="BE2342" s="125"/>
      <c r="BF2342" s="125"/>
    </row>
    <row r="2343" spans="24:58">
      <c r="X2343" s="125"/>
      <c r="Y2343" s="125"/>
      <c r="Z2343" s="125"/>
      <c r="AA2343" s="125"/>
      <c r="AB2343" s="125"/>
      <c r="AC2343" s="125"/>
      <c r="AD2343" s="125"/>
      <c r="AE2343" s="125"/>
      <c r="AF2343" s="125"/>
      <c r="AG2343" s="125"/>
      <c r="AH2343" s="125"/>
      <c r="AI2343" s="125"/>
      <c r="AJ2343" s="125"/>
      <c r="AK2343" s="125"/>
      <c r="AL2343" s="125"/>
      <c r="AM2343" s="125"/>
      <c r="AN2343" s="125"/>
      <c r="AO2343" s="125"/>
      <c r="AP2343" s="125"/>
      <c r="AQ2343" s="125"/>
      <c r="AR2343" s="125"/>
      <c r="AS2343" s="125"/>
      <c r="AT2343" s="125"/>
      <c r="AU2343" s="125"/>
      <c r="AV2343" s="125"/>
      <c r="AW2343" s="125"/>
      <c r="AX2343" s="125"/>
      <c r="AY2343" s="125"/>
      <c r="AZ2343" s="125"/>
      <c r="BA2343" s="125"/>
      <c r="BB2343" s="125"/>
      <c r="BC2343" s="125"/>
      <c r="BD2343" s="125"/>
      <c r="BE2343" s="125"/>
      <c r="BF2343" s="125"/>
    </row>
    <row r="2344" spans="24:58">
      <c r="X2344" s="125"/>
      <c r="Y2344" s="125"/>
      <c r="Z2344" s="125"/>
      <c r="AA2344" s="125"/>
      <c r="AB2344" s="125"/>
      <c r="AC2344" s="125"/>
      <c r="AD2344" s="125"/>
      <c r="AE2344" s="125"/>
      <c r="AF2344" s="125"/>
      <c r="AG2344" s="125"/>
      <c r="AH2344" s="125"/>
      <c r="AI2344" s="125"/>
      <c r="AJ2344" s="125"/>
      <c r="AK2344" s="125"/>
      <c r="AL2344" s="125"/>
      <c r="AM2344" s="125"/>
      <c r="AN2344" s="125"/>
      <c r="AO2344" s="125"/>
      <c r="AP2344" s="125"/>
      <c r="AQ2344" s="125"/>
      <c r="AR2344" s="125"/>
      <c r="AS2344" s="125"/>
      <c r="AT2344" s="125"/>
      <c r="AU2344" s="125"/>
      <c r="AV2344" s="125"/>
      <c r="AW2344" s="125"/>
      <c r="AX2344" s="125"/>
      <c r="AY2344" s="125"/>
      <c r="AZ2344" s="125"/>
      <c r="BA2344" s="125"/>
      <c r="BB2344" s="125"/>
      <c r="BC2344" s="125"/>
      <c r="BD2344" s="125"/>
      <c r="BE2344" s="125"/>
      <c r="BF2344" s="125"/>
    </row>
    <row r="2345" spans="24:58">
      <c r="X2345" s="125"/>
      <c r="Y2345" s="125"/>
      <c r="Z2345" s="125"/>
      <c r="AA2345" s="125"/>
      <c r="AB2345" s="125"/>
      <c r="AC2345" s="125"/>
      <c r="AD2345" s="125"/>
      <c r="AE2345" s="125"/>
      <c r="AF2345" s="125"/>
      <c r="AG2345" s="125"/>
      <c r="AH2345" s="125"/>
      <c r="AI2345" s="125"/>
      <c r="AJ2345" s="125"/>
      <c r="AK2345" s="125"/>
      <c r="AL2345" s="125"/>
      <c r="AM2345" s="125"/>
      <c r="AN2345" s="125"/>
      <c r="AO2345" s="125"/>
      <c r="AP2345" s="125"/>
      <c r="AQ2345" s="125"/>
      <c r="AR2345" s="125"/>
      <c r="AS2345" s="125"/>
      <c r="AT2345" s="125"/>
      <c r="AU2345" s="125"/>
      <c r="AV2345" s="125"/>
      <c r="AW2345" s="125"/>
      <c r="AX2345" s="125"/>
      <c r="AY2345" s="125"/>
      <c r="AZ2345" s="125"/>
      <c r="BA2345" s="125"/>
      <c r="BB2345" s="125"/>
      <c r="BC2345" s="125"/>
      <c r="BD2345" s="125"/>
      <c r="BE2345" s="125"/>
      <c r="BF2345" s="125"/>
    </row>
    <row r="2346" spans="24:58">
      <c r="X2346" s="125"/>
      <c r="Y2346" s="125"/>
      <c r="Z2346" s="125"/>
      <c r="AA2346" s="125"/>
      <c r="AB2346" s="125"/>
      <c r="AC2346" s="125"/>
      <c r="AD2346" s="125"/>
      <c r="AE2346" s="125"/>
      <c r="AF2346" s="125"/>
      <c r="AG2346" s="125"/>
      <c r="AH2346" s="125"/>
      <c r="AI2346" s="125"/>
      <c r="AJ2346" s="125"/>
      <c r="AK2346" s="125"/>
      <c r="AL2346" s="125"/>
      <c r="AM2346" s="125"/>
      <c r="AN2346" s="125"/>
      <c r="AO2346" s="125"/>
      <c r="AP2346" s="125"/>
      <c r="AQ2346" s="125"/>
      <c r="AR2346" s="125"/>
      <c r="AS2346" s="125"/>
      <c r="AT2346" s="125"/>
      <c r="AU2346" s="125"/>
      <c r="AV2346" s="125"/>
      <c r="AW2346" s="125"/>
      <c r="AX2346" s="125"/>
      <c r="AY2346" s="125"/>
      <c r="AZ2346" s="125"/>
      <c r="BA2346" s="125"/>
      <c r="BB2346" s="125"/>
      <c r="BC2346" s="125"/>
      <c r="BD2346" s="125"/>
      <c r="BE2346" s="125"/>
      <c r="BF2346" s="125"/>
    </row>
    <row r="2347" spans="24:58">
      <c r="X2347" s="125"/>
      <c r="Y2347" s="125"/>
      <c r="Z2347" s="125"/>
      <c r="AA2347" s="125"/>
      <c r="AB2347" s="125"/>
      <c r="AC2347" s="125"/>
      <c r="AD2347" s="125"/>
      <c r="AE2347" s="125"/>
      <c r="AF2347" s="125"/>
      <c r="AG2347" s="125"/>
      <c r="AH2347" s="125"/>
      <c r="AI2347" s="125"/>
      <c r="AJ2347" s="125"/>
      <c r="AK2347" s="125"/>
      <c r="AL2347" s="125"/>
      <c r="AM2347" s="125"/>
      <c r="AN2347" s="125"/>
      <c r="AO2347" s="125"/>
      <c r="AP2347" s="125"/>
      <c r="AQ2347" s="125"/>
      <c r="AR2347" s="125"/>
      <c r="AS2347" s="125"/>
      <c r="AT2347" s="125"/>
      <c r="AU2347" s="125"/>
      <c r="AV2347" s="125"/>
      <c r="AW2347" s="125"/>
      <c r="AX2347" s="125"/>
      <c r="AY2347" s="125"/>
      <c r="AZ2347" s="125"/>
      <c r="BA2347" s="125"/>
      <c r="BB2347" s="125"/>
      <c r="BC2347" s="125"/>
      <c r="BD2347" s="125"/>
      <c r="BE2347" s="125"/>
      <c r="BF2347" s="125"/>
    </row>
    <row r="2348" spans="24:58">
      <c r="X2348" s="125"/>
      <c r="Y2348" s="125"/>
      <c r="Z2348" s="125"/>
      <c r="AA2348" s="125"/>
      <c r="AB2348" s="125"/>
      <c r="AC2348" s="125"/>
      <c r="AD2348" s="125"/>
      <c r="AE2348" s="125"/>
      <c r="AF2348" s="125"/>
      <c r="AG2348" s="125"/>
      <c r="AH2348" s="125"/>
      <c r="AI2348" s="125"/>
      <c r="AJ2348" s="125"/>
      <c r="AK2348" s="125"/>
      <c r="AL2348" s="125"/>
      <c r="AM2348" s="125"/>
      <c r="AN2348" s="125"/>
      <c r="AO2348" s="125"/>
      <c r="AP2348" s="125"/>
      <c r="AQ2348" s="125"/>
      <c r="AR2348" s="125"/>
      <c r="AS2348" s="125"/>
      <c r="AT2348" s="125"/>
      <c r="AU2348" s="125"/>
      <c r="AV2348" s="125"/>
      <c r="AW2348" s="125"/>
      <c r="AX2348" s="125"/>
      <c r="AY2348" s="125"/>
      <c r="AZ2348" s="125"/>
      <c r="BA2348" s="125"/>
      <c r="BB2348" s="125"/>
      <c r="BC2348" s="125"/>
      <c r="BD2348" s="125"/>
      <c r="BE2348" s="125"/>
      <c r="BF2348" s="125"/>
    </row>
    <row r="2349" spans="24:58">
      <c r="X2349" s="125"/>
      <c r="Y2349" s="125"/>
      <c r="Z2349" s="125"/>
      <c r="AA2349" s="125"/>
      <c r="AB2349" s="125"/>
      <c r="AC2349" s="125"/>
      <c r="AD2349" s="125"/>
      <c r="AE2349" s="125"/>
      <c r="AF2349" s="125"/>
      <c r="AG2349" s="125"/>
      <c r="AH2349" s="125"/>
      <c r="AI2349" s="125"/>
      <c r="AJ2349" s="125"/>
      <c r="AK2349" s="125"/>
      <c r="AL2349" s="125"/>
      <c r="AM2349" s="125"/>
      <c r="AN2349" s="125"/>
      <c r="AO2349" s="125"/>
      <c r="AP2349" s="125"/>
      <c r="AQ2349" s="125"/>
      <c r="AR2349" s="125"/>
      <c r="AS2349" s="125"/>
      <c r="AT2349" s="125"/>
      <c r="AU2349" s="125"/>
      <c r="AV2349" s="125"/>
      <c r="AW2349" s="125"/>
      <c r="AX2349" s="125"/>
      <c r="AY2349" s="125"/>
      <c r="AZ2349" s="125"/>
      <c r="BA2349" s="125"/>
      <c r="BB2349" s="125"/>
      <c r="BC2349" s="125"/>
      <c r="BD2349" s="125"/>
      <c r="BE2349" s="125"/>
      <c r="BF2349" s="125"/>
    </row>
    <row r="2350" spans="24:58">
      <c r="X2350" s="125"/>
      <c r="Y2350" s="125"/>
      <c r="Z2350" s="125"/>
      <c r="AA2350" s="125"/>
      <c r="AB2350" s="125"/>
      <c r="AC2350" s="125"/>
      <c r="AD2350" s="125"/>
      <c r="AE2350" s="125"/>
      <c r="AF2350" s="125"/>
      <c r="AG2350" s="125"/>
      <c r="AH2350" s="125"/>
      <c r="AI2350" s="125"/>
      <c r="AJ2350" s="125"/>
      <c r="AK2350" s="125"/>
      <c r="AL2350" s="125"/>
      <c r="AM2350" s="125"/>
      <c r="AN2350" s="125"/>
      <c r="AO2350" s="125"/>
      <c r="AP2350" s="125"/>
      <c r="AQ2350" s="125"/>
      <c r="AR2350" s="125"/>
      <c r="AS2350" s="125"/>
      <c r="AT2350" s="125"/>
      <c r="AU2350" s="125"/>
      <c r="AV2350" s="125"/>
      <c r="AW2350" s="125"/>
      <c r="AX2350" s="125"/>
      <c r="AY2350" s="125"/>
      <c r="AZ2350" s="125"/>
      <c r="BA2350" s="125"/>
      <c r="BB2350" s="125"/>
      <c r="BC2350" s="125"/>
      <c r="BD2350" s="125"/>
      <c r="BE2350" s="125"/>
      <c r="BF2350" s="125"/>
    </row>
    <row r="2351" spans="24:58">
      <c r="X2351" s="125"/>
      <c r="Y2351" s="125"/>
      <c r="Z2351" s="125"/>
      <c r="AA2351" s="125"/>
      <c r="AB2351" s="125"/>
      <c r="AC2351" s="125"/>
      <c r="AD2351" s="125"/>
      <c r="AE2351" s="125"/>
      <c r="AF2351" s="125"/>
      <c r="AG2351" s="125"/>
      <c r="AH2351" s="125"/>
      <c r="AI2351" s="125"/>
      <c r="AJ2351" s="125"/>
      <c r="AK2351" s="125"/>
      <c r="AL2351" s="125"/>
      <c r="AM2351" s="125"/>
      <c r="AN2351" s="125"/>
      <c r="AO2351" s="125"/>
      <c r="AP2351" s="125"/>
      <c r="AQ2351" s="125"/>
      <c r="AR2351" s="125"/>
      <c r="AS2351" s="125"/>
      <c r="AT2351" s="125"/>
      <c r="AU2351" s="125"/>
      <c r="AV2351" s="125"/>
      <c r="AW2351" s="125"/>
      <c r="AX2351" s="125"/>
      <c r="AY2351" s="125"/>
      <c r="AZ2351" s="125"/>
      <c r="BA2351" s="125"/>
      <c r="BB2351" s="125"/>
      <c r="BC2351" s="125"/>
      <c r="BD2351" s="125"/>
      <c r="BE2351" s="125"/>
      <c r="BF2351" s="125"/>
    </row>
    <row r="2352" spans="24:58">
      <c r="X2352" s="125"/>
      <c r="Y2352" s="125"/>
      <c r="Z2352" s="125"/>
      <c r="AA2352" s="125"/>
      <c r="AB2352" s="125"/>
      <c r="AC2352" s="125"/>
      <c r="AD2352" s="125"/>
      <c r="AE2352" s="125"/>
      <c r="AF2352" s="125"/>
      <c r="AG2352" s="125"/>
      <c r="AH2352" s="125"/>
      <c r="AI2352" s="125"/>
      <c r="AJ2352" s="125"/>
      <c r="AK2352" s="125"/>
      <c r="AL2352" s="125"/>
      <c r="AM2352" s="125"/>
      <c r="AN2352" s="125"/>
      <c r="AO2352" s="125"/>
      <c r="AP2352" s="125"/>
      <c r="AQ2352" s="125"/>
      <c r="AR2352" s="125"/>
      <c r="AS2352" s="125"/>
      <c r="AT2352" s="125"/>
      <c r="AU2352" s="125"/>
      <c r="AV2352" s="125"/>
      <c r="AW2352" s="125"/>
      <c r="AX2352" s="125"/>
      <c r="AY2352" s="125"/>
      <c r="AZ2352" s="125"/>
      <c r="BA2352" s="125"/>
      <c r="BB2352" s="125"/>
      <c r="BC2352" s="125"/>
      <c r="BD2352" s="125"/>
      <c r="BE2352" s="125"/>
      <c r="BF2352" s="125"/>
    </row>
    <row r="2353" spans="24:58">
      <c r="X2353" s="125"/>
      <c r="Y2353" s="125"/>
      <c r="Z2353" s="125"/>
      <c r="AA2353" s="125"/>
      <c r="AB2353" s="125"/>
      <c r="AC2353" s="125"/>
      <c r="AD2353" s="125"/>
      <c r="AE2353" s="125"/>
      <c r="AF2353" s="125"/>
      <c r="AG2353" s="125"/>
      <c r="AH2353" s="125"/>
      <c r="AI2353" s="125"/>
      <c r="AJ2353" s="125"/>
      <c r="AK2353" s="125"/>
      <c r="AL2353" s="125"/>
      <c r="AM2353" s="125"/>
      <c r="AN2353" s="125"/>
      <c r="AO2353" s="125"/>
      <c r="AP2353" s="125"/>
      <c r="AQ2353" s="125"/>
      <c r="AR2353" s="125"/>
      <c r="AS2353" s="125"/>
      <c r="AT2353" s="125"/>
      <c r="AU2353" s="125"/>
      <c r="AV2353" s="125"/>
      <c r="AW2353" s="125"/>
      <c r="AX2353" s="125"/>
      <c r="AY2353" s="125"/>
      <c r="AZ2353" s="125"/>
      <c r="BA2353" s="125"/>
      <c r="BB2353" s="125"/>
      <c r="BC2353" s="125"/>
      <c r="BD2353" s="125"/>
      <c r="BE2353" s="125"/>
      <c r="BF2353" s="125"/>
    </row>
    <row r="2354" spans="24:58">
      <c r="X2354" s="125"/>
      <c r="Y2354" s="125"/>
      <c r="Z2354" s="125"/>
      <c r="AA2354" s="125"/>
      <c r="AB2354" s="125"/>
      <c r="AC2354" s="125"/>
      <c r="AD2354" s="125"/>
      <c r="AE2354" s="125"/>
      <c r="AF2354" s="125"/>
      <c r="AG2354" s="125"/>
      <c r="AH2354" s="125"/>
      <c r="AI2354" s="125"/>
      <c r="AJ2354" s="125"/>
      <c r="AK2354" s="125"/>
      <c r="AL2354" s="125"/>
      <c r="AM2354" s="125"/>
      <c r="AN2354" s="125"/>
      <c r="AO2354" s="125"/>
      <c r="AP2354" s="125"/>
      <c r="AQ2354" s="125"/>
      <c r="AR2354" s="125"/>
      <c r="AS2354" s="125"/>
      <c r="AT2354" s="125"/>
      <c r="AU2354" s="125"/>
      <c r="AV2354" s="125"/>
      <c r="AW2354" s="125"/>
      <c r="AX2354" s="125"/>
      <c r="AY2354" s="125"/>
      <c r="AZ2354" s="125"/>
      <c r="BA2354" s="125"/>
      <c r="BB2354" s="125"/>
      <c r="BC2354" s="125"/>
      <c r="BD2354" s="125"/>
      <c r="BE2354" s="125"/>
      <c r="BF2354" s="125"/>
    </row>
    <row r="2355" spans="24:58">
      <c r="X2355" s="125"/>
      <c r="Y2355" s="125"/>
      <c r="Z2355" s="125"/>
      <c r="AA2355" s="125"/>
      <c r="AB2355" s="125"/>
      <c r="AC2355" s="125"/>
      <c r="AD2355" s="125"/>
      <c r="AE2355" s="125"/>
      <c r="AF2355" s="125"/>
      <c r="AG2355" s="125"/>
      <c r="AH2355" s="125"/>
      <c r="AI2355" s="125"/>
      <c r="AJ2355" s="125"/>
      <c r="AK2355" s="125"/>
      <c r="AL2355" s="125"/>
      <c r="AM2355" s="125"/>
      <c r="AN2355" s="125"/>
      <c r="AO2355" s="125"/>
      <c r="AP2355" s="125"/>
      <c r="AQ2355" s="125"/>
      <c r="AR2355" s="125"/>
      <c r="AS2355" s="125"/>
      <c r="AT2355" s="125"/>
      <c r="AU2355" s="125"/>
      <c r="AV2355" s="125"/>
      <c r="AW2355" s="125"/>
      <c r="AX2355" s="125"/>
      <c r="AY2355" s="125"/>
      <c r="AZ2355" s="125"/>
      <c r="BA2355" s="125"/>
      <c r="BB2355" s="125"/>
      <c r="BC2355" s="125"/>
      <c r="BD2355" s="125"/>
      <c r="BE2355" s="125"/>
      <c r="BF2355" s="125"/>
    </row>
    <row r="2356" spans="24:58">
      <c r="X2356" s="125"/>
      <c r="Y2356" s="125"/>
      <c r="Z2356" s="125"/>
      <c r="AA2356" s="125"/>
      <c r="AB2356" s="125"/>
      <c r="AC2356" s="125"/>
      <c r="AD2356" s="125"/>
      <c r="AE2356" s="125"/>
      <c r="AF2356" s="125"/>
      <c r="AG2356" s="125"/>
      <c r="AH2356" s="125"/>
      <c r="AI2356" s="125"/>
      <c r="AJ2356" s="125"/>
      <c r="AK2356" s="125"/>
      <c r="AL2356" s="125"/>
      <c r="AM2356" s="125"/>
      <c r="AN2356" s="125"/>
      <c r="AO2356" s="125"/>
      <c r="AP2356" s="125"/>
      <c r="AQ2356" s="125"/>
      <c r="AR2356" s="125"/>
      <c r="AS2356" s="125"/>
      <c r="AT2356" s="125"/>
      <c r="AU2356" s="125"/>
      <c r="AV2356" s="125"/>
      <c r="AW2356" s="125"/>
      <c r="AX2356" s="125"/>
      <c r="AY2356" s="125"/>
      <c r="AZ2356" s="125"/>
      <c r="BA2356" s="125"/>
      <c r="BB2356" s="125"/>
      <c r="BC2356" s="125"/>
      <c r="BD2356" s="125"/>
      <c r="BE2356" s="125"/>
      <c r="BF2356" s="125"/>
    </row>
    <row r="2357" spans="24:58">
      <c r="X2357" s="125"/>
      <c r="Y2357" s="125"/>
      <c r="Z2357" s="125"/>
      <c r="AA2357" s="125"/>
      <c r="AB2357" s="125"/>
      <c r="AC2357" s="125"/>
      <c r="AD2357" s="125"/>
      <c r="AE2357" s="125"/>
      <c r="AF2357" s="125"/>
      <c r="AG2357" s="125"/>
      <c r="AH2357" s="125"/>
      <c r="AI2357" s="125"/>
      <c r="AJ2357" s="125"/>
      <c r="AK2357" s="125"/>
      <c r="AL2357" s="125"/>
      <c r="AM2357" s="125"/>
      <c r="AN2357" s="125"/>
      <c r="AO2357" s="125"/>
      <c r="AP2357" s="125"/>
      <c r="AQ2357" s="125"/>
      <c r="AR2357" s="125"/>
      <c r="AS2357" s="125"/>
      <c r="AT2357" s="125"/>
      <c r="AU2357" s="125"/>
      <c r="AV2357" s="125"/>
      <c r="AW2357" s="125"/>
      <c r="AX2357" s="125"/>
      <c r="AY2357" s="125"/>
      <c r="AZ2357" s="125"/>
      <c r="BA2357" s="125"/>
      <c r="BB2357" s="125"/>
      <c r="BC2357" s="125"/>
      <c r="BD2357" s="125"/>
      <c r="BE2357" s="125"/>
      <c r="BF2357" s="125"/>
    </row>
    <row r="2358" spans="24:58">
      <c r="X2358" s="125"/>
      <c r="Y2358" s="125"/>
      <c r="Z2358" s="125"/>
      <c r="AA2358" s="125"/>
      <c r="AB2358" s="125"/>
      <c r="AC2358" s="125"/>
      <c r="AD2358" s="125"/>
      <c r="AE2358" s="125"/>
      <c r="AF2358" s="125"/>
      <c r="AG2358" s="125"/>
      <c r="AH2358" s="125"/>
      <c r="AI2358" s="125"/>
      <c r="AJ2358" s="125"/>
      <c r="AK2358" s="125"/>
      <c r="AL2358" s="125"/>
      <c r="AM2358" s="125"/>
      <c r="AN2358" s="125"/>
      <c r="AO2358" s="125"/>
      <c r="AP2358" s="125"/>
      <c r="AQ2358" s="125"/>
      <c r="AR2358" s="125"/>
      <c r="AS2358" s="125"/>
      <c r="AT2358" s="125"/>
      <c r="AU2358" s="125"/>
      <c r="AV2358" s="125"/>
      <c r="AW2358" s="125"/>
      <c r="AX2358" s="125"/>
      <c r="AY2358" s="125"/>
      <c r="AZ2358" s="125"/>
      <c r="BA2358" s="125"/>
      <c r="BB2358" s="125"/>
      <c r="BC2358" s="125"/>
      <c r="BD2358" s="125"/>
      <c r="BE2358" s="125"/>
      <c r="BF2358" s="125"/>
    </row>
    <row r="2359" spans="24:58">
      <c r="X2359" s="125"/>
      <c r="Y2359" s="125"/>
      <c r="Z2359" s="125"/>
      <c r="AA2359" s="125"/>
      <c r="AB2359" s="125"/>
      <c r="AC2359" s="125"/>
      <c r="AD2359" s="125"/>
      <c r="AE2359" s="125"/>
      <c r="AF2359" s="125"/>
      <c r="AG2359" s="125"/>
      <c r="AH2359" s="125"/>
      <c r="AI2359" s="125"/>
      <c r="AJ2359" s="125"/>
      <c r="AK2359" s="125"/>
      <c r="AL2359" s="125"/>
      <c r="AM2359" s="125"/>
      <c r="AN2359" s="125"/>
      <c r="AO2359" s="125"/>
      <c r="AP2359" s="125"/>
      <c r="AQ2359" s="125"/>
      <c r="AR2359" s="125"/>
      <c r="AS2359" s="125"/>
      <c r="AT2359" s="125"/>
      <c r="AU2359" s="125"/>
      <c r="AV2359" s="125"/>
      <c r="AW2359" s="125"/>
      <c r="AX2359" s="125"/>
      <c r="AY2359" s="125"/>
      <c r="AZ2359" s="125"/>
      <c r="BA2359" s="125"/>
      <c r="BB2359" s="125"/>
      <c r="BC2359" s="125"/>
      <c r="BD2359" s="125"/>
      <c r="BE2359" s="125"/>
      <c r="BF2359" s="125"/>
    </row>
    <row r="2360" spans="24:58">
      <c r="X2360" s="125"/>
      <c r="Y2360" s="125"/>
      <c r="Z2360" s="125"/>
      <c r="AA2360" s="125"/>
      <c r="AB2360" s="125"/>
      <c r="AC2360" s="125"/>
      <c r="AD2360" s="125"/>
      <c r="AE2360" s="125"/>
      <c r="AF2360" s="125"/>
      <c r="AG2360" s="125"/>
      <c r="AH2360" s="125"/>
      <c r="AI2360" s="125"/>
      <c r="AJ2360" s="125"/>
      <c r="AK2360" s="125"/>
      <c r="AL2360" s="125"/>
      <c r="AM2360" s="125"/>
      <c r="AN2360" s="125"/>
      <c r="AO2360" s="125"/>
      <c r="AP2360" s="125"/>
      <c r="AQ2360" s="125"/>
      <c r="AR2360" s="125"/>
      <c r="AS2360" s="125"/>
      <c r="AT2360" s="125"/>
      <c r="AU2360" s="125"/>
      <c r="AV2360" s="125"/>
      <c r="AW2360" s="125"/>
      <c r="AX2360" s="125"/>
      <c r="AY2360" s="125"/>
      <c r="AZ2360" s="125"/>
      <c r="BA2360" s="125"/>
      <c r="BB2360" s="125"/>
      <c r="BC2360" s="125"/>
      <c r="BD2360" s="125"/>
      <c r="BE2360" s="125"/>
      <c r="BF2360" s="125"/>
    </row>
    <row r="2361" spans="24:58">
      <c r="X2361" s="125"/>
      <c r="Y2361" s="125"/>
      <c r="Z2361" s="125"/>
      <c r="AA2361" s="125"/>
      <c r="AB2361" s="125"/>
      <c r="AC2361" s="125"/>
      <c r="AD2361" s="125"/>
      <c r="AE2361" s="125"/>
      <c r="AF2361" s="125"/>
      <c r="AG2361" s="125"/>
      <c r="AH2361" s="125"/>
      <c r="AI2361" s="125"/>
      <c r="AJ2361" s="125"/>
      <c r="AK2361" s="125"/>
      <c r="AL2361" s="125"/>
      <c r="AM2361" s="125"/>
      <c r="AN2361" s="125"/>
      <c r="AO2361" s="125"/>
      <c r="AP2361" s="125"/>
      <c r="AQ2361" s="125"/>
      <c r="AR2361" s="125"/>
      <c r="AS2361" s="125"/>
      <c r="AT2361" s="125"/>
      <c r="AU2361" s="125"/>
      <c r="AV2361" s="125"/>
      <c r="AW2361" s="125"/>
      <c r="AX2361" s="125"/>
      <c r="AY2361" s="125"/>
      <c r="AZ2361" s="125"/>
      <c r="BA2361" s="125"/>
      <c r="BB2361" s="125"/>
      <c r="BC2361" s="125"/>
      <c r="BD2361" s="125"/>
      <c r="BE2361" s="125"/>
      <c r="BF2361" s="125"/>
    </row>
    <row r="2362" spans="24:58">
      <c r="X2362" s="125"/>
      <c r="Y2362" s="125"/>
      <c r="Z2362" s="125"/>
      <c r="AA2362" s="125"/>
      <c r="AB2362" s="125"/>
      <c r="AC2362" s="125"/>
      <c r="AD2362" s="125"/>
      <c r="AE2362" s="125"/>
      <c r="AF2362" s="125"/>
      <c r="AG2362" s="125"/>
      <c r="AH2362" s="125"/>
      <c r="AI2362" s="125"/>
      <c r="AJ2362" s="125"/>
      <c r="AK2362" s="125"/>
      <c r="AL2362" s="125"/>
      <c r="AM2362" s="125"/>
      <c r="AN2362" s="125"/>
      <c r="AO2362" s="125"/>
      <c r="AP2362" s="125"/>
      <c r="AQ2362" s="125"/>
      <c r="AR2362" s="125"/>
      <c r="AS2362" s="125"/>
      <c r="AT2362" s="125"/>
      <c r="AU2362" s="125"/>
      <c r="AV2362" s="125"/>
      <c r="AW2362" s="125"/>
      <c r="AX2362" s="125"/>
      <c r="AY2362" s="125"/>
      <c r="AZ2362" s="125"/>
      <c r="BA2362" s="125"/>
      <c r="BB2362" s="125"/>
      <c r="BC2362" s="125"/>
      <c r="BD2362" s="125"/>
      <c r="BE2362" s="125"/>
      <c r="BF2362" s="125"/>
    </row>
    <row r="2363" spans="24:58">
      <c r="X2363" s="125"/>
      <c r="Y2363" s="125"/>
      <c r="Z2363" s="125"/>
      <c r="AA2363" s="125"/>
      <c r="AB2363" s="125"/>
      <c r="AC2363" s="125"/>
      <c r="AD2363" s="125"/>
      <c r="AE2363" s="125"/>
      <c r="AF2363" s="125"/>
      <c r="AG2363" s="125"/>
      <c r="AH2363" s="125"/>
      <c r="AI2363" s="125"/>
      <c r="AJ2363" s="125"/>
      <c r="AK2363" s="125"/>
      <c r="AL2363" s="125"/>
      <c r="AM2363" s="125"/>
      <c r="AN2363" s="125"/>
      <c r="AO2363" s="125"/>
      <c r="AP2363" s="125"/>
      <c r="AQ2363" s="125"/>
      <c r="AR2363" s="125"/>
      <c r="AS2363" s="125"/>
      <c r="AT2363" s="125"/>
      <c r="AU2363" s="125"/>
      <c r="AV2363" s="125"/>
      <c r="AW2363" s="125"/>
      <c r="AX2363" s="125"/>
      <c r="AY2363" s="125"/>
      <c r="AZ2363" s="125"/>
      <c r="BA2363" s="125"/>
      <c r="BB2363" s="125"/>
      <c r="BC2363" s="125"/>
      <c r="BD2363" s="125"/>
      <c r="BE2363" s="125"/>
      <c r="BF2363" s="125"/>
    </row>
    <row r="2364" spans="24:58">
      <c r="X2364" s="125"/>
      <c r="Y2364" s="125"/>
      <c r="Z2364" s="125"/>
      <c r="AA2364" s="125"/>
      <c r="AB2364" s="125"/>
      <c r="AC2364" s="125"/>
      <c r="AD2364" s="125"/>
      <c r="AE2364" s="125"/>
      <c r="AF2364" s="125"/>
      <c r="AG2364" s="125"/>
      <c r="AH2364" s="125"/>
      <c r="AI2364" s="125"/>
      <c r="AJ2364" s="125"/>
      <c r="AK2364" s="125"/>
      <c r="AL2364" s="125"/>
      <c r="AM2364" s="125"/>
      <c r="AN2364" s="125"/>
      <c r="AO2364" s="125"/>
      <c r="AP2364" s="125"/>
      <c r="AQ2364" s="125"/>
      <c r="AR2364" s="125"/>
      <c r="AS2364" s="125"/>
      <c r="AT2364" s="125"/>
      <c r="AU2364" s="125"/>
      <c r="AV2364" s="125"/>
      <c r="AW2364" s="125"/>
      <c r="AX2364" s="125"/>
      <c r="AY2364" s="125"/>
      <c r="AZ2364" s="125"/>
      <c r="BA2364" s="125"/>
      <c r="BB2364" s="125"/>
      <c r="BC2364" s="125"/>
      <c r="BD2364" s="125"/>
      <c r="BE2364" s="125"/>
      <c r="BF2364" s="125"/>
    </row>
    <row r="2365" spans="24:58">
      <c r="X2365" s="125"/>
      <c r="Y2365" s="125"/>
      <c r="Z2365" s="125"/>
      <c r="AA2365" s="125"/>
      <c r="AB2365" s="125"/>
      <c r="AC2365" s="125"/>
      <c r="AD2365" s="125"/>
      <c r="AE2365" s="125"/>
      <c r="AF2365" s="125"/>
      <c r="AG2365" s="125"/>
      <c r="AH2365" s="125"/>
      <c r="AI2365" s="125"/>
      <c r="AJ2365" s="125"/>
      <c r="AK2365" s="125"/>
      <c r="AL2365" s="125"/>
      <c r="AM2365" s="125"/>
      <c r="AN2365" s="125"/>
      <c r="AO2365" s="125"/>
      <c r="AP2365" s="125"/>
      <c r="AQ2365" s="125"/>
      <c r="AR2365" s="125"/>
      <c r="AS2365" s="125"/>
      <c r="AT2365" s="125"/>
      <c r="AU2365" s="125"/>
      <c r="AV2365" s="125"/>
      <c r="AW2365" s="125"/>
      <c r="AX2365" s="125"/>
      <c r="AY2365" s="125"/>
      <c r="AZ2365" s="125"/>
      <c r="BA2365" s="125"/>
      <c r="BB2365" s="125"/>
      <c r="BC2365" s="125"/>
      <c r="BD2365" s="125"/>
      <c r="BE2365" s="125"/>
      <c r="BF2365" s="125"/>
    </row>
    <row r="2366" spans="24:58">
      <c r="X2366" s="125"/>
      <c r="Y2366" s="125"/>
      <c r="Z2366" s="125"/>
      <c r="AA2366" s="125"/>
      <c r="AB2366" s="125"/>
      <c r="AC2366" s="125"/>
      <c r="AD2366" s="125"/>
      <c r="AE2366" s="125"/>
      <c r="AF2366" s="125"/>
      <c r="AG2366" s="125"/>
      <c r="AH2366" s="125"/>
      <c r="AI2366" s="125"/>
      <c r="AJ2366" s="125"/>
      <c r="AK2366" s="125"/>
      <c r="AL2366" s="125"/>
      <c r="AM2366" s="125"/>
      <c r="AN2366" s="125"/>
      <c r="AO2366" s="125"/>
      <c r="AP2366" s="125"/>
      <c r="AQ2366" s="125"/>
      <c r="AR2366" s="125"/>
      <c r="AS2366" s="125"/>
      <c r="AT2366" s="125"/>
      <c r="AU2366" s="125"/>
      <c r="AV2366" s="125"/>
      <c r="AW2366" s="125"/>
      <c r="AX2366" s="125"/>
      <c r="AY2366" s="125"/>
      <c r="AZ2366" s="125"/>
      <c r="BA2366" s="125"/>
      <c r="BB2366" s="125"/>
      <c r="BC2366" s="125"/>
      <c r="BD2366" s="125"/>
      <c r="BE2366" s="125"/>
      <c r="BF2366" s="125"/>
    </row>
    <row r="2367" spans="24:58">
      <c r="X2367" s="125"/>
      <c r="Y2367" s="125"/>
      <c r="Z2367" s="125"/>
      <c r="AA2367" s="125"/>
      <c r="AB2367" s="125"/>
      <c r="AC2367" s="125"/>
      <c r="AD2367" s="125"/>
      <c r="AE2367" s="125"/>
      <c r="AF2367" s="125"/>
      <c r="AG2367" s="125"/>
      <c r="AH2367" s="125"/>
      <c r="AI2367" s="125"/>
      <c r="AJ2367" s="125"/>
      <c r="AK2367" s="125"/>
      <c r="AL2367" s="125"/>
      <c r="AM2367" s="125"/>
      <c r="AN2367" s="125"/>
      <c r="AO2367" s="125"/>
      <c r="AP2367" s="125"/>
      <c r="AQ2367" s="125"/>
      <c r="AR2367" s="125"/>
      <c r="AS2367" s="125"/>
      <c r="AT2367" s="125"/>
      <c r="AU2367" s="125"/>
      <c r="AV2367" s="125"/>
      <c r="AW2367" s="125"/>
      <c r="AX2367" s="125"/>
      <c r="AY2367" s="125"/>
      <c r="AZ2367" s="125"/>
      <c r="BA2367" s="125"/>
      <c r="BB2367" s="125"/>
      <c r="BC2367" s="125"/>
      <c r="BD2367" s="125"/>
      <c r="BE2367" s="125"/>
      <c r="BF2367" s="125"/>
    </row>
    <row r="2368" spans="24:58">
      <c r="X2368" s="125"/>
      <c r="Y2368" s="125"/>
      <c r="Z2368" s="125"/>
      <c r="AA2368" s="125"/>
      <c r="AB2368" s="125"/>
      <c r="AC2368" s="125"/>
      <c r="AD2368" s="125"/>
      <c r="AE2368" s="125"/>
      <c r="AF2368" s="125"/>
      <c r="AG2368" s="125"/>
      <c r="AH2368" s="125"/>
      <c r="AI2368" s="125"/>
      <c r="AJ2368" s="125"/>
      <c r="AK2368" s="125"/>
      <c r="AL2368" s="125"/>
      <c r="AM2368" s="125"/>
      <c r="AN2368" s="125"/>
      <c r="AO2368" s="125"/>
      <c r="AP2368" s="125"/>
      <c r="AQ2368" s="125"/>
      <c r="AR2368" s="125"/>
      <c r="AS2368" s="125"/>
      <c r="AT2368" s="125"/>
      <c r="AU2368" s="125"/>
      <c r="AV2368" s="125"/>
      <c r="AW2368" s="125"/>
      <c r="AX2368" s="125"/>
      <c r="AY2368" s="125"/>
      <c r="AZ2368" s="125"/>
      <c r="BA2368" s="125"/>
      <c r="BB2368" s="125"/>
      <c r="BC2368" s="125"/>
      <c r="BD2368" s="125"/>
      <c r="BE2368" s="125"/>
      <c r="BF2368" s="125"/>
    </row>
    <row r="2369" spans="24:58">
      <c r="X2369" s="125"/>
      <c r="Y2369" s="125"/>
      <c r="Z2369" s="125"/>
      <c r="AA2369" s="125"/>
      <c r="AB2369" s="125"/>
      <c r="AC2369" s="125"/>
      <c r="AD2369" s="125"/>
      <c r="AE2369" s="125"/>
      <c r="AF2369" s="125"/>
      <c r="AG2369" s="125"/>
      <c r="AH2369" s="125"/>
      <c r="AI2369" s="125"/>
      <c r="AJ2369" s="125"/>
      <c r="AK2369" s="125"/>
      <c r="AL2369" s="125"/>
      <c r="AM2369" s="125"/>
      <c r="AN2369" s="125"/>
      <c r="AO2369" s="125"/>
      <c r="AP2369" s="125"/>
      <c r="AQ2369" s="125"/>
      <c r="AR2369" s="125"/>
      <c r="AS2369" s="125"/>
      <c r="AT2369" s="125"/>
      <c r="AU2369" s="125"/>
      <c r="AV2369" s="125"/>
      <c r="AW2369" s="125"/>
      <c r="AX2369" s="125"/>
      <c r="AY2369" s="125"/>
      <c r="AZ2369" s="125"/>
      <c r="BA2369" s="125"/>
      <c r="BB2369" s="125"/>
      <c r="BC2369" s="125"/>
      <c r="BD2369" s="125"/>
      <c r="BE2369" s="125"/>
      <c r="BF2369" s="125"/>
    </row>
    <row r="2370" spans="24:58">
      <c r="X2370" s="125"/>
      <c r="Y2370" s="125"/>
      <c r="Z2370" s="125"/>
      <c r="AA2370" s="125"/>
      <c r="AB2370" s="125"/>
      <c r="AC2370" s="125"/>
      <c r="AD2370" s="125"/>
      <c r="AE2370" s="125"/>
      <c r="AF2370" s="125"/>
      <c r="AG2370" s="125"/>
      <c r="AH2370" s="125"/>
      <c r="AI2370" s="125"/>
      <c r="AJ2370" s="125"/>
      <c r="AK2370" s="125"/>
      <c r="AL2370" s="125"/>
      <c r="AM2370" s="125"/>
      <c r="AN2370" s="125"/>
      <c r="AO2370" s="125"/>
      <c r="AP2370" s="125"/>
      <c r="AQ2370" s="125"/>
      <c r="AR2370" s="125"/>
      <c r="AS2370" s="125"/>
      <c r="AT2370" s="125"/>
      <c r="AU2370" s="125"/>
      <c r="AV2370" s="125"/>
      <c r="AW2370" s="125"/>
      <c r="AX2370" s="125"/>
      <c r="AY2370" s="125"/>
      <c r="AZ2370" s="125"/>
      <c r="BA2370" s="125"/>
      <c r="BB2370" s="125"/>
      <c r="BC2370" s="125"/>
      <c r="BD2370" s="125"/>
      <c r="BE2370" s="125"/>
      <c r="BF2370" s="125"/>
    </row>
    <row r="2371" spans="24:58">
      <c r="X2371" s="125"/>
      <c r="Y2371" s="125"/>
      <c r="Z2371" s="125"/>
      <c r="AA2371" s="125"/>
      <c r="AB2371" s="125"/>
      <c r="AC2371" s="125"/>
      <c r="AD2371" s="125"/>
      <c r="AE2371" s="125"/>
      <c r="AF2371" s="125"/>
      <c r="AG2371" s="125"/>
      <c r="AH2371" s="125"/>
      <c r="AI2371" s="125"/>
      <c r="AJ2371" s="125"/>
      <c r="AK2371" s="125"/>
      <c r="AL2371" s="125"/>
      <c r="AM2371" s="125"/>
      <c r="AN2371" s="125"/>
      <c r="AO2371" s="125"/>
      <c r="AP2371" s="125"/>
      <c r="AQ2371" s="125"/>
      <c r="AR2371" s="125"/>
      <c r="AS2371" s="125"/>
      <c r="AT2371" s="125"/>
      <c r="AU2371" s="125"/>
      <c r="AV2371" s="125"/>
      <c r="AW2371" s="125"/>
      <c r="AX2371" s="125"/>
      <c r="AY2371" s="125"/>
      <c r="AZ2371" s="125"/>
      <c r="BA2371" s="125"/>
      <c r="BB2371" s="125"/>
      <c r="BC2371" s="125"/>
      <c r="BD2371" s="125"/>
      <c r="BE2371" s="125"/>
      <c r="BF2371" s="125"/>
    </row>
    <row r="2372" spans="24:58">
      <c r="X2372" s="125"/>
      <c r="Y2372" s="125"/>
      <c r="Z2372" s="125"/>
      <c r="AA2372" s="125"/>
      <c r="AB2372" s="125"/>
      <c r="AC2372" s="125"/>
      <c r="AD2372" s="125"/>
      <c r="AE2372" s="125"/>
      <c r="AF2372" s="125"/>
      <c r="AG2372" s="125"/>
      <c r="AH2372" s="125"/>
      <c r="AI2372" s="125"/>
      <c r="AJ2372" s="125"/>
      <c r="AK2372" s="125"/>
      <c r="AL2372" s="125"/>
      <c r="AM2372" s="125"/>
      <c r="AN2372" s="125"/>
      <c r="AO2372" s="125"/>
      <c r="AP2372" s="125"/>
      <c r="AQ2372" s="125"/>
      <c r="AR2372" s="125"/>
      <c r="AS2372" s="125"/>
      <c r="AT2372" s="125"/>
      <c r="AU2372" s="125"/>
      <c r="AV2372" s="125"/>
      <c r="AW2372" s="125"/>
      <c r="AX2372" s="125"/>
      <c r="AY2372" s="125"/>
      <c r="AZ2372" s="125"/>
      <c r="BA2372" s="125"/>
      <c r="BB2372" s="125"/>
      <c r="BC2372" s="125"/>
      <c r="BD2372" s="125"/>
      <c r="BE2372" s="125"/>
      <c r="BF2372" s="125"/>
    </row>
    <row r="2373" spans="24:58">
      <c r="X2373" s="125"/>
      <c r="Y2373" s="125"/>
      <c r="Z2373" s="125"/>
      <c r="AA2373" s="125"/>
      <c r="AB2373" s="125"/>
      <c r="AC2373" s="125"/>
      <c r="AD2373" s="125"/>
      <c r="AE2373" s="125"/>
      <c r="AF2373" s="125"/>
      <c r="AG2373" s="125"/>
      <c r="AH2373" s="125"/>
      <c r="AI2373" s="125"/>
      <c r="AJ2373" s="125"/>
      <c r="AK2373" s="125"/>
      <c r="AL2373" s="125"/>
      <c r="AM2373" s="125"/>
      <c r="AN2373" s="125"/>
      <c r="AO2373" s="125"/>
      <c r="AP2373" s="125"/>
      <c r="AQ2373" s="125"/>
      <c r="AR2373" s="125"/>
      <c r="AS2373" s="125"/>
      <c r="AT2373" s="125"/>
      <c r="AU2373" s="125"/>
      <c r="AV2373" s="125"/>
      <c r="AW2373" s="125"/>
      <c r="AX2373" s="125"/>
      <c r="AY2373" s="125"/>
      <c r="AZ2373" s="125"/>
      <c r="BA2373" s="125"/>
      <c r="BB2373" s="125"/>
      <c r="BC2373" s="125"/>
      <c r="BD2373" s="125"/>
      <c r="BE2373" s="125"/>
      <c r="BF2373" s="125"/>
    </row>
    <row r="2374" spans="24:58">
      <c r="X2374" s="125"/>
      <c r="Y2374" s="125"/>
      <c r="Z2374" s="125"/>
      <c r="AA2374" s="125"/>
      <c r="AB2374" s="125"/>
      <c r="AC2374" s="125"/>
      <c r="AD2374" s="125"/>
      <c r="AE2374" s="125"/>
      <c r="AF2374" s="125"/>
      <c r="AG2374" s="125"/>
      <c r="AH2374" s="125"/>
      <c r="AI2374" s="125"/>
      <c r="AJ2374" s="125"/>
      <c r="AK2374" s="125"/>
      <c r="AL2374" s="125"/>
      <c r="AM2374" s="125"/>
      <c r="AN2374" s="125"/>
      <c r="AO2374" s="125"/>
      <c r="AP2374" s="125"/>
      <c r="AQ2374" s="125"/>
      <c r="AR2374" s="125"/>
      <c r="AS2374" s="125"/>
      <c r="AT2374" s="125"/>
      <c r="AU2374" s="125"/>
      <c r="AV2374" s="125"/>
      <c r="AW2374" s="125"/>
      <c r="AX2374" s="125"/>
      <c r="AY2374" s="125"/>
      <c r="AZ2374" s="125"/>
      <c r="BA2374" s="125"/>
      <c r="BB2374" s="125"/>
      <c r="BC2374" s="125"/>
      <c r="BD2374" s="125"/>
      <c r="BE2374" s="125"/>
      <c r="BF2374" s="125"/>
    </row>
    <row r="2375" spans="24:58">
      <c r="X2375" s="125"/>
      <c r="Y2375" s="125"/>
      <c r="Z2375" s="125"/>
      <c r="AA2375" s="125"/>
      <c r="AB2375" s="125"/>
      <c r="AC2375" s="125"/>
      <c r="AD2375" s="125"/>
      <c r="AE2375" s="125"/>
      <c r="AF2375" s="125"/>
      <c r="AG2375" s="125"/>
      <c r="AH2375" s="125"/>
      <c r="AI2375" s="125"/>
      <c r="AJ2375" s="125"/>
      <c r="AK2375" s="125"/>
      <c r="AL2375" s="125"/>
      <c r="AM2375" s="125"/>
      <c r="AN2375" s="125"/>
      <c r="AO2375" s="125"/>
      <c r="AP2375" s="125"/>
      <c r="AQ2375" s="125"/>
      <c r="AR2375" s="125"/>
      <c r="AS2375" s="125"/>
      <c r="AT2375" s="125"/>
      <c r="AU2375" s="125"/>
      <c r="AV2375" s="125"/>
      <c r="AW2375" s="125"/>
      <c r="AX2375" s="125"/>
      <c r="AY2375" s="125"/>
      <c r="AZ2375" s="125"/>
      <c r="BA2375" s="125"/>
      <c r="BB2375" s="125"/>
      <c r="BC2375" s="125"/>
      <c r="BD2375" s="125"/>
      <c r="BE2375" s="125"/>
      <c r="BF2375" s="125"/>
    </row>
    <row r="2376" spans="24:58">
      <c r="X2376" s="125"/>
      <c r="Y2376" s="125"/>
      <c r="Z2376" s="125"/>
      <c r="AA2376" s="125"/>
      <c r="AB2376" s="125"/>
      <c r="AC2376" s="125"/>
      <c r="AD2376" s="125"/>
      <c r="AE2376" s="125"/>
      <c r="AF2376" s="125"/>
      <c r="AG2376" s="125"/>
      <c r="AH2376" s="125"/>
      <c r="AI2376" s="125"/>
      <c r="AJ2376" s="125"/>
      <c r="AK2376" s="125"/>
      <c r="AL2376" s="125"/>
      <c r="AM2376" s="125"/>
      <c r="AN2376" s="125"/>
      <c r="AO2376" s="125"/>
      <c r="AP2376" s="125"/>
      <c r="AQ2376" s="125"/>
      <c r="AR2376" s="125"/>
      <c r="AS2376" s="125"/>
      <c r="AT2376" s="125"/>
      <c r="AU2376" s="125"/>
      <c r="AV2376" s="125"/>
      <c r="AW2376" s="125"/>
      <c r="AX2376" s="125"/>
      <c r="AY2376" s="125"/>
      <c r="AZ2376" s="125"/>
      <c r="BA2376" s="125"/>
      <c r="BB2376" s="125"/>
      <c r="BC2376" s="125"/>
      <c r="BD2376" s="125"/>
      <c r="BE2376" s="125"/>
      <c r="BF2376" s="125"/>
    </row>
    <row r="2377" spans="24:58">
      <c r="X2377" s="125"/>
      <c r="Y2377" s="125"/>
      <c r="Z2377" s="125"/>
      <c r="AA2377" s="125"/>
      <c r="AB2377" s="125"/>
      <c r="AC2377" s="125"/>
      <c r="AD2377" s="125"/>
      <c r="AE2377" s="125"/>
      <c r="AF2377" s="125"/>
      <c r="AG2377" s="125"/>
      <c r="AH2377" s="125"/>
      <c r="AI2377" s="125"/>
      <c r="AJ2377" s="125"/>
      <c r="AK2377" s="125"/>
      <c r="AL2377" s="125"/>
      <c r="AM2377" s="125"/>
      <c r="AN2377" s="125"/>
      <c r="AO2377" s="125"/>
      <c r="AP2377" s="125"/>
      <c r="AQ2377" s="125"/>
      <c r="AR2377" s="125"/>
      <c r="AS2377" s="125"/>
      <c r="AT2377" s="125"/>
      <c r="AU2377" s="125"/>
      <c r="AV2377" s="125"/>
      <c r="AW2377" s="125"/>
      <c r="AX2377" s="125"/>
      <c r="AY2377" s="125"/>
      <c r="AZ2377" s="125"/>
      <c r="BA2377" s="125"/>
      <c r="BB2377" s="125"/>
      <c r="BC2377" s="125"/>
      <c r="BD2377" s="125"/>
      <c r="BE2377" s="125"/>
      <c r="BF2377" s="125"/>
    </row>
    <row r="2378" spans="24:58">
      <c r="X2378" s="125"/>
      <c r="Y2378" s="125"/>
      <c r="Z2378" s="125"/>
      <c r="AA2378" s="125"/>
      <c r="AB2378" s="125"/>
      <c r="AC2378" s="125"/>
      <c r="AD2378" s="125"/>
      <c r="AE2378" s="125"/>
      <c r="AF2378" s="125"/>
      <c r="AG2378" s="125"/>
      <c r="AH2378" s="125"/>
      <c r="AI2378" s="125"/>
      <c r="AJ2378" s="125"/>
      <c r="AK2378" s="125"/>
      <c r="AL2378" s="125"/>
      <c r="AM2378" s="125"/>
      <c r="AN2378" s="125"/>
      <c r="AO2378" s="125"/>
      <c r="AP2378" s="125"/>
      <c r="AQ2378" s="125"/>
      <c r="AR2378" s="125"/>
      <c r="AS2378" s="125"/>
      <c r="AT2378" s="125"/>
      <c r="AU2378" s="125"/>
      <c r="AV2378" s="125"/>
      <c r="AW2378" s="125"/>
      <c r="AX2378" s="125"/>
      <c r="AY2378" s="125"/>
      <c r="AZ2378" s="125"/>
      <c r="BA2378" s="125"/>
      <c r="BB2378" s="125"/>
      <c r="BC2378" s="125"/>
      <c r="BD2378" s="125"/>
      <c r="BE2378" s="125"/>
      <c r="BF2378" s="125"/>
    </row>
    <row r="2379" spans="24:58">
      <c r="X2379" s="125"/>
      <c r="Y2379" s="125"/>
      <c r="Z2379" s="125"/>
      <c r="AA2379" s="125"/>
      <c r="AB2379" s="125"/>
      <c r="AC2379" s="125"/>
      <c r="AD2379" s="125"/>
      <c r="AE2379" s="125"/>
      <c r="AF2379" s="125"/>
      <c r="AG2379" s="125"/>
      <c r="AH2379" s="125"/>
      <c r="AI2379" s="125"/>
      <c r="AJ2379" s="125"/>
      <c r="AK2379" s="125"/>
      <c r="AL2379" s="125"/>
      <c r="AM2379" s="125"/>
      <c r="AN2379" s="125"/>
      <c r="AO2379" s="125"/>
      <c r="AP2379" s="125"/>
      <c r="AQ2379" s="125"/>
      <c r="AR2379" s="125"/>
      <c r="AS2379" s="125"/>
      <c r="AT2379" s="125"/>
      <c r="AU2379" s="125"/>
      <c r="AV2379" s="125"/>
      <c r="AW2379" s="125"/>
      <c r="AX2379" s="125"/>
      <c r="AY2379" s="125"/>
      <c r="AZ2379" s="125"/>
      <c r="BA2379" s="125"/>
      <c r="BB2379" s="125"/>
      <c r="BC2379" s="125"/>
      <c r="BD2379" s="125"/>
      <c r="BE2379" s="125"/>
      <c r="BF2379" s="125"/>
    </row>
    <row r="2380" spans="24:58">
      <c r="X2380" s="125"/>
      <c r="Y2380" s="125"/>
      <c r="Z2380" s="125"/>
      <c r="AA2380" s="125"/>
      <c r="AB2380" s="125"/>
      <c r="AC2380" s="125"/>
      <c r="AD2380" s="125"/>
      <c r="AE2380" s="125"/>
      <c r="AF2380" s="125"/>
      <c r="AG2380" s="125"/>
      <c r="AH2380" s="125"/>
      <c r="AI2380" s="125"/>
      <c r="AJ2380" s="125"/>
      <c r="AK2380" s="125"/>
      <c r="AL2380" s="125"/>
      <c r="AM2380" s="125"/>
      <c r="AN2380" s="125"/>
      <c r="AO2380" s="125"/>
      <c r="AP2380" s="125"/>
      <c r="AQ2380" s="125"/>
      <c r="AR2380" s="125"/>
      <c r="AS2380" s="125"/>
      <c r="AT2380" s="125"/>
      <c r="AU2380" s="125"/>
      <c r="AV2380" s="125"/>
      <c r="AW2380" s="125"/>
      <c r="AX2380" s="125"/>
      <c r="AY2380" s="125"/>
      <c r="AZ2380" s="125"/>
      <c r="BA2380" s="125"/>
      <c r="BB2380" s="125"/>
      <c r="BC2380" s="125"/>
      <c r="BD2380" s="125"/>
      <c r="BE2380" s="125"/>
      <c r="BF2380" s="125"/>
    </row>
    <row r="2381" spans="24:58">
      <c r="X2381" s="125"/>
      <c r="Y2381" s="125"/>
      <c r="Z2381" s="125"/>
      <c r="AA2381" s="125"/>
      <c r="AB2381" s="125"/>
      <c r="AC2381" s="125"/>
      <c r="AD2381" s="125"/>
      <c r="AE2381" s="125"/>
      <c r="AF2381" s="125"/>
      <c r="AG2381" s="125"/>
      <c r="AH2381" s="125"/>
      <c r="AI2381" s="125"/>
      <c r="AJ2381" s="125"/>
      <c r="AK2381" s="125"/>
      <c r="AL2381" s="125"/>
      <c r="AM2381" s="125"/>
      <c r="AN2381" s="125"/>
      <c r="AO2381" s="125"/>
      <c r="AP2381" s="125"/>
      <c r="AQ2381" s="125"/>
      <c r="AR2381" s="125"/>
      <c r="AS2381" s="125"/>
      <c r="AT2381" s="125"/>
      <c r="AU2381" s="125"/>
      <c r="AV2381" s="125"/>
      <c r="AW2381" s="125"/>
      <c r="AX2381" s="125"/>
      <c r="AY2381" s="125"/>
      <c r="AZ2381" s="125"/>
      <c r="BA2381" s="125"/>
      <c r="BB2381" s="125"/>
      <c r="BC2381" s="125"/>
      <c r="BD2381" s="125"/>
      <c r="BE2381" s="125"/>
      <c r="BF2381" s="125"/>
    </row>
    <row r="2382" spans="24:58">
      <c r="X2382" s="125"/>
      <c r="Y2382" s="125"/>
      <c r="Z2382" s="125"/>
      <c r="AA2382" s="125"/>
      <c r="AB2382" s="125"/>
      <c r="AC2382" s="125"/>
      <c r="AD2382" s="125"/>
      <c r="AE2382" s="125"/>
      <c r="AF2382" s="125"/>
      <c r="AG2382" s="125"/>
      <c r="AH2382" s="125"/>
      <c r="AI2382" s="125"/>
      <c r="AJ2382" s="125"/>
      <c r="AK2382" s="125"/>
      <c r="AL2382" s="125"/>
      <c r="AM2382" s="125"/>
      <c r="AN2382" s="125"/>
      <c r="AO2382" s="125"/>
      <c r="AP2382" s="125"/>
      <c r="AQ2382" s="125"/>
      <c r="AR2382" s="125"/>
      <c r="AS2382" s="125"/>
      <c r="AT2382" s="125"/>
      <c r="AU2382" s="125"/>
      <c r="AV2382" s="125"/>
      <c r="AW2382" s="125"/>
      <c r="AX2382" s="125"/>
      <c r="AY2382" s="125"/>
      <c r="AZ2382" s="125"/>
      <c r="BA2382" s="125"/>
      <c r="BB2382" s="125"/>
      <c r="BC2382" s="125"/>
      <c r="BD2382" s="125"/>
      <c r="BE2382" s="125"/>
      <c r="BF2382" s="125"/>
    </row>
    <row r="2383" spans="24:58">
      <c r="X2383" s="125"/>
      <c r="Y2383" s="125"/>
      <c r="Z2383" s="125"/>
      <c r="AA2383" s="125"/>
      <c r="AB2383" s="125"/>
      <c r="AC2383" s="125"/>
      <c r="AD2383" s="125"/>
      <c r="AE2383" s="125"/>
      <c r="AF2383" s="125"/>
      <c r="AG2383" s="125"/>
      <c r="AH2383" s="125"/>
      <c r="AI2383" s="125"/>
      <c r="AJ2383" s="125"/>
      <c r="AK2383" s="125"/>
      <c r="AL2383" s="125"/>
      <c r="AM2383" s="125"/>
      <c r="AN2383" s="125"/>
      <c r="AO2383" s="125"/>
      <c r="AP2383" s="125"/>
      <c r="AQ2383" s="125"/>
      <c r="AR2383" s="125"/>
      <c r="AS2383" s="125"/>
      <c r="AT2383" s="125"/>
      <c r="AU2383" s="125"/>
      <c r="AV2383" s="125"/>
      <c r="AW2383" s="125"/>
      <c r="AX2383" s="125"/>
      <c r="AY2383" s="125"/>
      <c r="AZ2383" s="125"/>
      <c r="BA2383" s="125"/>
      <c r="BB2383" s="125"/>
      <c r="BC2383" s="125"/>
      <c r="BD2383" s="125"/>
      <c r="BE2383" s="125"/>
      <c r="BF2383" s="125"/>
    </row>
    <row r="2384" spans="24:58">
      <c r="X2384" s="125"/>
      <c r="Y2384" s="125"/>
      <c r="Z2384" s="125"/>
      <c r="AA2384" s="125"/>
      <c r="AB2384" s="125"/>
      <c r="AC2384" s="125"/>
      <c r="AD2384" s="125"/>
      <c r="AE2384" s="125"/>
      <c r="AF2384" s="125"/>
      <c r="AG2384" s="125"/>
      <c r="AH2384" s="125"/>
      <c r="AI2384" s="125"/>
      <c r="AJ2384" s="125"/>
      <c r="AK2384" s="125"/>
      <c r="AL2384" s="125"/>
      <c r="AM2384" s="125"/>
      <c r="AN2384" s="125"/>
      <c r="AO2384" s="125"/>
      <c r="AP2384" s="125"/>
      <c r="AQ2384" s="125"/>
      <c r="AR2384" s="125"/>
      <c r="AS2384" s="125"/>
      <c r="AT2384" s="125"/>
      <c r="AU2384" s="125"/>
      <c r="AV2384" s="125"/>
      <c r="AW2384" s="125"/>
      <c r="AX2384" s="125"/>
      <c r="AY2384" s="125"/>
      <c r="AZ2384" s="125"/>
      <c r="BA2384" s="125"/>
      <c r="BB2384" s="125"/>
      <c r="BC2384" s="125"/>
      <c r="BD2384" s="125"/>
      <c r="BE2384" s="125"/>
      <c r="BF2384" s="125"/>
    </row>
    <row r="2385" spans="24:58">
      <c r="X2385" s="125"/>
      <c r="Y2385" s="125"/>
      <c r="Z2385" s="125"/>
      <c r="AA2385" s="125"/>
      <c r="AB2385" s="125"/>
      <c r="AC2385" s="125"/>
      <c r="AD2385" s="125"/>
      <c r="AE2385" s="125"/>
      <c r="AF2385" s="125"/>
      <c r="AG2385" s="125"/>
      <c r="AH2385" s="125"/>
      <c r="AI2385" s="125"/>
      <c r="AJ2385" s="125"/>
      <c r="AK2385" s="125"/>
      <c r="AL2385" s="125"/>
      <c r="AM2385" s="125"/>
      <c r="AN2385" s="125"/>
      <c r="AO2385" s="125"/>
      <c r="AP2385" s="125"/>
      <c r="AQ2385" s="125"/>
      <c r="AR2385" s="125"/>
      <c r="AS2385" s="125"/>
      <c r="AT2385" s="125"/>
      <c r="AU2385" s="125"/>
      <c r="AV2385" s="125"/>
      <c r="AW2385" s="125"/>
      <c r="AX2385" s="125"/>
      <c r="AY2385" s="125"/>
      <c r="AZ2385" s="125"/>
      <c r="BA2385" s="125"/>
      <c r="BB2385" s="125"/>
      <c r="BC2385" s="125"/>
      <c r="BD2385" s="125"/>
      <c r="BE2385" s="125"/>
      <c r="BF2385" s="125"/>
    </row>
    <row r="2386" spans="24:58">
      <c r="X2386" s="125"/>
      <c r="Y2386" s="125"/>
      <c r="Z2386" s="125"/>
      <c r="AA2386" s="125"/>
      <c r="AB2386" s="125"/>
      <c r="AC2386" s="125"/>
      <c r="AD2386" s="125"/>
      <c r="AE2386" s="125"/>
      <c r="AF2386" s="125"/>
      <c r="AG2386" s="125"/>
      <c r="AH2386" s="125"/>
      <c r="AI2386" s="125"/>
      <c r="AJ2386" s="125"/>
      <c r="AK2386" s="125"/>
      <c r="AL2386" s="125"/>
      <c r="AM2386" s="125"/>
      <c r="AN2386" s="125"/>
      <c r="AO2386" s="125"/>
      <c r="AP2386" s="125"/>
      <c r="AQ2386" s="125"/>
      <c r="AR2386" s="125"/>
      <c r="AS2386" s="125"/>
      <c r="AT2386" s="125"/>
      <c r="AU2386" s="125"/>
      <c r="AV2386" s="125"/>
      <c r="AW2386" s="125"/>
      <c r="AX2386" s="125"/>
      <c r="AY2386" s="125"/>
      <c r="AZ2386" s="125"/>
      <c r="BA2386" s="125"/>
      <c r="BB2386" s="125"/>
      <c r="BC2386" s="125"/>
      <c r="BD2386" s="125"/>
      <c r="BE2386" s="125"/>
      <c r="BF2386" s="125"/>
    </row>
    <row r="2387" spans="24:58">
      <c r="X2387" s="125"/>
      <c r="Y2387" s="125"/>
      <c r="Z2387" s="125"/>
      <c r="AA2387" s="125"/>
      <c r="AB2387" s="125"/>
      <c r="AC2387" s="125"/>
      <c r="AD2387" s="125"/>
      <c r="AE2387" s="125"/>
      <c r="AF2387" s="125"/>
      <c r="AG2387" s="125"/>
      <c r="AH2387" s="125"/>
      <c r="AI2387" s="125"/>
      <c r="AJ2387" s="125"/>
      <c r="AK2387" s="125"/>
      <c r="AL2387" s="125"/>
      <c r="AM2387" s="125"/>
      <c r="AN2387" s="125"/>
      <c r="AO2387" s="125"/>
      <c r="AP2387" s="125"/>
      <c r="AQ2387" s="125"/>
      <c r="AR2387" s="125"/>
      <c r="AS2387" s="125"/>
      <c r="AT2387" s="125"/>
      <c r="AU2387" s="125"/>
      <c r="AV2387" s="125"/>
      <c r="AW2387" s="125"/>
      <c r="AX2387" s="125"/>
      <c r="AY2387" s="125"/>
      <c r="AZ2387" s="125"/>
      <c r="BA2387" s="125"/>
      <c r="BB2387" s="125"/>
      <c r="BC2387" s="125"/>
      <c r="BD2387" s="125"/>
      <c r="BE2387" s="125"/>
      <c r="BF2387" s="125"/>
    </row>
    <row r="2388" spans="24:58">
      <c r="X2388" s="125"/>
      <c r="Y2388" s="125"/>
      <c r="Z2388" s="125"/>
      <c r="AA2388" s="125"/>
      <c r="AB2388" s="125"/>
      <c r="AC2388" s="125"/>
      <c r="AD2388" s="125"/>
      <c r="AE2388" s="125"/>
      <c r="AF2388" s="125"/>
      <c r="AG2388" s="125"/>
      <c r="AH2388" s="125"/>
      <c r="AI2388" s="125"/>
      <c r="AJ2388" s="125"/>
      <c r="AK2388" s="125"/>
      <c r="AL2388" s="125"/>
      <c r="AM2388" s="125"/>
      <c r="AN2388" s="125"/>
      <c r="AO2388" s="125"/>
      <c r="AP2388" s="125"/>
      <c r="AQ2388" s="125"/>
      <c r="AR2388" s="125"/>
      <c r="AS2388" s="125"/>
      <c r="AT2388" s="125"/>
      <c r="AU2388" s="125"/>
      <c r="AV2388" s="125"/>
      <c r="AW2388" s="125"/>
      <c r="AX2388" s="125"/>
      <c r="AY2388" s="125"/>
      <c r="AZ2388" s="125"/>
      <c r="BA2388" s="125"/>
      <c r="BB2388" s="125"/>
      <c r="BC2388" s="125"/>
      <c r="BD2388" s="125"/>
      <c r="BE2388" s="125"/>
      <c r="BF2388" s="125"/>
    </row>
    <row r="2389" spans="24:58">
      <c r="X2389" s="125"/>
      <c r="Y2389" s="125"/>
      <c r="Z2389" s="125"/>
      <c r="AA2389" s="125"/>
      <c r="AB2389" s="125"/>
      <c r="AC2389" s="125"/>
      <c r="AD2389" s="125"/>
      <c r="AE2389" s="125"/>
      <c r="AF2389" s="125"/>
      <c r="AG2389" s="125"/>
      <c r="AH2389" s="125"/>
      <c r="AI2389" s="125"/>
      <c r="AJ2389" s="125"/>
      <c r="AK2389" s="125"/>
      <c r="AL2389" s="125"/>
      <c r="AM2389" s="125"/>
      <c r="AN2389" s="125"/>
      <c r="AO2389" s="125"/>
      <c r="AP2389" s="125"/>
      <c r="AQ2389" s="125"/>
      <c r="AR2389" s="125"/>
      <c r="AS2389" s="125"/>
      <c r="AT2389" s="125"/>
      <c r="AU2389" s="125"/>
      <c r="AV2389" s="125"/>
      <c r="AW2389" s="125"/>
      <c r="AX2389" s="125"/>
      <c r="AY2389" s="125"/>
      <c r="AZ2389" s="125"/>
      <c r="BA2389" s="125"/>
      <c r="BB2389" s="125"/>
      <c r="BC2389" s="125"/>
      <c r="BD2389" s="125"/>
      <c r="BE2389" s="125"/>
      <c r="BF2389" s="125"/>
    </row>
    <row r="2390" spans="24:58">
      <c r="X2390" s="125"/>
      <c r="Y2390" s="125"/>
      <c r="Z2390" s="125"/>
      <c r="AA2390" s="125"/>
      <c r="AB2390" s="125"/>
      <c r="AC2390" s="125"/>
      <c r="AD2390" s="125"/>
      <c r="AE2390" s="125"/>
      <c r="AF2390" s="125"/>
      <c r="AG2390" s="125"/>
      <c r="AH2390" s="125"/>
      <c r="AI2390" s="125"/>
      <c r="AJ2390" s="125"/>
      <c r="AK2390" s="125"/>
      <c r="AL2390" s="125"/>
      <c r="AM2390" s="125"/>
      <c r="AN2390" s="125"/>
      <c r="AO2390" s="125"/>
      <c r="AP2390" s="125"/>
      <c r="AQ2390" s="125"/>
      <c r="AR2390" s="125"/>
      <c r="AS2390" s="125"/>
      <c r="AT2390" s="125"/>
      <c r="AU2390" s="125"/>
      <c r="AV2390" s="125"/>
      <c r="AW2390" s="125"/>
      <c r="AX2390" s="125"/>
      <c r="AY2390" s="125"/>
      <c r="AZ2390" s="125"/>
      <c r="BA2390" s="125"/>
      <c r="BB2390" s="125"/>
      <c r="BC2390" s="125"/>
      <c r="BD2390" s="125"/>
      <c r="BE2390" s="125"/>
      <c r="BF2390" s="125"/>
    </row>
    <row r="2391" spans="24:58">
      <c r="X2391" s="125"/>
      <c r="Y2391" s="125"/>
      <c r="Z2391" s="125"/>
      <c r="AA2391" s="125"/>
      <c r="AB2391" s="125"/>
      <c r="AC2391" s="125"/>
      <c r="AD2391" s="125"/>
      <c r="AE2391" s="125"/>
      <c r="AF2391" s="125"/>
      <c r="AG2391" s="125"/>
      <c r="AH2391" s="125"/>
      <c r="AI2391" s="125"/>
      <c r="AJ2391" s="125"/>
      <c r="AK2391" s="125"/>
      <c r="AL2391" s="125"/>
      <c r="AM2391" s="125"/>
      <c r="AN2391" s="125"/>
      <c r="AO2391" s="125"/>
      <c r="AP2391" s="125"/>
      <c r="AQ2391" s="125"/>
      <c r="AR2391" s="125"/>
      <c r="AS2391" s="125"/>
      <c r="AT2391" s="125"/>
      <c r="AU2391" s="125"/>
      <c r="AV2391" s="125"/>
      <c r="AW2391" s="125"/>
      <c r="AX2391" s="125"/>
      <c r="AY2391" s="125"/>
      <c r="AZ2391" s="125"/>
      <c r="BA2391" s="125"/>
      <c r="BB2391" s="125"/>
      <c r="BC2391" s="125"/>
      <c r="BD2391" s="125"/>
      <c r="BE2391" s="125"/>
      <c r="BF2391" s="125"/>
    </row>
    <row r="2392" spans="24:58">
      <c r="X2392" s="125"/>
      <c r="Y2392" s="125"/>
      <c r="Z2392" s="125"/>
      <c r="AA2392" s="125"/>
      <c r="AB2392" s="125"/>
      <c r="AC2392" s="125"/>
      <c r="AD2392" s="125"/>
      <c r="AE2392" s="125"/>
      <c r="AF2392" s="125"/>
      <c r="AG2392" s="125"/>
      <c r="AH2392" s="125"/>
      <c r="AI2392" s="125"/>
      <c r="AJ2392" s="125"/>
      <c r="AK2392" s="125"/>
      <c r="AL2392" s="125"/>
      <c r="AM2392" s="125"/>
      <c r="AN2392" s="125"/>
      <c r="AO2392" s="125"/>
      <c r="AP2392" s="125"/>
      <c r="AQ2392" s="125"/>
      <c r="AR2392" s="125"/>
      <c r="AS2392" s="125"/>
      <c r="AT2392" s="125"/>
      <c r="AU2392" s="125"/>
      <c r="AV2392" s="125"/>
      <c r="AW2392" s="125"/>
      <c r="AX2392" s="125"/>
      <c r="AY2392" s="125"/>
      <c r="AZ2392" s="125"/>
      <c r="BA2392" s="125"/>
      <c r="BB2392" s="125"/>
      <c r="BC2392" s="125"/>
      <c r="BD2392" s="125"/>
      <c r="BE2392" s="125"/>
      <c r="BF2392" s="125"/>
    </row>
    <row r="2393" spans="24:58">
      <c r="X2393" s="125"/>
      <c r="Y2393" s="125"/>
      <c r="Z2393" s="125"/>
      <c r="AA2393" s="125"/>
      <c r="AB2393" s="125"/>
      <c r="AC2393" s="125"/>
      <c r="AD2393" s="125"/>
      <c r="AE2393" s="125"/>
      <c r="AF2393" s="125"/>
      <c r="AG2393" s="125"/>
      <c r="AH2393" s="125"/>
      <c r="AI2393" s="125"/>
      <c r="AJ2393" s="125"/>
      <c r="AK2393" s="125"/>
      <c r="AL2393" s="125"/>
      <c r="AM2393" s="125"/>
      <c r="AN2393" s="125"/>
      <c r="AO2393" s="125"/>
      <c r="AP2393" s="125"/>
      <c r="AQ2393" s="125"/>
      <c r="AR2393" s="125"/>
      <c r="AS2393" s="125"/>
      <c r="AT2393" s="125"/>
      <c r="AU2393" s="125"/>
      <c r="AV2393" s="125"/>
      <c r="AW2393" s="125"/>
      <c r="AX2393" s="125"/>
      <c r="AY2393" s="125"/>
      <c r="AZ2393" s="125"/>
      <c r="BA2393" s="125"/>
      <c r="BB2393" s="125"/>
      <c r="BC2393" s="125"/>
      <c r="BD2393" s="125"/>
      <c r="BE2393" s="125"/>
      <c r="BF2393" s="125"/>
    </row>
    <row r="2394" spans="24:58">
      <c r="X2394" s="125"/>
      <c r="Y2394" s="125"/>
      <c r="Z2394" s="125"/>
      <c r="AA2394" s="125"/>
      <c r="AB2394" s="125"/>
      <c r="AC2394" s="125"/>
      <c r="AD2394" s="125"/>
      <c r="AE2394" s="125"/>
      <c r="AF2394" s="125"/>
      <c r="AG2394" s="125"/>
      <c r="AH2394" s="125"/>
      <c r="AI2394" s="125"/>
      <c r="AJ2394" s="125"/>
      <c r="AK2394" s="125"/>
      <c r="AL2394" s="125"/>
      <c r="AM2394" s="125"/>
      <c r="AN2394" s="125"/>
      <c r="AO2394" s="125"/>
      <c r="AP2394" s="125"/>
      <c r="AQ2394" s="125"/>
      <c r="AR2394" s="125"/>
      <c r="AS2394" s="125"/>
      <c r="AT2394" s="125"/>
      <c r="AU2394" s="125"/>
      <c r="AV2394" s="125"/>
      <c r="AW2394" s="125"/>
      <c r="AX2394" s="125"/>
      <c r="AY2394" s="125"/>
      <c r="AZ2394" s="125"/>
      <c r="BA2394" s="125"/>
      <c r="BB2394" s="125"/>
      <c r="BC2394" s="125"/>
      <c r="BD2394" s="125"/>
      <c r="BE2394" s="125"/>
      <c r="BF2394" s="125"/>
    </row>
    <row r="2395" spans="24:58">
      <c r="X2395" s="125"/>
      <c r="Y2395" s="125"/>
      <c r="Z2395" s="125"/>
      <c r="AA2395" s="125"/>
      <c r="AB2395" s="125"/>
      <c r="AC2395" s="125"/>
      <c r="AD2395" s="125"/>
      <c r="AE2395" s="125"/>
      <c r="AF2395" s="125"/>
      <c r="AG2395" s="125"/>
      <c r="AH2395" s="125"/>
      <c r="AI2395" s="125"/>
      <c r="AJ2395" s="125"/>
      <c r="AK2395" s="125"/>
      <c r="AL2395" s="125"/>
      <c r="AM2395" s="125"/>
      <c r="AN2395" s="125"/>
      <c r="AO2395" s="125"/>
      <c r="AP2395" s="125"/>
      <c r="AQ2395" s="125"/>
      <c r="AR2395" s="125"/>
      <c r="AS2395" s="125"/>
      <c r="AT2395" s="125"/>
      <c r="AU2395" s="125"/>
      <c r="AV2395" s="125"/>
      <c r="AW2395" s="125"/>
      <c r="AX2395" s="125"/>
      <c r="AY2395" s="125"/>
      <c r="AZ2395" s="125"/>
      <c r="BA2395" s="125"/>
      <c r="BB2395" s="125"/>
      <c r="BC2395" s="125"/>
      <c r="BD2395" s="125"/>
      <c r="BE2395" s="125"/>
      <c r="BF2395" s="125"/>
    </row>
    <row r="2396" spans="24:58">
      <c r="X2396" s="125"/>
      <c r="Y2396" s="125"/>
      <c r="Z2396" s="125"/>
      <c r="AA2396" s="125"/>
      <c r="AB2396" s="125"/>
      <c r="AC2396" s="125"/>
      <c r="AD2396" s="125"/>
      <c r="AE2396" s="125"/>
      <c r="AF2396" s="125"/>
      <c r="AG2396" s="125"/>
      <c r="AH2396" s="125"/>
      <c r="AI2396" s="125"/>
      <c r="AJ2396" s="125"/>
      <c r="AK2396" s="125"/>
      <c r="AL2396" s="125"/>
      <c r="AM2396" s="125"/>
      <c r="AN2396" s="125"/>
      <c r="AO2396" s="125"/>
      <c r="AP2396" s="125"/>
      <c r="AQ2396" s="125"/>
      <c r="AR2396" s="125"/>
      <c r="AS2396" s="125"/>
      <c r="AT2396" s="125"/>
      <c r="AU2396" s="125"/>
      <c r="AV2396" s="125"/>
      <c r="AW2396" s="125"/>
      <c r="AX2396" s="125"/>
      <c r="AY2396" s="125"/>
      <c r="AZ2396" s="125"/>
      <c r="BA2396" s="125"/>
      <c r="BB2396" s="125"/>
      <c r="BC2396" s="125"/>
      <c r="BD2396" s="125"/>
      <c r="BE2396" s="125"/>
      <c r="BF2396" s="125"/>
    </row>
    <row r="2397" spans="24:58">
      <c r="X2397" s="125"/>
      <c r="Y2397" s="125"/>
      <c r="Z2397" s="125"/>
      <c r="AA2397" s="125"/>
      <c r="AB2397" s="125"/>
      <c r="AC2397" s="125"/>
      <c r="AD2397" s="125"/>
      <c r="AE2397" s="125"/>
      <c r="AF2397" s="125"/>
      <c r="AG2397" s="125"/>
      <c r="AH2397" s="125"/>
      <c r="AI2397" s="125"/>
      <c r="AJ2397" s="125"/>
      <c r="AK2397" s="125"/>
      <c r="AL2397" s="125"/>
      <c r="AM2397" s="125"/>
      <c r="AN2397" s="125"/>
      <c r="AO2397" s="125"/>
      <c r="AP2397" s="125"/>
      <c r="AQ2397" s="125"/>
      <c r="AR2397" s="125"/>
      <c r="AS2397" s="125"/>
      <c r="AT2397" s="125"/>
      <c r="AU2397" s="125"/>
      <c r="AV2397" s="125"/>
      <c r="AW2397" s="125"/>
      <c r="AX2397" s="125"/>
      <c r="AY2397" s="125"/>
      <c r="AZ2397" s="125"/>
      <c r="BA2397" s="125"/>
      <c r="BB2397" s="125"/>
      <c r="BC2397" s="125"/>
      <c r="BD2397" s="125"/>
      <c r="BE2397" s="125"/>
      <c r="BF2397" s="125"/>
    </row>
    <row r="2398" spans="24:58">
      <c r="X2398" s="125"/>
      <c r="Y2398" s="125"/>
      <c r="Z2398" s="125"/>
      <c r="AA2398" s="125"/>
      <c r="AB2398" s="125"/>
      <c r="AC2398" s="125"/>
      <c r="AD2398" s="125"/>
      <c r="AE2398" s="125"/>
      <c r="AF2398" s="125"/>
      <c r="AG2398" s="125"/>
      <c r="AH2398" s="125"/>
      <c r="AI2398" s="125"/>
      <c r="AJ2398" s="125"/>
      <c r="AK2398" s="125"/>
      <c r="AL2398" s="125"/>
      <c r="AM2398" s="125"/>
      <c r="AN2398" s="125"/>
      <c r="AO2398" s="125"/>
      <c r="AP2398" s="125"/>
      <c r="AQ2398" s="125"/>
      <c r="AR2398" s="125"/>
      <c r="AS2398" s="125"/>
      <c r="AT2398" s="125"/>
      <c r="AU2398" s="125"/>
      <c r="AV2398" s="125"/>
      <c r="AW2398" s="125"/>
      <c r="AX2398" s="125"/>
      <c r="AY2398" s="125"/>
      <c r="AZ2398" s="125"/>
      <c r="BA2398" s="125"/>
      <c r="BB2398" s="125"/>
      <c r="BC2398" s="125"/>
      <c r="BD2398" s="125"/>
      <c r="BE2398" s="125"/>
      <c r="BF2398" s="125"/>
    </row>
    <row r="2399" spans="24:58">
      <c r="X2399" s="125"/>
      <c r="Y2399" s="125"/>
      <c r="Z2399" s="125"/>
      <c r="AA2399" s="125"/>
      <c r="AB2399" s="125"/>
      <c r="AC2399" s="125"/>
      <c r="AD2399" s="125"/>
      <c r="AE2399" s="125"/>
      <c r="AF2399" s="125"/>
      <c r="AG2399" s="125"/>
      <c r="AH2399" s="125"/>
      <c r="AI2399" s="125"/>
      <c r="AJ2399" s="125"/>
      <c r="AK2399" s="125"/>
      <c r="AL2399" s="125"/>
      <c r="AM2399" s="125"/>
      <c r="AN2399" s="125"/>
      <c r="AO2399" s="125"/>
      <c r="AP2399" s="125"/>
      <c r="AQ2399" s="125"/>
      <c r="AR2399" s="125"/>
      <c r="AS2399" s="125"/>
      <c r="AT2399" s="125"/>
      <c r="AU2399" s="125"/>
      <c r="AV2399" s="125"/>
      <c r="AW2399" s="125"/>
      <c r="AX2399" s="125"/>
      <c r="AY2399" s="125"/>
      <c r="AZ2399" s="125"/>
      <c r="BA2399" s="125"/>
      <c r="BB2399" s="125"/>
      <c r="BC2399" s="125"/>
      <c r="BD2399" s="125"/>
      <c r="BE2399" s="125"/>
      <c r="BF2399" s="125"/>
    </row>
    <row r="2400" spans="24:58">
      <c r="X2400" s="125"/>
      <c r="Y2400" s="125"/>
      <c r="Z2400" s="125"/>
      <c r="AA2400" s="125"/>
      <c r="AB2400" s="125"/>
      <c r="AC2400" s="125"/>
      <c r="AD2400" s="125"/>
      <c r="AE2400" s="125"/>
      <c r="AF2400" s="125"/>
      <c r="AG2400" s="125"/>
      <c r="AH2400" s="125"/>
      <c r="AI2400" s="125"/>
      <c r="AJ2400" s="125"/>
      <c r="AK2400" s="125"/>
      <c r="AL2400" s="125"/>
      <c r="AM2400" s="125"/>
      <c r="AN2400" s="125"/>
      <c r="AO2400" s="125"/>
      <c r="AP2400" s="125"/>
      <c r="AQ2400" s="125"/>
      <c r="AR2400" s="125"/>
      <c r="AS2400" s="125"/>
      <c r="AT2400" s="125"/>
      <c r="AU2400" s="125"/>
      <c r="AV2400" s="125"/>
      <c r="AW2400" s="125"/>
      <c r="AX2400" s="125"/>
      <c r="AY2400" s="125"/>
      <c r="AZ2400" s="125"/>
      <c r="BA2400" s="125"/>
      <c r="BB2400" s="125"/>
      <c r="BC2400" s="125"/>
      <c r="BD2400" s="125"/>
      <c r="BE2400" s="125"/>
      <c r="BF2400" s="125"/>
    </row>
    <row r="2401" spans="24:58">
      <c r="X2401" s="125"/>
      <c r="Y2401" s="125"/>
      <c r="Z2401" s="125"/>
      <c r="AA2401" s="125"/>
      <c r="AB2401" s="125"/>
      <c r="AC2401" s="125"/>
      <c r="AD2401" s="125"/>
      <c r="AE2401" s="125"/>
      <c r="AF2401" s="125"/>
      <c r="AG2401" s="125"/>
      <c r="AH2401" s="125"/>
      <c r="AI2401" s="125"/>
      <c r="AJ2401" s="125"/>
      <c r="AK2401" s="125"/>
      <c r="AL2401" s="125"/>
      <c r="AM2401" s="125"/>
      <c r="AN2401" s="125"/>
      <c r="AO2401" s="125"/>
      <c r="AP2401" s="125"/>
      <c r="AQ2401" s="125"/>
      <c r="AR2401" s="125"/>
      <c r="AS2401" s="125"/>
      <c r="AT2401" s="125"/>
      <c r="AU2401" s="125"/>
      <c r="AV2401" s="125"/>
      <c r="AW2401" s="125"/>
      <c r="AX2401" s="125"/>
      <c r="AY2401" s="125"/>
      <c r="AZ2401" s="125"/>
      <c r="BA2401" s="125"/>
      <c r="BB2401" s="125"/>
      <c r="BC2401" s="125"/>
      <c r="BD2401" s="125"/>
      <c r="BE2401" s="125"/>
      <c r="BF2401" s="125"/>
    </row>
    <row r="2402" spans="24:58">
      <c r="X2402" s="125"/>
      <c r="Y2402" s="125"/>
      <c r="Z2402" s="125"/>
      <c r="AA2402" s="125"/>
      <c r="AB2402" s="125"/>
      <c r="AC2402" s="125"/>
      <c r="AD2402" s="125"/>
      <c r="AE2402" s="125"/>
      <c r="AF2402" s="125"/>
      <c r="AG2402" s="125"/>
      <c r="AH2402" s="125"/>
      <c r="AI2402" s="125"/>
      <c r="AJ2402" s="125"/>
      <c r="AK2402" s="125"/>
      <c r="AL2402" s="125"/>
      <c r="AM2402" s="125"/>
      <c r="AN2402" s="125"/>
      <c r="AO2402" s="125"/>
      <c r="AP2402" s="125"/>
      <c r="AQ2402" s="125"/>
      <c r="AR2402" s="125"/>
      <c r="AS2402" s="125"/>
      <c r="AT2402" s="125"/>
      <c r="AU2402" s="125"/>
      <c r="AV2402" s="125"/>
      <c r="AW2402" s="125"/>
      <c r="AX2402" s="125"/>
      <c r="AY2402" s="125"/>
      <c r="AZ2402" s="125"/>
      <c r="BA2402" s="125"/>
      <c r="BB2402" s="125"/>
      <c r="BC2402" s="125"/>
      <c r="BD2402" s="125"/>
      <c r="BE2402" s="125"/>
      <c r="BF2402" s="125"/>
    </row>
    <row r="2403" spans="24:58">
      <c r="X2403" s="125"/>
      <c r="Y2403" s="125"/>
      <c r="Z2403" s="125"/>
      <c r="AA2403" s="125"/>
      <c r="AB2403" s="125"/>
      <c r="AC2403" s="125"/>
      <c r="AD2403" s="125"/>
      <c r="AE2403" s="125"/>
      <c r="AF2403" s="125"/>
      <c r="AG2403" s="125"/>
      <c r="AH2403" s="125"/>
      <c r="AI2403" s="125"/>
      <c r="AJ2403" s="125"/>
      <c r="AK2403" s="125"/>
      <c r="AL2403" s="125"/>
      <c r="AM2403" s="125"/>
      <c r="AN2403" s="125"/>
      <c r="AO2403" s="125"/>
      <c r="AP2403" s="125"/>
      <c r="AQ2403" s="125"/>
      <c r="AR2403" s="125"/>
      <c r="AS2403" s="125"/>
      <c r="AT2403" s="125"/>
      <c r="AU2403" s="125"/>
      <c r="AV2403" s="125"/>
      <c r="AW2403" s="125"/>
      <c r="AX2403" s="125"/>
      <c r="AY2403" s="125"/>
      <c r="AZ2403" s="125"/>
      <c r="BA2403" s="125"/>
      <c r="BB2403" s="125"/>
      <c r="BC2403" s="125"/>
      <c r="BD2403" s="125"/>
      <c r="BE2403" s="125"/>
      <c r="BF2403" s="125"/>
    </row>
    <row r="2404" spans="24:58">
      <c r="X2404" s="125"/>
      <c r="Y2404" s="125"/>
      <c r="Z2404" s="125"/>
      <c r="AA2404" s="125"/>
      <c r="AB2404" s="125"/>
      <c r="AC2404" s="125"/>
      <c r="AD2404" s="125"/>
      <c r="AE2404" s="125"/>
      <c r="AF2404" s="125"/>
      <c r="AG2404" s="125"/>
      <c r="AH2404" s="125"/>
      <c r="AI2404" s="125"/>
      <c r="AJ2404" s="125"/>
      <c r="AK2404" s="125"/>
      <c r="AL2404" s="125"/>
      <c r="AM2404" s="125"/>
      <c r="AN2404" s="125"/>
      <c r="AO2404" s="125"/>
      <c r="AP2404" s="125"/>
      <c r="AQ2404" s="125"/>
      <c r="AR2404" s="125"/>
      <c r="AS2404" s="125"/>
      <c r="AT2404" s="125"/>
      <c r="AU2404" s="125"/>
      <c r="AV2404" s="125"/>
      <c r="AW2404" s="125"/>
      <c r="AX2404" s="125"/>
      <c r="AY2404" s="125"/>
      <c r="AZ2404" s="125"/>
      <c r="BA2404" s="125"/>
      <c r="BB2404" s="125"/>
      <c r="BC2404" s="125"/>
      <c r="BD2404" s="125"/>
      <c r="BE2404" s="125"/>
      <c r="BF2404" s="125"/>
    </row>
    <row r="2405" spans="24:58">
      <c r="X2405" s="125"/>
      <c r="Y2405" s="125"/>
      <c r="Z2405" s="125"/>
      <c r="AA2405" s="125"/>
      <c r="AB2405" s="125"/>
      <c r="AC2405" s="125"/>
      <c r="AD2405" s="125"/>
      <c r="AE2405" s="125"/>
      <c r="AF2405" s="125"/>
      <c r="AG2405" s="125"/>
      <c r="AH2405" s="125"/>
      <c r="AI2405" s="125"/>
      <c r="AJ2405" s="125"/>
      <c r="AK2405" s="125"/>
      <c r="AL2405" s="125"/>
      <c r="AM2405" s="125"/>
      <c r="AN2405" s="125"/>
      <c r="AO2405" s="125"/>
      <c r="AP2405" s="125"/>
      <c r="AQ2405" s="125"/>
      <c r="AR2405" s="125"/>
      <c r="AS2405" s="125"/>
      <c r="AT2405" s="125"/>
      <c r="AU2405" s="125"/>
      <c r="AV2405" s="125"/>
      <c r="AW2405" s="125"/>
      <c r="AX2405" s="125"/>
      <c r="AY2405" s="125"/>
      <c r="AZ2405" s="125"/>
      <c r="BA2405" s="125"/>
      <c r="BB2405" s="125"/>
      <c r="BC2405" s="125"/>
      <c r="BD2405" s="125"/>
      <c r="BE2405" s="125"/>
      <c r="BF2405" s="125"/>
    </row>
    <row r="2406" spans="24:58">
      <c r="X2406" s="125"/>
      <c r="Y2406" s="125"/>
      <c r="Z2406" s="125"/>
      <c r="AA2406" s="125"/>
      <c r="AB2406" s="125"/>
      <c r="AC2406" s="125"/>
      <c r="AD2406" s="125"/>
      <c r="AE2406" s="125"/>
      <c r="AF2406" s="125"/>
      <c r="AG2406" s="125"/>
      <c r="AH2406" s="125"/>
      <c r="AI2406" s="125"/>
      <c r="AJ2406" s="125"/>
      <c r="AK2406" s="125"/>
      <c r="AL2406" s="125"/>
      <c r="AM2406" s="125"/>
      <c r="AN2406" s="125"/>
      <c r="AO2406" s="125"/>
      <c r="AP2406" s="125"/>
      <c r="AQ2406" s="125"/>
      <c r="AR2406" s="125"/>
      <c r="AS2406" s="125"/>
      <c r="AT2406" s="125"/>
      <c r="AU2406" s="125"/>
      <c r="AV2406" s="125"/>
      <c r="AW2406" s="125"/>
      <c r="AX2406" s="125"/>
      <c r="AY2406" s="125"/>
      <c r="AZ2406" s="125"/>
      <c r="BA2406" s="125"/>
      <c r="BB2406" s="125"/>
      <c r="BC2406" s="125"/>
      <c r="BD2406" s="125"/>
      <c r="BE2406" s="125"/>
      <c r="BF2406" s="125"/>
    </row>
    <row r="2407" spans="24:58">
      <c r="X2407" s="125"/>
      <c r="Y2407" s="125"/>
      <c r="Z2407" s="125"/>
      <c r="AA2407" s="125"/>
      <c r="AB2407" s="125"/>
      <c r="AC2407" s="125"/>
      <c r="AD2407" s="125"/>
      <c r="AE2407" s="125"/>
      <c r="AF2407" s="125"/>
      <c r="AG2407" s="125"/>
      <c r="AH2407" s="125"/>
      <c r="AI2407" s="125"/>
      <c r="AJ2407" s="125"/>
      <c r="AK2407" s="125"/>
      <c r="AL2407" s="125"/>
      <c r="AM2407" s="125"/>
      <c r="AN2407" s="125"/>
      <c r="AO2407" s="125"/>
      <c r="AP2407" s="125"/>
      <c r="AQ2407" s="125"/>
      <c r="AR2407" s="125"/>
      <c r="AS2407" s="125"/>
      <c r="AT2407" s="125"/>
      <c r="AU2407" s="125"/>
      <c r="AV2407" s="125"/>
      <c r="AW2407" s="125"/>
      <c r="AX2407" s="125"/>
      <c r="AY2407" s="125"/>
      <c r="AZ2407" s="125"/>
      <c r="BA2407" s="125"/>
      <c r="BB2407" s="125"/>
      <c r="BC2407" s="125"/>
      <c r="BD2407" s="125"/>
      <c r="BE2407" s="125"/>
      <c r="BF2407" s="125"/>
    </row>
    <row r="2408" spans="24:58">
      <c r="X2408" s="125"/>
      <c r="Y2408" s="125"/>
      <c r="Z2408" s="125"/>
      <c r="AA2408" s="125"/>
      <c r="AB2408" s="125"/>
      <c r="AC2408" s="125"/>
      <c r="AD2408" s="125"/>
      <c r="AE2408" s="125"/>
      <c r="AF2408" s="125"/>
      <c r="AG2408" s="125"/>
      <c r="AH2408" s="125"/>
      <c r="AI2408" s="125"/>
      <c r="AJ2408" s="125"/>
      <c r="AK2408" s="125"/>
      <c r="AL2408" s="125"/>
      <c r="AM2408" s="125"/>
      <c r="AN2408" s="125"/>
      <c r="AO2408" s="125"/>
      <c r="AP2408" s="125"/>
      <c r="AQ2408" s="125"/>
      <c r="AR2408" s="125"/>
      <c r="AS2408" s="125"/>
      <c r="AT2408" s="125"/>
      <c r="AU2408" s="125"/>
      <c r="AV2408" s="125"/>
      <c r="AW2408" s="125"/>
      <c r="AX2408" s="125"/>
      <c r="AY2408" s="125"/>
      <c r="AZ2408" s="125"/>
      <c r="BA2408" s="125"/>
      <c r="BB2408" s="125"/>
      <c r="BC2408" s="125"/>
      <c r="BD2408" s="125"/>
      <c r="BE2408" s="125"/>
      <c r="BF2408" s="125"/>
    </row>
    <row r="2409" spans="24:58">
      <c r="X2409" s="125"/>
      <c r="Y2409" s="125"/>
      <c r="Z2409" s="125"/>
      <c r="AA2409" s="125"/>
      <c r="AB2409" s="125"/>
      <c r="AC2409" s="125"/>
      <c r="AD2409" s="125"/>
      <c r="AE2409" s="125"/>
      <c r="AF2409" s="125"/>
      <c r="AG2409" s="125"/>
      <c r="AH2409" s="125"/>
      <c r="AI2409" s="125"/>
      <c r="AJ2409" s="125"/>
      <c r="AK2409" s="125"/>
      <c r="AL2409" s="125"/>
      <c r="AM2409" s="125"/>
      <c r="AN2409" s="125"/>
      <c r="AO2409" s="125"/>
      <c r="AP2409" s="125"/>
      <c r="AQ2409" s="125"/>
      <c r="AR2409" s="125"/>
      <c r="AS2409" s="125"/>
      <c r="AT2409" s="125"/>
      <c r="AU2409" s="125"/>
      <c r="AV2409" s="125"/>
      <c r="AW2409" s="125"/>
      <c r="AX2409" s="125"/>
      <c r="AY2409" s="125"/>
      <c r="AZ2409" s="125"/>
      <c r="BA2409" s="125"/>
      <c r="BB2409" s="125"/>
      <c r="BC2409" s="125"/>
      <c r="BD2409" s="125"/>
      <c r="BE2409" s="125"/>
      <c r="BF2409" s="125"/>
    </row>
    <row r="2410" spans="24:58">
      <c r="X2410" s="125"/>
      <c r="Y2410" s="125"/>
      <c r="Z2410" s="125"/>
      <c r="AA2410" s="125"/>
      <c r="AB2410" s="125"/>
      <c r="AC2410" s="125"/>
      <c r="AD2410" s="125"/>
      <c r="AE2410" s="125"/>
      <c r="AF2410" s="125"/>
      <c r="AG2410" s="125"/>
      <c r="AH2410" s="125"/>
      <c r="AI2410" s="125"/>
      <c r="AJ2410" s="125"/>
      <c r="AK2410" s="125"/>
      <c r="AL2410" s="125"/>
      <c r="AM2410" s="125"/>
      <c r="AN2410" s="125"/>
      <c r="AO2410" s="125"/>
      <c r="AP2410" s="125"/>
      <c r="AQ2410" s="125"/>
      <c r="AR2410" s="125"/>
      <c r="AS2410" s="125"/>
      <c r="AT2410" s="125"/>
      <c r="AU2410" s="125"/>
      <c r="AV2410" s="125"/>
      <c r="AW2410" s="125"/>
      <c r="AX2410" s="125"/>
      <c r="AY2410" s="125"/>
      <c r="AZ2410" s="125"/>
      <c r="BA2410" s="125"/>
      <c r="BB2410" s="125"/>
      <c r="BC2410" s="125"/>
      <c r="BD2410" s="125"/>
      <c r="BE2410" s="125"/>
      <c r="BF2410" s="125"/>
    </row>
    <row r="2411" spans="24:58">
      <c r="X2411" s="125"/>
      <c r="Y2411" s="125"/>
      <c r="Z2411" s="125"/>
      <c r="AA2411" s="125"/>
      <c r="AB2411" s="125"/>
      <c r="AC2411" s="125"/>
      <c r="AD2411" s="125"/>
      <c r="AE2411" s="125"/>
      <c r="AF2411" s="125"/>
      <c r="AG2411" s="125"/>
      <c r="AH2411" s="125"/>
      <c r="AI2411" s="125"/>
      <c r="AJ2411" s="125"/>
      <c r="AK2411" s="125"/>
      <c r="AL2411" s="125"/>
      <c r="AM2411" s="125"/>
      <c r="AN2411" s="125"/>
      <c r="AO2411" s="125"/>
      <c r="AP2411" s="125"/>
      <c r="AQ2411" s="125"/>
      <c r="AR2411" s="125"/>
      <c r="AS2411" s="125"/>
      <c r="AT2411" s="125"/>
      <c r="AU2411" s="125"/>
      <c r="AV2411" s="125"/>
      <c r="AW2411" s="125"/>
      <c r="AX2411" s="125"/>
      <c r="AY2411" s="125"/>
      <c r="AZ2411" s="125"/>
      <c r="BA2411" s="125"/>
      <c r="BB2411" s="125"/>
      <c r="BC2411" s="125"/>
      <c r="BD2411" s="125"/>
      <c r="BE2411" s="125"/>
      <c r="BF2411" s="125"/>
    </row>
    <row r="2412" spans="24:58">
      <c r="X2412" s="125"/>
      <c r="Y2412" s="125"/>
      <c r="Z2412" s="125"/>
      <c r="AA2412" s="125"/>
      <c r="AB2412" s="125"/>
      <c r="AC2412" s="125"/>
      <c r="AD2412" s="125"/>
      <c r="AE2412" s="125"/>
      <c r="AF2412" s="125"/>
      <c r="AG2412" s="125"/>
      <c r="AH2412" s="125"/>
      <c r="AI2412" s="125"/>
      <c r="AJ2412" s="125"/>
      <c r="AK2412" s="125"/>
      <c r="AL2412" s="125"/>
      <c r="AM2412" s="125"/>
      <c r="AN2412" s="125"/>
      <c r="AO2412" s="125"/>
      <c r="AP2412" s="125"/>
      <c r="AQ2412" s="125"/>
      <c r="AR2412" s="125"/>
      <c r="AS2412" s="125"/>
      <c r="AT2412" s="125"/>
      <c r="AU2412" s="125"/>
      <c r="AV2412" s="125"/>
      <c r="AW2412" s="125"/>
      <c r="AX2412" s="125"/>
      <c r="AY2412" s="125"/>
      <c r="AZ2412" s="125"/>
      <c r="BA2412" s="125"/>
      <c r="BB2412" s="125"/>
      <c r="BC2412" s="125"/>
      <c r="BD2412" s="125"/>
      <c r="BE2412" s="125"/>
      <c r="BF2412" s="125"/>
    </row>
    <row r="2413" spans="24:58">
      <c r="X2413" s="125"/>
      <c r="Y2413" s="125"/>
      <c r="Z2413" s="125"/>
      <c r="AA2413" s="125"/>
      <c r="AB2413" s="125"/>
      <c r="AC2413" s="125"/>
      <c r="AD2413" s="125"/>
      <c r="AE2413" s="125"/>
      <c r="AF2413" s="125"/>
      <c r="AG2413" s="125"/>
      <c r="AH2413" s="125"/>
      <c r="AI2413" s="125"/>
      <c r="AJ2413" s="125"/>
      <c r="AK2413" s="125"/>
      <c r="AL2413" s="125"/>
      <c r="AM2413" s="125"/>
      <c r="AN2413" s="125"/>
      <c r="AO2413" s="125"/>
      <c r="AP2413" s="125"/>
      <c r="AQ2413" s="125"/>
      <c r="AR2413" s="125"/>
      <c r="AS2413" s="125"/>
      <c r="AT2413" s="125"/>
      <c r="AU2413" s="125"/>
      <c r="AV2413" s="125"/>
      <c r="AW2413" s="125"/>
      <c r="AX2413" s="125"/>
      <c r="AY2413" s="125"/>
      <c r="AZ2413" s="125"/>
      <c r="BA2413" s="125"/>
      <c r="BB2413" s="125"/>
      <c r="BC2413" s="125"/>
      <c r="BD2413" s="125"/>
      <c r="BE2413" s="125"/>
      <c r="BF2413" s="125"/>
    </row>
    <row r="2414" spans="24:58">
      <c r="X2414" s="125"/>
      <c r="Y2414" s="125"/>
      <c r="Z2414" s="125"/>
      <c r="AA2414" s="125"/>
      <c r="AB2414" s="125"/>
      <c r="AC2414" s="125"/>
      <c r="AD2414" s="125"/>
      <c r="AE2414" s="125"/>
      <c r="AF2414" s="125"/>
      <c r="AG2414" s="125"/>
      <c r="AH2414" s="125"/>
      <c r="AI2414" s="125"/>
      <c r="AJ2414" s="125"/>
      <c r="AK2414" s="125"/>
      <c r="AL2414" s="125"/>
      <c r="AM2414" s="125"/>
      <c r="AN2414" s="125"/>
      <c r="AO2414" s="125"/>
      <c r="AP2414" s="125"/>
      <c r="AQ2414" s="125"/>
      <c r="AR2414" s="125"/>
      <c r="AS2414" s="125"/>
      <c r="AT2414" s="125"/>
      <c r="AU2414" s="125"/>
      <c r="AV2414" s="125"/>
      <c r="AW2414" s="125"/>
      <c r="AX2414" s="125"/>
      <c r="AY2414" s="125"/>
      <c r="AZ2414" s="125"/>
      <c r="BA2414" s="125"/>
      <c r="BB2414" s="125"/>
      <c r="BC2414" s="125"/>
      <c r="BD2414" s="125"/>
      <c r="BE2414" s="125"/>
      <c r="BF2414" s="125"/>
    </row>
    <row r="2415" spans="24:58">
      <c r="X2415" s="125"/>
      <c r="Y2415" s="125"/>
      <c r="Z2415" s="125"/>
      <c r="AA2415" s="125"/>
      <c r="AB2415" s="125"/>
      <c r="AC2415" s="125"/>
      <c r="AD2415" s="125"/>
      <c r="AE2415" s="125"/>
      <c r="AF2415" s="125"/>
      <c r="AG2415" s="125"/>
      <c r="AH2415" s="125"/>
      <c r="AI2415" s="125"/>
      <c r="AJ2415" s="125"/>
      <c r="AK2415" s="125"/>
      <c r="AL2415" s="125"/>
      <c r="AM2415" s="125"/>
      <c r="AN2415" s="125"/>
      <c r="AO2415" s="125"/>
      <c r="AP2415" s="125"/>
      <c r="AQ2415" s="125"/>
      <c r="AR2415" s="125"/>
      <c r="AS2415" s="125"/>
      <c r="AT2415" s="125"/>
      <c r="AU2415" s="125"/>
      <c r="AV2415" s="125"/>
      <c r="AW2415" s="125"/>
      <c r="AX2415" s="125"/>
      <c r="AY2415" s="125"/>
      <c r="AZ2415" s="125"/>
      <c r="BA2415" s="125"/>
      <c r="BB2415" s="125"/>
      <c r="BC2415" s="125"/>
      <c r="BD2415" s="125"/>
      <c r="BE2415" s="125"/>
      <c r="BF2415" s="125"/>
    </row>
    <row r="2416" spans="24:58">
      <c r="X2416" s="125"/>
      <c r="Y2416" s="125"/>
      <c r="Z2416" s="125"/>
      <c r="AA2416" s="125"/>
      <c r="AB2416" s="125"/>
      <c r="AC2416" s="125"/>
      <c r="AD2416" s="125"/>
      <c r="AE2416" s="125"/>
      <c r="AF2416" s="125"/>
      <c r="AG2416" s="125"/>
      <c r="AH2416" s="125"/>
      <c r="AI2416" s="125"/>
      <c r="AJ2416" s="125"/>
      <c r="AK2416" s="125"/>
      <c r="AL2416" s="125"/>
      <c r="AM2416" s="125"/>
      <c r="AN2416" s="125"/>
      <c r="AO2416" s="125"/>
      <c r="AP2416" s="125"/>
      <c r="AQ2416" s="125"/>
      <c r="AR2416" s="125"/>
      <c r="AS2416" s="125"/>
      <c r="AT2416" s="125"/>
      <c r="AU2416" s="125"/>
      <c r="AV2416" s="125"/>
      <c r="AW2416" s="125"/>
      <c r="AX2416" s="125"/>
      <c r="AY2416" s="125"/>
      <c r="AZ2416" s="125"/>
      <c r="BA2416" s="125"/>
      <c r="BB2416" s="125"/>
      <c r="BC2416" s="125"/>
      <c r="BD2416" s="125"/>
      <c r="BE2416" s="125"/>
      <c r="BF2416" s="125"/>
    </row>
    <row r="2417" spans="24:58">
      <c r="X2417" s="125"/>
      <c r="Y2417" s="125"/>
      <c r="Z2417" s="125"/>
      <c r="AA2417" s="125"/>
      <c r="AB2417" s="125"/>
      <c r="AC2417" s="125"/>
      <c r="AD2417" s="125"/>
      <c r="AE2417" s="125"/>
      <c r="AF2417" s="125"/>
      <c r="AG2417" s="125"/>
      <c r="AH2417" s="125"/>
      <c r="AI2417" s="125"/>
      <c r="AJ2417" s="125"/>
      <c r="AK2417" s="125"/>
      <c r="AL2417" s="125"/>
      <c r="AM2417" s="125"/>
      <c r="AN2417" s="125"/>
      <c r="AO2417" s="125"/>
      <c r="AP2417" s="125"/>
      <c r="AQ2417" s="125"/>
      <c r="AR2417" s="125"/>
      <c r="AS2417" s="125"/>
      <c r="AT2417" s="125"/>
      <c r="AU2417" s="125"/>
      <c r="AV2417" s="125"/>
      <c r="AW2417" s="125"/>
      <c r="AX2417" s="125"/>
      <c r="AY2417" s="125"/>
      <c r="AZ2417" s="125"/>
      <c r="BA2417" s="125"/>
      <c r="BB2417" s="125"/>
      <c r="BC2417" s="125"/>
      <c r="BD2417" s="125"/>
      <c r="BE2417" s="125"/>
      <c r="BF2417" s="125"/>
    </row>
    <row r="2418" spans="24:58">
      <c r="X2418" s="125"/>
      <c r="Y2418" s="125"/>
      <c r="Z2418" s="125"/>
      <c r="AA2418" s="125"/>
      <c r="AB2418" s="125"/>
      <c r="AC2418" s="125"/>
      <c r="AD2418" s="125"/>
      <c r="AE2418" s="125"/>
      <c r="AF2418" s="125"/>
      <c r="AG2418" s="125"/>
      <c r="AH2418" s="125"/>
      <c r="AI2418" s="125"/>
      <c r="AJ2418" s="125"/>
      <c r="AK2418" s="125"/>
      <c r="AL2418" s="125"/>
      <c r="AM2418" s="125"/>
      <c r="AN2418" s="125"/>
      <c r="AO2418" s="125"/>
      <c r="AP2418" s="125"/>
      <c r="AQ2418" s="125"/>
      <c r="AR2418" s="125"/>
      <c r="AS2418" s="125"/>
      <c r="AT2418" s="125"/>
      <c r="AU2418" s="125"/>
      <c r="AV2418" s="125"/>
      <c r="AW2418" s="125"/>
      <c r="AX2418" s="125"/>
      <c r="AY2418" s="125"/>
      <c r="AZ2418" s="125"/>
      <c r="BA2418" s="125"/>
      <c r="BB2418" s="125"/>
      <c r="BC2418" s="125"/>
      <c r="BD2418" s="125"/>
      <c r="BE2418" s="125"/>
      <c r="BF2418" s="125"/>
    </row>
    <row r="2419" spans="24:58">
      <c r="X2419" s="125"/>
      <c r="Y2419" s="125"/>
      <c r="Z2419" s="125"/>
      <c r="AA2419" s="125"/>
      <c r="AB2419" s="125"/>
      <c r="AC2419" s="125"/>
      <c r="AD2419" s="125"/>
      <c r="AE2419" s="125"/>
      <c r="AF2419" s="125"/>
      <c r="AG2419" s="125"/>
      <c r="AH2419" s="125"/>
      <c r="AI2419" s="125"/>
      <c r="AJ2419" s="125"/>
      <c r="AK2419" s="125"/>
      <c r="AL2419" s="125"/>
      <c r="AM2419" s="125"/>
      <c r="AN2419" s="125"/>
      <c r="AO2419" s="125"/>
      <c r="AP2419" s="125"/>
      <c r="AQ2419" s="125"/>
      <c r="AR2419" s="125"/>
      <c r="AS2419" s="125"/>
      <c r="AT2419" s="125"/>
      <c r="AU2419" s="125"/>
      <c r="AV2419" s="125"/>
      <c r="AW2419" s="125"/>
      <c r="AX2419" s="125"/>
      <c r="AY2419" s="125"/>
      <c r="AZ2419" s="125"/>
      <c r="BA2419" s="125"/>
      <c r="BB2419" s="125"/>
      <c r="BC2419" s="125"/>
      <c r="BD2419" s="125"/>
      <c r="BE2419" s="125"/>
      <c r="BF2419" s="125"/>
    </row>
    <row r="2420" spans="24:58">
      <c r="X2420" s="125"/>
      <c r="Y2420" s="125"/>
      <c r="Z2420" s="125"/>
      <c r="AA2420" s="125"/>
      <c r="AB2420" s="125"/>
      <c r="AC2420" s="125"/>
      <c r="AD2420" s="125"/>
      <c r="AE2420" s="125"/>
      <c r="AF2420" s="125"/>
      <c r="AG2420" s="125"/>
      <c r="AH2420" s="125"/>
      <c r="AI2420" s="125"/>
      <c r="AJ2420" s="125"/>
      <c r="AK2420" s="125"/>
      <c r="AL2420" s="125"/>
      <c r="AM2420" s="125"/>
      <c r="AN2420" s="125"/>
      <c r="AO2420" s="125"/>
      <c r="AP2420" s="125"/>
      <c r="AQ2420" s="125"/>
      <c r="AR2420" s="125"/>
      <c r="AS2420" s="125"/>
      <c r="AT2420" s="125"/>
      <c r="AU2420" s="125"/>
      <c r="AV2420" s="125"/>
      <c r="AW2420" s="125"/>
      <c r="AX2420" s="125"/>
      <c r="AY2420" s="125"/>
      <c r="AZ2420" s="125"/>
      <c r="BA2420" s="125"/>
      <c r="BB2420" s="125"/>
      <c r="BC2420" s="125"/>
      <c r="BD2420" s="125"/>
      <c r="BE2420" s="125"/>
      <c r="BF2420" s="125"/>
    </row>
    <row r="2421" spans="24:58">
      <c r="X2421" s="125"/>
      <c r="Y2421" s="125"/>
      <c r="Z2421" s="125"/>
      <c r="AA2421" s="125"/>
      <c r="AB2421" s="125"/>
      <c r="AC2421" s="125"/>
      <c r="AD2421" s="125"/>
      <c r="AE2421" s="125"/>
      <c r="AF2421" s="125"/>
      <c r="AG2421" s="125"/>
      <c r="AH2421" s="125"/>
      <c r="AI2421" s="125"/>
      <c r="AJ2421" s="125"/>
      <c r="AK2421" s="125"/>
      <c r="AL2421" s="125"/>
      <c r="AM2421" s="125"/>
      <c r="AN2421" s="125"/>
      <c r="AO2421" s="125"/>
      <c r="AP2421" s="125"/>
      <c r="AQ2421" s="125"/>
      <c r="AR2421" s="125"/>
      <c r="AS2421" s="125"/>
      <c r="AT2421" s="125"/>
      <c r="AU2421" s="125"/>
      <c r="AV2421" s="125"/>
      <c r="AW2421" s="125"/>
      <c r="AX2421" s="125"/>
      <c r="AY2421" s="125"/>
      <c r="AZ2421" s="125"/>
      <c r="BA2421" s="125"/>
      <c r="BB2421" s="125"/>
      <c r="BC2421" s="125"/>
      <c r="BD2421" s="125"/>
      <c r="BE2421" s="125"/>
      <c r="BF2421" s="125"/>
    </row>
    <row r="2422" spans="24:58">
      <c r="X2422" s="125"/>
      <c r="Y2422" s="125"/>
      <c r="Z2422" s="125"/>
      <c r="AA2422" s="125"/>
      <c r="AB2422" s="125"/>
      <c r="AC2422" s="125"/>
      <c r="AD2422" s="125"/>
      <c r="AE2422" s="125"/>
      <c r="AF2422" s="125"/>
      <c r="AG2422" s="125"/>
      <c r="AH2422" s="125"/>
      <c r="AI2422" s="125"/>
      <c r="AJ2422" s="125"/>
      <c r="AK2422" s="125"/>
      <c r="AL2422" s="125"/>
      <c r="AM2422" s="125"/>
      <c r="AN2422" s="125"/>
      <c r="AO2422" s="125"/>
      <c r="AP2422" s="125"/>
      <c r="AQ2422" s="125"/>
      <c r="AR2422" s="125"/>
      <c r="AS2422" s="125"/>
      <c r="AT2422" s="125"/>
      <c r="AU2422" s="125"/>
      <c r="AV2422" s="125"/>
      <c r="AW2422" s="125"/>
      <c r="AX2422" s="125"/>
      <c r="AY2422" s="125"/>
      <c r="AZ2422" s="125"/>
      <c r="BA2422" s="125"/>
      <c r="BB2422" s="125"/>
      <c r="BC2422" s="125"/>
      <c r="BD2422" s="125"/>
      <c r="BE2422" s="125"/>
      <c r="BF2422" s="125"/>
    </row>
    <row r="2423" spans="24:58">
      <c r="X2423" s="125"/>
      <c r="Y2423" s="125"/>
      <c r="Z2423" s="125"/>
      <c r="AA2423" s="125"/>
      <c r="AB2423" s="125"/>
      <c r="AC2423" s="125"/>
      <c r="AD2423" s="125"/>
      <c r="AE2423" s="125"/>
      <c r="AF2423" s="125"/>
      <c r="AG2423" s="125"/>
      <c r="AH2423" s="125"/>
      <c r="AI2423" s="125"/>
      <c r="AJ2423" s="125"/>
      <c r="AK2423" s="125"/>
      <c r="AL2423" s="125"/>
      <c r="AM2423" s="125"/>
      <c r="AN2423" s="125"/>
      <c r="AO2423" s="125"/>
      <c r="AP2423" s="125"/>
      <c r="AQ2423" s="125"/>
      <c r="AR2423" s="125"/>
      <c r="AS2423" s="125"/>
      <c r="AT2423" s="125"/>
      <c r="AU2423" s="125"/>
      <c r="AV2423" s="125"/>
      <c r="AW2423" s="125"/>
      <c r="AX2423" s="125"/>
      <c r="AY2423" s="125"/>
      <c r="AZ2423" s="125"/>
      <c r="BA2423" s="125"/>
      <c r="BB2423" s="125"/>
      <c r="BC2423" s="125"/>
      <c r="BD2423" s="125"/>
      <c r="BE2423" s="125"/>
      <c r="BF2423" s="125"/>
    </row>
    <row r="2424" spans="24:58">
      <c r="X2424" s="125"/>
      <c r="Y2424" s="125"/>
      <c r="Z2424" s="125"/>
      <c r="AA2424" s="125"/>
      <c r="AB2424" s="125"/>
      <c r="AC2424" s="125"/>
      <c r="AD2424" s="125"/>
      <c r="AE2424" s="125"/>
      <c r="AF2424" s="125"/>
      <c r="AG2424" s="125"/>
      <c r="AH2424" s="125"/>
      <c r="AI2424" s="125"/>
      <c r="AJ2424" s="125"/>
      <c r="AK2424" s="125"/>
      <c r="AL2424" s="125"/>
      <c r="AM2424" s="125"/>
      <c r="AN2424" s="125"/>
      <c r="AO2424" s="125"/>
      <c r="AP2424" s="125"/>
      <c r="AQ2424" s="125"/>
      <c r="AR2424" s="125"/>
      <c r="AS2424" s="125"/>
      <c r="AT2424" s="125"/>
      <c r="AU2424" s="125"/>
      <c r="AV2424" s="125"/>
      <c r="AW2424" s="125"/>
      <c r="AX2424" s="125"/>
      <c r="AY2424" s="125"/>
      <c r="AZ2424" s="125"/>
      <c r="BA2424" s="125"/>
      <c r="BB2424" s="125"/>
      <c r="BC2424" s="125"/>
      <c r="BD2424" s="125"/>
      <c r="BE2424" s="125"/>
      <c r="BF2424" s="125"/>
    </row>
    <row r="2425" spans="24:58">
      <c r="X2425" s="125"/>
      <c r="Y2425" s="125"/>
      <c r="Z2425" s="125"/>
      <c r="AA2425" s="125"/>
      <c r="AB2425" s="125"/>
      <c r="AC2425" s="125"/>
      <c r="AD2425" s="125"/>
      <c r="AE2425" s="125"/>
      <c r="AF2425" s="125"/>
      <c r="AG2425" s="125"/>
      <c r="AH2425" s="125"/>
      <c r="AI2425" s="125"/>
      <c r="AJ2425" s="125"/>
      <c r="AK2425" s="125"/>
      <c r="AL2425" s="125"/>
      <c r="AM2425" s="125"/>
      <c r="AN2425" s="125"/>
      <c r="AO2425" s="125"/>
      <c r="AP2425" s="125"/>
      <c r="AQ2425" s="125"/>
      <c r="AR2425" s="125"/>
      <c r="AS2425" s="125"/>
      <c r="AT2425" s="125"/>
      <c r="AU2425" s="125"/>
      <c r="AV2425" s="125"/>
      <c r="AW2425" s="125"/>
      <c r="AX2425" s="125"/>
      <c r="AY2425" s="125"/>
      <c r="AZ2425" s="125"/>
      <c r="BA2425" s="125"/>
      <c r="BB2425" s="125"/>
      <c r="BC2425" s="125"/>
      <c r="BD2425" s="125"/>
      <c r="BE2425" s="125"/>
      <c r="BF2425" s="125"/>
    </row>
    <row r="2426" spans="24:58">
      <c r="X2426" s="125"/>
      <c r="Y2426" s="125"/>
      <c r="Z2426" s="125"/>
      <c r="AA2426" s="125"/>
      <c r="AB2426" s="125"/>
      <c r="AC2426" s="125"/>
      <c r="AD2426" s="125"/>
      <c r="AE2426" s="125"/>
      <c r="AF2426" s="125"/>
      <c r="AG2426" s="125"/>
      <c r="AH2426" s="125"/>
      <c r="AI2426" s="125"/>
      <c r="AJ2426" s="125"/>
      <c r="AK2426" s="125"/>
      <c r="AL2426" s="125"/>
      <c r="AM2426" s="125"/>
      <c r="AN2426" s="125"/>
      <c r="AO2426" s="125"/>
      <c r="AP2426" s="125"/>
      <c r="AQ2426" s="125"/>
      <c r="AR2426" s="125"/>
      <c r="AS2426" s="125"/>
      <c r="AT2426" s="125"/>
      <c r="AU2426" s="125"/>
      <c r="AV2426" s="125"/>
      <c r="AW2426" s="125"/>
      <c r="AX2426" s="125"/>
      <c r="AY2426" s="125"/>
      <c r="AZ2426" s="125"/>
      <c r="BA2426" s="125"/>
      <c r="BB2426" s="125"/>
      <c r="BC2426" s="125"/>
      <c r="BD2426" s="125"/>
      <c r="BE2426" s="125"/>
      <c r="BF2426" s="125"/>
    </row>
    <row r="2427" spans="24:58">
      <c r="X2427" s="125"/>
      <c r="Y2427" s="125"/>
      <c r="Z2427" s="125"/>
      <c r="AA2427" s="125"/>
      <c r="AB2427" s="125"/>
      <c r="AC2427" s="125"/>
      <c r="AD2427" s="125"/>
      <c r="AE2427" s="125"/>
      <c r="AF2427" s="125"/>
      <c r="AG2427" s="125"/>
      <c r="AH2427" s="125"/>
      <c r="AI2427" s="125"/>
      <c r="AJ2427" s="125"/>
      <c r="AK2427" s="125"/>
      <c r="AL2427" s="125"/>
      <c r="AM2427" s="125"/>
      <c r="AN2427" s="125"/>
      <c r="AO2427" s="125"/>
      <c r="AP2427" s="125"/>
      <c r="AQ2427" s="125"/>
      <c r="AR2427" s="125"/>
      <c r="AS2427" s="125"/>
      <c r="AT2427" s="125"/>
      <c r="AU2427" s="125"/>
      <c r="AV2427" s="125"/>
      <c r="AW2427" s="125"/>
      <c r="AX2427" s="125"/>
      <c r="AY2427" s="125"/>
      <c r="AZ2427" s="125"/>
      <c r="BA2427" s="125"/>
      <c r="BB2427" s="125"/>
      <c r="BC2427" s="125"/>
      <c r="BD2427" s="125"/>
      <c r="BE2427" s="125"/>
      <c r="BF2427" s="125"/>
    </row>
    <row r="2428" spans="24:58">
      <c r="X2428" s="125"/>
      <c r="Y2428" s="125"/>
      <c r="Z2428" s="125"/>
      <c r="AA2428" s="125"/>
      <c r="AB2428" s="125"/>
      <c r="AC2428" s="125"/>
      <c r="AD2428" s="125"/>
      <c r="AE2428" s="125"/>
      <c r="AF2428" s="125"/>
      <c r="AG2428" s="125"/>
      <c r="AH2428" s="125"/>
      <c r="AI2428" s="125"/>
      <c r="AJ2428" s="125"/>
      <c r="AK2428" s="125"/>
      <c r="AL2428" s="125"/>
      <c r="AM2428" s="125"/>
      <c r="AN2428" s="125"/>
      <c r="AO2428" s="125"/>
      <c r="AP2428" s="125"/>
      <c r="AQ2428" s="125"/>
      <c r="AR2428" s="125"/>
      <c r="AS2428" s="125"/>
      <c r="AT2428" s="125"/>
      <c r="AU2428" s="125"/>
      <c r="AV2428" s="125"/>
      <c r="AW2428" s="125"/>
      <c r="AX2428" s="125"/>
      <c r="AY2428" s="125"/>
      <c r="AZ2428" s="125"/>
      <c r="BA2428" s="125"/>
      <c r="BB2428" s="125"/>
      <c r="BC2428" s="125"/>
      <c r="BD2428" s="125"/>
      <c r="BE2428" s="125"/>
      <c r="BF2428" s="125"/>
    </row>
    <row r="2429" spans="24:58">
      <c r="X2429" s="125"/>
      <c r="Y2429" s="125"/>
      <c r="Z2429" s="125"/>
      <c r="AA2429" s="125"/>
      <c r="AB2429" s="125"/>
      <c r="AC2429" s="125"/>
      <c r="AD2429" s="125"/>
      <c r="AE2429" s="125"/>
      <c r="AF2429" s="125"/>
      <c r="AG2429" s="125"/>
      <c r="AH2429" s="125"/>
      <c r="AI2429" s="125"/>
      <c r="AJ2429" s="125"/>
      <c r="AK2429" s="125"/>
      <c r="AL2429" s="125"/>
      <c r="AM2429" s="125"/>
      <c r="AN2429" s="125"/>
      <c r="AO2429" s="125"/>
      <c r="AP2429" s="125"/>
      <c r="AQ2429" s="125"/>
      <c r="AR2429" s="125"/>
      <c r="AS2429" s="125"/>
      <c r="AT2429" s="125"/>
      <c r="AU2429" s="125"/>
      <c r="AV2429" s="125"/>
      <c r="AW2429" s="125"/>
      <c r="AX2429" s="125"/>
      <c r="AY2429" s="125"/>
      <c r="AZ2429" s="125"/>
      <c r="BA2429" s="125"/>
      <c r="BB2429" s="125"/>
      <c r="BC2429" s="125"/>
      <c r="BD2429" s="125"/>
      <c r="BE2429" s="125"/>
      <c r="BF2429" s="125"/>
    </row>
    <row r="2430" spans="24:58">
      <c r="X2430" s="125"/>
      <c r="Y2430" s="125"/>
      <c r="Z2430" s="125"/>
      <c r="AA2430" s="125"/>
      <c r="AB2430" s="125"/>
      <c r="AC2430" s="125"/>
      <c r="AD2430" s="125"/>
      <c r="AE2430" s="125"/>
      <c r="AF2430" s="125"/>
      <c r="AG2430" s="125"/>
      <c r="AH2430" s="125"/>
      <c r="AI2430" s="125"/>
      <c r="AJ2430" s="125"/>
      <c r="AK2430" s="125"/>
      <c r="AL2430" s="125"/>
      <c r="AM2430" s="125"/>
      <c r="AN2430" s="125"/>
      <c r="AO2430" s="125"/>
      <c r="AP2430" s="125"/>
      <c r="AQ2430" s="125"/>
      <c r="AR2430" s="125"/>
      <c r="AS2430" s="125"/>
      <c r="AT2430" s="125"/>
      <c r="AU2430" s="125"/>
      <c r="AV2430" s="125"/>
      <c r="AW2430" s="125"/>
      <c r="AX2430" s="125"/>
      <c r="AY2430" s="125"/>
      <c r="AZ2430" s="125"/>
      <c r="BA2430" s="125"/>
      <c r="BB2430" s="125"/>
      <c r="BC2430" s="125"/>
      <c r="BD2430" s="125"/>
      <c r="BE2430" s="125"/>
      <c r="BF2430" s="125"/>
    </row>
    <row r="2431" spans="24:58">
      <c r="X2431" s="125"/>
      <c r="Y2431" s="125"/>
      <c r="Z2431" s="125"/>
      <c r="AA2431" s="125"/>
      <c r="AB2431" s="125"/>
      <c r="AC2431" s="125"/>
      <c r="AD2431" s="125"/>
      <c r="AE2431" s="125"/>
      <c r="AF2431" s="125"/>
      <c r="AG2431" s="125"/>
      <c r="AH2431" s="125"/>
      <c r="AI2431" s="125"/>
      <c r="AJ2431" s="125"/>
      <c r="AK2431" s="125"/>
      <c r="AL2431" s="125"/>
      <c r="AM2431" s="125"/>
      <c r="AN2431" s="125"/>
      <c r="AO2431" s="125"/>
      <c r="AP2431" s="125"/>
      <c r="AQ2431" s="125"/>
      <c r="AR2431" s="125"/>
      <c r="AS2431" s="125"/>
      <c r="AT2431" s="125"/>
      <c r="AU2431" s="125"/>
      <c r="AV2431" s="125"/>
      <c r="AW2431" s="125"/>
      <c r="AX2431" s="125"/>
      <c r="AY2431" s="125"/>
      <c r="AZ2431" s="125"/>
      <c r="BA2431" s="125"/>
      <c r="BB2431" s="125"/>
      <c r="BC2431" s="125"/>
      <c r="BD2431" s="125"/>
      <c r="BE2431" s="125"/>
      <c r="BF2431" s="125"/>
    </row>
    <row r="2432" spans="24:58">
      <c r="X2432" s="125"/>
      <c r="Y2432" s="125"/>
      <c r="Z2432" s="125"/>
      <c r="AA2432" s="125"/>
      <c r="AB2432" s="125"/>
      <c r="AC2432" s="125"/>
      <c r="AD2432" s="125"/>
      <c r="AE2432" s="125"/>
      <c r="AF2432" s="125"/>
      <c r="AG2432" s="125"/>
      <c r="AH2432" s="125"/>
      <c r="AI2432" s="125"/>
      <c r="AJ2432" s="125"/>
      <c r="AK2432" s="125"/>
      <c r="AL2432" s="125"/>
      <c r="AM2432" s="125"/>
      <c r="AN2432" s="125"/>
      <c r="AO2432" s="125"/>
      <c r="AP2432" s="125"/>
      <c r="AQ2432" s="125"/>
      <c r="AR2432" s="125"/>
      <c r="AS2432" s="125"/>
      <c r="AT2432" s="125"/>
      <c r="AU2432" s="125"/>
      <c r="AV2432" s="125"/>
      <c r="AW2432" s="125"/>
      <c r="AX2432" s="125"/>
      <c r="AY2432" s="125"/>
      <c r="AZ2432" s="125"/>
      <c r="BA2432" s="125"/>
      <c r="BB2432" s="125"/>
      <c r="BC2432" s="125"/>
      <c r="BD2432" s="125"/>
      <c r="BE2432" s="125"/>
      <c r="BF2432" s="125"/>
    </row>
    <row r="2433" spans="24:58">
      <c r="X2433" s="125"/>
      <c r="Y2433" s="125"/>
      <c r="Z2433" s="125"/>
      <c r="AA2433" s="125"/>
      <c r="AB2433" s="125"/>
      <c r="AC2433" s="125"/>
      <c r="AD2433" s="125"/>
      <c r="AE2433" s="125"/>
      <c r="AF2433" s="125"/>
      <c r="AG2433" s="125"/>
      <c r="AH2433" s="125"/>
      <c r="AI2433" s="125"/>
      <c r="AJ2433" s="125"/>
      <c r="AK2433" s="125"/>
      <c r="AL2433" s="125"/>
      <c r="AM2433" s="125"/>
      <c r="AN2433" s="125"/>
      <c r="AO2433" s="125"/>
      <c r="AP2433" s="125"/>
      <c r="AQ2433" s="125"/>
      <c r="AR2433" s="125"/>
      <c r="AS2433" s="125"/>
      <c r="AT2433" s="125"/>
      <c r="AU2433" s="125"/>
      <c r="AV2433" s="125"/>
      <c r="AW2433" s="125"/>
      <c r="AX2433" s="125"/>
      <c r="AY2433" s="125"/>
      <c r="AZ2433" s="125"/>
      <c r="BA2433" s="125"/>
      <c r="BB2433" s="125"/>
      <c r="BC2433" s="125"/>
      <c r="BD2433" s="125"/>
      <c r="BE2433" s="125"/>
      <c r="BF2433" s="125"/>
    </row>
    <row r="2434" spans="24:58">
      <c r="X2434" s="125"/>
      <c r="Y2434" s="125"/>
      <c r="Z2434" s="125"/>
      <c r="AA2434" s="125"/>
      <c r="AB2434" s="125"/>
      <c r="AC2434" s="125"/>
      <c r="AD2434" s="125"/>
      <c r="AE2434" s="125"/>
      <c r="AF2434" s="125"/>
      <c r="AG2434" s="125"/>
      <c r="AH2434" s="125"/>
      <c r="AI2434" s="125"/>
      <c r="AJ2434" s="125"/>
      <c r="AK2434" s="125"/>
      <c r="AL2434" s="125"/>
      <c r="AM2434" s="125"/>
      <c r="AN2434" s="125"/>
      <c r="AO2434" s="125"/>
      <c r="AP2434" s="125"/>
      <c r="AQ2434" s="125"/>
      <c r="AR2434" s="125"/>
      <c r="AS2434" s="125"/>
      <c r="AT2434" s="125"/>
      <c r="AU2434" s="125"/>
      <c r="AV2434" s="125"/>
      <c r="AW2434" s="125"/>
      <c r="AX2434" s="125"/>
      <c r="AY2434" s="125"/>
      <c r="AZ2434" s="125"/>
      <c r="BA2434" s="125"/>
      <c r="BB2434" s="125"/>
      <c r="BC2434" s="125"/>
      <c r="BD2434" s="125"/>
      <c r="BE2434" s="125"/>
      <c r="BF2434" s="125"/>
    </row>
    <row r="2435" spans="24:58">
      <c r="X2435" s="125"/>
      <c r="Y2435" s="125"/>
      <c r="Z2435" s="125"/>
      <c r="AA2435" s="125"/>
      <c r="AB2435" s="125"/>
      <c r="AC2435" s="125"/>
      <c r="AD2435" s="125"/>
      <c r="AE2435" s="125"/>
      <c r="AF2435" s="125"/>
      <c r="AG2435" s="125"/>
      <c r="AH2435" s="125"/>
      <c r="AI2435" s="125"/>
      <c r="AJ2435" s="125"/>
      <c r="AK2435" s="125"/>
      <c r="AL2435" s="125"/>
      <c r="AM2435" s="125"/>
      <c r="AN2435" s="125"/>
      <c r="AO2435" s="125"/>
      <c r="AP2435" s="125"/>
      <c r="AQ2435" s="125"/>
      <c r="AR2435" s="125"/>
      <c r="AS2435" s="125"/>
      <c r="AT2435" s="125"/>
      <c r="AU2435" s="125"/>
      <c r="AV2435" s="125"/>
      <c r="AW2435" s="125"/>
      <c r="AX2435" s="125"/>
      <c r="AY2435" s="125"/>
      <c r="AZ2435" s="125"/>
      <c r="BA2435" s="125"/>
      <c r="BB2435" s="125"/>
      <c r="BC2435" s="125"/>
      <c r="BD2435" s="125"/>
      <c r="BE2435" s="125"/>
      <c r="BF2435" s="125"/>
    </row>
    <row r="2436" spans="24:58">
      <c r="X2436" s="125"/>
      <c r="Y2436" s="125"/>
      <c r="Z2436" s="125"/>
      <c r="AA2436" s="125"/>
      <c r="AB2436" s="125"/>
      <c r="AC2436" s="125"/>
      <c r="AD2436" s="125"/>
      <c r="AE2436" s="125"/>
      <c r="AF2436" s="125"/>
      <c r="AG2436" s="125"/>
      <c r="AH2436" s="125"/>
      <c r="AI2436" s="125"/>
      <c r="AJ2436" s="125"/>
      <c r="AK2436" s="125"/>
      <c r="AL2436" s="125"/>
      <c r="AM2436" s="125"/>
      <c r="AN2436" s="125"/>
      <c r="AO2436" s="125"/>
      <c r="AP2436" s="125"/>
      <c r="AQ2436" s="125"/>
      <c r="AR2436" s="125"/>
      <c r="AS2436" s="125"/>
      <c r="AT2436" s="125"/>
      <c r="AU2436" s="125"/>
      <c r="AV2436" s="125"/>
      <c r="AW2436" s="125"/>
      <c r="AX2436" s="125"/>
      <c r="AY2436" s="125"/>
      <c r="AZ2436" s="125"/>
      <c r="BA2436" s="125"/>
      <c r="BB2436" s="125"/>
      <c r="BC2436" s="125"/>
      <c r="BD2436" s="125"/>
      <c r="BE2436" s="125"/>
      <c r="BF2436" s="125"/>
    </row>
    <row r="2437" spans="24:58">
      <c r="X2437" s="125"/>
      <c r="Y2437" s="125"/>
      <c r="Z2437" s="125"/>
      <c r="AA2437" s="125"/>
      <c r="AB2437" s="125"/>
      <c r="AC2437" s="125"/>
      <c r="AD2437" s="125"/>
      <c r="AE2437" s="125"/>
      <c r="AF2437" s="125"/>
      <c r="AG2437" s="125"/>
      <c r="AH2437" s="125"/>
      <c r="AI2437" s="125"/>
      <c r="AJ2437" s="125"/>
      <c r="AK2437" s="125"/>
      <c r="AL2437" s="125"/>
      <c r="AM2437" s="125"/>
      <c r="AN2437" s="125"/>
      <c r="AO2437" s="125"/>
      <c r="AP2437" s="125"/>
      <c r="AQ2437" s="125"/>
      <c r="AR2437" s="125"/>
      <c r="AS2437" s="125"/>
      <c r="AT2437" s="125"/>
      <c r="AU2437" s="125"/>
      <c r="AV2437" s="125"/>
      <c r="AW2437" s="125"/>
      <c r="AX2437" s="125"/>
      <c r="AY2437" s="125"/>
      <c r="AZ2437" s="125"/>
      <c r="BA2437" s="125"/>
      <c r="BB2437" s="125"/>
      <c r="BC2437" s="125"/>
      <c r="BD2437" s="125"/>
      <c r="BE2437" s="125"/>
      <c r="BF2437" s="125"/>
    </row>
    <row r="2438" spans="24:58">
      <c r="X2438" s="125"/>
      <c r="Y2438" s="125"/>
      <c r="Z2438" s="125"/>
      <c r="AA2438" s="125"/>
      <c r="AB2438" s="125"/>
      <c r="AC2438" s="125"/>
      <c r="AD2438" s="125"/>
      <c r="AE2438" s="125"/>
      <c r="AF2438" s="125"/>
      <c r="AG2438" s="125"/>
      <c r="AH2438" s="125"/>
      <c r="AI2438" s="125"/>
      <c r="AJ2438" s="125"/>
      <c r="AK2438" s="125"/>
      <c r="AL2438" s="125"/>
      <c r="AM2438" s="125"/>
      <c r="AN2438" s="125"/>
      <c r="AO2438" s="125"/>
      <c r="AP2438" s="125"/>
      <c r="AQ2438" s="125"/>
      <c r="AR2438" s="125"/>
      <c r="AS2438" s="125"/>
      <c r="AT2438" s="125"/>
      <c r="AU2438" s="125"/>
      <c r="AV2438" s="125"/>
      <c r="AW2438" s="125"/>
      <c r="AX2438" s="125"/>
      <c r="AY2438" s="125"/>
      <c r="AZ2438" s="125"/>
      <c r="BA2438" s="125"/>
      <c r="BB2438" s="125"/>
      <c r="BC2438" s="125"/>
      <c r="BD2438" s="125"/>
      <c r="BE2438" s="125"/>
      <c r="BF2438" s="125"/>
    </row>
    <row r="2439" spans="24:58">
      <c r="X2439" s="125"/>
      <c r="Y2439" s="125"/>
      <c r="Z2439" s="125"/>
      <c r="AA2439" s="125"/>
      <c r="AB2439" s="125"/>
      <c r="AC2439" s="125"/>
      <c r="AD2439" s="125"/>
      <c r="AE2439" s="125"/>
      <c r="AF2439" s="125"/>
      <c r="AG2439" s="125"/>
      <c r="AH2439" s="125"/>
      <c r="AI2439" s="125"/>
      <c r="AJ2439" s="125"/>
      <c r="AK2439" s="125"/>
      <c r="AL2439" s="125"/>
      <c r="AM2439" s="125"/>
      <c r="AN2439" s="125"/>
      <c r="AO2439" s="125"/>
      <c r="AP2439" s="125"/>
      <c r="AQ2439" s="125"/>
      <c r="AR2439" s="125"/>
      <c r="AS2439" s="125"/>
      <c r="AT2439" s="125"/>
      <c r="AU2439" s="125"/>
      <c r="AV2439" s="125"/>
      <c r="AW2439" s="125"/>
      <c r="AX2439" s="125"/>
      <c r="AY2439" s="125"/>
      <c r="AZ2439" s="125"/>
      <c r="BA2439" s="125"/>
      <c r="BB2439" s="125"/>
      <c r="BC2439" s="125"/>
      <c r="BD2439" s="125"/>
      <c r="BE2439" s="125"/>
      <c r="BF2439" s="125"/>
    </row>
    <row r="2440" spans="24:58">
      <c r="X2440" s="125"/>
      <c r="Y2440" s="125"/>
      <c r="Z2440" s="125"/>
      <c r="AA2440" s="125"/>
      <c r="AB2440" s="125"/>
      <c r="AC2440" s="125"/>
      <c r="AD2440" s="125"/>
      <c r="AE2440" s="125"/>
      <c r="AF2440" s="125"/>
      <c r="AG2440" s="125"/>
      <c r="AH2440" s="125"/>
      <c r="AI2440" s="125"/>
      <c r="AJ2440" s="125"/>
      <c r="AK2440" s="125"/>
      <c r="AL2440" s="125"/>
      <c r="AM2440" s="125"/>
      <c r="AN2440" s="125"/>
      <c r="AO2440" s="125"/>
      <c r="AP2440" s="125"/>
      <c r="AQ2440" s="125"/>
      <c r="AR2440" s="125"/>
      <c r="AS2440" s="125"/>
      <c r="AT2440" s="125"/>
      <c r="AU2440" s="125"/>
      <c r="AV2440" s="125"/>
      <c r="AW2440" s="125"/>
      <c r="AX2440" s="125"/>
      <c r="AY2440" s="125"/>
      <c r="AZ2440" s="125"/>
      <c r="BA2440" s="125"/>
      <c r="BB2440" s="125"/>
      <c r="BC2440" s="125"/>
      <c r="BD2440" s="125"/>
      <c r="BE2440" s="125"/>
      <c r="BF2440" s="125"/>
    </row>
    <row r="2441" spans="24:58">
      <c r="X2441" s="125"/>
      <c r="Y2441" s="125"/>
      <c r="Z2441" s="125"/>
      <c r="AA2441" s="125"/>
      <c r="AB2441" s="125"/>
      <c r="AC2441" s="125"/>
      <c r="AD2441" s="125"/>
      <c r="AE2441" s="125"/>
      <c r="AF2441" s="125"/>
      <c r="AG2441" s="125"/>
      <c r="AH2441" s="125"/>
      <c r="AI2441" s="125"/>
      <c r="AJ2441" s="125"/>
      <c r="AK2441" s="125"/>
      <c r="AL2441" s="125"/>
      <c r="AM2441" s="125"/>
      <c r="AN2441" s="125"/>
      <c r="AO2441" s="125"/>
      <c r="AP2441" s="125"/>
      <c r="AQ2441" s="125"/>
      <c r="AR2441" s="125"/>
      <c r="AS2441" s="125"/>
      <c r="AT2441" s="125"/>
      <c r="AU2441" s="125"/>
      <c r="AV2441" s="125"/>
      <c r="AW2441" s="125"/>
      <c r="AX2441" s="125"/>
      <c r="AY2441" s="125"/>
      <c r="AZ2441" s="125"/>
      <c r="BA2441" s="125"/>
      <c r="BB2441" s="125"/>
      <c r="BC2441" s="125"/>
      <c r="BD2441" s="125"/>
      <c r="BE2441" s="125"/>
      <c r="BF2441" s="125"/>
    </row>
    <row r="2442" spans="24:58">
      <c r="X2442" s="125"/>
      <c r="Y2442" s="125"/>
      <c r="Z2442" s="125"/>
      <c r="AA2442" s="125"/>
      <c r="AB2442" s="125"/>
      <c r="AC2442" s="125"/>
      <c r="AD2442" s="125"/>
      <c r="AE2442" s="125"/>
      <c r="AF2442" s="125"/>
      <c r="AG2442" s="125"/>
      <c r="AH2442" s="125"/>
      <c r="AI2442" s="125"/>
      <c r="AJ2442" s="125"/>
      <c r="AK2442" s="125"/>
      <c r="AL2442" s="125"/>
      <c r="AM2442" s="125"/>
      <c r="AN2442" s="125"/>
      <c r="AO2442" s="125"/>
      <c r="AP2442" s="125"/>
      <c r="AQ2442" s="125"/>
      <c r="AR2442" s="125"/>
      <c r="AS2442" s="125"/>
      <c r="AT2442" s="125"/>
      <c r="AU2442" s="125"/>
      <c r="AV2442" s="125"/>
      <c r="AW2442" s="125"/>
      <c r="AX2442" s="125"/>
      <c r="AY2442" s="125"/>
      <c r="AZ2442" s="125"/>
      <c r="BA2442" s="125"/>
      <c r="BB2442" s="125"/>
      <c r="BC2442" s="125"/>
      <c r="BD2442" s="125"/>
      <c r="BE2442" s="125"/>
      <c r="BF2442" s="125"/>
    </row>
    <row r="2443" spans="24:58">
      <c r="X2443" s="125"/>
      <c r="Y2443" s="125"/>
      <c r="Z2443" s="125"/>
      <c r="AA2443" s="125"/>
      <c r="AB2443" s="125"/>
      <c r="AC2443" s="125"/>
      <c r="AD2443" s="125"/>
      <c r="AE2443" s="125"/>
      <c r="AF2443" s="125"/>
      <c r="AG2443" s="125"/>
      <c r="AH2443" s="125"/>
      <c r="AI2443" s="125"/>
      <c r="AJ2443" s="125"/>
      <c r="AK2443" s="125"/>
      <c r="AL2443" s="125"/>
      <c r="AM2443" s="125"/>
      <c r="AN2443" s="125"/>
      <c r="AO2443" s="125"/>
      <c r="AP2443" s="125"/>
      <c r="AQ2443" s="125"/>
      <c r="AR2443" s="125"/>
      <c r="AS2443" s="125"/>
      <c r="AT2443" s="125"/>
      <c r="AU2443" s="125"/>
      <c r="AV2443" s="125"/>
      <c r="AW2443" s="125"/>
      <c r="AX2443" s="125"/>
      <c r="AY2443" s="125"/>
      <c r="AZ2443" s="125"/>
      <c r="BA2443" s="125"/>
      <c r="BB2443" s="125"/>
      <c r="BC2443" s="125"/>
      <c r="BD2443" s="125"/>
      <c r="BE2443" s="125"/>
      <c r="BF2443" s="125"/>
    </row>
    <row r="2444" spans="24:58">
      <c r="X2444" s="125"/>
      <c r="Y2444" s="125"/>
      <c r="Z2444" s="125"/>
      <c r="AA2444" s="125"/>
      <c r="AB2444" s="125"/>
      <c r="AC2444" s="125"/>
      <c r="AD2444" s="125"/>
      <c r="AE2444" s="125"/>
      <c r="AF2444" s="125"/>
      <c r="AG2444" s="125"/>
      <c r="AH2444" s="125"/>
      <c r="AI2444" s="125"/>
      <c r="AJ2444" s="125"/>
      <c r="AK2444" s="125"/>
      <c r="AL2444" s="125"/>
      <c r="AM2444" s="125"/>
      <c r="AN2444" s="125"/>
      <c r="AO2444" s="125"/>
      <c r="AP2444" s="125"/>
      <c r="AQ2444" s="125"/>
      <c r="AR2444" s="125"/>
      <c r="AS2444" s="125"/>
      <c r="AT2444" s="125"/>
      <c r="AU2444" s="125"/>
      <c r="AV2444" s="125"/>
      <c r="AW2444" s="125"/>
      <c r="AX2444" s="125"/>
      <c r="AY2444" s="125"/>
      <c r="AZ2444" s="125"/>
      <c r="BA2444" s="125"/>
      <c r="BB2444" s="125"/>
      <c r="BC2444" s="125"/>
      <c r="BD2444" s="125"/>
      <c r="BE2444" s="125"/>
      <c r="BF2444" s="125"/>
    </row>
    <row r="2445" spans="24:58">
      <c r="X2445" s="125"/>
      <c r="Y2445" s="125"/>
      <c r="Z2445" s="125"/>
      <c r="AA2445" s="125"/>
      <c r="AB2445" s="125"/>
      <c r="AC2445" s="125"/>
      <c r="AD2445" s="125"/>
      <c r="AE2445" s="125"/>
      <c r="AF2445" s="125"/>
      <c r="AG2445" s="125"/>
      <c r="AH2445" s="125"/>
      <c r="AI2445" s="125"/>
      <c r="AJ2445" s="125"/>
      <c r="AK2445" s="125"/>
      <c r="AL2445" s="125"/>
      <c r="AM2445" s="125"/>
      <c r="AN2445" s="125"/>
      <c r="AO2445" s="125"/>
      <c r="AP2445" s="125"/>
      <c r="AQ2445" s="125"/>
      <c r="AR2445" s="125"/>
      <c r="AS2445" s="125"/>
      <c r="AT2445" s="125"/>
      <c r="AU2445" s="125"/>
      <c r="AV2445" s="125"/>
      <c r="AW2445" s="125"/>
      <c r="AX2445" s="125"/>
      <c r="AY2445" s="125"/>
      <c r="AZ2445" s="125"/>
      <c r="BA2445" s="125"/>
      <c r="BB2445" s="125"/>
      <c r="BC2445" s="125"/>
      <c r="BD2445" s="125"/>
      <c r="BE2445" s="125"/>
      <c r="BF2445" s="125"/>
    </row>
    <row r="2446" spans="24:58">
      <c r="X2446" s="125"/>
      <c r="Y2446" s="125"/>
      <c r="Z2446" s="125"/>
      <c r="AA2446" s="125"/>
      <c r="AB2446" s="125"/>
      <c r="AC2446" s="125"/>
      <c r="AD2446" s="125"/>
      <c r="AE2446" s="125"/>
      <c r="AF2446" s="125"/>
      <c r="AG2446" s="125"/>
      <c r="AH2446" s="125"/>
      <c r="AI2446" s="125"/>
      <c r="AJ2446" s="125"/>
      <c r="AK2446" s="125"/>
      <c r="AL2446" s="125"/>
      <c r="AM2446" s="125"/>
      <c r="AN2446" s="125"/>
      <c r="AO2446" s="125"/>
      <c r="AP2446" s="125"/>
      <c r="AQ2446" s="125"/>
      <c r="AR2446" s="125"/>
      <c r="AS2446" s="125"/>
      <c r="AT2446" s="125"/>
      <c r="AU2446" s="125"/>
      <c r="AV2446" s="125"/>
      <c r="AW2446" s="125"/>
      <c r="AX2446" s="125"/>
      <c r="AY2446" s="125"/>
      <c r="AZ2446" s="125"/>
      <c r="BA2446" s="125"/>
      <c r="BB2446" s="125"/>
      <c r="BC2446" s="125"/>
      <c r="BD2446" s="125"/>
      <c r="BE2446" s="125"/>
      <c r="BF2446" s="125"/>
    </row>
    <row r="2447" spans="24:58">
      <c r="X2447" s="125"/>
      <c r="Y2447" s="125"/>
      <c r="Z2447" s="125"/>
      <c r="AA2447" s="125"/>
      <c r="AB2447" s="125"/>
      <c r="AC2447" s="125"/>
      <c r="AD2447" s="125"/>
      <c r="AE2447" s="125"/>
      <c r="AF2447" s="125"/>
      <c r="AG2447" s="125"/>
      <c r="AH2447" s="125"/>
      <c r="AI2447" s="125"/>
      <c r="AJ2447" s="125"/>
      <c r="AK2447" s="125"/>
      <c r="AL2447" s="125"/>
      <c r="AM2447" s="125"/>
      <c r="AN2447" s="125"/>
      <c r="AO2447" s="125"/>
      <c r="AP2447" s="125"/>
      <c r="AQ2447" s="125"/>
      <c r="AR2447" s="125"/>
      <c r="AS2447" s="125"/>
      <c r="AT2447" s="125"/>
      <c r="AU2447" s="125"/>
      <c r="AV2447" s="125"/>
      <c r="AW2447" s="125"/>
      <c r="AX2447" s="125"/>
      <c r="AY2447" s="125"/>
      <c r="AZ2447" s="125"/>
      <c r="BA2447" s="125"/>
      <c r="BB2447" s="125"/>
      <c r="BC2447" s="125"/>
      <c r="BD2447" s="125"/>
      <c r="BE2447" s="125"/>
      <c r="BF2447" s="125"/>
    </row>
    <row r="2448" spans="24:58">
      <c r="X2448" s="125"/>
      <c r="Y2448" s="125"/>
      <c r="Z2448" s="125"/>
      <c r="AA2448" s="125"/>
      <c r="AB2448" s="125"/>
      <c r="AC2448" s="125"/>
      <c r="AD2448" s="125"/>
      <c r="AE2448" s="125"/>
      <c r="AF2448" s="125"/>
      <c r="AG2448" s="125"/>
      <c r="AH2448" s="125"/>
      <c r="AI2448" s="125"/>
      <c r="AJ2448" s="125"/>
      <c r="AK2448" s="125"/>
      <c r="AL2448" s="125"/>
      <c r="AM2448" s="125"/>
      <c r="AN2448" s="125"/>
      <c r="AO2448" s="125"/>
      <c r="AP2448" s="125"/>
      <c r="AQ2448" s="125"/>
      <c r="AR2448" s="125"/>
      <c r="AS2448" s="125"/>
      <c r="AT2448" s="125"/>
      <c r="AU2448" s="125"/>
      <c r="AV2448" s="125"/>
      <c r="AW2448" s="125"/>
      <c r="AX2448" s="125"/>
      <c r="AY2448" s="125"/>
      <c r="AZ2448" s="125"/>
      <c r="BA2448" s="125"/>
      <c r="BB2448" s="125"/>
      <c r="BC2448" s="125"/>
      <c r="BD2448" s="125"/>
      <c r="BE2448" s="125"/>
      <c r="BF2448" s="125"/>
    </row>
    <row r="2449" spans="24:58">
      <c r="X2449" s="125"/>
      <c r="Y2449" s="125"/>
      <c r="Z2449" s="125"/>
      <c r="AA2449" s="125"/>
      <c r="AB2449" s="125"/>
      <c r="AC2449" s="125"/>
      <c r="AD2449" s="125"/>
      <c r="AE2449" s="125"/>
      <c r="AF2449" s="125"/>
      <c r="AG2449" s="125"/>
      <c r="AH2449" s="125"/>
      <c r="AI2449" s="125"/>
      <c r="AJ2449" s="125"/>
      <c r="AK2449" s="125"/>
      <c r="AL2449" s="125"/>
      <c r="AM2449" s="125"/>
      <c r="AN2449" s="125"/>
      <c r="AO2449" s="125"/>
      <c r="AP2449" s="125"/>
      <c r="AQ2449" s="125"/>
      <c r="AR2449" s="125"/>
      <c r="AS2449" s="125"/>
      <c r="AT2449" s="125"/>
      <c r="AU2449" s="125"/>
      <c r="AV2449" s="125"/>
      <c r="AW2449" s="125"/>
      <c r="AX2449" s="125"/>
      <c r="AY2449" s="125"/>
      <c r="AZ2449" s="125"/>
      <c r="BA2449" s="125"/>
      <c r="BB2449" s="125"/>
      <c r="BC2449" s="125"/>
      <c r="BD2449" s="125"/>
      <c r="BE2449" s="125"/>
      <c r="BF2449" s="125"/>
    </row>
    <row r="2450" spans="24:58">
      <c r="X2450" s="125"/>
      <c r="Y2450" s="125"/>
      <c r="Z2450" s="125"/>
      <c r="AA2450" s="125"/>
      <c r="AB2450" s="125"/>
      <c r="AC2450" s="125"/>
      <c r="AD2450" s="125"/>
      <c r="AE2450" s="125"/>
      <c r="AF2450" s="125"/>
      <c r="AG2450" s="125"/>
      <c r="AH2450" s="125"/>
      <c r="AI2450" s="125"/>
      <c r="AJ2450" s="125"/>
      <c r="AK2450" s="125"/>
      <c r="AL2450" s="125"/>
      <c r="AM2450" s="125"/>
      <c r="AN2450" s="125"/>
      <c r="AO2450" s="125"/>
      <c r="AP2450" s="125"/>
      <c r="AQ2450" s="125"/>
      <c r="AR2450" s="125"/>
      <c r="AS2450" s="125"/>
      <c r="AT2450" s="125"/>
      <c r="AU2450" s="125"/>
      <c r="AV2450" s="125"/>
      <c r="AW2450" s="125"/>
      <c r="AX2450" s="125"/>
      <c r="AY2450" s="125"/>
      <c r="AZ2450" s="125"/>
      <c r="BA2450" s="125"/>
      <c r="BB2450" s="125"/>
      <c r="BC2450" s="125"/>
      <c r="BD2450" s="125"/>
      <c r="BE2450" s="125"/>
      <c r="BF2450" s="125"/>
    </row>
    <row r="2451" spans="24:58">
      <c r="X2451" s="125"/>
      <c r="Y2451" s="125"/>
      <c r="Z2451" s="125"/>
      <c r="AA2451" s="125"/>
      <c r="AB2451" s="125"/>
      <c r="AC2451" s="125"/>
      <c r="AD2451" s="125"/>
      <c r="AE2451" s="125"/>
      <c r="AF2451" s="125"/>
      <c r="AG2451" s="125"/>
      <c r="AH2451" s="125"/>
      <c r="AI2451" s="125"/>
      <c r="AJ2451" s="125"/>
      <c r="AK2451" s="125"/>
      <c r="AL2451" s="125"/>
      <c r="AM2451" s="125"/>
      <c r="AN2451" s="125"/>
      <c r="AO2451" s="125"/>
      <c r="AP2451" s="125"/>
      <c r="AQ2451" s="125"/>
      <c r="AR2451" s="125"/>
      <c r="AS2451" s="125"/>
      <c r="AT2451" s="125"/>
      <c r="AU2451" s="125"/>
      <c r="AV2451" s="125"/>
      <c r="AW2451" s="125"/>
      <c r="AX2451" s="125"/>
      <c r="AY2451" s="125"/>
      <c r="AZ2451" s="125"/>
      <c r="BA2451" s="125"/>
      <c r="BB2451" s="125"/>
      <c r="BC2451" s="125"/>
      <c r="BD2451" s="125"/>
      <c r="BE2451" s="125"/>
      <c r="BF2451" s="125"/>
    </row>
    <row r="2452" spans="24:58">
      <c r="X2452" s="125"/>
      <c r="Y2452" s="125"/>
      <c r="Z2452" s="125"/>
      <c r="AA2452" s="125"/>
      <c r="AB2452" s="125"/>
      <c r="AC2452" s="125"/>
      <c r="AD2452" s="125"/>
      <c r="AE2452" s="125"/>
      <c r="AF2452" s="125"/>
      <c r="AG2452" s="125"/>
      <c r="AH2452" s="125"/>
      <c r="AI2452" s="125"/>
      <c r="AJ2452" s="125"/>
      <c r="AK2452" s="125"/>
      <c r="AL2452" s="125"/>
      <c r="AM2452" s="125"/>
      <c r="AN2452" s="125"/>
      <c r="AO2452" s="125"/>
      <c r="AP2452" s="125"/>
      <c r="AQ2452" s="125"/>
      <c r="AR2452" s="125"/>
      <c r="AS2452" s="125"/>
      <c r="AT2452" s="125"/>
      <c r="AU2452" s="125"/>
      <c r="AV2452" s="125"/>
      <c r="AW2452" s="125"/>
      <c r="AX2452" s="125"/>
      <c r="AY2452" s="125"/>
      <c r="AZ2452" s="125"/>
      <c r="BA2452" s="125"/>
      <c r="BB2452" s="125"/>
      <c r="BC2452" s="125"/>
      <c r="BD2452" s="125"/>
      <c r="BE2452" s="125"/>
      <c r="BF2452" s="125"/>
    </row>
    <row r="2453" spans="24:58">
      <c r="X2453" s="125"/>
      <c r="Y2453" s="125"/>
      <c r="Z2453" s="125"/>
      <c r="AA2453" s="125"/>
      <c r="AB2453" s="125"/>
      <c r="AC2453" s="125"/>
      <c r="AD2453" s="125"/>
      <c r="AE2453" s="125"/>
      <c r="AF2453" s="125"/>
      <c r="AG2453" s="125"/>
      <c r="AH2453" s="125"/>
      <c r="AI2453" s="125"/>
      <c r="AJ2453" s="125"/>
      <c r="AK2453" s="125"/>
      <c r="AL2453" s="125"/>
      <c r="AM2453" s="125"/>
      <c r="AN2453" s="125"/>
      <c r="AO2453" s="125"/>
      <c r="AP2453" s="125"/>
      <c r="AQ2453" s="125"/>
      <c r="AR2453" s="125"/>
      <c r="AS2453" s="125"/>
      <c r="AT2453" s="125"/>
      <c r="AU2453" s="125"/>
      <c r="AV2453" s="125"/>
      <c r="AW2453" s="125"/>
      <c r="AX2453" s="125"/>
      <c r="AY2453" s="125"/>
      <c r="AZ2453" s="125"/>
      <c r="BA2453" s="125"/>
      <c r="BB2453" s="125"/>
      <c r="BC2453" s="125"/>
      <c r="BD2453" s="125"/>
      <c r="BE2453" s="125"/>
      <c r="BF2453" s="125"/>
    </row>
    <row r="2454" spans="24:58">
      <c r="X2454" s="125"/>
      <c r="Y2454" s="125"/>
      <c r="Z2454" s="125"/>
      <c r="AA2454" s="125"/>
      <c r="AB2454" s="125"/>
      <c r="AC2454" s="125"/>
      <c r="AD2454" s="125"/>
      <c r="AE2454" s="125"/>
      <c r="AF2454" s="125"/>
      <c r="AG2454" s="125"/>
      <c r="AH2454" s="125"/>
      <c r="AI2454" s="125"/>
      <c r="AJ2454" s="125"/>
      <c r="AK2454" s="125"/>
      <c r="AL2454" s="125"/>
      <c r="AM2454" s="125"/>
      <c r="AN2454" s="125"/>
      <c r="AO2454" s="125"/>
      <c r="AP2454" s="125"/>
      <c r="AQ2454" s="125"/>
      <c r="AR2454" s="125"/>
      <c r="AS2454" s="125"/>
      <c r="AT2454" s="125"/>
      <c r="AU2454" s="125"/>
      <c r="AV2454" s="125"/>
      <c r="AW2454" s="125"/>
      <c r="AX2454" s="125"/>
      <c r="AY2454" s="125"/>
      <c r="AZ2454" s="125"/>
      <c r="BA2454" s="125"/>
      <c r="BB2454" s="125"/>
      <c r="BC2454" s="125"/>
      <c r="BD2454" s="125"/>
      <c r="BE2454" s="125"/>
      <c r="BF2454" s="125"/>
    </row>
    <row r="2455" spans="24:58">
      <c r="X2455" s="125"/>
      <c r="Y2455" s="125"/>
      <c r="Z2455" s="125"/>
      <c r="AA2455" s="125"/>
      <c r="AB2455" s="125"/>
      <c r="AC2455" s="125"/>
      <c r="AD2455" s="125"/>
      <c r="AE2455" s="125"/>
      <c r="AF2455" s="125"/>
      <c r="AG2455" s="125"/>
      <c r="AH2455" s="125"/>
      <c r="AI2455" s="125"/>
      <c r="AJ2455" s="125"/>
      <c r="AK2455" s="125"/>
      <c r="AL2455" s="125"/>
      <c r="AM2455" s="125"/>
      <c r="AN2455" s="125"/>
      <c r="AO2455" s="125"/>
      <c r="AP2455" s="125"/>
      <c r="AQ2455" s="125"/>
      <c r="AR2455" s="125"/>
      <c r="AS2455" s="125"/>
      <c r="AT2455" s="125"/>
      <c r="AU2455" s="125"/>
      <c r="AV2455" s="125"/>
      <c r="AW2455" s="125"/>
      <c r="AX2455" s="125"/>
      <c r="AY2455" s="125"/>
      <c r="AZ2455" s="125"/>
      <c r="BA2455" s="125"/>
      <c r="BB2455" s="125"/>
      <c r="BC2455" s="125"/>
      <c r="BD2455" s="125"/>
      <c r="BE2455" s="125"/>
      <c r="BF2455" s="125"/>
    </row>
    <row r="2456" spans="24:58">
      <c r="X2456" s="125"/>
      <c r="Y2456" s="125"/>
      <c r="Z2456" s="125"/>
      <c r="AA2456" s="125"/>
      <c r="AB2456" s="125"/>
      <c r="AC2456" s="125"/>
      <c r="AD2456" s="125"/>
      <c r="AE2456" s="125"/>
      <c r="AF2456" s="125"/>
      <c r="AG2456" s="125"/>
      <c r="AH2456" s="125"/>
      <c r="AI2456" s="125"/>
      <c r="AJ2456" s="125"/>
      <c r="AK2456" s="125"/>
      <c r="AL2456" s="125"/>
      <c r="AM2456" s="125"/>
      <c r="AN2456" s="125"/>
      <c r="AO2456" s="125"/>
      <c r="AP2456" s="125"/>
      <c r="AQ2456" s="125"/>
      <c r="AR2456" s="125"/>
      <c r="AS2456" s="125"/>
      <c r="AT2456" s="125"/>
      <c r="AU2456" s="125"/>
      <c r="AV2456" s="125"/>
      <c r="AW2456" s="125"/>
      <c r="AX2456" s="125"/>
      <c r="AY2456" s="125"/>
      <c r="AZ2456" s="125"/>
      <c r="BA2456" s="125"/>
      <c r="BB2456" s="125"/>
      <c r="BC2456" s="125"/>
      <c r="BD2456" s="125"/>
      <c r="BE2456" s="125"/>
      <c r="BF2456" s="125"/>
    </row>
    <row r="2457" spans="24:58">
      <c r="X2457" s="125"/>
      <c r="Y2457" s="125"/>
      <c r="Z2457" s="125"/>
      <c r="AA2457" s="125"/>
      <c r="AB2457" s="125"/>
      <c r="AC2457" s="125"/>
      <c r="AD2457" s="125"/>
      <c r="AE2457" s="125"/>
      <c r="AF2457" s="125"/>
      <c r="AG2457" s="125"/>
      <c r="AH2457" s="125"/>
      <c r="AI2457" s="125"/>
      <c r="AJ2457" s="125"/>
      <c r="AK2457" s="125"/>
      <c r="AL2457" s="125"/>
      <c r="AM2457" s="125"/>
      <c r="AN2457" s="125"/>
      <c r="AO2457" s="125"/>
      <c r="AP2457" s="125"/>
      <c r="AQ2457" s="125"/>
      <c r="AR2457" s="125"/>
      <c r="AS2457" s="125"/>
      <c r="AT2457" s="125"/>
      <c r="AU2457" s="125"/>
      <c r="AV2457" s="125"/>
      <c r="AW2457" s="125"/>
      <c r="AX2457" s="125"/>
      <c r="AY2457" s="125"/>
      <c r="AZ2457" s="125"/>
      <c r="BA2457" s="125"/>
      <c r="BB2457" s="125"/>
      <c r="BC2457" s="125"/>
      <c r="BD2457" s="125"/>
      <c r="BE2457" s="125"/>
      <c r="BF2457" s="125"/>
    </row>
    <row r="2458" spans="24:58">
      <c r="X2458" s="125"/>
      <c r="Y2458" s="125"/>
      <c r="Z2458" s="125"/>
      <c r="AA2458" s="125"/>
      <c r="AB2458" s="125"/>
      <c r="AC2458" s="125"/>
      <c r="AD2458" s="125"/>
      <c r="AE2458" s="125"/>
      <c r="AF2458" s="125"/>
      <c r="AG2458" s="125"/>
      <c r="AH2458" s="125"/>
      <c r="AI2458" s="125"/>
      <c r="AJ2458" s="125"/>
      <c r="AK2458" s="125"/>
      <c r="AL2458" s="125"/>
      <c r="AM2458" s="125"/>
      <c r="AN2458" s="125"/>
      <c r="AO2458" s="125"/>
      <c r="AP2458" s="125"/>
      <c r="AQ2458" s="125"/>
      <c r="AR2458" s="125"/>
      <c r="AS2458" s="125"/>
      <c r="AT2458" s="125"/>
      <c r="AU2458" s="125"/>
      <c r="AV2458" s="125"/>
      <c r="AW2458" s="125"/>
      <c r="AX2458" s="125"/>
      <c r="AY2458" s="125"/>
      <c r="AZ2458" s="125"/>
      <c r="BA2458" s="125"/>
      <c r="BB2458" s="125"/>
      <c r="BC2458" s="125"/>
      <c r="BD2458" s="125"/>
      <c r="BE2458" s="125"/>
      <c r="BF2458" s="125"/>
    </row>
    <row r="2459" spans="24:58">
      <c r="X2459" s="125"/>
      <c r="Y2459" s="125"/>
      <c r="Z2459" s="125"/>
      <c r="AA2459" s="125"/>
      <c r="AB2459" s="125"/>
      <c r="AC2459" s="125"/>
      <c r="AD2459" s="125"/>
      <c r="AE2459" s="125"/>
      <c r="AF2459" s="125"/>
      <c r="AG2459" s="125"/>
      <c r="AH2459" s="125"/>
      <c r="AI2459" s="125"/>
      <c r="AJ2459" s="125"/>
      <c r="AK2459" s="125"/>
      <c r="AL2459" s="125"/>
      <c r="AM2459" s="125"/>
      <c r="AN2459" s="125"/>
      <c r="AO2459" s="125"/>
      <c r="AP2459" s="125"/>
      <c r="AQ2459" s="125"/>
      <c r="AR2459" s="125"/>
      <c r="AS2459" s="125"/>
      <c r="AT2459" s="125"/>
      <c r="AU2459" s="125"/>
      <c r="AV2459" s="125"/>
      <c r="AW2459" s="125"/>
      <c r="AX2459" s="125"/>
      <c r="AY2459" s="125"/>
      <c r="AZ2459" s="125"/>
      <c r="BA2459" s="125"/>
      <c r="BB2459" s="125"/>
      <c r="BC2459" s="125"/>
      <c r="BD2459" s="125"/>
      <c r="BE2459" s="125"/>
      <c r="BF2459" s="125"/>
    </row>
    <row r="2460" spans="24:58">
      <c r="X2460" s="125"/>
      <c r="Y2460" s="125"/>
      <c r="Z2460" s="125"/>
      <c r="AA2460" s="125"/>
      <c r="AB2460" s="125"/>
      <c r="AC2460" s="125"/>
      <c r="AD2460" s="125"/>
      <c r="AE2460" s="125"/>
      <c r="AF2460" s="125"/>
      <c r="AG2460" s="125"/>
      <c r="AH2460" s="125"/>
      <c r="AI2460" s="125"/>
      <c r="AJ2460" s="125"/>
      <c r="AK2460" s="125"/>
      <c r="AL2460" s="125"/>
      <c r="AM2460" s="125"/>
      <c r="AN2460" s="125"/>
      <c r="AO2460" s="125"/>
      <c r="AP2460" s="125"/>
      <c r="AQ2460" s="125"/>
      <c r="AR2460" s="125"/>
      <c r="AS2460" s="125"/>
      <c r="AT2460" s="125"/>
      <c r="AU2460" s="125"/>
      <c r="AV2460" s="125"/>
      <c r="AW2460" s="125"/>
      <c r="AX2460" s="125"/>
      <c r="AY2460" s="125"/>
      <c r="AZ2460" s="125"/>
      <c r="BA2460" s="125"/>
      <c r="BB2460" s="125"/>
      <c r="BC2460" s="125"/>
      <c r="BD2460" s="125"/>
      <c r="BE2460" s="125"/>
      <c r="BF2460" s="125"/>
    </row>
    <row r="2461" spans="24:58">
      <c r="X2461" s="125"/>
      <c r="Y2461" s="125"/>
      <c r="Z2461" s="125"/>
      <c r="AA2461" s="125"/>
      <c r="AB2461" s="125"/>
      <c r="AC2461" s="125"/>
      <c r="AD2461" s="125"/>
      <c r="AE2461" s="125"/>
      <c r="AF2461" s="125"/>
      <c r="AG2461" s="125"/>
      <c r="AH2461" s="125"/>
      <c r="AI2461" s="125"/>
      <c r="AJ2461" s="125"/>
      <c r="AK2461" s="125"/>
      <c r="AL2461" s="125"/>
      <c r="AM2461" s="125"/>
      <c r="AN2461" s="125"/>
      <c r="AO2461" s="125"/>
      <c r="AP2461" s="125"/>
      <c r="AQ2461" s="125"/>
      <c r="AR2461" s="125"/>
      <c r="AS2461" s="125"/>
      <c r="AT2461" s="125"/>
      <c r="AU2461" s="125"/>
      <c r="AV2461" s="125"/>
      <c r="AW2461" s="125"/>
      <c r="AX2461" s="125"/>
      <c r="AY2461" s="125"/>
      <c r="AZ2461" s="125"/>
      <c r="BA2461" s="125"/>
      <c r="BB2461" s="125"/>
      <c r="BC2461" s="125"/>
      <c r="BD2461" s="125"/>
      <c r="BE2461" s="125"/>
      <c r="BF2461" s="125"/>
    </row>
    <row r="2462" spans="24:58">
      <c r="X2462" s="125"/>
      <c r="Y2462" s="125"/>
      <c r="Z2462" s="125"/>
      <c r="AA2462" s="125"/>
      <c r="AB2462" s="125"/>
      <c r="AC2462" s="125"/>
      <c r="AD2462" s="125"/>
      <c r="AE2462" s="125"/>
      <c r="AF2462" s="125"/>
      <c r="AG2462" s="125"/>
      <c r="AH2462" s="125"/>
      <c r="AI2462" s="125"/>
      <c r="AJ2462" s="125"/>
      <c r="AK2462" s="125"/>
      <c r="AL2462" s="125"/>
      <c r="AM2462" s="125"/>
      <c r="AN2462" s="125"/>
      <c r="AO2462" s="125"/>
      <c r="AP2462" s="125"/>
      <c r="AQ2462" s="125"/>
      <c r="AR2462" s="125"/>
      <c r="AS2462" s="125"/>
      <c r="AT2462" s="125"/>
      <c r="AU2462" s="125"/>
      <c r="AV2462" s="125"/>
      <c r="AW2462" s="125"/>
      <c r="AX2462" s="125"/>
      <c r="AY2462" s="125"/>
      <c r="AZ2462" s="125"/>
      <c r="BA2462" s="125"/>
      <c r="BB2462" s="125"/>
      <c r="BC2462" s="125"/>
      <c r="BD2462" s="125"/>
      <c r="BE2462" s="125"/>
      <c r="BF2462" s="125"/>
    </row>
    <row r="2463" spans="24:58">
      <c r="X2463" s="125"/>
      <c r="Y2463" s="125"/>
      <c r="Z2463" s="125"/>
      <c r="AA2463" s="125"/>
      <c r="AB2463" s="125"/>
      <c r="AC2463" s="125"/>
      <c r="AD2463" s="125"/>
      <c r="AE2463" s="125"/>
      <c r="AF2463" s="125"/>
      <c r="AG2463" s="125"/>
      <c r="AH2463" s="125"/>
      <c r="AI2463" s="125"/>
      <c r="AJ2463" s="125"/>
      <c r="AK2463" s="125"/>
      <c r="AL2463" s="125"/>
      <c r="AM2463" s="125"/>
      <c r="AN2463" s="125"/>
      <c r="AO2463" s="125"/>
      <c r="AP2463" s="125"/>
      <c r="AQ2463" s="125"/>
      <c r="AR2463" s="125"/>
      <c r="AS2463" s="125"/>
      <c r="AT2463" s="125"/>
      <c r="AU2463" s="125"/>
      <c r="AV2463" s="125"/>
      <c r="AW2463" s="125"/>
      <c r="AX2463" s="125"/>
      <c r="AY2463" s="125"/>
      <c r="AZ2463" s="125"/>
      <c r="BA2463" s="125"/>
      <c r="BB2463" s="125"/>
      <c r="BC2463" s="125"/>
      <c r="BD2463" s="125"/>
      <c r="BE2463" s="125"/>
      <c r="BF2463" s="125"/>
    </row>
    <row r="2464" spans="24:58">
      <c r="X2464" s="125"/>
      <c r="Y2464" s="125"/>
      <c r="Z2464" s="125"/>
      <c r="AA2464" s="125"/>
      <c r="AB2464" s="125"/>
      <c r="AC2464" s="125"/>
      <c r="AD2464" s="125"/>
      <c r="AE2464" s="125"/>
      <c r="AF2464" s="125"/>
      <c r="AG2464" s="125"/>
      <c r="AH2464" s="125"/>
      <c r="AI2464" s="125"/>
      <c r="AJ2464" s="125"/>
      <c r="AK2464" s="125"/>
      <c r="AL2464" s="125"/>
      <c r="AM2464" s="125"/>
      <c r="AN2464" s="125"/>
      <c r="AO2464" s="125"/>
      <c r="AP2464" s="125"/>
      <c r="AQ2464" s="125"/>
      <c r="AR2464" s="125"/>
      <c r="AS2464" s="125"/>
      <c r="AT2464" s="125"/>
      <c r="AU2464" s="125"/>
      <c r="AV2464" s="125"/>
      <c r="AW2464" s="125"/>
      <c r="AX2464" s="125"/>
      <c r="AY2464" s="125"/>
      <c r="AZ2464" s="125"/>
      <c r="BA2464" s="125"/>
      <c r="BB2464" s="125"/>
      <c r="BC2464" s="125"/>
      <c r="BD2464" s="125"/>
      <c r="BE2464" s="125"/>
      <c r="BF2464" s="125"/>
    </row>
    <row r="2465" spans="24:58">
      <c r="X2465" s="125"/>
      <c r="Y2465" s="125"/>
      <c r="Z2465" s="125"/>
      <c r="AA2465" s="125"/>
      <c r="AB2465" s="125"/>
      <c r="AC2465" s="125"/>
      <c r="AD2465" s="125"/>
      <c r="AE2465" s="125"/>
      <c r="AF2465" s="125"/>
      <c r="AG2465" s="125"/>
      <c r="AH2465" s="125"/>
      <c r="AI2465" s="125"/>
      <c r="AJ2465" s="125"/>
      <c r="AK2465" s="125"/>
      <c r="AL2465" s="125"/>
      <c r="AM2465" s="125"/>
      <c r="AN2465" s="125"/>
      <c r="AO2465" s="125"/>
      <c r="AP2465" s="125"/>
      <c r="AQ2465" s="125"/>
      <c r="AR2465" s="125"/>
      <c r="AS2465" s="125"/>
      <c r="AT2465" s="125"/>
      <c r="AU2465" s="125"/>
      <c r="AV2465" s="125"/>
      <c r="AW2465" s="125"/>
      <c r="AX2465" s="125"/>
      <c r="AY2465" s="125"/>
      <c r="AZ2465" s="125"/>
      <c r="BA2465" s="125"/>
      <c r="BB2465" s="125"/>
      <c r="BC2465" s="125"/>
      <c r="BD2465" s="125"/>
      <c r="BE2465" s="125"/>
      <c r="BF2465" s="125"/>
    </row>
    <row r="2466" spans="24:58">
      <c r="X2466" s="125"/>
      <c r="Y2466" s="125"/>
      <c r="Z2466" s="125"/>
      <c r="AA2466" s="125"/>
      <c r="AB2466" s="125"/>
      <c r="AC2466" s="125"/>
      <c r="AD2466" s="125"/>
      <c r="AE2466" s="125"/>
      <c r="AF2466" s="125"/>
      <c r="AG2466" s="125"/>
      <c r="AH2466" s="125"/>
      <c r="AI2466" s="125"/>
      <c r="AJ2466" s="125"/>
      <c r="AK2466" s="125"/>
      <c r="AL2466" s="125"/>
      <c r="AM2466" s="125"/>
      <c r="AN2466" s="125"/>
      <c r="AO2466" s="125"/>
      <c r="AP2466" s="125"/>
      <c r="AQ2466" s="125"/>
      <c r="AR2466" s="125"/>
      <c r="AS2466" s="125"/>
      <c r="AT2466" s="125"/>
      <c r="AU2466" s="125"/>
      <c r="AV2466" s="125"/>
      <c r="AW2466" s="125"/>
      <c r="AX2466" s="125"/>
      <c r="AY2466" s="125"/>
      <c r="AZ2466" s="125"/>
      <c r="BA2466" s="125"/>
      <c r="BB2466" s="125"/>
      <c r="BC2466" s="125"/>
      <c r="BD2466" s="125"/>
      <c r="BE2466" s="125"/>
      <c r="BF2466" s="125"/>
    </row>
    <row r="2467" spans="24:58">
      <c r="X2467" s="125"/>
      <c r="Y2467" s="125"/>
      <c r="Z2467" s="125"/>
      <c r="AA2467" s="125"/>
      <c r="AB2467" s="125"/>
      <c r="AC2467" s="125"/>
      <c r="AD2467" s="125"/>
      <c r="AE2467" s="125"/>
      <c r="AF2467" s="125"/>
      <c r="AG2467" s="125"/>
      <c r="AH2467" s="125"/>
      <c r="AI2467" s="125"/>
      <c r="AJ2467" s="125"/>
      <c r="AK2467" s="125"/>
      <c r="AL2467" s="125"/>
      <c r="AM2467" s="125"/>
      <c r="AN2467" s="125"/>
      <c r="AO2467" s="125"/>
      <c r="AP2467" s="125"/>
      <c r="AQ2467" s="125"/>
      <c r="AR2467" s="125"/>
      <c r="AS2467" s="125"/>
      <c r="AT2467" s="125"/>
      <c r="AU2467" s="125"/>
      <c r="AV2467" s="125"/>
      <c r="AW2467" s="125"/>
      <c r="AX2467" s="125"/>
      <c r="AY2467" s="125"/>
      <c r="AZ2467" s="125"/>
      <c r="BA2467" s="125"/>
      <c r="BB2467" s="125"/>
      <c r="BC2467" s="125"/>
      <c r="BD2467" s="125"/>
      <c r="BE2467" s="125"/>
      <c r="BF2467" s="125"/>
    </row>
    <row r="2468" spans="24:58">
      <c r="X2468" s="125"/>
      <c r="Y2468" s="125"/>
      <c r="Z2468" s="125"/>
      <c r="AA2468" s="125"/>
      <c r="AB2468" s="125"/>
      <c r="AC2468" s="125"/>
      <c r="AD2468" s="125"/>
      <c r="AE2468" s="125"/>
      <c r="AF2468" s="125"/>
      <c r="AG2468" s="125"/>
      <c r="AH2468" s="125"/>
      <c r="AI2468" s="125"/>
      <c r="AJ2468" s="125"/>
      <c r="AK2468" s="125"/>
      <c r="AL2468" s="125"/>
      <c r="AM2468" s="125"/>
      <c r="AN2468" s="125"/>
      <c r="AO2468" s="125"/>
      <c r="AP2468" s="125"/>
      <c r="AQ2468" s="125"/>
      <c r="AR2468" s="125"/>
      <c r="AS2468" s="125"/>
      <c r="AT2468" s="125"/>
      <c r="AU2468" s="125"/>
      <c r="AV2468" s="125"/>
      <c r="AW2468" s="125"/>
      <c r="AX2468" s="125"/>
      <c r="AY2468" s="125"/>
      <c r="AZ2468" s="125"/>
      <c r="BA2468" s="125"/>
      <c r="BB2468" s="125"/>
      <c r="BC2468" s="125"/>
      <c r="BD2468" s="125"/>
      <c r="BE2468" s="125"/>
      <c r="BF2468" s="125"/>
    </row>
    <row r="2469" spans="24:58">
      <c r="X2469" s="125"/>
      <c r="Y2469" s="125"/>
      <c r="Z2469" s="125"/>
      <c r="AA2469" s="125"/>
      <c r="AB2469" s="125"/>
      <c r="AC2469" s="125"/>
      <c r="AD2469" s="125"/>
      <c r="AE2469" s="125"/>
      <c r="AF2469" s="125"/>
      <c r="AG2469" s="125"/>
      <c r="AH2469" s="125"/>
      <c r="AI2469" s="125"/>
      <c r="AJ2469" s="125"/>
      <c r="AK2469" s="125"/>
      <c r="AL2469" s="125"/>
      <c r="AM2469" s="125"/>
      <c r="AN2469" s="125"/>
      <c r="AO2469" s="125"/>
      <c r="AP2469" s="125"/>
      <c r="AQ2469" s="125"/>
      <c r="AR2469" s="125"/>
      <c r="AS2469" s="125"/>
      <c r="AT2469" s="125"/>
      <c r="AU2469" s="125"/>
      <c r="AV2469" s="125"/>
      <c r="AW2469" s="125"/>
      <c r="AX2469" s="125"/>
      <c r="AY2469" s="125"/>
      <c r="AZ2469" s="125"/>
      <c r="BA2469" s="125"/>
      <c r="BB2469" s="125"/>
      <c r="BC2469" s="125"/>
      <c r="BD2469" s="125"/>
      <c r="BE2469" s="125"/>
      <c r="BF2469" s="125"/>
    </row>
    <row r="2470" spans="24:58">
      <c r="X2470" s="125"/>
      <c r="Y2470" s="125"/>
      <c r="Z2470" s="125"/>
      <c r="AA2470" s="125"/>
      <c r="AB2470" s="125"/>
      <c r="AC2470" s="125"/>
      <c r="AD2470" s="125"/>
      <c r="AE2470" s="125"/>
      <c r="AF2470" s="125"/>
      <c r="AG2470" s="125"/>
      <c r="AH2470" s="125"/>
      <c r="AI2470" s="125"/>
      <c r="AJ2470" s="125"/>
      <c r="AK2470" s="125"/>
      <c r="AL2470" s="125"/>
      <c r="AM2470" s="125"/>
      <c r="AN2470" s="125"/>
      <c r="AO2470" s="125"/>
      <c r="AP2470" s="125"/>
      <c r="AQ2470" s="125"/>
      <c r="AR2470" s="125"/>
      <c r="AS2470" s="125"/>
      <c r="AT2470" s="125"/>
      <c r="AU2470" s="125"/>
      <c r="AV2470" s="125"/>
      <c r="AW2470" s="125"/>
      <c r="AX2470" s="125"/>
      <c r="AY2470" s="125"/>
      <c r="AZ2470" s="125"/>
      <c r="BA2470" s="125"/>
      <c r="BB2470" s="125"/>
      <c r="BC2470" s="125"/>
      <c r="BD2470" s="125"/>
      <c r="BE2470" s="125"/>
      <c r="BF2470" s="125"/>
    </row>
    <row r="2471" spans="24:58">
      <c r="X2471" s="125"/>
      <c r="Y2471" s="125"/>
      <c r="Z2471" s="125"/>
      <c r="AA2471" s="125"/>
      <c r="AB2471" s="125"/>
      <c r="AC2471" s="125"/>
      <c r="AD2471" s="125"/>
      <c r="AE2471" s="125"/>
      <c r="AF2471" s="125"/>
      <c r="AG2471" s="125"/>
      <c r="AH2471" s="125"/>
      <c r="AI2471" s="125"/>
      <c r="AJ2471" s="125"/>
      <c r="AK2471" s="125"/>
      <c r="AL2471" s="125"/>
      <c r="AM2471" s="125"/>
      <c r="AN2471" s="125"/>
      <c r="AO2471" s="125"/>
      <c r="AP2471" s="125"/>
      <c r="AQ2471" s="125"/>
      <c r="AR2471" s="125"/>
      <c r="AS2471" s="125"/>
      <c r="AT2471" s="125"/>
      <c r="AU2471" s="125"/>
      <c r="AV2471" s="125"/>
      <c r="AW2471" s="125"/>
      <c r="AX2471" s="125"/>
      <c r="AY2471" s="125"/>
      <c r="AZ2471" s="125"/>
      <c r="BA2471" s="125"/>
      <c r="BB2471" s="125"/>
      <c r="BC2471" s="125"/>
      <c r="BD2471" s="125"/>
      <c r="BE2471" s="125"/>
      <c r="BF2471" s="125"/>
    </row>
    <row r="2472" spans="24:58">
      <c r="X2472" s="125"/>
      <c r="Y2472" s="125"/>
      <c r="Z2472" s="125"/>
      <c r="AA2472" s="125"/>
      <c r="AB2472" s="125"/>
      <c r="AC2472" s="125"/>
      <c r="AD2472" s="125"/>
      <c r="AE2472" s="125"/>
      <c r="AF2472" s="125"/>
      <c r="AG2472" s="125"/>
      <c r="AH2472" s="125"/>
      <c r="AI2472" s="125"/>
      <c r="AJ2472" s="125"/>
      <c r="AK2472" s="125"/>
      <c r="AL2472" s="125"/>
      <c r="AM2472" s="125"/>
      <c r="AN2472" s="125"/>
      <c r="AO2472" s="125"/>
      <c r="AP2472" s="125"/>
      <c r="AQ2472" s="125"/>
      <c r="AR2472" s="125"/>
      <c r="AS2472" s="125"/>
      <c r="AT2472" s="125"/>
      <c r="AU2472" s="125"/>
      <c r="AV2472" s="125"/>
      <c r="AW2472" s="125"/>
      <c r="AX2472" s="125"/>
      <c r="AY2472" s="125"/>
      <c r="AZ2472" s="125"/>
      <c r="BA2472" s="125"/>
      <c r="BB2472" s="125"/>
      <c r="BC2472" s="125"/>
      <c r="BD2472" s="125"/>
      <c r="BE2472" s="125"/>
      <c r="BF2472" s="125"/>
    </row>
    <row r="2473" spans="24:58">
      <c r="X2473" s="125"/>
      <c r="Y2473" s="125"/>
      <c r="Z2473" s="125"/>
      <c r="AA2473" s="125"/>
      <c r="AB2473" s="125"/>
      <c r="AC2473" s="125"/>
      <c r="AD2473" s="125"/>
      <c r="AE2473" s="125"/>
      <c r="AF2473" s="125"/>
      <c r="AG2473" s="125"/>
      <c r="AH2473" s="125"/>
      <c r="AI2473" s="125"/>
      <c r="AJ2473" s="125"/>
      <c r="AK2473" s="125"/>
      <c r="AL2473" s="125"/>
      <c r="AM2473" s="125"/>
      <c r="AN2473" s="125"/>
      <c r="AO2473" s="125"/>
      <c r="AP2473" s="125"/>
      <c r="AQ2473" s="125"/>
      <c r="AR2473" s="125"/>
      <c r="AS2473" s="125"/>
      <c r="AT2473" s="125"/>
      <c r="AU2473" s="125"/>
      <c r="AV2473" s="125"/>
      <c r="AW2473" s="125"/>
      <c r="AX2473" s="125"/>
      <c r="AY2473" s="125"/>
      <c r="AZ2473" s="125"/>
      <c r="BA2473" s="125"/>
      <c r="BB2473" s="125"/>
      <c r="BC2473" s="125"/>
      <c r="BD2473" s="125"/>
      <c r="BE2473" s="125"/>
      <c r="BF2473" s="125"/>
    </row>
    <row r="2474" spans="24:58">
      <c r="X2474" s="125"/>
      <c r="Y2474" s="125"/>
      <c r="Z2474" s="125"/>
      <c r="AA2474" s="125"/>
      <c r="AB2474" s="125"/>
      <c r="AC2474" s="125"/>
      <c r="AD2474" s="125"/>
      <c r="AE2474" s="125"/>
      <c r="AF2474" s="125"/>
      <c r="AG2474" s="125"/>
      <c r="AH2474" s="125"/>
      <c r="AI2474" s="125"/>
      <c r="AJ2474" s="125"/>
      <c r="AK2474" s="125"/>
      <c r="AL2474" s="125"/>
      <c r="AM2474" s="125"/>
      <c r="AN2474" s="125"/>
      <c r="AO2474" s="125"/>
      <c r="AP2474" s="125"/>
      <c r="AQ2474" s="125"/>
      <c r="AR2474" s="125"/>
      <c r="AS2474" s="125"/>
      <c r="AT2474" s="125"/>
      <c r="AU2474" s="125"/>
      <c r="AV2474" s="125"/>
      <c r="AW2474" s="125"/>
      <c r="AX2474" s="125"/>
      <c r="AY2474" s="125"/>
      <c r="AZ2474" s="125"/>
      <c r="BA2474" s="125"/>
      <c r="BB2474" s="125"/>
      <c r="BC2474" s="125"/>
      <c r="BD2474" s="125"/>
      <c r="BE2474" s="125"/>
      <c r="BF2474" s="125"/>
    </row>
    <row r="2475" spans="24:58">
      <c r="X2475" s="125"/>
      <c r="Y2475" s="125"/>
      <c r="Z2475" s="125"/>
      <c r="AA2475" s="125"/>
      <c r="AB2475" s="125"/>
      <c r="AC2475" s="125"/>
      <c r="AD2475" s="125"/>
      <c r="AE2475" s="125"/>
      <c r="AF2475" s="125"/>
      <c r="AG2475" s="125"/>
      <c r="AH2475" s="125"/>
      <c r="AI2475" s="125"/>
      <c r="AJ2475" s="125"/>
      <c r="AK2475" s="125"/>
      <c r="AL2475" s="125"/>
      <c r="AM2475" s="125"/>
      <c r="AN2475" s="125"/>
      <c r="AO2475" s="125"/>
      <c r="AP2475" s="125"/>
      <c r="AQ2475" s="125"/>
      <c r="AR2475" s="125"/>
      <c r="AS2475" s="125"/>
      <c r="AT2475" s="125"/>
      <c r="AU2475" s="125"/>
      <c r="AV2475" s="125"/>
      <c r="AW2475" s="125"/>
      <c r="AX2475" s="125"/>
      <c r="AY2475" s="125"/>
      <c r="AZ2475" s="125"/>
      <c r="BA2475" s="125"/>
      <c r="BB2475" s="125"/>
      <c r="BC2475" s="125"/>
      <c r="BD2475" s="125"/>
      <c r="BE2475" s="125"/>
      <c r="BF2475" s="125"/>
    </row>
    <row r="2476" spans="24:58">
      <c r="X2476" s="125"/>
      <c r="Y2476" s="125"/>
      <c r="Z2476" s="125"/>
      <c r="AA2476" s="125"/>
      <c r="AB2476" s="125"/>
      <c r="AC2476" s="125"/>
      <c r="AD2476" s="125"/>
      <c r="AE2476" s="125"/>
      <c r="AF2476" s="125"/>
      <c r="AG2476" s="125"/>
      <c r="AH2476" s="125"/>
      <c r="AI2476" s="125"/>
      <c r="AJ2476" s="125"/>
      <c r="AK2476" s="125"/>
      <c r="AL2476" s="125"/>
      <c r="AM2476" s="125"/>
      <c r="AN2476" s="125"/>
      <c r="AO2476" s="125"/>
      <c r="AP2476" s="125"/>
      <c r="AQ2476" s="125"/>
      <c r="AR2476" s="125"/>
      <c r="AS2476" s="125"/>
      <c r="AT2476" s="125"/>
      <c r="AU2476" s="125"/>
      <c r="AV2476" s="125"/>
      <c r="AW2476" s="125"/>
      <c r="AX2476" s="125"/>
      <c r="AY2476" s="125"/>
      <c r="AZ2476" s="125"/>
      <c r="BA2476" s="125"/>
      <c r="BB2476" s="125"/>
      <c r="BC2476" s="125"/>
      <c r="BD2476" s="125"/>
      <c r="BE2476" s="125"/>
      <c r="BF2476" s="125"/>
    </row>
    <row r="2477" spans="24:58">
      <c r="X2477" s="125"/>
      <c r="Y2477" s="125"/>
      <c r="Z2477" s="125"/>
      <c r="AA2477" s="125"/>
      <c r="AB2477" s="125"/>
      <c r="AC2477" s="125"/>
      <c r="AD2477" s="125"/>
      <c r="AE2477" s="125"/>
      <c r="AF2477" s="125"/>
      <c r="AG2477" s="125"/>
      <c r="AH2477" s="125"/>
      <c r="AI2477" s="125"/>
      <c r="AJ2477" s="125"/>
      <c r="AK2477" s="125"/>
      <c r="AL2477" s="125"/>
      <c r="AM2477" s="125"/>
      <c r="AN2477" s="125"/>
      <c r="AO2477" s="125"/>
      <c r="AP2477" s="125"/>
      <c r="AQ2477" s="125"/>
      <c r="AR2477" s="125"/>
      <c r="AS2477" s="125"/>
      <c r="AT2477" s="125"/>
      <c r="AU2477" s="125"/>
      <c r="AV2477" s="125"/>
      <c r="AW2477" s="125"/>
      <c r="AX2477" s="125"/>
      <c r="AY2477" s="125"/>
      <c r="AZ2477" s="125"/>
      <c r="BA2477" s="125"/>
      <c r="BB2477" s="125"/>
      <c r="BC2477" s="125"/>
      <c r="BD2477" s="125"/>
      <c r="BE2477" s="125"/>
      <c r="BF2477" s="125"/>
    </row>
    <row r="2478" spans="24:58">
      <c r="X2478" s="125"/>
      <c r="Y2478" s="125"/>
      <c r="Z2478" s="125"/>
      <c r="AA2478" s="125"/>
      <c r="AB2478" s="125"/>
      <c r="AC2478" s="125"/>
      <c r="AD2478" s="125"/>
      <c r="AE2478" s="125"/>
      <c r="AF2478" s="125"/>
      <c r="AG2478" s="125"/>
      <c r="AH2478" s="125"/>
      <c r="AI2478" s="125"/>
      <c r="AJ2478" s="125"/>
      <c r="AK2478" s="125"/>
      <c r="AL2478" s="125"/>
      <c r="AM2478" s="125"/>
      <c r="AN2478" s="125"/>
      <c r="AO2478" s="125"/>
      <c r="AP2478" s="125"/>
      <c r="AQ2478" s="125"/>
      <c r="AR2478" s="125"/>
      <c r="AS2478" s="125"/>
      <c r="AT2478" s="125"/>
      <c r="AU2478" s="125"/>
      <c r="AV2478" s="125"/>
      <c r="AW2478" s="125"/>
      <c r="AX2478" s="125"/>
      <c r="AY2478" s="125"/>
      <c r="AZ2478" s="125"/>
      <c r="BA2478" s="125"/>
      <c r="BB2478" s="125"/>
      <c r="BC2478" s="125"/>
      <c r="BD2478" s="125"/>
      <c r="BE2478" s="125"/>
      <c r="BF2478" s="125"/>
    </row>
    <row r="2479" spans="24:58">
      <c r="X2479" s="125"/>
      <c r="Y2479" s="125"/>
      <c r="Z2479" s="125"/>
      <c r="AA2479" s="125"/>
      <c r="AB2479" s="125"/>
      <c r="AC2479" s="125"/>
      <c r="AD2479" s="125"/>
      <c r="AE2479" s="125"/>
      <c r="AF2479" s="125"/>
      <c r="AG2479" s="125"/>
      <c r="AH2479" s="125"/>
      <c r="AI2479" s="125"/>
      <c r="AJ2479" s="125"/>
      <c r="AK2479" s="125"/>
      <c r="AL2479" s="125"/>
      <c r="AM2479" s="125"/>
      <c r="AN2479" s="125"/>
      <c r="AO2479" s="125"/>
      <c r="AP2479" s="125"/>
      <c r="AQ2479" s="125"/>
      <c r="AR2479" s="125"/>
      <c r="AS2479" s="125"/>
      <c r="AT2479" s="125"/>
      <c r="AU2479" s="125"/>
      <c r="AV2479" s="125"/>
      <c r="AW2479" s="125"/>
      <c r="AX2479" s="125"/>
      <c r="AY2479" s="125"/>
      <c r="AZ2479" s="125"/>
      <c r="BA2479" s="125"/>
      <c r="BB2479" s="125"/>
      <c r="BC2479" s="125"/>
      <c r="BD2479" s="125"/>
      <c r="BE2479" s="125"/>
      <c r="BF2479" s="125"/>
    </row>
    <row r="2480" spans="24:58">
      <c r="X2480" s="125"/>
      <c r="Y2480" s="125"/>
      <c r="Z2480" s="125"/>
      <c r="AA2480" s="125"/>
      <c r="AB2480" s="125"/>
      <c r="AC2480" s="125"/>
      <c r="AD2480" s="125"/>
      <c r="AE2480" s="125"/>
      <c r="AF2480" s="125"/>
      <c r="AG2480" s="125"/>
      <c r="AH2480" s="125"/>
      <c r="AI2480" s="125"/>
      <c r="AJ2480" s="125"/>
      <c r="AK2480" s="125"/>
      <c r="AL2480" s="125"/>
      <c r="AM2480" s="125"/>
      <c r="AN2480" s="125"/>
      <c r="AO2480" s="125"/>
      <c r="AP2480" s="125"/>
      <c r="AQ2480" s="125"/>
      <c r="AR2480" s="125"/>
      <c r="AS2480" s="125"/>
      <c r="AT2480" s="125"/>
      <c r="AU2480" s="125"/>
      <c r="AV2480" s="125"/>
      <c r="AW2480" s="125"/>
      <c r="AX2480" s="125"/>
      <c r="AY2480" s="125"/>
      <c r="AZ2480" s="125"/>
      <c r="BA2480" s="125"/>
      <c r="BB2480" s="125"/>
      <c r="BC2480" s="125"/>
      <c r="BD2480" s="125"/>
      <c r="BE2480" s="125"/>
      <c r="BF2480" s="125"/>
    </row>
    <row r="2481" spans="24:58">
      <c r="X2481" s="125"/>
      <c r="Y2481" s="125"/>
      <c r="Z2481" s="125"/>
      <c r="AA2481" s="125"/>
      <c r="AB2481" s="125"/>
      <c r="AC2481" s="125"/>
      <c r="AD2481" s="125"/>
      <c r="AE2481" s="125"/>
      <c r="AF2481" s="125"/>
      <c r="AG2481" s="125"/>
      <c r="AH2481" s="125"/>
      <c r="AI2481" s="125"/>
      <c r="AJ2481" s="125"/>
      <c r="AK2481" s="125"/>
      <c r="AL2481" s="125"/>
      <c r="AM2481" s="125"/>
      <c r="AN2481" s="125"/>
      <c r="AO2481" s="125"/>
      <c r="AP2481" s="125"/>
      <c r="AQ2481" s="125"/>
      <c r="AR2481" s="125"/>
      <c r="AS2481" s="125"/>
      <c r="AT2481" s="125"/>
      <c r="AU2481" s="125"/>
      <c r="AV2481" s="125"/>
      <c r="AW2481" s="125"/>
      <c r="AX2481" s="125"/>
      <c r="AY2481" s="125"/>
      <c r="AZ2481" s="125"/>
      <c r="BA2481" s="125"/>
      <c r="BB2481" s="125"/>
      <c r="BC2481" s="125"/>
      <c r="BD2481" s="125"/>
      <c r="BE2481" s="125"/>
      <c r="BF2481" s="125"/>
    </row>
    <row r="2482" spans="24:58">
      <c r="X2482" s="125"/>
      <c r="Y2482" s="125"/>
      <c r="Z2482" s="125"/>
      <c r="AA2482" s="125"/>
      <c r="AB2482" s="125"/>
      <c r="AC2482" s="125"/>
      <c r="AD2482" s="125"/>
      <c r="AE2482" s="125"/>
      <c r="AF2482" s="125"/>
      <c r="AG2482" s="125"/>
      <c r="AH2482" s="125"/>
      <c r="AI2482" s="125"/>
      <c r="AJ2482" s="125"/>
      <c r="AK2482" s="125"/>
      <c r="AL2482" s="125"/>
      <c r="AM2482" s="125"/>
      <c r="AN2482" s="125"/>
      <c r="AO2482" s="125"/>
      <c r="AP2482" s="125"/>
      <c r="AQ2482" s="125"/>
      <c r="AR2482" s="125"/>
      <c r="AS2482" s="125"/>
      <c r="AT2482" s="125"/>
      <c r="AU2482" s="125"/>
      <c r="AV2482" s="125"/>
      <c r="AW2482" s="125"/>
      <c r="AX2482" s="125"/>
      <c r="AY2482" s="125"/>
      <c r="AZ2482" s="125"/>
      <c r="BA2482" s="125"/>
      <c r="BB2482" s="125"/>
      <c r="BC2482" s="125"/>
      <c r="BD2482" s="125"/>
      <c r="BE2482" s="125"/>
      <c r="BF2482" s="125"/>
    </row>
    <row r="2483" spans="24:58">
      <c r="X2483" s="125"/>
      <c r="Y2483" s="125"/>
      <c r="Z2483" s="125"/>
      <c r="AA2483" s="125"/>
      <c r="AB2483" s="125"/>
      <c r="AC2483" s="125"/>
      <c r="AD2483" s="125"/>
      <c r="AE2483" s="125"/>
      <c r="AF2483" s="125"/>
      <c r="AG2483" s="125"/>
      <c r="AH2483" s="125"/>
      <c r="AI2483" s="125"/>
      <c r="AJ2483" s="125"/>
      <c r="AK2483" s="125"/>
      <c r="AL2483" s="125"/>
      <c r="AM2483" s="125"/>
      <c r="AN2483" s="125"/>
      <c r="AO2483" s="125"/>
      <c r="AP2483" s="125"/>
      <c r="AQ2483" s="125"/>
      <c r="AR2483" s="125"/>
      <c r="AS2483" s="125"/>
      <c r="AT2483" s="125"/>
      <c r="AU2483" s="125"/>
      <c r="AV2483" s="125"/>
      <c r="AW2483" s="125"/>
      <c r="AX2483" s="125"/>
      <c r="AY2483" s="125"/>
      <c r="AZ2483" s="125"/>
      <c r="BA2483" s="125"/>
      <c r="BB2483" s="125"/>
      <c r="BC2483" s="125"/>
      <c r="BD2483" s="125"/>
      <c r="BE2483" s="125"/>
      <c r="BF2483" s="125"/>
    </row>
    <row r="2484" spans="24:58">
      <c r="X2484" s="125"/>
      <c r="Y2484" s="125"/>
      <c r="Z2484" s="125"/>
      <c r="AA2484" s="125"/>
      <c r="AB2484" s="125"/>
      <c r="AC2484" s="125"/>
      <c r="AD2484" s="125"/>
      <c r="AE2484" s="125"/>
      <c r="AF2484" s="125"/>
      <c r="AG2484" s="125"/>
      <c r="AH2484" s="125"/>
      <c r="AI2484" s="125"/>
      <c r="AJ2484" s="125"/>
      <c r="AK2484" s="125"/>
      <c r="AL2484" s="125"/>
      <c r="AM2484" s="125"/>
      <c r="AN2484" s="125"/>
      <c r="AO2484" s="125"/>
      <c r="AP2484" s="125"/>
      <c r="AQ2484" s="125"/>
      <c r="AR2484" s="125"/>
      <c r="AS2484" s="125"/>
      <c r="AT2484" s="125"/>
      <c r="AU2484" s="125"/>
      <c r="AV2484" s="125"/>
      <c r="AW2484" s="125"/>
      <c r="AX2484" s="125"/>
      <c r="AY2484" s="125"/>
      <c r="AZ2484" s="125"/>
      <c r="BA2484" s="125"/>
      <c r="BB2484" s="125"/>
      <c r="BC2484" s="125"/>
      <c r="BD2484" s="125"/>
      <c r="BE2484" s="125"/>
      <c r="BF2484" s="125"/>
    </row>
    <row r="2485" spans="24:58">
      <c r="X2485" s="125"/>
      <c r="Y2485" s="125"/>
      <c r="Z2485" s="125"/>
      <c r="AA2485" s="125"/>
      <c r="AB2485" s="125"/>
      <c r="AC2485" s="125"/>
      <c r="AD2485" s="125"/>
      <c r="AE2485" s="125"/>
      <c r="AF2485" s="125"/>
      <c r="AG2485" s="125"/>
      <c r="AH2485" s="125"/>
      <c r="AI2485" s="125"/>
      <c r="AJ2485" s="125"/>
      <c r="AK2485" s="125"/>
      <c r="AL2485" s="125"/>
      <c r="AM2485" s="125"/>
      <c r="AN2485" s="125"/>
      <c r="AO2485" s="125"/>
      <c r="AP2485" s="125"/>
      <c r="AQ2485" s="125"/>
      <c r="AR2485" s="125"/>
      <c r="AS2485" s="125"/>
      <c r="AT2485" s="125"/>
      <c r="AU2485" s="125"/>
      <c r="AV2485" s="125"/>
      <c r="AW2485" s="125"/>
      <c r="AX2485" s="125"/>
      <c r="AY2485" s="125"/>
      <c r="AZ2485" s="125"/>
      <c r="BA2485" s="125"/>
      <c r="BB2485" s="125"/>
      <c r="BC2485" s="125"/>
      <c r="BD2485" s="125"/>
      <c r="BE2485" s="125"/>
      <c r="BF2485" s="125"/>
    </row>
    <row r="2486" spans="24:58">
      <c r="X2486" s="125"/>
      <c r="Y2486" s="125"/>
      <c r="Z2486" s="125"/>
      <c r="AA2486" s="125"/>
      <c r="AB2486" s="125"/>
      <c r="AC2486" s="125"/>
      <c r="AD2486" s="125"/>
      <c r="AE2486" s="125"/>
      <c r="AF2486" s="125"/>
      <c r="AG2486" s="125"/>
      <c r="AH2486" s="125"/>
      <c r="AI2486" s="125"/>
      <c r="AJ2486" s="125"/>
      <c r="AK2486" s="125"/>
      <c r="AL2486" s="125"/>
      <c r="AM2486" s="125"/>
      <c r="AN2486" s="125"/>
      <c r="AO2486" s="125"/>
      <c r="AP2486" s="125"/>
      <c r="AQ2486" s="125"/>
      <c r="AR2486" s="125"/>
      <c r="AS2486" s="125"/>
      <c r="AT2486" s="125"/>
      <c r="AU2486" s="125"/>
      <c r="AV2486" s="125"/>
      <c r="AW2486" s="125"/>
      <c r="AX2486" s="125"/>
      <c r="AY2486" s="125"/>
      <c r="AZ2486" s="125"/>
      <c r="BA2486" s="125"/>
      <c r="BB2486" s="125"/>
      <c r="BC2486" s="125"/>
      <c r="BD2486" s="125"/>
      <c r="BE2486" s="125"/>
      <c r="BF2486" s="125"/>
    </row>
    <row r="2487" spans="24:58">
      <c r="X2487" s="125"/>
      <c r="Y2487" s="125"/>
      <c r="Z2487" s="125"/>
      <c r="AA2487" s="125"/>
      <c r="AB2487" s="125"/>
      <c r="AC2487" s="125"/>
      <c r="AD2487" s="125"/>
      <c r="AE2487" s="125"/>
      <c r="AF2487" s="125"/>
      <c r="AG2487" s="125"/>
      <c r="AH2487" s="125"/>
      <c r="AI2487" s="125"/>
      <c r="AJ2487" s="125"/>
      <c r="AK2487" s="125"/>
      <c r="AL2487" s="125"/>
      <c r="AM2487" s="125"/>
      <c r="AN2487" s="125"/>
      <c r="AO2487" s="125"/>
      <c r="AP2487" s="125"/>
      <c r="AQ2487" s="125"/>
      <c r="AR2487" s="125"/>
      <c r="AS2487" s="125"/>
      <c r="AT2487" s="125"/>
      <c r="AU2487" s="125"/>
      <c r="AV2487" s="125"/>
      <c r="AW2487" s="125"/>
      <c r="AX2487" s="125"/>
      <c r="AY2487" s="125"/>
      <c r="AZ2487" s="125"/>
      <c r="BA2487" s="125"/>
      <c r="BB2487" s="125"/>
      <c r="BC2487" s="125"/>
      <c r="BD2487" s="125"/>
      <c r="BE2487" s="125"/>
      <c r="BF2487" s="125"/>
    </row>
    <row r="2488" spans="24:58">
      <c r="X2488" s="125"/>
      <c r="Y2488" s="125"/>
      <c r="Z2488" s="125"/>
      <c r="AA2488" s="125"/>
      <c r="AB2488" s="125"/>
      <c r="AC2488" s="125"/>
      <c r="AD2488" s="125"/>
      <c r="AE2488" s="125"/>
      <c r="AF2488" s="125"/>
      <c r="AG2488" s="125"/>
      <c r="AH2488" s="125"/>
      <c r="AI2488" s="125"/>
      <c r="AJ2488" s="125"/>
      <c r="AK2488" s="125"/>
      <c r="AL2488" s="125"/>
      <c r="AM2488" s="125"/>
      <c r="AN2488" s="125"/>
      <c r="AO2488" s="125"/>
      <c r="AP2488" s="125"/>
      <c r="AQ2488" s="125"/>
      <c r="AR2488" s="125"/>
      <c r="AS2488" s="125"/>
      <c r="AT2488" s="125"/>
      <c r="AU2488" s="125"/>
      <c r="AV2488" s="125"/>
      <c r="AW2488" s="125"/>
      <c r="AX2488" s="125"/>
      <c r="AY2488" s="125"/>
      <c r="AZ2488" s="125"/>
      <c r="BA2488" s="125"/>
      <c r="BB2488" s="125"/>
      <c r="BC2488" s="125"/>
      <c r="BD2488" s="125"/>
      <c r="BE2488" s="125"/>
      <c r="BF2488" s="125"/>
    </row>
    <row r="2489" spans="24:58">
      <c r="X2489" s="125"/>
      <c r="Y2489" s="125"/>
      <c r="Z2489" s="125"/>
      <c r="AA2489" s="125"/>
      <c r="AB2489" s="125"/>
      <c r="AC2489" s="125"/>
      <c r="AD2489" s="125"/>
      <c r="AE2489" s="125"/>
      <c r="AF2489" s="125"/>
      <c r="AG2489" s="125"/>
      <c r="AH2489" s="125"/>
      <c r="AI2489" s="125"/>
      <c r="AJ2489" s="125"/>
      <c r="AK2489" s="125"/>
      <c r="AL2489" s="125"/>
      <c r="AM2489" s="125"/>
      <c r="AN2489" s="125"/>
      <c r="AO2489" s="125"/>
      <c r="AP2489" s="125"/>
      <c r="AQ2489" s="125"/>
      <c r="AR2489" s="125"/>
      <c r="AS2489" s="125"/>
      <c r="AT2489" s="125"/>
      <c r="AU2489" s="125"/>
      <c r="AV2489" s="125"/>
      <c r="AW2489" s="125"/>
      <c r="AX2489" s="125"/>
      <c r="AY2489" s="125"/>
      <c r="AZ2489" s="125"/>
      <c r="BA2489" s="125"/>
      <c r="BB2489" s="125"/>
      <c r="BC2489" s="125"/>
      <c r="BD2489" s="125"/>
      <c r="BE2489" s="125"/>
      <c r="BF2489" s="125"/>
    </row>
    <row r="2490" spans="24:58">
      <c r="X2490" s="125"/>
      <c r="Y2490" s="125"/>
      <c r="Z2490" s="125"/>
      <c r="AA2490" s="125"/>
      <c r="AB2490" s="125"/>
      <c r="AC2490" s="125"/>
      <c r="AD2490" s="125"/>
      <c r="AE2490" s="125"/>
      <c r="AF2490" s="125"/>
      <c r="AG2490" s="125"/>
      <c r="AH2490" s="125"/>
      <c r="AI2490" s="125"/>
      <c r="AJ2490" s="125"/>
      <c r="AK2490" s="125"/>
      <c r="AL2490" s="125"/>
      <c r="AM2490" s="125"/>
      <c r="AN2490" s="125"/>
      <c r="AO2490" s="125"/>
      <c r="AP2490" s="125"/>
      <c r="AQ2490" s="125"/>
      <c r="AR2490" s="125"/>
      <c r="AS2490" s="125"/>
      <c r="AT2490" s="125"/>
      <c r="AU2490" s="125"/>
      <c r="AV2490" s="125"/>
      <c r="AW2490" s="125"/>
      <c r="AX2490" s="125"/>
      <c r="AY2490" s="125"/>
      <c r="AZ2490" s="125"/>
      <c r="BA2490" s="125"/>
      <c r="BB2490" s="125"/>
      <c r="BC2490" s="125"/>
      <c r="BD2490" s="125"/>
      <c r="BE2490" s="125"/>
      <c r="BF2490" s="125"/>
    </row>
    <row r="2491" spans="24:58">
      <c r="X2491" s="125"/>
      <c r="Y2491" s="125"/>
      <c r="Z2491" s="125"/>
      <c r="AA2491" s="125"/>
      <c r="AB2491" s="125"/>
      <c r="AC2491" s="125"/>
      <c r="AD2491" s="125"/>
      <c r="AE2491" s="125"/>
      <c r="AF2491" s="125"/>
      <c r="AG2491" s="125"/>
      <c r="AH2491" s="125"/>
      <c r="AI2491" s="125"/>
      <c r="AJ2491" s="125"/>
      <c r="AK2491" s="125"/>
      <c r="AL2491" s="125"/>
      <c r="AM2491" s="125"/>
      <c r="AN2491" s="125"/>
      <c r="AO2491" s="125"/>
      <c r="AP2491" s="125"/>
      <c r="AQ2491" s="125"/>
      <c r="AR2491" s="125"/>
      <c r="AS2491" s="125"/>
      <c r="AT2491" s="125"/>
      <c r="AU2491" s="125"/>
      <c r="AV2491" s="125"/>
      <c r="AW2491" s="125"/>
      <c r="AX2491" s="125"/>
      <c r="AY2491" s="125"/>
      <c r="AZ2491" s="125"/>
      <c r="BA2491" s="125"/>
      <c r="BB2491" s="125"/>
      <c r="BC2491" s="125"/>
      <c r="BD2491" s="125"/>
      <c r="BE2491" s="125"/>
      <c r="BF2491" s="125"/>
    </row>
    <row r="2492" spans="24:58">
      <c r="X2492" s="125"/>
      <c r="Y2492" s="125"/>
      <c r="Z2492" s="125"/>
      <c r="AA2492" s="125"/>
      <c r="AB2492" s="125"/>
      <c r="AC2492" s="125"/>
      <c r="AD2492" s="125"/>
      <c r="AE2492" s="125"/>
      <c r="AF2492" s="125"/>
      <c r="AG2492" s="125"/>
      <c r="AH2492" s="125"/>
      <c r="AI2492" s="125"/>
      <c r="AJ2492" s="125"/>
      <c r="AK2492" s="125"/>
      <c r="AL2492" s="125"/>
      <c r="AM2492" s="125"/>
      <c r="AN2492" s="125"/>
      <c r="AO2492" s="125"/>
      <c r="AP2492" s="125"/>
      <c r="AQ2492" s="125"/>
      <c r="AR2492" s="125"/>
      <c r="AS2492" s="125"/>
      <c r="AT2492" s="125"/>
      <c r="AU2492" s="125"/>
      <c r="AV2492" s="125"/>
      <c r="AW2492" s="125"/>
      <c r="AX2492" s="125"/>
      <c r="AY2492" s="125"/>
      <c r="AZ2492" s="125"/>
      <c r="BA2492" s="125"/>
      <c r="BB2492" s="125"/>
      <c r="BC2492" s="125"/>
      <c r="BD2492" s="125"/>
      <c r="BE2492" s="125"/>
      <c r="BF2492" s="125"/>
    </row>
    <row r="2493" spans="24:58">
      <c r="X2493" s="125"/>
      <c r="Y2493" s="125"/>
      <c r="Z2493" s="125"/>
      <c r="AA2493" s="125"/>
      <c r="AB2493" s="125"/>
      <c r="AC2493" s="125"/>
      <c r="AD2493" s="125"/>
      <c r="AE2493" s="125"/>
      <c r="AF2493" s="125"/>
      <c r="AG2493" s="125"/>
      <c r="AH2493" s="125"/>
      <c r="AI2493" s="125"/>
      <c r="AJ2493" s="125"/>
      <c r="AK2493" s="125"/>
      <c r="AL2493" s="125"/>
      <c r="AM2493" s="125"/>
      <c r="AN2493" s="125"/>
      <c r="AO2493" s="125"/>
      <c r="AP2493" s="125"/>
      <c r="AQ2493" s="125"/>
      <c r="AR2493" s="125"/>
      <c r="AS2493" s="125"/>
      <c r="AT2493" s="125"/>
      <c r="AU2493" s="125"/>
      <c r="AV2493" s="125"/>
      <c r="AW2493" s="125"/>
      <c r="AX2493" s="125"/>
      <c r="AY2493" s="125"/>
      <c r="AZ2493" s="125"/>
      <c r="BA2493" s="125"/>
      <c r="BB2493" s="125"/>
      <c r="BC2493" s="125"/>
      <c r="BD2493" s="125"/>
      <c r="BE2493" s="125"/>
      <c r="BF2493" s="125"/>
    </row>
    <row r="2494" spans="24:58">
      <c r="X2494" s="125"/>
      <c r="Y2494" s="125"/>
      <c r="Z2494" s="125"/>
      <c r="AA2494" s="125"/>
      <c r="AB2494" s="125"/>
      <c r="AC2494" s="125"/>
      <c r="AD2494" s="125"/>
      <c r="AE2494" s="125"/>
      <c r="AF2494" s="125"/>
      <c r="AG2494" s="125"/>
      <c r="AH2494" s="125"/>
      <c r="AI2494" s="125"/>
      <c r="AJ2494" s="125"/>
      <c r="AK2494" s="125"/>
      <c r="AL2494" s="125"/>
      <c r="AM2494" s="125"/>
      <c r="AN2494" s="125"/>
      <c r="AO2494" s="125"/>
      <c r="AP2494" s="125"/>
      <c r="AQ2494" s="125"/>
      <c r="AR2494" s="125"/>
      <c r="AS2494" s="125"/>
      <c r="AT2494" s="125"/>
      <c r="AU2494" s="125"/>
      <c r="AV2494" s="125"/>
      <c r="AW2494" s="125"/>
      <c r="AX2494" s="125"/>
      <c r="AY2494" s="125"/>
      <c r="AZ2494" s="125"/>
      <c r="BA2494" s="125"/>
      <c r="BB2494" s="125"/>
      <c r="BC2494" s="125"/>
      <c r="BD2494" s="125"/>
      <c r="BE2494" s="125"/>
      <c r="BF2494" s="125"/>
    </row>
    <row r="2495" spans="24:58">
      <c r="X2495" s="125"/>
      <c r="Y2495" s="125"/>
      <c r="Z2495" s="125"/>
      <c r="AA2495" s="125"/>
      <c r="AB2495" s="125"/>
      <c r="AC2495" s="125"/>
      <c r="AD2495" s="125"/>
      <c r="AE2495" s="125"/>
      <c r="AF2495" s="125"/>
      <c r="AG2495" s="125"/>
      <c r="AH2495" s="125"/>
      <c r="AI2495" s="125"/>
      <c r="AJ2495" s="125"/>
      <c r="AK2495" s="125"/>
      <c r="AL2495" s="125"/>
      <c r="AM2495" s="125"/>
      <c r="AN2495" s="125"/>
      <c r="AO2495" s="125"/>
      <c r="AP2495" s="125"/>
      <c r="AQ2495" s="125"/>
      <c r="AR2495" s="125"/>
      <c r="AS2495" s="125"/>
      <c r="AT2495" s="125"/>
      <c r="AU2495" s="125"/>
      <c r="AV2495" s="125"/>
      <c r="AW2495" s="125"/>
      <c r="AX2495" s="125"/>
      <c r="AY2495" s="125"/>
      <c r="AZ2495" s="125"/>
      <c r="BA2495" s="125"/>
      <c r="BB2495" s="125"/>
      <c r="BC2495" s="125"/>
      <c r="BD2495" s="125"/>
      <c r="BE2495" s="125"/>
      <c r="BF2495" s="125"/>
    </row>
    <row r="2496" spans="24:58">
      <c r="X2496" s="125"/>
      <c r="Y2496" s="125"/>
      <c r="Z2496" s="125"/>
      <c r="AA2496" s="125"/>
      <c r="AB2496" s="125"/>
      <c r="AC2496" s="125"/>
      <c r="AD2496" s="125"/>
      <c r="AE2496" s="125"/>
      <c r="AF2496" s="125"/>
      <c r="AG2496" s="125"/>
      <c r="AH2496" s="125"/>
      <c r="AI2496" s="125"/>
      <c r="AJ2496" s="125"/>
      <c r="AK2496" s="125"/>
      <c r="AL2496" s="125"/>
      <c r="AM2496" s="125"/>
      <c r="AN2496" s="125"/>
      <c r="AO2496" s="125"/>
      <c r="AP2496" s="125"/>
      <c r="AQ2496" s="125"/>
      <c r="AR2496" s="125"/>
      <c r="AS2496" s="125"/>
      <c r="AT2496" s="125"/>
      <c r="AU2496" s="125"/>
      <c r="AV2496" s="125"/>
      <c r="AW2496" s="125"/>
      <c r="AX2496" s="125"/>
      <c r="AY2496" s="125"/>
      <c r="AZ2496" s="125"/>
      <c r="BA2496" s="125"/>
      <c r="BB2496" s="125"/>
      <c r="BC2496" s="125"/>
      <c r="BD2496" s="125"/>
      <c r="BE2496" s="125"/>
      <c r="BF2496" s="125"/>
    </row>
    <row r="2497" spans="24:58">
      <c r="X2497" s="125"/>
      <c r="Y2497" s="125"/>
      <c r="Z2497" s="125"/>
      <c r="AA2497" s="125"/>
      <c r="AB2497" s="125"/>
      <c r="AC2497" s="125"/>
      <c r="AD2497" s="125"/>
      <c r="AE2497" s="125"/>
      <c r="AF2497" s="125"/>
      <c r="AG2497" s="125"/>
      <c r="AH2497" s="125"/>
      <c r="AI2497" s="125"/>
      <c r="AJ2497" s="125"/>
      <c r="AK2497" s="125"/>
      <c r="AL2497" s="125"/>
      <c r="AM2497" s="125"/>
      <c r="AN2497" s="125"/>
      <c r="AO2497" s="125"/>
      <c r="AP2497" s="125"/>
      <c r="AQ2497" s="125"/>
      <c r="AR2497" s="125"/>
      <c r="AS2497" s="125"/>
      <c r="AT2497" s="125"/>
      <c r="AU2497" s="125"/>
      <c r="AV2497" s="125"/>
      <c r="AW2497" s="125"/>
      <c r="AX2497" s="125"/>
      <c r="AY2497" s="125"/>
      <c r="AZ2497" s="125"/>
      <c r="BA2497" s="125"/>
      <c r="BB2497" s="125"/>
      <c r="BC2497" s="125"/>
      <c r="BD2497" s="125"/>
      <c r="BE2497" s="125"/>
      <c r="BF2497" s="125"/>
    </row>
    <row r="2498" spans="24:58">
      <c r="X2498" s="125"/>
      <c r="Y2498" s="125"/>
      <c r="Z2498" s="125"/>
      <c r="AA2498" s="125"/>
      <c r="AB2498" s="125"/>
      <c r="AC2498" s="125"/>
      <c r="AD2498" s="125"/>
      <c r="AE2498" s="125"/>
      <c r="AF2498" s="125"/>
      <c r="AG2498" s="125"/>
      <c r="AH2498" s="125"/>
      <c r="AI2498" s="125"/>
      <c r="AJ2498" s="125"/>
      <c r="AK2498" s="125"/>
      <c r="AL2498" s="125"/>
      <c r="AM2498" s="125"/>
      <c r="AN2498" s="125"/>
      <c r="AO2498" s="125"/>
      <c r="AP2498" s="125"/>
      <c r="AQ2498" s="125"/>
      <c r="AR2498" s="125"/>
      <c r="AS2498" s="125"/>
      <c r="AT2498" s="125"/>
      <c r="AU2498" s="125"/>
      <c r="AV2498" s="125"/>
      <c r="AW2498" s="125"/>
      <c r="AX2498" s="125"/>
      <c r="AY2498" s="125"/>
      <c r="AZ2498" s="125"/>
      <c r="BA2498" s="125"/>
      <c r="BB2498" s="125"/>
      <c r="BC2498" s="125"/>
      <c r="BD2498" s="125"/>
      <c r="BE2498" s="125"/>
      <c r="BF2498" s="125"/>
    </row>
    <row r="2499" spans="24:58">
      <c r="X2499" s="125"/>
      <c r="Y2499" s="125"/>
      <c r="Z2499" s="125"/>
      <c r="AA2499" s="125"/>
      <c r="AB2499" s="125"/>
      <c r="AC2499" s="125"/>
      <c r="AD2499" s="125"/>
      <c r="AE2499" s="125"/>
      <c r="AF2499" s="125"/>
      <c r="AG2499" s="125"/>
      <c r="AH2499" s="125"/>
      <c r="AI2499" s="125"/>
      <c r="AJ2499" s="125"/>
      <c r="AK2499" s="125"/>
      <c r="AL2499" s="125"/>
      <c r="AM2499" s="125"/>
      <c r="AN2499" s="125"/>
      <c r="AO2499" s="125"/>
      <c r="AP2499" s="125"/>
      <c r="AQ2499" s="125"/>
      <c r="AR2499" s="125"/>
      <c r="AS2499" s="125"/>
      <c r="AT2499" s="125"/>
      <c r="AU2499" s="125"/>
      <c r="AV2499" s="125"/>
      <c r="AW2499" s="125"/>
      <c r="AX2499" s="125"/>
      <c r="AY2499" s="125"/>
      <c r="AZ2499" s="125"/>
      <c r="BA2499" s="125"/>
      <c r="BB2499" s="125"/>
      <c r="BC2499" s="125"/>
      <c r="BD2499" s="125"/>
      <c r="BE2499" s="125"/>
      <c r="BF2499" s="125"/>
    </row>
    <row r="2500" spans="24:58">
      <c r="X2500" s="125"/>
      <c r="Y2500" s="125"/>
      <c r="Z2500" s="125"/>
      <c r="AA2500" s="125"/>
      <c r="AB2500" s="125"/>
      <c r="AC2500" s="125"/>
      <c r="AD2500" s="125"/>
      <c r="AE2500" s="125"/>
      <c r="AF2500" s="125"/>
      <c r="AG2500" s="125"/>
      <c r="AH2500" s="125"/>
      <c r="AI2500" s="125"/>
      <c r="AJ2500" s="125"/>
      <c r="AK2500" s="125"/>
      <c r="AL2500" s="125"/>
      <c r="AM2500" s="125"/>
      <c r="AN2500" s="125"/>
      <c r="AO2500" s="125"/>
      <c r="AP2500" s="125"/>
      <c r="AQ2500" s="125"/>
      <c r="AR2500" s="125"/>
      <c r="AS2500" s="125"/>
      <c r="AT2500" s="125"/>
      <c r="AU2500" s="125"/>
      <c r="AV2500" s="125"/>
      <c r="AW2500" s="125"/>
      <c r="AX2500" s="125"/>
      <c r="AY2500" s="125"/>
      <c r="AZ2500" s="125"/>
      <c r="BA2500" s="125"/>
      <c r="BB2500" s="125"/>
      <c r="BC2500" s="125"/>
      <c r="BD2500" s="125"/>
      <c r="BE2500" s="125"/>
      <c r="BF2500" s="125"/>
    </row>
    <row r="2501" spans="24:58">
      <c r="X2501" s="125"/>
      <c r="Y2501" s="125"/>
      <c r="Z2501" s="125"/>
      <c r="AA2501" s="125"/>
      <c r="AB2501" s="125"/>
      <c r="AC2501" s="125"/>
      <c r="AD2501" s="125"/>
      <c r="AE2501" s="125"/>
      <c r="AF2501" s="125"/>
      <c r="AG2501" s="125"/>
      <c r="AH2501" s="125"/>
      <c r="AI2501" s="125"/>
      <c r="AJ2501" s="125"/>
      <c r="AK2501" s="125"/>
      <c r="AL2501" s="125"/>
      <c r="AM2501" s="125"/>
      <c r="AN2501" s="125"/>
      <c r="AO2501" s="125"/>
      <c r="AP2501" s="125"/>
      <c r="AQ2501" s="125"/>
      <c r="AR2501" s="125"/>
      <c r="AS2501" s="125"/>
      <c r="AT2501" s="125"/>
      <c r="AU2501" s="125"/>
      <c r="AV2501" s="125"/>
      <c r="AW2501" s="125"/>
      <c r="AX2501" s="125"/>
      <c r="AY2501" s="125"/>
      <c r="AZ2501" s="125"/>
      <c r="BA2501" s="125"/>
      <c r="BB2501" s="125"/>
      <c r="BC2501" s="125"/>
      <c r="BD2501" s="125"/>
      <c r="BE2501" s="125"/>
      <c r="BF2501" s="125"/>
    </row>
    <row r="2502" spans="24:58">
      <c r="X2502" s="125"/>
      <c r="Y2502" s="125"/>
      <c r="Z2502" s="125"/>
      <c r="AA2502" s="125"/>
      <c r="AB2502" s="125"/>
      <c r="AC2502" s="125"/>
      <c r="AD2502" s="125"/>
      <c r="AE2502" s="125"/>
      <c r="AF2502" s="125"/>
      <c r="AG2502" s="125"/>
      <c r="AH2502" s="125"/>
      <c r="AI2502" s="125"/>
      <c r="AJ2502" s="125"/>
      <c r="AK2502" s="125"/>
      <c r="AL2502" s="125"/>
      <c r="AM2502" s="125"/>
      <c r="AN2502" s="125"/>
      <c r="AO2502" s="125"/>
      <c r="AP2502" s="125"/>
      <c r="AQ2502" s="125"/>
      <c r="AR2502" s="125"/>
      <c r="AS2502" s="125"/>
      <c r="AT2502" s="125"/>
      <c r="AU2502" s="125"/>
      <c r="AV2502" s="125"/>
      <c r="AW2502" s="125"/>
      <c r="AX2502" s="125"/>
      <c r="AY2502" s="125"/>
      <c r="AZ2502" s="125"/>
      <c r="BA2502" s="125"/>
      <c r="BB2502" s="125"/>
      <c r="BC2502" s="125"/>
      <c r="BD2502" s="125"/>
      <c r="BE2502" s="125"/>
      <c r="BF2502" s="125"/>
    </row>
    <row r="2503" spans="24:58">
      <c r="X2503" s="125"/>
      <c r="Y2503" s="125"/>
      <c r="Z2503" s="125"/>
      <c r="AA2503" s="125"/>
      <c r="AB2503" s="125"/>
      <c r="AC2503" s="125"/>
      <c r="AD2503" s="125"/>
      <c r="AE2503" s="125"/>
      <c r="AF2503" s="125"/>
      <c r="AG2503" s="125"/>
      <c r="AH2503" s="125"/>
      <c r="AI2503" s="125"/>
      <c r="AJ2503" s="125"/>
      <c r="AK2503" s="125"/>
      <c r="AL2503" s="125"/>
      <c r="AM2503" s="125"/>
      <c r="AN2503" s="125"/>
      <c r="AO2503" s="125"/>
      <c r="AP2503" s="125"/>
      <c r="AQ2503" s="125"/>
      <c r="AR2503" s="125"/>
      <c r="AS2503" s="125"/>
      <c r="AT2503" s="125"/>
      <c r="AU2503" s="125"/>
      <c r="AV2503" s="125"/>
      <c r="AW2503" s="125"/>
      <c r="AX2503" s="125"/>
      <c r="AY2503" s="125"/>
      <c r="AZ2503" s="125"/>
      <c r="BA2503" s="125"/>
      <c r="BB2503" s="125"/>
      <c r="BC2503" s="125"/>
      <c r="BD2503" s="125"/>
      <c r="BE2503" s="125"/>
      <c r="BF2503" s="125"/>
    </row>
    <row r="2504" spans="24:58">
      <c r="X2504" s="125"/>
      <c r="Y2504" s="125"/>
      <c r="Z2504" s="125"/>
      <c r="AA2504" s="125"/>
      <c r="AB2504" s="125"/>
      <c r="AC2504" s="125"/>
      <c r="AD2504" s="125"/>
      <c r="AE2504" s="125"/>
      <c r="AF2504" s="125"/>
      <c r="AG2504" s="125"/>
      <c r="AH2504" s="125"/>
      <c r="AI2504" s="125"/>
      <c r="AJ2504" s="125"/>
      <c r="AK2504" s="125"/>
      <c r="AL2504" s="125"/>
      <c r="AM2504" s="125"/>
      <c r="AN2504" s="125"/>
      <c r="AO2504" s="125"/>
      <c r="AP2504" s="125"/>
      <c r="AQ2504" s="125"/>
      <c r="AR2504" s="125"/>
      <c r="AS2504" s="125"/>
      <c r="AT2504" s="125"/>
      <c r="AU2504" s="125"/>
      <c r="AV2504" s="125"/>
      <c r="AW2504" s="125"/>
      <c r="AX2504" s="125"/>
      <c r="AY2504" s="125"/>
      <c r="AZ2504" s="125"/>
      <c r="BA2504" s="125"/>
      <c r="BB2504" s="125"/>
      <c r="BC2504" s="125"/>
      <c r="BD2504" s="125"/>
      <c r="BE2504" s="125"/>
      <c r="BF2504" s="125"/>
    </row>
    <row r="2505" spans="24:58">
      <c r="X2505" s="125"/>
      <c r="Y2505" s="125"/>
      <c r="Z2505" s="125"/>
      <c r="AA2505" s="125"/>
      <c r="AB2505" s="125"/>
      <c r="AC2505" s="125"/>
      <c r="AD2505" s="125"/>
      <c r="AE2505" s="125"/>
      <c r="AF2505" s="125"/>
      <c r="AG2505" s="125"/>
      <c r="AH2505" s="125"/>
      <c r="AI2505" s="125"/>
      <c r="AJ2505" s="125"/>
      <c r="AK2505" s="125"/>
      <c r="AL2505" s="125"/>
      <c r="AM2505" s="125"/>
      <c r="AN2505" s="125"/>
      <c r="AO2505" s="125"/>
      <c r="AP2505" s="125"/>
      <c r="AQ2505" s="125"/>
      <c r="AR2505" s="125"/>
      <c r="AS2505" s="125"/>
      <c r="AT2505" s="125"/>
      <c r="AU2505" s="125"/>
      <c r="AV2505" s="125"/>
      <c r="AW2505" s="125"/>
      <c r="AX2505" s="125"/>
      <c r="AY2505" s="125"/>
      <c r="AZ2505" s="125"/>
      <c r="BA2505" s="125"/>
      <c r="BB2505" s="125"/>
      <c r="BC2505" s="125"/>
      <c r="BD2505" s="125"/>
      <c r="BE2505" s="125"/>
      <c r="BF2505" s="125"/>
    </row>
    <row r="2506" spans="24:58">
      <c r="X2506" s="125"/>
      <c r="Y2506" s="125"/>
      <c r="Z2506" s="125"/>
      <c r="AA2506" s="125"/>
      <c r="AB2506" s="125"/>
      <c r="AC2506" s="125"/>
      <c r="AD2506" s="125"/>
      <c r="AE2506" s="125"/>
      <c r="AF2506" s="125"/>
      <c r="AG2506" s="125"/>
      <c r="AH2506" s="125"/>
      <c r="AI2506" s="125"/>
      <c r="AJ2506" s="125"/>
      <c r="AK2506" s="125"/>
      <c r="AL2506" s="125"/>
      <c r="AM2506" s="125"/>
      <c r="AN2506" s="125"/>
      <c r="AO2506" s="125"/>
      <c r="AP2506" s="125"/>
      <c r="AQ2506" s="125"/>
      <c r="AR2506" s="125"/>
      <c r="AS2506" s="125"/>
      <c r="AT2506" s="125"/>
      <c r="AU2506" s="125"/>
      <c r="AV2506" s="125"/>
      <c r="AW2506" s="125"/>
      <c r="AX2506" s="125"/>
      <c r="AY2506" s="125"/>
      <c r="AZ2506" s="125"/>
      <c r="BA2506" s="125"/>
      <c r="BB2506" s="125"/>
      <c r="BC2506" s="125"/>
      <c r="BD2506" s="125"/>
      <c r="BE2506" s="125"/>
      <c r="BF2506" s="125"/>
    </row>
    <row r="2507" spans="24:58">
      <c r="X2507" s="125"/>
      <c r="Y2507" s="125"/>
      <c r="Z2507" s="125"/>
      <c r="AA2507" s="125"/>
      <c r="AB2507" s="125"/>
      <c r="AC2507" s="125"/>
      <c r="AD2507" s="125"/>
      <c r="AE2507" s="125"/>
      <c r="AF2507" s="125"/>
      <c r="AG2507" s="125"/>
      <c r="AH2507" s="125"/>
      <c r="AI2507" s="125"/>
      <c r="AJ2507" s="125"/>
      <c r="AK2507" s="125"/>
      <c r="AL2507" s="125"/>
      <c r="AM2507" s="125"/>
      <c r="AN2507" s="125"/>
      <c r="AO2507" s="125"/>
      <c r="AP2507" s="125"/>
      <c r="AQ2507" s="125"/>
      <c r="AR2507" s="125"/>
      <c r="AS2507" s="125"/>
      <c r="AT2507" s="125"/>
      <c r="AU2507" s="125"/>
      <c r="AV2507" s="125"/>
      <c r="AW2507" s="125"/>
      <c r="AX2507" s="125"/>
      <c r="AY2507" s="125"/>
      <c r="AZ2507" s="125"/>
      <c r="BA2507" s="125"/>
      <c r="BB2507" s="125"/>
      <c r="BC2507" s="125"/>
      <c r="BD2507" s="125"/>
      <c r="BE2507" s="125"/>
      <c r="BF2507" s="125"/>
    </row>
    <row r="2508" spans="24:58">
      <c r="X2508" s="125"/>
      <c r="Y2508" s="125"/>
      <c r="Z2508" s="125"/>
      <c r="AA2508" s="125"/>
      <c r="AB2508" s="125"/>
      <c r="AC2508" s="125"/>
      <c r="AD2508" s="125"/>
      <c r="AE2508" s="125"/>
      <c r="AF2508" s="125"/>
      <c r="AG2508" s="125"/>
      <c r="AH2508" s="125"/>
      <c r="AI2508" s="125"/>
      <c r="AJ2508" s="125"/>
      <c r="AK2508" s="125"/>
      <c r="AL2508" s="125"/>
      <c r="AM2508" s="125"/>
      <c r="AN2508" s="125"/>
      <c r="AO2508" s="125"/>
      <c r="AP2508" s="125"/>
      <c r="AQ2508" s="125"/>
      <c r="AR2508" s="125"/>
      <c r="AS2508" s="125"/>
      <c r="AT2508" s="125"/>
      <c r="AU2508" s="125"/>
      <c r="AV2508" s="125"/>
      <c r="AW2508" s="125"/>
      <c r="AX2508" s="125"/>
      <c r="AY2508" s="125"/>
      <c r="AZ2508" s="125"/>
      <c r="BA2508" s="125"/>
      <c r="BB2508" s="125"/>
      <c r="BC2508" s="125"/>
      <c r="BD2508" s="125"/>
      <c r="BE2508" s="125"/>
      <c r="BF2508" s="125"/>
    </row>
    <row r="2509" spans="24:58">
      <c r="X2509" s="125"/>
      <c r="Y2509" s="125"/>
      <c r="Z2509" s="125"/>
      <c r="AA2509" s="125"/>
      <c r="AB2509" s="125"/>
      <c r="AC2509" s="125"/>
      <c r="AD2509" s="125"/>
      <c r="AE2509" s="125"/>
      <c r="AF2509" s="125"/>
      <c r="AG2509" s="125"/>
      <c r="AH2509" s="125"/>
      <c r="AI2509" s="125"/>
      <c r="AJ2509" s="125"/>
      <c r="AK2509" s="125"/>
      <c r="AL2509" s="125"/>
      <c r="AM2509" s="125"/>
      <c r="AN2509" s="125"/>
      <c r="AO2509" s="125"/>
      <c r="AP2509" s="125"/>
      <c r="AQ2509" s="125"/>
      <c r="AR2509" s="125"/>
      <c r="AS2509" s="125"/>
      <c r="AT2509" s="125"/>
      <c r="AU2509" s="125"/>
      <c r="AV2509" s="125"/>
      <c r="AW2509" s="125"/>
      <c r="AX2509" s="125"/>
      <c r="AY2509" s="125"/>
      <c r="AZ2509" s="125"/>
      <c r="BA2509" s="125"/>
      <c r="BB2509" s="125"/>
      <c r="BC2509" s="125"/>
      <c r="BD2509" s="125"/>
      <c r="BE2509" s="125"/>
      <c r="BF2509" s="125"/>
    </row>
    <row r="2510" spans="24:58">
      <c r="X2510" s="125"/>
      <c r="Y2510" s="125"/>
      <c r="Z2510" s="125"/>
      <c r="AA2510" s="125"/>
      <c r="AB2510" s="125"/>
      <c r="AC2510" s="125"/>
      <c r="AD2510" s="125"/>
      <c r="AE2510" s="125"/>
      <c r="AF2510" s="125"/>
      <c r="AG2510" s="125"/>
      <c r="AH2510" s="125"/>
      <c r="AI2510" s="125"/>
      <c r="AJ2510" s="125"/>
      <c r="AK2510" s="125"/>
      <c r="AL2510" s="125"/>
      <c r="AM2510" s="125"/>
      <c r="AN2510" s="125"/>
      <c r="AO2510" s="125"/>
      <c r="AP2510" s="125"/>
      <c r="AQ2510" s="125"/>
      <c r="AR2510" s="125"/>
      <c r="AS2510" s="125"/>
      <c r="AT2510" s="125"/>
      <c r="AU2510" s="125"/>
      <c r="AV2510" s="125"/>
      <c r="AW2510" s="125"/>
      <c r="AX2510" s="125"/>
      <c r="AY2510" s="125"/>
      <c r="AZ2510" s="125"/>
      <c r="BA2510" s="125"/>
      <c r="BB2510" s="125"/>
      <c r="BC2510" s="125"/>
      <c r="BD2510" s="125"/>
      <c r="BE2510" s="125"/>
      <c r="BF2510" s="125"/>
    </row>
    <row r="2511" spans="24:58">
      <c r="X2511" s="125"/>
      <c r="Y2511" s="125"/>
      <c r="Z2511" s="125"/>
      <c r="AA2511" s="125"/>
      <c r="AB2511" s="125"/>
      <c r="AC2511" s="125"/>
      <c r="AD2511" s="125"/>
      <c r="AE2511" s="125"/>
      <c r="AF2511" s="125"/>
      <c r="AG2511" s="125"/>
      <c r="AH2511" s="125"/>
      <c r="AI2511" s="125"/>
      <c r="AJ2511" s="125"/>
      <c r="AK2511" s="125"/>
      <c r="AL2511" s="125"/>
      <c r="AM2511" s="125"/>
      <c r="AN2511" s="125"/>
      <c r="AO2511" s="125"/>
      <c r="AP2511" s="125"/>
      <c r="AQ2511" s="125"/>
      <c r="AR2511" s="125"/>
      <c r="AS2511" s="125"/>
      <c r="AT2511" s="125"/>
      <c r="AU2511" s="125"/>
      <c r="AV2511" s="125"/>
      <c r="AW2511" s="125"/>
      <c r="AX2511" s="125"/>
      <c r="AY2511" s="125"/>
      <c r="AZ2511" s="125"/>
      <c r="BA2511" s="125"/>
      <c r="BB2511" s="125"/>
      <c r="BC2511" s="125"/>
      <c r="BD2511" s="125"/>
      <c r="BE2511" s="125"/>
      <c r="BF2511" s="125"/>
    </row>
    <row r="2512" spans="24:58">
      <c r="X2512" s="125"/>
      <c r="Y2512" s="125"/>
      <c r="Z2512" s="125"/>
      <c r="AA2512" s="125"/>
      <c r="AB2512" s="125"/>
      <c r="AC2512" s="125"/>
      <c r="AD2512" s="125"/>
      <c r="AE2512" s="125"/>
      <c r="AF2512" s="125"/>
      <c r="AG2512" s="125"/>
      <c r="AH2512" s="125"/>
      <c r="AI2512" s="125"/>
      <c r="AJ2512" s="125"/>
      <c r="AK2512" s="125"/>
      <c r="AL2512" s="125"/>
      <c r="AM2512" s="125"/>
      <c r="AN2512" s="125"/>
      <c r="AO2512" s="125"/>
      <c r="AP2512" s="125"/>
      <c r="AQ2512" s="125"/>
      <c r="AR2512" s="125"/>
      <c r="AS2512" s="125"/>
      <c r="AT2512" s="125"/>
      <c r="AU2512" s="125"/>
      <c r="AV2512" s="125"/>
      <c r="AW2512" s="125"/>
      <c r="AX2512" s="125"/>
      <c r="AY2512" s="125"/>
      <c r="AZ2512" s="125"/>
      <c r="BA2512" s="125"/>
      <c r="BB2512" s="125"/>
      <c r="BC2512" s="125"/>
      <c r="BD2512" s="125"/>
      <c r="BE2512" s="125"/>
      <c r="BF2512" s="125"/>
    </row>
    <row r="2513" spans="24:58">
      <c r="X2513" s="125"/>
      <c r="Y2513" s="125"/>
      <c r="Z2513" s="125"/>
      <c r="AA2513" s="125"/>
      <c r="AB2513" s="125"/>
      <c r="AC2513" s="125"/>
      <c r="AD2513" s="125"/>
      <c r="AE2513" s="125"/>
      <c r="AF2513" s="125"/>
      <c r="AG2513" s="125"/>
      <c r="AH2513" s="125"/>
      <c r="AI2513" s="125"/>
      <c r="AJ2513" s="125"/>
      <c r="AK2513" s="125"/>
      <c r="AL2513" s="125"/>
      <c r="AM2513" s="125"/>
      <c r="AN2513" s="125"/>
      <c r="AO2513" s="125"/>
      <c r="AP2513" s="125"/>
      <c r="AQ2513" s="125"/>
      <c r="AR2513" s="125"/>
      <c r="AS2513" s="125"/>
      <c r="AT2513" s="125"/>
      <c r="AU2513" s="125"/>
      <c r="AV2513" s="125"/>
      <c r="AW2513" s="125"/>
      <c r="AX2513" s="125"/>
      <c r="AY2513" s="125"/>
      <c r="AZ2513" s="125"/>
      <c r="BA2513" s="125"/>
      <c r="BB2513" s="125"/>
      <c r="BC2513" s="125"/>
      <c r="BD2513" s="125"/>
      <c r="BE2513" s="125"/>
      <c r="BF2513" s="125"/>
    </row>
    <row r="2514" spans="24:58">
      <c r="X2514" s="125"/>
      <c r="Y2514" s="125"/>
      <c r="Z2514" s="125"/>
      <c r="AA2514" s="125"/>
      <c r="AB2514" s="125"/>
      <c r="AC2514" s="125"/>
      <c r="AD2514" s="125"/>
      <c r="AE2514" s="125"/>
      <c r="AF2514" s="125"/>
      <c r="AG2514" s="125"/>
      <c r="AH2514" s="125"/>
      <c r="AI2514" s="125"/>
      <c r="AJ2514" s="125"/>
      <c r="AK2514" s="125"/>
      <c r="AL2514" s="125"/>
      <c r="AM2514" s="125"/>
      <c r="AN2514" s="125"/>
      <c r="AO2514" s="125"/>
      <c r="AP2514" s="125"/>
      <c r="AQ2514" s="125"/>
      <c r="AR2514" s="125"/>
      <c r="AS2514" s="125"/>
      <c r="AT2514" s="125"/>
      <c r="AU2514" s="125"/>
      <c r="AV2514" s="125"/>
      <c r="AW2514" s="125"/>
      <c r="AX2514" s="125"/>
      <c r="AY2514" s="125"/>
      <c r="AZ2514" s="125"/>
      <c r="BA2514" s="125"/>
      <c r="BB2514" s="125"/>
      <c r="BC2514" s="125"/>
      <c r="BD2514" s="125"/>
      <c r="BE2514" s="125"/>
      <c r="BF2514" s="125"/>
    </row>
    <row r="2515" spans="24:58">
      <c r="X2515" s="125"/>
      <c r="Y2515" s="125"/>
      <c r="Z2515" s="125"/>
      <c r="AA2515" s="125"/>
      <c r="AB2515" s="125"/>
      <c r="AC2515" s="125"/>
      <c r="AD2515" s="125"/>
      <c r="AE2515" s="125"/>
      <c r="AF2515" s="125"/>
      <c r="AG2515" s="125"/>
      <c r="AH2515" s="125"/>
      <c r="AI2515" s="125"/>
      <c r="AJ2515" s="125"/>
      <c r="AK2515" s="125"/>
      <c r="AL2515" s="125"/>
      <c r="AM2515" s="125"/>
      <c r="AN2515" s="125"/>
      <c r="AO2515" s="125"/>
      <c r="AP2515" s="125"/>
      <c r="AQ2515" s="125"/>
      <c r="AR2515" s="125"/>
      <c r="AS2515" s="125"/>
      <c r="AT2515" s="125"/>
      <c r="AU2515" s="125"/>
      <c r="AV2515" s="125"/>
      <c r="AW2515" s="125"/>
      <c r="AX2515" s="125"/>
      <c r="AY2515" s="125"/>
      <c r="AZ2515" s="125"/>
      <c r="BA2515" s="125"/>
      <c r="BB2515" s="125"/>
      <c r="BC2515" s="125"/>
      <c r="BD2515" s="125"/>
      <c r="BE2515" s="125"/>
      <c r="BF2515" s="125"/>
    </row>
    <row r="2516" spans="24:58">
      <c r="X2516" s="125"/>
      <c r="Y2516" s="125"/>
      <c r="Z2516" s="125"/>
      <c r="AA2516" s="125"/>
      <c r="AB2516" s="125"/>
      <c r="AC2516" s="125"/>
      <c r="AD2516" s="125"/>
      <c r="AE2516" s="125"/>
      <c r="AF2516" s="125"/>
      <c r="AG2516" s="125"/>
      <c r="AH2516" s="125"/>
      <c r="AI2516" s="125"/>
      <c r="AJ2516" s="125"/>
      <c r="AK2516" s="125"/>
      <c r="AL2516" s="125"/>
      <c r="AM2516" s="125"/>
      <c r="AN2516" s="125"/>
      <c r="AO2516" s="125"/>
      <c r="AP2516" s="125"/>
      <c r="AQ2516" s="125"/>
      <c r="AR2516" s="125"/>
      <c r="AS2516" s="125"/>
      <c r="AT2516" s="125"/>
      <c r="AU2516" s="125"/>
      <c r="AV2516" s="125"/>
      <c r="AW2516" s="125"/>
      <c r="AX2516" s="125"/>
      <c r="AY2516" s="125"/>
      <c r="AZ2516" s="125"/>
      <c r="BA2516" s="125"/>
      <c r="BB2516" s="125"/>
      <c r="BC2516" s="125"/>
      <c r="BD2516" s="125"/>
      <c r="BE2516" s="125"/>
      <c r="BF2516" s="125"/>
    </row>
    <row r="2517" spans="24:58">
      <c r="X2517" s="125"/>
      <c r="Y2517" s="125"/>
      <c r="Z2517" s="125"/>
      <c r="AA2517" s="125"/>
      <c r="AB2517" s="125"/>
      <c r="AC2517" s="125"/>
      <c r="AD2517" s="125"/>
      <c r="AE2517" s="125"/>
      <c r="AF2517" s="125"/>
      <c r="AG2517" s="125"/>
      <c r="AH2517" s="125"/>
      <c r="AI2517" s="125"/>
      <c r="AJ2517" s="125"/>
      <c r="AK2517" s="125"/>
      <c r="AL2517" s="125"/>
      <c r="AM2517" s="125"/>
      <c r="AN2517" s="125"/>
      <c r="AO2517" s="125"/>
      <c r="AP2517" s="125"/>
      <c r="AQ2517" s="125"/>
      <c r="AR2517" s="125"/>
      <c r="AS2517" s="125"/>
      <c r="AT2517" s="125"/>
      <c r="AU2517" s="125"/>
      <c r="AV2517" s="125"/>
      <c r="AW2517" s="125"/>
      <c r="AX2517" s="125"/>
      <c r="AY2517" s="125"/>
      <c r="AZ2517" s="125"/>
      <c r="BA2517" s="125"/>
      <c r="BB2517" s="125"/>
      <c r="BC2517" s="125"/>
      <c r="BD2517" s="125"/>
      <c r="BE2517" s="125"/>
      <c r="BF2517" s="125"/>
    </row>
    <row r="2518" spans="24:58">
      <c r="X2518" s="125"/>
      <c r="Y2518" s="125"/>
      <c r="Z2518" s="125"/>
      <c r="AA2518" s="125"/>
      <c r="AB2518" s="125"/>
      <c r="AC2518" s="125"/>
      <c r="AD2518" s="125"/>
      <c r="AE2518" s="125"/>
      <c r="AF2518" s="125"/>
      <c r="AG2518" s="125"/>
      <c r="AH2518" s="125"/>
      <c r="AI2518" s="125"/>
      <c r="AJ2518" s="125"/>
      <c r="AK2518" s="125"/>
      <c r="AL2518" s="125"/>
      <c r="AM2518" s="125"/>
      <c r="AN2518" s="125"/>
      <c r="AO2518" s="125"/>
      <c r="AP2518" s="125"/>
      <c r="AQ2518" s="125"/>
      <c r="AR2518" s="125"/>
      <c r="AS2518" s="125"/>
      <c r="AT2518" s="125"/>
      <c r="AU2518" s="125"/>
      <c r="AV2518" s="125"/>
      <c r="AW2518" s="125"/>
      <c r="AX2518" s="125"/>
      <c r="AY2518" s="125"/>
      <c r="AZ2518" s="125"/>
      <c r="BA2518" s="125"/>
      <c r="BB2518" s="125"/>
      <c r="BC2518" s="125"/>
      <c r="BD2518" s="125"/>
      <c r="BE2518" s="125"/>
      <c r="BF2518" s="125"/>
    </row>
    <row r="2519" spans="24:58">
      <c r="X2519" s="125"/>
      <c r="Y2519" s="125"/>
      <c r="Z2519" s="125"/>
      <c r="AA2519" s="125"/>
      <c r="AB2519" s="125"/>
      <c r="AC2519" s="125"/>
      <c r="AD2519" s="125"/>
      <c r="AE2519" s="125"/>
      <c r="AF2519" s="125"/>
      <c r="AG2519" s="125"/>
      <c r="AH2519" s="125"/>
      <c r="AI2519" s="125"/>
      <c r="AJ2519" s="125"/>
      <c r="AK2519" s="125"/>
      <c r="AL2519" s="125"/>
      <c r="AM2519" s="125"/>
      <c r="AN2519" s="125"/>
      <c r="AO2519" s="125"/>
      <c r="AP2519" s="125"/>
      <c r="AQ2519" s="125"/>
      <c r="AR2519" s="125"/>
      <c r="AS2519" s="125"/>
      <c r="AT2519" s="125"/>
      <c r="AU2519" s="125"/>
      <c r="AV2519" s="125"/>
      <c r="AW2519" s="125"/>
      <c r="AX2519" s="125"/>
      <c r="AY2519" s="125"/>
      <c r="AZ2519" s="125"/>
      <c r="BA2519" s="125"/>
      <c r="BB2519" s="125"/>
      <c r="BC2519" s="125"/>
      <c r="BD2519" s="125"/>
      <c r="BE2519" s="125"/>
      <c r="BF2519" s="125"/>
    </row>
    <row r="2520" spans="24:58">
      <c r="X2520" s="125"/>
      <c r="Y2520" s="125"/>
      <c r="Z2520" s="125"/>
      <c r="AA2520" s="125"/>
      <c r="AB2520" s="125"/>
      <c r="AC2520" s="125"/>
      <c r="AD2520" s="125"/>
      <c r="AE2520" s="125"/>
      <c r="AF2520" s="125"/>
      <c r="AG2520" s="125"/>
      <c r="AH2520" s="125"/>
      <c r="AI2520" s="125"/>
      <c r="AJ2520" s="125"/>
      <c r="AK2520" s="125"/>
      <c r="AL2520" s="125"/>
      <c r="AM2520" s="125"/>
      <c r="AN2520" s="125"/>
      <c r="AO2520" s="125"/>
      <c r="AP2520" s="125"/>
      <c r="AQ2520" s="125"/>
      <c r="AR2520" s="125"/>
      <c r="AS2520" s="125"/>
      <c r="AT2520" s="125"/>
      <c r="AU2520" s="125"/>
      <c r="AV2520" s="125"/>
      <c r="AW2520" s="125"/>
      <c r="AX2520" s="125"/>
      <c r="AY2520" s="125"/>
      <c r="AZ2520" s="125"/>
      <c r="BA2520" s="125"/>
      <c r="BB2520" s="125"/>
      <c r="BC2520" s="125"/>
      <c r="BD2520" s="125"/>
      <c r="BE2520" s="125"/>
      <c r="BF2520" s="125"/>
    </row>
    <row r="2521" spans="24:58">
      <c r="X2521" s="125"/>
      <c r="Y2521" s="125"/>
      <c r="Z2521" s="125"/>
      <c r="AA2521" s="125"/>
      <c r="AB2521" s="125"/>
      <c r="AC2521" s="125"/>
      <c r="AD2521" s="125"/>
      <c r="AE2521" s="125"/>
      <c r="AF2521" s="125"/>
      <c r="AG2521" s="125"/>
      <c r="AH2521" s="125"/>
      <c r="AI2521" s="125"/>
      <c r="AJ2521" s="125"/>
      <c r="AK2521" s="125"/>
      <c r="AL2521" s="125"/>
      <c r="AM2521" s="125"/>
      <c r="AN2521" s="125"/>
      <c r="AO2521" s="125"/>
      <c r="AP2521" s="125"/>
      <c r="AQ2521" s="125"/>
      <c r="AR2521" s="125"/>
      <c r="AS2521" s="125"/>
      <c r="AT2521" s="125"/>
      <c r="AU2521" s="125"/>
      <c r="AV2521" s="125"/>
      <c r="AW2521" s="125"/>
      <c r="AX2521" s="125"/>
      <c r="AY2521" s="125"/>
      <c r="AZ2521" s="125"/>
      <c r="BA2521" s="125"/>
      <c r="BB2521" s="125"/>
      <c r="BC2521" s="125"/>
      <c r="BD2521" s="125"/>
      <c r="BE2521" s="125"/>
      <c r="BF2521" s="125"/>
    </row>
    <row r="2522" spans="24:58">
      <c r="X2522" s="125"/>
      <c r="Y2522" s="125"/>
      <c r="Z2522" s="125"/>
      <c r="AA2522" s="125"/>
      <c r="AB2522" s="125"/>
      <c r="AC2522" s="125"/>
      <c r="AD2522" s="125"/>
      <c r="AE2522" s="125"/>
      <c r="AF2522" s="125"/>
      <c r="AG2522" s="125"/>
      <c r="AH2522" s="125"/>
      <c r="AI2522" s="125"/>
      <c r="AJ2522" s="125"/>
      <c r="AK2522" s="125"/>
      <c r="AL2522" s="125"/>
      <c r="AM2522" s="125"/>
      <c r="AN2522" s="125"/>
      <c r="AO2522" s="125"/>
      <c r="AP2522" s="125"/>
      <c r="AQ2522" s="125"/>
      <c r="AR2522" s="125"/>
      <c r="AS2522" s="125"/>
      <c r="AT2522" s="125"/>
      <c r="AU2522" s="125"/>
      <c r="AV2522" s="125"/>
      <c r="AW2522" s="125"/>
      <c r="AX2522" s="125"/>
      <c r="AY2522" s="125"/>
      <c r="AZ2522" s="125"/>
      <c r="BA2522" s="125"/>
      <c r="BB2522" s="125"/>
      <c r="BC2522" s="125"/>
      <c r="BD2522" s="125"/>
      <c r="BE2522" s="125"/>
      <c r="BF2522" s="125"/>
    </row>
    <row r="2523" spans="24:58">
      <c r="X2523" s="125"/>
      <c r="Y2523" s="125"/>
      <c r="Z2523" s="125"/>
      <c r="AA2523" s="125"/>
      <c r="AB2523" s="125"/>
      <c r="AC2523" s="125"/>
      <c r="AD2523" s="125"/>
      <c r="AE2523" s="125"/>
      <c r="AF2523" s="125"/>
      <c r="AG2523" s="125"/>
      <c r="AH2523" s="125"/>
      <c r="AI2523" s="125"/>
      <c r="AJ2523" s="125"/>
      <c r="AK2523" s="125"/>
      <c r="AL2523" s="125"/>
      <c r="AM2523" s="125"/>
      <c r="AN2523" s="125"/>
      <c r="AO2523" s="125"/>
      <c r="AP2523" s="125"/>
      <c r="AQ2523" s="125"/>
      <c r="AR2523" s="125"/>
      <c r="AS2523" s="125"/>
      <c r="AT2523" s="125"/>
      <c r="AU2523" s="125"/>
      <c r="AV2523" s="125"/>
      <c r="AW2523" s="125"/>
      <c r="AX2523" s="125"/>
      <c r="AY2523" s="125"/>
      <c r="AZ2523" s="125"/>
      <c r="BA2523" s="125"/>
      <c r="BB2523" s="125"/>
      <c r="BC2523" s="125"/>
      <c r="BD2523" s="125"/>
      <c r="BE2523" s="125"/>
      <c r="BF2523" s="125"/>
    </row>
    <row r="2524" spans="24:58">
      <c r="X2524" s="125"/>
      <c r="Y2524" s="125"/>
      <c r="Z2524" s="125"/>
      <c r="AA2524" s="125"/>
      <c r="AB2524" s="125"/>
      <c r="AC2524" s="125"/>
      <c r="AD2524" s="125"/>
      <c r="AE2524" s="125"/>
      <c r="AF2524" s="125"/>
      <c r="AG2524" s="125"/>
      <c r="AH2524" s="125"/>
      <c r="AI2524" s="125"/>
      <c r="AJ2524" s="125"/>
      <c r="AK2524" s="125"/>
      <c r="AL2524" s="125"/>
      <c r="AM2524" s="125"/>
      <c r="AN2524" s="125"/>
      <c r="AO2524" s="125"/>
      <c r="AP2524" s="125"/>
      <c r="AQ2524" s="125"/>
      <c r="AR2524" s="125"/>
      <c r="AS2524" s="125"/>
      <c r="AT2524" s="125"/>
      <c r="AU2524" s="125"/>
      <c r="AV2524" s="125"/>
      <c r="AW2524" s="125"/>
      <c r="AX2524" s="125"/>
      <c r="AY2524" s="125"/>
      <c r="AZ2524" s="125"/>
      <c r="BA2524" s="125"/>
      <c r="BB2524" s="125"/>
      <c r="BC2524" s="125"/>
      <c r="BD2524" s="125"/>
      <c r="BE2524" s="125"/>
      <c r="BF2524" s="125"/>
    </row>
    <row r="2525" spans="24:58">
      <c r="X2525" s="125"/>
      <c r="Y2525" s="125"/>
      <c r="Z2525" s="125"/>
      <c r="AA2525" s="125"/>
      <c r="AB2525" s="125"/>
      <c r="AC2525" s="125"/>
      <c r="AD2525" s="125"/>
      <c r="AE2525" s="125"/>
      <c r="AF2525" s="125"/>
      <c r="AG2525" s="125"/>
      <c r="AH2525" s="125"/>
      <c r="AI2525" s="125"/>
      <c r="AJ2525" s="125"/>
      <c r="AK2525" s="125"/>
      <c r="AL2525" s="125"/>
      <c r="AM2525" s="125"/>
      <c r="AN2525" s="125"/>
      <c r="AO2525" s="125"/>
      <c r="AP2525" s="125"/>
      <c r="AQ2525" s="125"/>
      <c r="AR2525" s="125"/>
      <c r="AS2525" s="125"/>
      <c r="AT2525" s="125"/>
      <c r="AU2525" s="125"/>
      <c r="AV2525" s="125"/>
      <c r="AW2525" s="125"/>
      <c r="AX2525" s="125"/>
      <c r="AY2525" s="125"/>
      <c r="AZ2525" s="125"/>
      <c r="BA2525" s="125"/>
      <c r="BB2525" s="125"/>
      <c r="BC2525" s="125"/>
      <c r="BD2525" s="125"/>
      <c r="BE2525" s="125"/>
      <c r="BF2525" s="125"/>
    </row>
    <row r="2526" spans="24:58">
      <c r="X2526" s="125"/>
      <c r="Y2526" s="125"/>
      <c r="Z2526" s="125"/>
      <c r="AA2526" s="125"/>
      <c r="AB2526" s="125"/>
      <c r="AC2526" s="125"/>
      <c r="AD2526" s="125"/>
      <c r="AE2526" s="125"/>
      <c r="AF2526" s="125"/>
      <c r="AG2526" s="125"/>
      <c r="AH2526" s="125"/>
      <c r="AI2526" s="125"/>
      <c r="AJ2526" s="125"/>
      <c r="AK2526" s="125"/>
      <c r="AL2526" s="125"/>
      <c r="AM2526" s="125"/>
      <c r="AN2526" s="125"/>
      <c r="AO2526" s="125"/>
      <c r="AP2526" s="125"/>
      <c r="AQ2526" s="125"/>
      <c r="AR2526" s="125"/>
      <c r="AS2526" s="125"/>
      <c r="AT2526" s="125"/>
      <c r="AU2526" s="125"/>
      <c r="AV2526" s="125"/>
      <c r="AW2526" s="125"/>
      <c r="AX2526" s="125"/>
      <c r="AY2526" s="125"/>
      <c r="AZ2526" s="125"/>
      <c r="BA2526" s="125"/>
      <c r="BB2526" s="125"/>
      <c r="BC2526" s="125"/>
      <c r="BD2526" s="125"/>
      <c r="BE2526" s="125"/>
      <c r="BF2526" s="125"/>
    </row>
    <row r="2527" spans="24:58">
      <c r="X2527" s="125"/>
      <c r="Y2527" s="125"/>
      <c r="Z2527" s="125"/>
      <c r="AA2527" s="125"/>
      <c r="AB2527" s="125"/>
      <c r="AC2527" s="125"/>
      <c r="AD2527" s="125"/>
      <c r="AE2527" s="125"/>
      <c r="AF2527" s="125"/>
      <c r="AG2527" s="125"/>
      <c r="AH2527" s="125"/>
      <c r="AI2527" s="125"/>
      <c r="AJ2527" s="125"/>
      <c r="AK2527" s="125"/>
      <c r="AL2527" s="125"/>
      <c r="AM2527" s="125"/>
      <c r="AN2527" s="125"/>
      <c r="AO2527" s="125"/>
      <c r="AP2527" s="125"/>
      <c r="AQ2527" s="125"/>
      <c r="AR2527" s="125"/>
      <c r="AS2527" s="125"/>
      <c r="AT2527" s="125"/>
      <c r="AU2527" s="125"/>
      <c r="AV2527" s="125"/>
      <c r="AW2527" s="125"/>
      <c r="AX2527" s="125"/>
      <c r="AY2527" s="125"/>
      <c r="AZ2527" s="125"/>
      <c r="BA2527" s="125"/>
      <c r="BB2527" s="125"/>
      <c r="BC2527" s="125"/>
      <c r="BD2527" s="125"/>
      <c r="BE2527" s="125"/>
      <c r="BF2527" s="125"/>
    </row>
    <row r="2528" spans="24:58">
      <c r="X2528" s="125"/>
      <c r="Y2528" s="125"/>
      <c r="Z2528" s="125"/>
      <c r="AA2528" s="125"/>
      <c r="AB2528" s="125"/>
      <c r="AC2528" s="125"/>
      <c r="AD2528" s="125"/>
      <c r="AE2528" s="125"/>
      <c r="AF2528" s="125"/>
      <c r="AG2528" s="125"/>
      <c r="AH2528" s="125"/>
      <c r="AI2528" s="125"/>
      <c r="AJ2528" s="125"/>
      <c r="AK2528" s="125"/>
      <c r="AL2528" s="125"/>
      <c r="AM2528" s="125"/>
      <c r="AN2528" s="125"/>
      <c r="AO2528" s="125"/>
      <c r="AP2528" s="125"/>
      <c r="AQ2528" s="125"/>
      <c r="AR2528" s="125"/>
      <c r="AS2528" s="125"/>
      <c r="AT2528" s="125"/>
      <c r="AU2528" s="125"/>
      <c r="AV2528" s="125"/>
      <c r="AW2528" s="125"/>
      <c r="AX2528" s="125"/>
      <c r="AY2528" s="125"/>
      <c r="AZ2528" s="125"/>
      <c r="BA2528" s="125"/>
      <c r="BB2528" s="125"/>
      <c r="BC2528" s="125"/>
      <c r="BD2528" s="125"/>
      <c r="BE2528" s="125"/>
      <c r="BF2528" s="125"/>
    </row>
    <row r="2529" spans="24:58">
      <c r="X2529" s="125"/>
      <c r="Y2529" s="125"/>
      <c r="Z2529" s="125"/>
      <c r="AA2529" s="125"/>
      <c r="AB2529" s="125"/>
      <c r="AC2529" s="125"/>
      <c r="AD2529" s="125"/>
      <c r="AE2529" s="125"/>
      <c r="AF2529" s="125"/>
      <c r="AG2529" s="125"/>
      <c r="AH2529" s="125"/>
      <c r="AI2529" s="125"/>
      <c r="AJ2529" s="125"/>
      <c r="AK2529" s="125"/>
      <c r="AL2529" s="125"/>
      <c r="AM2529" s="125"/>
      <c r="AN2529" s="125"/>
      <c r="AO2529" s="125"/>
      <c r="AP2529" s="125"/>
      <c r="AQ2529" s="125"/>
      <c r="AR2529" s="125"/>
      <c r="AS2529" s="125"/>
      <c r="AT2529" s="125"/>
      <c r="AU2529" s="125"/>
      <c r="AV2529" s="125"/>
      <c r="AW2529" s="125"/>
      <c r="AX2529" s="125"/>
      <c r="AY2529" s="125"/>
      <c r="AZ2529" s="125"/>
      <c r="BA2529" s="125"/>
      <c r="BB2529" s="125"/>
      <c r="BC2529" s="125"/>
      <c r="BD2529" s="125"/>
      <c r="BE2529" s="125"/>
      <c r="BF2529" s="125"/>
    </row>
    <row r="2530" spans="24:58">
      <c r="X2530" s="125"/>
      <c r="Y2530" s="125"/>
      <c r="Z2530" s="125"/>
      <c r="AA2530" s="125"/>
      <c r="AB2530" s="125"/>
      <c r="AC2530" s="125"/>
      <c r="AD2530" s="125"/>
      <c r="AE2530" s="125"/>
      <c r="AF2530" s="125"/>
      <c r="AG2530" s="125"/>
      <c r="AH2530" s="125"/>
      <c r="AI2530" s="125"/>
      <c r="AJ2530" s="125"/>
      <c r="AK2530" s="125"/>
      <c r="AL2530" s="125"/>
      <c r="AM2530" s="125"/>
      <c r="AN2530" s="125"/>
      <c r="AO2530" s="125"/>
      <c r="AP2530" s="125"/>
      <c r="AQ2530" s="125"/>
      <c r="AR2530" s="125"/>
      <c r="AS2530" s="125"/>
      <c r="AT2530" s="125"/>
      <c r="AU2530" s="125"/>
      <c r="AV2530" s="125"/>
      <c r="AW2530" s="125"/>
      <c r="AX2530" s="125"/>
      <c r="AY2530" s="125"/>
      <c r="AZ2530" s="125"/>
      <c r="BA2530" s="125"/>
      <c r="BB2530" s="125"/>
      <c r="BC2530" s="125"/>
      <c r="BD2530" s="125"/>
      <c r="BE2530" s="125"/>
      <c r="BF2530" s="125"/>
    </row>
    <row r="2531" spans="24:58">
      <c r="X2531" s="125"/>
      <c r="Y2531" s="125"/>
      <c r="Z2531" s="125"/>
      <c r="AA2531" s="125"/>
      <c r="AB2531" s="125"/>
      <c r="AC2531" s="125"/>
      <c r="AD2531" s="125"/>
      <c r="AE2531" s="125"/>
      <c r="AF2531" s="125"/>
      <c r="AG2531" s="125"/>
      <c r="AH2531" s="125"/>
      <c r="AI2531" s="125"/>
      <c r="AJ2531" s="125"/>
      <c r="AK2531" s="125"/>
      <c r="AL2531" s="125"/>
      <c r="AM2531" s="125"/>
      <c r="AN2531" s="125"/>
      <c r="AO2531" s="125"/>
      <c r="AP2531" s="125"/>
      <c r="AQ2531" s="125"/>
      <c r="AR2531" s="125"/>
      <c r="AS2531" s="125"/>
      <c r="AT2531" s="125"/>
      <c r="AU2531" s="125"/>
      <c r="AV2531" s="125"/>
      <c r="AW2531" s="125"/>
      <c r="AX2531" s="125"/>
      <c r="AY2531" s="125"/>
      <c r="AZ2531" s="125"/>
      <c r="BA2531" s="125"/>
      <c r="BB2531" s="125"/>
      <c r="BC2531" s="125"/>
      <c r="BD2531" s="125"/>
      <c r="BE2531" s="125"/>
      <c r="BF2531" s="125"/>
    </row>
    <row r="2532" spans="24:58">
      <c r="X2532" s="125"/>
      <c r="Y2532" s="125"/>
      <c r="Z2532" s="125"/>
      <c r="AA2532" s="125"/>
      <c r="AB2532" s="125"/>
      <c r="AC2532" s="125"/>
      <c r="AD2532" s="125"/>
      <c r="AE2532" s="125"/>
      <c r="AF2532" s="125"/>
      <c r="AG2532" s="125"/>
      <c r="AH2532" s="125"/>
      <c r="AI2532" s="125"/>
      <c r="AJ2532" s="125"/>
      <c r="AK2532" s="125"/>
      <c r="AL2532" s="125"/>
      <c r="AM2532" s="125"/>
      <c r="AN2532" s="125"/>
      <c r="AO2532" s="125"/>
      <c r="AP2532" s="125"/>
      <c r="AQ2532" s="125"/>
      <c r="AR2532" s="125"/>
      <c r="AS2532" s="125"/>
      <c r="AT2532" s="125"/>
      <c r="AU2532" s="125"/>
      <c r="AV2532" s="125"/>
      <c r="AW2532" s="125"/>
      <c r="AX2532" s="125"/>
      <c r="AY2532" s="125"/>
      <c r="AZ2532" s="125"/>
      <c r="BA2532" s="125"/>
      <c r="BB2532" s="125"/>
      <c r="BC2532" s="125"/>
      <c r="BD2532" s="125"/>
      <c r="BE2532" s="125"/>
      <c r="BF2532" s="125"/>
    </row>
    <row r="2533" spans="24:58">
      <c r="X2533" s="125"/>
      <c r="Y2533" s="125"/>
      <c r="Z2533" s="125"/>
      <c r="AA2533" s="125"/>
      <c r="AB2533" s="125"/>
      <c r="AC2533" s="125"/>
      <c r="AD2533" s="125"/>
      <c r="AE2533" s="125"/>
      <c r="AF2533" s="125"/>
      <c r="AG2533" s="125"/>
      <c r="AH2533" s="125"/>
      <c r="AI2533" s="125"/>
      <c r="AJ2533" s="125"/>
      <c r="AK2533" s="125"/>
      <c r="AL2533" s="125"/>
      <c r="AM2533" s="125"/>
      <c r="AN2533" s="125"/>
      <c r="AO2533" s="125"/>
      <c r="AP2533" s="125"/>
      <c r="AQ2533" s="125"/>
      <c r="AR2533" s="125"/>
      <c r="AS2533" s="125"/>
      <c r="AT2533" s="125"/>
      <c r="AU2533" s="125"/>
      <c r="AV2533" s="125"/>
      <c r="AW2533" s="125"/>
      <c r="AX2533" s="125"/>
      <c r="AY2533" s="125"/>
      <c r="AZ2533" s="125"/>
      <c r="BA2533" s="125"/>
      <c r="BB2533" s="125"/>
      <c r="BC2533" s="125"/>
      <c r="BD2533" s="125"/>
      <c r="BE2533" s="125"/>
      <c r="BF2533" s="125"/>
    </row>
    <row r="2534" spans="24:58">
      <c r="X2534" s="125"/>
      <c r="Y2534" s="125"/>
      <c r="Z2534" s="125"/>
      <c r="AA2534" s="125"/>
      <c r="AB2534" s="125"/>
      <c r="AC2534" s="125"/>
      <c r="AD2534" s="125"/>
      <c r="AE2534" s="125"/>
      <c r="AF2534" s="125"/>
      <c r="AG2534" s="125"/>
      <c r="AH2534" s="125"/>
      <c r="AI2534" s="125"/>
      <c r="AJ2534" s="125"/>
      <c r="AK2534" s="125"/>
      <c r="AL2534" s="125"/>
      <c r="AM2534" s="125"/>
      <c r="AN2534" s="125"/>
      <c r="AO2534" s="125"/>
      <c r="AP2534" s="125"/>
      <c r="AQ2534" s="125"/>
      <c r="AR2534" s="125"/>
      <c r="AS2534" s="125"/>
      <c r="AT2534" s="125"/>
      <c r="AU2534" s="125"/>
      <c r="AV2534" s="125"/>
      <c r="AW2534" s="125"/>
      <c r="AX2534" s="125"/>
      <c r="AY2534" s="125"/>
      <c r="AZ2534" s="125"/>
      <c r="BA2534" s="125"/>
      <c r="BB2534" s="125"/>
      <c r="BC2534" s="125"/>
      <c r="BD2534" s="125"/>
      <c r="BE2534" s="125"/>
      <c r="BF2534" s="125"/>
    </row>
    <row r="2535" spans="24:58">
      <c r="X2535" s="125"/>
      <c r="Y2535" s="125"/>
      <c r="Z2535" s="125"/>
      <c r="AA2535" s="125"/>
      <c r="AB2535" s="125"/>
      <c r="AC2535" s="125"/>
      <c r="AD2535" s="125"/>
      <c r="AE2535" s="125"/>
      <c r="AF2535" s="125"/>
      <c r="AG2535" s="125"/>
      <c r="AH2535" s="125"/>
      <c r="AI2535" s="125"/>
      <c r="AJ2535" s="125"/>
      <c r="AK2535" s="125"/>
      <c r="AL2535" s="125"/>
      <c r="AM2535" s="125"/>
      <c r="AN2535" s="125"/>
      <c r="AO2535" s="125"/>
      <c r="AP2535" s="125"/>
      <c r="AQ2535" s="125"/>
      <c r="AR2535" s="125"/>
      <c r="AS2535" s="125"/>
      <c r="AT2535" s="125"/>
      <c r="AU2535" s="125"/>
      <c r="AV2535" s="125"/>
      <c r="AW2535" s="125"/>
      <c r="AX2535" s="125"/>
      <c r="AY2535" s="125"/>
      <c r="AZ2535" s="125"/>
      <c r="BA2535" s="125"/>
      <c r="BB2535" s="125"/>
      <c r="BC2535" s="125"/>
      <c r="BD2535" s="125"/>
      <c r="BE2535" s="125"/>
      <c r="BF2535" s="125"/>
    </row>
    <row r="2536" spans="24:58">
      <c r="X2536" s="125"/>
      <c r="Y2536" s="125"/>
      <c r="Z2536" s="125"/>
      <c r="AA2536" s="125"/>
      <c r="AB2536" s="125"/>
      <c r="AC2536" s="125"/>
      <c r="AD2536" s="125"/>
      <c r="AE2536" s="125"/>
      <c r="AF2536" s="125"/>
      <c r="AG2536" s="125"/>
      <c r="AH2536" s="125"/>
      <c r="AI2536" s="125"/>
      <c r="AJ2536" s="125"/>
      <c r="AK2536" s="125"/>
      <c r="AL2536" s="125"/>
      <c r="AM2536" s="125"/>
      <c r="AN2536" s="125"/>
      <c r="AO2536" s="125"/>
      <c r="AP2536" s="125"/>
      <c r="AQ2536" s="125"/>
      <c r="AR2536" s="125"/>
      <c r="AS2536" s="125"/>
      <c r="AT2536" s="125"/>
      <c r="AU2536" s="125"/>
      <c r="AV2536" s="125"/>
      <c r="AW2536" s="125"/>
      <c r="AX2536" s="125"/>
      <c r="AY2536" s="125"/>
      <c r="AZ2536" s="125"/>
      <c r="BA2536" s="125"/>
      <c r="BB2536" s="125"/>
      <c r="BC2536" s="125"/>
      <c r="BD2536" s="125"/>
      <c r="BE2536" s="125"/>
      <c r="BF2536" s="125"/>
    </row>
    <row r="2537" spans="24:58">
      <c r="X2537" s="125"/>
      <c r="Y2537" s="125"/>
      <c r="Z2537" s="125"/>
      <c r="AA2537" s="125"/>
      <c r="AB2537" s="125"/>
      <c r="AC2537" s="125"/>
      <c r="AD2537" s="125"/>
      <c r="AE2537" s="125"/>
      <c r="AF2537" s="125"/>
      <c r="AG2537" s="125"/>
      <c r="AH2537" s="125"/>
      <c r="AI2537" s="125"/>
      <c r="AJ2537" s="125"/>
      <c r="AK2537" s="125"/>
      <c r="AL2537" s="125"/>
      <c r="AM2537" s="125"/>
      <c r="AN2537" s="125"/>
      <c r="AO2537" s="125"/>
      <c r="AP2537" s="125"/>
      <c r="AQ2537" s="125"/>
      <c r="AR2537" s="125"/>
      <c r="AS2537" s="125"/>
      <c r="AT2537" s="125"/>
      <c r="AU2537" s="125"/>
      <c r="AV2537" s="125"/>
      <c r="AW2537" s="125"/>
      <c r="AX2537" s="125"/>
      <c r="AY2537" s="125"/>
      <c r="AZ2537" s="125"/>
      <c r="BA2537" s="125"/>
      <c r="BB2537" s="125"/>
      <c r="BC2537" s="125"/>
      <c r="BD2537" s="125"/>
      <c r="BE2537" s="125"/>
      <c r="BF2537" s="125"/>
    </row>
    <row r="2538" spans="24:58">
      <c r="X2538" s="125"/>
      <c r="Y2538" s="125"/>
      <c r="Z2538" s="125"/>
      <c r="AA2538" s="125"/>
      <c r="AB2538" s="125"/>
      <c r="AC2538" s="125"/>
      <c r="AD2538" s="125"/>
      <c r="AE2538" s="125"/>
      <c r="AF2538" s="125"/>
      <c r="AG2538" s="125"/>
      <c r="AH2538" s="125"/>
      <c r="AI2538" s="125"/>
      <c r="AJ2538" s="125"/>
      <c r="AK2538" s="125"/>
      <c r="AL2538" s="125"/>
      <c r="AM2538" s="125"/>
      <c r="AN2538" s="125"/>
      <c r="AO2538" s="125"/>
      <c r="AP2538" s="125"/>
      <c r="AQ2538" s="125"/>
      <c r="AR2538" s="125"/>
      <c r="AS2538" s="125"/>
      <c r="AT2538" s="125"/>
      <c r="AU2538" s="125"/>
      <c r="AV2538" s="125"/>
      <c r="AW2538" s="125"/>
      <c r="AX2538" s="125"/>
      <c r="AY2538" s="125"/>
      <c r="AZ2538" s="125"/>
      <c r="BA2538" s="125"/>
      <c r="BB2538" s="125"/>
      <c r="BC2538" s="125"/>
      <c r="BD2538" s="125"/>
      <c r="BE2538" s="125"/>
      <c r="BF2538" s="125"/>
    </row>
    <row r="2539" spans="24:58">
      <c r="X2539" s="125"/>
      <c r="Y2539" s="125"/>
      <c r="Z2539" s="125"/>
      <c r="AA2539" s="125"/>
      <c r="AB2539" s="125"/>
      <c r="AC2539" s="125"/>
      <c r="AD2539" s="125"/>
      <c r="AE2539" s="125"/>
      <c r="AF2539" s="125"/>
      <c r="AG2539" s="125"/>
      <c r="AH2539" s="125"/>
      <c r="AI2539" s="125"/>
      <c r="AJ2539" s="125"/>
      <c r="AK2539" s="125"/>
      <c r="AL2539" s="125"/>
      <c r="AM2539" s="125"/>
      <c r="AN2539" s="125"/>
      <c r="AO2539" s="125"/>
      <c r="AP2539" s="125"/>
      <c r="AQ2539" s="125"/>
      <c r="AR2539" s="125"/>
      <c r="AS2539" s="125"/>
      <c r="AT2539" s="125"/>
      <c r="AU2539" s="125"/>
      <c r="AV2539" s="125"/>
      <c r="AW2539" s="125"/>
      <c r="AX2539" s="125"/>
      <c r="AY2539" s="125"/>
      <c r="AZ2539" s="125"/>
      <c r="BA2539" s="125"/>
      <c r="BB2539" s="125"/>
      <c r="BC2539" s="125"/>
      <c r="BD2539" s="125"/>
      <c r="BE2539" s="125"/>
      <c r="BF2539" s="125"/>
    </row>
    <row r="2540" spans="24:58">
      <c r="X2540" s="125"/>
      <c r="Y2540" s="125"/>
      <c r="Z2540" s="125"/>
      <c r="AA2540" s="125"/>
      <c r="AB2540" s="125"/>
      <c r="AC2540" s="125"/>
      <c r="AD2540" s="125"/>
      <c r="AE2540" s="125"/>
      <c r="AF2540" s="125"/>
      <c r="AG2540" s="125"/>
      <c r="AH2540" s="125"/>
      <c r="AI2540" s="125"/>
      <c r="AJ2540" s="125"/>
      <c r="AK2540" s="125"/>
      <c r="AL2540" s="125"/>
      <c r="AM2540" s="125"/>
      <c r="AN2540" s="125"/>
      <c r="AO2540" s="125"/>
      <c r="AP2540" s="125"/>
      <c r="AQ2540" s="125"/>
      <c r="AR2540" s="125"/>
      <c r="AS2540" s="125"/>
      <c r="AT2540" s="125"/>
      <c r="AU2540" s="125"/>
      <c r="AV2540" s="125"/>
      <c r="AW2540" s="125"/>
      <c r="AX2540" s="125"/>
      <c r="AY2540" s="125"/>
      <c r="AZ2540" s="125"/>
      <c r="BA2540" s="125"/>
      <c r="BB2540" s="125"/>
      <c r="BC2540" s="125"/>
      <c r="BD2540" s="125"/>
      <c r="BE2540" s="125"/>
      <c r="BF2540" s="125"/>
    </row>
    <row r="2541" spans="24:58">
      <c r="X2541" s="125"/>
      <c r="Y2541" s="125"/>
      <c r="Z2541" s="125"/>
      <c r="AA2541" s="125"/>
      <c r="AB2541" s="125"/>
      <c r="AC2541" s="125"/>
      <c r="AD2541" s="125"/>
      <c r="AE2541" s="125"/>
      <c r="AF2541" s="125"/>
      <c r="AG2541" s="125"/>
      <c r="AH2541" s="125"/>
      <c r="AI2541" s="125"/>
      <c r="AJ2541" s="125"/>
      <c r="AK2541" s="125"/>
      <c r="AL2541" s="125"/>
      <c r="AM2541" s="125"/>
      <c r="AN2541" s="125"/>
      <c r="AO2541" s="125"/>
      <c r="AP2541" s="125"/>
      <c r="AQ2541" s="125"/>
      <c r="AR2541" s="125"/>
      <c r="AS2541" s="125"/>
      <c r="AT2541" s="125"/>
      <c r="AU2541" s="125"/>
      <c r="AV2541" s="125"/>
      <c r="AW2541" s="125"/>
      <c r="AX2541" s="125"/>
      <c r="AY2541" s="125"/>
      <c r="AZ2541" s="125"/>
      <c r="BA2541" s="125"/>
      <c r="BB2541" s="125"/>
      <c r="BC2541" s="125"/>
      <c r="BD2541" s="125"/>
      <c r="BE2541" s="125"/>
      <c r="BF2541" s="125"/>
    </row>
    <row r="2542" spans="24:58">
      <c r="X2542" s="125"/>
      <c r="Y2542" s="125"/>
      <c r="Z2542" s="125"/>
      <c r="AA2542" s="125"/>
      <c r="AB2542" s="125"/>
      <c r="AC2542" s="125"/>
      <c r="AD2542" s="125"/>
      <c r="AE2542" s="125"/>
      <c r="AF2542" s="125"/>
      <c r="AG2542" s="125"/>
      <c r="AH2542" s="125"/>
      <c r="AI2542" s="125"/>
      <c r="AJ2542" s="125"/>
      <c r="AK2542" s="125"/>
      <c r="AL2542" s="125"/>
      <c r="AM2542" s="125"/>
      <c r="AN2542" s="125"/>
      <c r="AO2542" s="125"/>
      <c r="AP2542" s="125"/>
      <c r="AQ2542" s="125"/>
      <c r="AR2542" s="125"/>
      <c r="AS2542" s="125"/>
      <c r="AT2542" s="125"/>
      <c r="AU2542" s="125"/>
      <c r="AV2542" s="125"/>
      <c r="AW2542" s="125"/>
      <c r="AX2542" s="125"/>
      <c r="AY2542" s="125"/>
      <c r="AZ2542" s="125"/>
      <c r="BA2542" s="125"/>
      <c r="BB2542" s="125"/>
      <c r="BC2542" s="125"/>
      <c r="BD2542" s="125"/>
      <c r="BE2542" s="125"/>
      <c r="BF2542" s="125"/>
    </row>
    <row r="2543" spans="24:58">
      <c r="X2543" s="125"/>
      <c r="Y2543" s="125"/>
      <c r="Z2543" s="125"/>
      <c r="AA2543" s="125"/>
      <c r="AB2543" s="125"/>
      <c r="AC2543" s="125"/>
      <c r="AD2543" s="125"/>
      <c r="AE2543" s="125"/>
      <c r="AF2543" s="125"/>
      <c r="AG2543" s="125"/>
      <c r="AH2543" s="125"/>
      <c r="AI2543" s="125"/>
      <c r="AJ2543" s="125"/>
      <c r="AK2543" s="125"/>
      <c r="AL2543" s="125"/>
      <c r="AM2543" s="125"/>
      <c r="AN2543" s="125"/>
      <c r="AO2543" s="125"/>
      <c r="AP2543" s="125"/>
      <c r="AQ2543" s="125"/>
      <c r="AR2543" s="125"/>
      <c r="AS2543" s="125"/>
      <c r="AT2543" s="125"/>
      <c r="AU2543" s="125"/>
      <c r="AV2543" s="125"/>
      <c r="AW2543" s="125"/>
      <c r="AX2543" s="125"/>
      <c r="AY2543" s="125"/>
      <c r="AZ2543" s="125"/>
      <c r="BA2543" s="125"/>
      <c r="BB2543" s="125"/>
      <c r="BC2543" s="125"/>
      <c r="BD2543" s="125"/>
      <c r="BE2543" s="125"/>
      <c r="BF2543" s="125"/>
    </row>
    <row r="2544" spans="24:58">
      <c r="X2544" s="125"/>
      <c r="Y2544" s="125"/>
      <c r="Z2544" s="125"/>
      <c r="AA2544" s="125"/>
      <c r="AB2544" s="125"/>
      <c r="AC2544" s="125"/>
      <c r="AD2544" s="125"/>
      <c r="AE2544" s="125"/>
      <c r="AF2544" s="125"/>
      <c r="AG2544" s="125"/>
      <c r="AH2544" s="125"/>
      <c r="AI2544" s="125"/>
      <c r="AJ2544" s="125"/>
      <c r="AK2544" s="125"/>
      <c r="AL2544" s="125"/>
      <c r="AM2544" s="125"/>
      <c r="AN2544" s="125"/>
      <c r="AO2544" s="125"/>
      <c r="AP2544" s="125"/>
      <c r="AQ2544" s="125"/>
      <c r="AR2544" s="125"/>
      <c r="AS2544" s="125"/>
      <c r="AT2544" s="125"/>
      <c r="AU2544" s="125"/>
      <c r="AV2544" s="125"/>
      <c r="AW2544" s="125"/>
      <c r="AX2544" s="125"/>
      <c r="AY2544" s="125"/>
      <c r="AZ2544" s="125"/>
      <c r="BA2544" s="125"/>
      <c r="BB2544" s="125"/>
      <c r="BC2544" s="125"/>
      <c r="BD2544" s="125"/>
      <c r="BE2544" s="125"/>
      <c r="BF2544" s="125"/>
    </row>
    <row r="2545" spans="24:58">
      <c r="X2545" s="125"/>
      <c r="Y2545" s="125"/>
      <c r="Z2545" s="125"/>
      <c r="AA2545" s="125"/>
      <c r="AB2545" s="125"/>
      <c r="AC2545" s="125"/>
      <c r="AD2545" s="125"/>
      <c r="AE2545" s="125"/>
      <c r="AF2545" s="125"/>
      <c r="AG2545" s="125"/>
      <c r="AH2545" s="125"/>
      <c r="AI2545" s="125"/>
      <c r="AJ2545" s="125"/>
      <c r="AK2545" s="125"/>
      <c r="AL2545" s="125"/>
      <c r="AM2545" s="125"/>
      <c r="AN2545" s="125"/>
      <c r="AO2545" s="125"/>
      <c r="AP2545" s="125"/>
      <c r="AQ2545" s="125"/>
      <c r="AR2545" s="125"/>
      <c r="AS2545" s="125"/>
      <c r="AT2545" s="125"/>
      <c r="AU2545" s="125"/>
      <c r="AV2545" s="125"/>
      <c r="AW2545" s="125"/>
      <c r="AX2545" s="125"/>
      <c r="AY2545" s="125"/>
      <c r="AZ2545" s="125"/>
      <c r="BA2545" s="125"/>
      <c r="BB2545" s="125"/>
      <c r="BC2545" s="125"/>
      <c r="BD2545" s="125"/>
      <c r="BE2545" s="125"/>
      <c r="BF2545" s="125"/>
    </row>
    <row r="2546" spans="24:58">
      <c r="X2546" s="125"/>
      <c r="Y2546" s="125"/>
      <c r="Z2546" s="125"/>
      <c r="AA2546" s="125"/>
      <c r="AB2546" s="125"/>
      <c r="AC2546" s="125"/>
      <c r="AD2546" s="125"/>
      <c r="AE2546" s="125"/>
      <c r="AF2546" s="125"/>
      <c r="AG2546" s="125"/>
      <c r="AH2546" s="125"/>
      <c r="AI2546" s="125"/>
      <c r="AJ2546" s="125"/>
      <c r="AK2546" s="125"/>
      <c r="AL2546" s="125"/>
      <c r="AM2546" s="125"/>
      <c r="AN2546" s="125"/>
      <c r="AO2546" s="125"/>
      <c r="AP2546" s="125"/>
      <c r="AQ2546" s="125"/>
      <c r="AR2546" s="125"/>
      <c r="AS2546" s="125"/>
      <c r="AT2546" s="125"/>
      <c r="AU2546" s="125"/>
      <c r="AV2546" s="125"/>
      <c r="AW2546" s="125"/>
      <c r="AX2546" s="125"/>
      <c r="AY2546" s="125"/>
      <c r="AZ2546" s="125"/>
      <c r="BA2546" s="125"/>
      <c r="BB2546" s="125"/>
      <c r="BC2546" s="125"/>
      <c r="BD2546" s="125"/>
      <c r="BE2546" s="125"/>
      <c r="BF2546" s="125"/>
    </row>
    <row r="2547" spans="24:58">
      <c r="X2547" s="125"/>
      <c r="Y2547" s="125"/>
      <c r="Z2547" s="125"/>
      <c r="AA2547" s="125"/>
      <c r="AB2547" s="125"/>
      <c r="AC2547" s="125"/>
      <c r="AD2547" s="125"/>
      <c r="AE2547" s="125"/>
      <c r="AF2547" s="125"/>
      <c r="AG2547" s="125"/>
      <c r="AH2547" s="125"/>
      <c r="AI2547" s="125"/>
      <c r="AJ2547" s="125"/>
      <c r="AK2547" s="125"/>
      <c r="AL2547" s="125"/>
      <c r="AM2547" s="125"/>
      <c r="AN2547" s="125"/>
      <c r="AO2547" s="125"/>
      <c r="AP2547" s="125"/>
      <c r="AQ2547" s="125"/>
      <c r="AR2547" s="125"/>
      <c r="AS2547" s="125"/>
      <c r="AT2547" s="125"/>
      <c r="AU2547" s="125"/>
      <c r="AV2547" s="125"/>
      <c r="AW2547" s="125"/>
      <c r="AX2547" s="125"/>
      <c r="AY2547" s="125"/>
      <c r="AZ2547" s="125"/>
      <c r="BA2547" s="125"/>
      <c r="BB2547" s="125"/>
      <c r="BC2547" s="125"/>
      <c r="BD2547" s="125"/>
      <c r="BE2547" s="125"/>
      <c r="BF2547" s="125"/>
    </row>
    <row r="2548" spans="24:58">
      <c r="X2548" s="125"/>
      <c r="Y2548" s="125"/>
      <c r="Z2548" s="125"/>
      <c r="AA2548" s="125"/>
      <c r="AB2548" s="125"/>
      <c r="AC2548" s="125"/>
      <c r="AD2548" s="125"/>
      <c r="AE2548" s="125"/>
      <c r="AF2548" s="125"/>
      <c r="AG2548" s="125"/>
      <c r="AH2548" s="125"/>
      <c r="AI2548" s="125"/>
      <c r="AJ2548" s="125"/>
      <c r="AK2548" s="125"/>
      <c r="AL2548" s="125"/>
      <c r="AM2548" s="125"/>
      <c r="AN2548" s="125"/>
      <c r="AO2548" s="125"/>
      <c r="AP2548" s="125"/>
      <c r="AQ2548" s="125"/>
      <c r="AR2548" s="125"/>
      <c r="AS2548" s="125"/>
      <c r="AT2548" s="125"/>
      <c r="AU2548" s="125"/>
      <c r="AV2548" s="125"/>
      <c r="AW2548" s="125"/>
      <c r="AX2548" s="125"/>
      <c r="AY2548" s="125"/>
      <c r="AZ2548" s="125"/>
      <c r="BA2548" s="125"/>
      <c r="BB2548" s="125"/>
      <c r="BC2548" s="125"/>
      <c r="BD2548" s="125"/>
      <c r="BE2548" s="125"/>
      <c r="BF2548" s="125"/>
    </row>
    <row r="2549" spans="24:58">
      <c r="X2549" s="125"/>
      <c r="Y2549" s="125"/>
      <c r="Z2549" s="125"/>
      <c r="AA2549" s="125"/>
      <c r="AB2549" s="125"/>
      <c r="AC2549" s="125"/>
      <c r="AD2549" s="125"/>
      <c r="AE2549" s="125"/>
      <c r="AF2549" s="125"/>
      <c r="AG2549" s="125"/>
      <c r="AH2549" s="125"/>
      <c r="AI2549" s="125"/>
      <c r="AJ2549" s="125"/>
      <c r="AK2549" s="125"/>
      <c r="AL2549" s="125"/>
      <c r="AM2549" s="125"/>
      <c r="AN2549" s="125"/>
      <c r="AO2549" s="125"/>
      <c r="AP2549" s="125"/>
      <c r="AQ2549" s="125"/>
      <c r="AR2549" s="125"/>
      <c r="AS2549" s="125"/>
      <c r="AT2549" s="125"/>
      <c r="AU2549" s="125"/>
      <c r="AV2549" s="125"/>
      <c r="AW2549" s="125"/>
      <c r="AX2549" s="125"/>
      <c r="AY2549" s="125"/>
      <c r="AZ2549" s="125"/>
      <c r="BA2549" s="125"/>
      <c r="BB2549" s="125"/>
      <c r="BC2549" s="125"/>
      <c r="BD2549" s="125"/>
      <c r="BE2549" s="125"/>
      <c r="BF2549" s="125"/>
    </row>
    <row r="2550" spans="24:58">
      <c r="X2550" s="125"/>
      <c r="Y2550" s="125"/>
      <c r="Z2550" s="125"/>
      <c r="AA2550" s="125"/>
      <c r="AB2550" s="125"/>
      <c r="AC2550" s="125"/>
      <c r="AD2550" s="125"/>
      <c r="AE2550" s="125"/>
      <c r="AF2550" s="125"/>
      <c r="AG2550" s="125"/>
      <c r="AH2550" s="125"/>
      <c r="AI2550" s="125"/>
      <c r="AJ2550" s="125"/>
      <c r="AK2550" s="125"/>
      <c r="AL2550" s="125"/>
      <c r="AM2550" s="125"/>
      <c r="AN2550" s="125"/>
      <c r="AO2550" s="125"/>
      <c r="AP2550" s="125"/>
      <c r="AQ2550" s="125"/>
      <c r="AR2550" s="125"/>
      <c r="AS2550" s="125"/>
      <c r="AT2550" s="125"/>
      <c r="AU2550" s="125"/>
      <c r="AV2550" s="125"/>
      <c r="AW2550" s="125"/>
      <c r="AX2550" s="125"/>
      <c r="AY2550" s="125"/>
      <c r="AZ2550" s="125"/>
      <c r="BA2550" s="125"/>
      <c r="BB2550" s="125"/>
      <c r="BC2550" s="125"/>
      <c r="BD2550" s="125"/>
      <c r="BE2550" s="125"/>
      <c r="BF2550" s="125"/>
    </row>
    <row r="2551" spans="24:58">
      <c r="X2551" s="125"/>
      <c r="Y2551" s="125"/>
      <c r="Z2551" s="125"/>
      <c r="AA2551" s="125"/>
      <c r="AB2551" s="125"/>
      <c r="AC2551" s="125"/>
      <c r="AD2551" s="125"/>
      <c r="AE2551" s="125"/>
      <c r="AF2551" s="125"/>
      <c r="AG2551" s="125"/>
      <c r="AH2551" s="125"/>
      <c r="AI2551" s="125"/>
      <c r="AJ2551" s="125"/>
      <c r="AK2551" s="125"/>
      <c r="AL2551" s="125"/>
      <c r="AM2551" s="125"/>
      <c r="AN2551" s="125"/>
      <c r="AO2551" s="125"/>
      <c r="AP2551" s="125"/>
      <c r="AQ2551" s="125"/>
      <c r="AR2551" s="125"/>
      <c r="AS2551" s="125"/>
      <c r="AT2551" s="125"/>
      <c r="AU2551" s="125"/>
      <c r="AV2551" s="125"/>
      <c r="AW2551" s="125"/>
      <c r="AX2551" s="125"/>
      <c r="AY2551" s="125"/>
      <c r="AZ2551" s="125"/>
      <c r="BA2551" s="125"/>
      <c r="BB2551" s="125"/>
      <c r="BC2551" s="125"/>
      <c r="BD2551" s="125"/>
      <c r="BE2551" s="125"/>
      <c r="BF2551" s="125"/>
    </row>
    <row r="2552" spans="24:58">
      <c r="X2552" s="125"/>
      <c r="Y2552" s="125"/>
      <c r="Z2552" s="125"/>
      <c r="AA2552" s="125"/>
      <c r="AB2552" s="125"/>
      <c r="AC2552" s="125"/>
      <c r="AD2552" s="125"/>
      <c r="AE2552" s="125"/>
      <c r="AF2552" s="125"/>
      <c r="AG2552" s="125"/>
      <c r="AH2552" s="125"/>
      <c r="AI2552" s="125"/>
      <c r="AJ2552" s="125"/>
      <c r="AK2552" s="125"/>
      <c r="AL2552" s="125"/>
      <c r="AM2552" s="125"/>
      <c r="AN2552" s="125"/>
      <c r="AO2552" s="125"/>
      <c r="AP2552" s="125"/>
      <c r="AQ2552" s="125"/>
      <c r="AR2552" s="125"/>
      <c r="AS2552" s="125"/>
      <c r="AT2552" s="125"/>
      <c r="AU2552" s="125"/>
      <c r="AV2552" s="125"/>
      <c r="AW2552" s="125"/>
      <c r="AX2552" s="125"/>
      <c r="AY2552" s="125"/>
      <c r="AZ2552" s="125"/>
      <c r="BA2552" s="125"/>
      <c r="BB2552" s="125"/>
      <c r="BC2552" s="125"/>
      <c r="BD2552" s="125"/>
      <c r="BE2552" s="125"/>
      <c r="BF2552" s="125"/>
    </row>
    <row r="2553" spans="24:58">
      <c r="X2553" s="125"/>
      <c r="Y2553" s="125"/>
      <c r="Z2553" s="125"/>
      <c r="AA2553" s="125"/>
      <c r="AB2553" s="125"/>
      <c r="AC2553" s="125"/>
      <c r="AD2553" s="125"/>
      <c r="AE2553" s="125"/>
      <c r="AF2553" s="125"/>
      <c r="AG2553" s="125"/>
      <c r="AH2553" s="125"/>
      <c r="AI2553" s="125"/>
      <c r="AJ2553" s="125"/>
      <c r="AK2553" s="125"/>
      <c r="AL2553" s="125"/>
      <c r="AM2553" s="125"/>
      <c r="AN2553" s="125"/>
      <c r="AO2553" s="125"/>
      <c r="AP2553" s="125"/>
      <c r="AQ2553" s="125"/>
      <c r="AR2553" s="125"/>
      <c r="AS2553" s="125"/>
      <c r="AT2553" s="125"/>
      <c r="AU2553" s="125"/>
      <c r="AV2553" s="125"/>
      <c r="AW2553" s="125"/>
      <c r="AX2553" s="125"/>
      <c r="AY2553" s="125"/>
      <c r="AZ2553" s="125"/>
      <c r="BA2553" s="125"/>
      <c r="BB2553" s="125"/>
      <c r="BC2553" s="125"/>
      <c r="BD2553" s="125"/>
      <c r="BE2553" s="125"/>
      <c r="BF2553" s="125"/>
    </row>
    <row r="2554" spans="24:58">
      <c r="X2554" s="125"/>
      <c r="Y2554" s="125"/>
      <c r="Z2554" s="125"/>
      <c r="AA2554" s="125"/>
      <c r="AB2554" s="125"/>
      <c r="AC2554" s="125"/>
      <c r="AD2554" s="125"/>
      <c r="AE2554" s="125"/>
      <c r="AF2554" s="125"/>
      <c r="AG2554" s="125"/>
      <c r="AH2554" s="125"/>
      <c r="AI2554" s="125"/>
      <c r="AJ2554" s="125"/>
      <c r="AK2554" s="125"/>
      <c r="AL2554" s="125"/>
      <c r="AM2554" s="125"/>
      <c r="AN2554" s="125"/>
      <c r="AO2554" s="125"/>
      <c r="AP2554" s="125"/>
      <c r="AQ2554" s="125"/>
      <c r="AR2554" s="125"/>
      <c r="AS2554" s="125"/>
      <c r="AT2554" s="125"/>
      <c r="AU2554" s="125"/>
      <c r="AV2554" s="125"/>
      <c r="AW2554" s="125"/>
      <c r="AX2554" s="125"/>
      <c r="AY2554" s="125"/>
      <c r="AZ2554" s="125"/>
      <c r="BA2554" s="125"/>
      <c r="BB2554" s="125"/>
      <c r="BC2554" s="125"/>
      <c r="BD2554" s="125"/>
      <c r="BE2554" s="125"/>
      <c r="BF2554" s="125"/>
    </row>
    <row r="2555" spans="24:58">
      <c r="X2555" s="125"/>
      <c r="Y2555" s="125"/>
      <c r="Z2555" s="125"/>
      <c r="AA2555" s="125"/>
      <c r="AB2555" s="125"/>
      <c r="AC2555" s="125"/>
      <c r="AD2555" s="125"/>
      <c r="AE2555" s="125"/>
      <c r="AF2555" s="125"/>
      <c r="AG2555" s="125"/>
      <c r="AH2555" s="125"/>
      <c r="AI2555" s="125"/>
      <c r="AJ2555" s="125"/>
      <c r="AK2555" s="125"/>
      <c r="AL2555" s="125"/>
      <c r="AM2555" s="125"/>
      <c r="AN2555" s="125"/>
      <c r="AO2555" s="125"/>
      <c r="AP2555" s="125"/>
      <c r="AQ2555" s="125"/>
      <c r="AR2555" s="125"/>
      <c r="AS2555" s="125"/>
      <c r="AT2555" s="125"/>
      <c r="AU2555" s="125"/>
      <c r="AV2555" s="125"/>
      <c r="AW2555" s="125"/>
      <c r="AX2555" s="125"/>
      <c r="AY2555" s="125"/>
      <c r="AZ2555" s="125"/>
      <c r="BA2555" s="125"/>
      <c r="BB2555" s="125"/>
      <c r="BC2555" s="125"/>
      <c r="BD2555" s="125"/>
      <c r="BE2555" s="125"/>
      <c r="BF2555" s="125"/>
    </row>
    <row r="2556" spans="24:58">
      <c r="X2556" s="125"/>
      <c r="Y2556" s="125"/>
      <c r="Z2556" s="125"/>
      <c r="AA2556" s="125"/>
      <c r="AB2556" s="125"/>
      <c r="AC2556" s="125"/>
      <c r="AD2556" s="125"/>
      <c r="AE2556" s="125"/>
      <c r="AF2556" s="125"/>
      <c r="AG2556" s="125"/>
      <c r="AH2556" s="125"/>
      <c r="AI2556" s="125"/>
      <c r="AJ2556" s="125"/>
      <c r="AK2556" s="125"/>
      <c r="AL2556" s="125"/>
      <c r="AM2556" s="125"/>
      <c r="AN2556" s="125"/>
      <c r="AO2556" s="125"/>
      <c r="AP2556" s="125"/>
      <c r="AQ2556" s="125"/>
      <c r="AR2556" s="125"/>
      <c r="AS2556" s="125"/>
      <c r="AT2556" s="125"/>
      <c r="AU2556" s="125"/>
      <c r="AV2556" s="125"/>
      <c r="AW2556" s="125"/>
      <c r="AX2556" s="125"/>
      <c r="AY2556" s="125"/>
      <c r="AZ2556" s="125"/>
      <c r="BA2556" s="125"/>
      <c r="BB2556" s="125"/>
      <c r="BC2556" s="125"/>
      <c r="BD2556" s="125"/>
      <c r="BE2556" s="125"/>
      <c r="BF2556" s="125"/>
    </row>
    <row r="2557" spans="24:58">
      <c r="X2557" s="125"/>
      <c r="Y2557" s="125"/>
      <c r="Z2557" s="125"/>
      <c r="AA2557" s="125"/>
      <c r="AB2557" s="125"/>
      <c r="AC2557" s="125"/>
      <c r="AD2557" s="125"/>
      <c r="AE2557" s="125"/>
      <c r="AF2557" s="125"/>
      <c r="AG2557" s="125"/>
      <c r="AH2557" s="125"/>
      <c r="AI2557" s="125"/>
      <c r="AJ2557" s="125"/>
      <c r="AK2557" s="125"/>
      <c r="AL2557" s="125"/>
      <c r="AM2557" s="125"/>
      <c r="AN2557" s="125"/>
      <c r="AO2557" s="125"/>
      <c r="AP2557" s="125"/>
      <c r="AQ2557" s="125"/>
      <c r="AR2557" s="125"/>
      <c r="AS2557" s="125"/>
      <c r="AT2557" s="125"/>
      <c r="AU2557" s="125"/>
      <c r="AV2557" s="125"/>
      <c r="AW2557" s="125"/>
      <c r="AX2557" s="125"/>
      <c r="AY2557" s="125"/>
      <c r="AZ2557" s="125"/>
      <c r="BA2557" s="125"/>
      <c r="BB2557" s="125"/>
      <c r="BC2557" s="125"/>
      <c r="BD2557" s="125"/>
      <c r="BE2557" s="125"/>
      <c r="BF2557" s="125"/>
    </row>
    <row r="2558" spans="24:58">
      <c r="X2558" s="125"/>
      <c r="Y2558" s="125"/>
      <c r="Z2558" s="125"/>
      <c r="AA2558" s="125"/>
      <c r="AB2558" s="125"/>
      <c r="AC2558" s="125"/>
      <c r="AD2558" s="125"/>
      <c r="AE2558" s="125"/>
      <c r="AF2558" s="125"/>
      <c r="AG2558" s="125"/>
      <c r="AH2558" s="125"/>
      <c r="AI2558" s="125"/>
      <c r="AJ2558" s="125"/>
      <c r="AK2558" s="125"/>
      <c r="AL2558" s="125"/>
      <c r="AM2558" s="125"/>
      <c r="AN2558" s="125"/>
      <c r="AO2558" s="125"/>
      <c r="AP2558" s="125"/>
      <c r="AQ2558" s="125"/>
      <c r="AR2558" s="125"/>
      <c r="AS2558" s="125"/>
      <c r="AT2558" s="125"/>
      <c r="AU2558" s="125"/>
      <c r="AV2558" s="125"/>
      <c r="AW2558" s="125"/>
      <c r="AX2558" s="125"/>
      <c r="AY2558" s="125"/>
      <c r="AZ2558" s="125"/>
      <c r="BA2558" s="125"/>
      <c r="BB2558" s="125"/>
      <c r="BC2558" s="125"/>
      <c r="BD2558" s="125"/>
      <c r="BE2558" s="125"/>
      <c r="BF2558" s="125"/>
    </row>
    <row r="2559" spans="24:58">
      <c r="X2559" s="125"/>
      <c r="Y2559" s="125"/>
      <c r="Z2559" s="125"/>
      <c r="AA2559" s="125"/>
      <c r="AB2559" s="125"/>
      <c r="AC2559" s="125"/>
      <c r="AD2559" s="125"/>
      <c r="AE2559" s="125"/>
      <c r="AF2559" s="125"/>
      <c r="AG2559" s="125"/>
      <c r="AH2559" s="125"/>
      <c r="AI2559" s="125"/>
      <c r="AJ2559" s="125"/>
      <c r="AK2559" s="125"/>
      <c r="AL2559" s="125"/>
      <c r="AM2559" s="125"/>
      <c r="AN2559" s="125"/>
      <c r="AO2559" s="125"/>
      <c r="AP2559" s="125"/>
      <c r="AQ2559" s="125"/>
      <c r="AR2559" s="125"/>
      <c r="AS2559" s="125"/>
      <c r="AT2559" s="125"/>
      <c r="AU2559" s="125"/>
      <c r="AV2559" s="125"/>
      <c r="AW2559" s="125"/>
      <c r="AX2559" s="125"/>
      <c r="AY2559" s="125"/>
      <c r="AZ2559" s="125"/>
      <c r="BA2559" s="125"/>
      <c r="BB2559" s="125"/>
      <c r="BC2559" s="125"/>
      <c r="BD2559" s="125"/>
      <c r="BE2559" s="125"/>
      <c r="BF2559" s="125"/>
    </row>
    <row r="2560" spans="24:58">
      <c r="X2560" s="125"/>
      <c r="Y2560" s="125"/>
      <c r="Z2560" s="125"/>
      <c r="AA2560" s="125"/>
      <c r="AB2560" s="125"/>
      <c r="AC2560" s="125"/>
      <c r="AD2560" s="125"/>
      <c r="AE2560" s="125"/>
      <c r="AF2560" s="125"/>
      <c r="AG2560" s="125"/>
      <c r="AH2560" s="125"/>
      <c r="AI2560" s="125"/>
      <c r="AJ2560" s="125"/>
      <c r="AK2560" s="125"/>
      <c r="AL2560" s="125"/>
      <c r="AM2560" s="125"/>
      <c r="AN2560" s="125"/>
      <c r="AO2560" s="125"/>
      <c r="AP2560" s="125"/>
      <c r="AQ2560" s="125"/>
      <c r="AR2560" s="125"/>
      <c r="AS2560" s="125"/>
      <c r="AT2560" s="125"/>
      <c r="AU2560" s="125"/>
      <c r="AV2560" s="125"/>
      <c r="AW2560" s="125"/>
      <c r="AX2560" s="125"/>
      <c r="AY2560" s="125"/>
      <c r="AZ2560" s="125"/>
      <c r="BA2560" s="125"/>
      <c r="BB2560" s="125"/>
      <c r="BC2560" s="125"/>
      <c r="BD2560" s="125"/>
      <c r="BE2560" s="125"/>
      <c r="BF2560" s="125"/>
    </row>
    <row r="2561" spans="24:58">
      <c r="X2561" s="125"/>
      <c r="Y2561" s="125"/>
      <c r="Z2561" s="125"/>
      <c r="AA2561" s="125"/>
      <c r="AB2561" s="125"/>
      <c r="AC2561" s="125"/>
      <c r="AD2561" s="125"/>
      <c r="AE2561" s="125"/>
      <c r="AF2561" s="125"/>
      <c r="AG2561" s="125"/>
      <c r="AH2561" s="125"/>
      <c r="AI2561" s="125"/>
      <c r="AJ2561" s="125"/>
      <c r="AK2561" s="125"/>
      <c r="AL2561" s="125"/>
      <c r="AM2561" s="125"/>
      <c r="AN2561" s="125"/>
      <c r="AO2561" s="125"/>
      <c r="AP2561" s="125"/>
      <c r="AQ2561" s="125"/>
      <c r="AR2561" s="125"/>
      <c r="AS2561" s="125"/>
      <c r="AT2561" s="125"/>
      <c r="AU2561" s="125"/>
      <c r="AV2561" s="125"/>
      <c r="AW2561" s="125"/>
      <c r="AX2561" s="125"/>
      <c r="AY2561" s="125"/>
      <c r="AZ2561" s="125"/>
      <c r="BA2561" s="125"/>
      <c r="BB2561" s="125"/>
      <c r="BC2561" s="125"/>
      <c r="BD2561" s="125"/>
      <c r="BE2561" s="125"/>
      <c r="BF2561" s="125"/>
    </row>
    <row r="2562" spans="24:58">
      <c r="X2562" s="125"/>
      <c r="Y2562" s="125"/>
      <c r="Z2562" s="125"/>
      <c r="AA2562" s="125"/>
      <c r="AB2562" s="125"/>
      <c r="AC2562" s="125"/>
      <c r="AD2562" s="125"/>
      <c r="AE2562" s="125"/>
      <c r="AF2562" s="125"/>
      <c r="AG2562" s="125"/>
      <c r="AH2562" s="125"/>
      <c r="AI2562" s="125"/>
      <c r="AJ2562" s="125"/>
      <c r="AK2562" s="125"/>
      <c r="AL2562" s="125"/>
      <c r="AM2562" s="125"/>
      <c r="AN2562" s="125"/>
      <c r="AO2562" s="125"/>
      <c r="AP2562" s="125"/>
      <c r="AQ2562" s="125"/>
      <c r="AR2562" s="125"/>
      <c r="AS2562" s="125"/>
      <c r="AT2562" s="125"/>
      <c r="AU2562" s="125"/>
      <c r="AV2562" s="125"/>
      <c r="AW2562" s="125"/>
      <c r="AX2562" s="125"/>
      <c r="AY2562" s="125"/>
      <c r="AZ2562" s="125"/>
      <c r="BA2562" s="125"/>
      <c r="BB2562" s="125"/>
      <c r="BC2562" s="125"/>
      <c r="BD2562" s="125"/>
      <c r="BE2562" s="125"/>
      <c r="BF2562" s="125"/>
    </row>
    <row r="2563" spans="24:58">
      <c r="X2563" s="125"/>
      <c r="Y2563" s="125"/>
      <c r="Z2563" s="125"/>
      <c r="AA2563" s="125"/>
      <c r="AB2563" s="125"/>
      <c r="AC2563" s="125"/>
      <c r="AD2563" s="125"/>
      <c r="AE2563" s="125"/>
      <c r="AF2563" s="125"/>
      <c r="AG2563" s="125"/>
      <c r="AH2563" s="125"/>
      <c r="AI2563" s="125"/>
      <c r="AJ2563" s="125"/>
      <c r="AK2563" s="125"/>
      <c r="AL2563" s="125"/>
      <c r="AM2563" s="125"/>
      <c r="AN2563" s="125"/>
      <c r="AO2563" s="125"/>
      <c r="AP2563" s="125"/>
      <c r="AQ2563" s="125"/>
      <c r="AR2563" s="125"/>
      <c r="AS2563" s="125"/>
      <c r="AT2563" s="125"/>
      <c r="AU2563" s="125"/>
      <c r="AV2563" s="125"/>
      <c r="AW2563" s="125"/>
      <c r="AX2563" s="125"/>
      <c r="AY2563" s="125"/>
      <c r="AZ2563" s="125"/>
      <c r="BA2563" s="125"/>
      <c r="BB2563" s="125"/>
      <c r="BC2563" s="125"/>
      <c r="BD2563" s="125"/>
      <c r="BE2563" s="125"/>
      <c r="BF2563" s="125"/>
    </row>
    <row r="2564" spans="24:58">
      <c r="X2564" s="125"/>
      <c r="Y2564" s="125"/>
      <c r="Z2564" s="125"/>
      <c r="AA2564" s="125"/>
      <c r="AB2564" s="125"/>
      <c r="AC2564" s="125"/>
      <c r="AD2564" s="125"/>
      <c r="AE2564" s="125"/>
      <c r="AF2564" s="125"/>
      <c r="AG2564" s="125"/>
      <c r="AH2564" s="125"/>
      <c r="AI2564" s="125"/>
      <c r="AJ2564" s="125"/>
      <c r="AK2564" s="125"/>
      <c r="AL2564" s="125"/>
      <c r="AM2564" s="125"/>
      <c r="AN2564" s="125"/>
      <c r="AO2564" s="125"/>
      <c r="AP2564" s="125"/>
      <c r="AQ2564" s="125"/>
      <c r="AR2564" s="125"/>
      <c r="AS2564" s="125"/>
      <c r="AT2564" s="125"/>
      <c r="AU2564" s="125"/>
      <c r="AV2564" s="125"/>
      <c r="AW2564" s="125"/>
      <c r="AX2564" s="125"/>
      <c r="AY2564" s="125"/>
      <c r="AZ2564" s="125"/>
      <c r="BA2564" s="125"/>
      <c r="BB2564" s="125"/>
      <c r="BC2564" s="125"/>
      <c r="BD2564" s="125"/>
      <c r="BE2564" s="125"/>
      <c r="BF2564" s="125"/>
    </row>
    <row r="2565" spans="24:58">
      <c r="X2565" s="125"/>
      <c r="Y2565" s="125"/>
      <c r="Z2565" s="125"/>
      <c r="AA2565" s="125"/>
      <c r="AB2565" s="125"/>
      <c r="AC2565" s="125"/>
      <c r="AD2565" s="125"/>
      <c r="AE2565" s="125"/>
      <c r="AF2565" s="125"/>
      <c r="AG2565" s="125"/>
      <c r="AH2565" s="125"/>
      <c r="AI2565" s="125"/>
      <c r="AJ2565" s="125"/>
      <c r="AK2565" s="125"/>
      <c r="AL2565" s="125"/>
      <c r="AM2565" s="125"/>
      <c r="AN2565" s="125"/>
      <c r="AO2565" s="125"/>
      <c r="AP2565" s="125"/>
      <c r="AQ2565" s="125"/>
      <c r="AR2565" s="125"/>
      <c r="AS2565" s="125"/>
      <c r="AT2565" s="125"/>
      <c r="AU2565" s="125"/>
      <c r="AV2565" s="125"/>
      <c r="AW2565" s="125"/>
      <c r="AX2565" s="125"/>
      <c r="AY2565" s="125"/>
      <c r="AZ2565" s="125"/>
      <c r="BA2565" s="125"/>
      <c r="BB2565" s="125"/>
      <c r="BC2565" s="125"/>
      <c r="BD2565" s="125"/>
      <c r="BE2565" s="125"/>
      <c r="BF2565" s="125"/>
    </row>
    <row r="2566" spans="24:58">
      <c r="X2566" s="125"/>
      <c r="Y2566" s="125"/>
      <c r="Z2566" s="125"/>
      <c r="AA2566" s="125"/>
      <c r="AB2566" s="125"/>
      <c r="AC2566" s="125"/>
      <c r="AD2566" s="125"/>
      <c r="AE2566" s="125"/>
      <c r="AF2566" s="125"/>
      <c r="AG2566" s="125"/>
      <c r="AH2566" s="125"/>
      <c r="AI2566" s="125"/>
      <c r="AJ2566" s="125"/>
      <c r="AK2566" s="125"/>
      <c r="AL2566" s="125"/>
      <c r="AM2566" s="125"/>
      <c r="AN2566" s="125"/>
      <c r="AO2566" s="125"/>
      <c r="AP2566" s="125"/>
      <c r="AQ2566" s="125"/>
      <c r="AR2566" s="125"/>
      <c r="AS2566" s="125"/>
      <c r="AT2566" s="125"/>
      <c r="AU2566" s="125"/>
      <c r="AV2566" s="125"/>
      <c r="AW2566" s="125"/>
      <c r="AX2566" s="125"/>
      <c r="AY2566" s="125"/>
      <c r="AZ2566" s="125"/>
      <c r="BA2566" s="125"/>
      <c r="BB2566" s="125"/>
      <c r="BC2566" s="125"/>
      <c r="BD2566" s="125"/>
      <c r="BE2566" s="125"/>
      <c r="BF2566" s="125"/>
    </row>
    <row r="2567" spans="24:58">
      <c r="X2567" s="125"/>
      <c r="Y2567" s="125"/>
      <c r="Z2567" s="125"/>
      <c r="AA2567" s="125"/>
      <c r="AB2567" s="125"/>
      <c r="AC2567" s="125"/>
      <c r="AD2567" s="125"/>
      <c r="AE2567" s="125"/>
      <c r="AF2567" s="125"/>
      <c r="AG2567" s="125"/>
      <c r="AH2567" s="125"/>
      <c r="AI2567" s="125"/>
      <c r="AJ2567" s="125"/>
      <c r="AK2567" s="125"/>
      <c r="AL2567" s="125"/>
      <c r="AM2567" s="125"/>
      <c r="AN2567" s="125"/>
      <c r="AO2567" s="125"/>
      <c r="AP2567" s="125"/>
      <c r="AQ2567" s="125"/>
      <c r="AR2567" s="125"/>
      <c r="AS2567" s="125"/>
      <c r="AT2567" s="125"/>
      <c r="AU2567" s="125"/>
      <c r="AV2567" s="125"/>
      <c r="AW2567" s="125"/>
      <c r="AX2567" s="125"/>
      <c r="AY2567" s="125"/>
      <c r="AZ2567" s="125"/>
      <c r="BA2567" s="125"/>
      <c r="BB2567" s="125"/>
      <c r="BC2567" s="125"/>
      <c r="BD2567" s="125"/>
      <c r="BE2567" s="125"/>
      <c r="BF2567" s="125"/>
    </row>
    <row r="2568" spans="24:58">
      <c r="X2568" s="125"/>
      <c r="Y2568" s="125"/>
      <c r="Z2568" s="125"/>
      <c r="AA2568" s="125"/>
      <c r="AB2568" s="125"/>
      <c r="AC2568" s="125"/>
      <c r="AD2568" s="125"/>
      <c r="AE2568" s="125"/>
      <c r="AF2568" s="125"/>
      <c r="AG2568" s="125"/>
      <c r="AH2568" s="125"/>
      <c r="AI2568" s="125"/>
      <c r="AJ2568" s="125"/>
      <c r="AK2568" s="125"/>
      <c r="AL2568" s="125"/>
      <c r="AM2568" s="125"/>
      <c r="AN2568" s="125"/>
      <c r="AO2568" s="125"/>
      <c r="AP2568" s="125"/>
      <c r="AQ2568" s="125"/>
      <c r="AR2568" s="125"/>
      <c r="AS2568" s="125"/>
      <c r="AT2568" s="125"/>
      <c r="AU2568" s="125"/>
      <c r="AV2568" s="125"/>
      <c r="AW2568" s="125"/>
      <c r="AX2568" s="125"/>
      <c r="AY2568" s="125"/>
      <c r="AZ2568" s="125"/>
      <c r="BA2568" s="125"/>
      <c r="BB2568" s="125"/>
      <c r="BC2568" s="125"/>
      <c r="BD2568" s="125"/>
      <c r="BE2568" s="125"/>
      <c r="BF2568" s="125"/>
    </row>
    <row r="2569" spans="24:58">
      <c r="X2569" s="125"/>
      <c r="Y2569" s="125"/>
      <c r="Z2569" s="125"/>
      <c r="AA2569" s="125"/>
      <c r="AB2569" s="125"/>
      <c r="AC2569" s="125"/>
      <c r="AD2569" s="125"/>
      <c r="AE2569" s="125"/>
      <c r="AF2569" s="125"/>
      <c r="AG2569" s="125"/>
      <c r="AH2569" s="125"/>
      <c r="AI2569" s="125"/>
      <c r="AJ2569" s="125"/>
      <c r="AK2569" s="125"/>
      <c r="AL2569" s="125"/>
      <c r="AM2569" s="125"/>
      <c r="AN2569" s="125"/>
      <c r="AO2569" s="125"/>
      <c r="AP2569" s="125"/>
      <c r="AQ2569" s="125"/>
      <c r="AR2569" s="125"/>
      <c r="AS2569" s="125"/>
      <c r="AT2569" s="125"/>
      <c r="AU2569" s="125"/>
      <c r="AV2569" s="125"/>
      <c r="AW2569" s="125"/>
      <c r="AX2569" s="125"/>
      <c r="AY2569" s="125"/>
      <c r="AZ2569" s="125"/>
      <c r="BA2569" s="125"/>
      <c r="BB2569" s="125"/>
      <c r="BC2569" s="125"/>
      <c r="BD2569" s="125"/>
      <c r="BE2569" s="125"/>
      <c r="BF2569" s="125"/>
    </row>
    <row r="2570" spans="24:58">
      <c r="X2570" s="125"/>
      <c r="Y2570" s="125"/>
      <c r="Z2570" s="125"/>
      <c r="AA2570" s="125"/>
      <c r="AB2570" s="125"/>
      <c r="AC2570" s="125"/>
      <c r="AD2570" s="125"/>
      <c r="AE2570" s="125"/>
      <c r="AF2570" s="125"/>
      <c r="AG2570" s="125"/>
      <c r="AH2570" s="125"/>
      <c r="AI2570" s="125"/>
      <c r="AJ2570" s="125"/>
      <c r="AK2570" s="125"/>
      <c r="AL2570" s="125"/>
      <c r="AM2570" s="125"/>
      <c r="AN2570" s="125"/>
      <c r="AO2570" s="125"/>
      <c r="AP2570" s="125"/>
      <c r="AQ2570" s="125"/>
      <c r="AR2570" s="125"/>
      <c r="AS2570" s="125"/>
      <c r="AT2570" s="125"/>
      <c r="AU2570" s="125"/>
      <c r="AV2570" s="125"/>
      <c r="AW2570" s="125"/>
      <c r="AX2570" s="125"/>
      <c r="AY2570" s="125"/>
      <c r="AZ2570" s="125"/>
      <c r="BA2570" s="125"/>
      <c r="BB2570" s="125"/>
      <c r="BC2570" s="125"/>
      <c r="BD2570" s="125"/>
      <c r="BE2570" s="125"/>
      <c r="BF2570" s="125"/>
    </row>
    <row r="2571" spans="24:58">
      <c r="X2571" s="125"/>
      <c r="Y2571" s="125"/>
      <c r="Z2571" s="125"/>
      <c r="AA2571" s="125"/>
      <c r="AB2571" s="125"/>
      <c r="AC2571" s="125"/>
      <c r="AD2571" s="125"/>
      <c r="AE2571" s="125"/>
      <c r="AF2571" s="125"/>
      <c r="AG2571" s="125"/>
      <c r="AH2571" s="125"/>
      <c r="AI2571" s="125"/>
      <c r="AJ2571" s="125"/>
      <c r="AK2571" s="125"/>
      <c r="AL2571" s="125"/>
      <c r="AM2571" s="125"/>
      <c r="AN2571" s="125"/>
      <c r="AO2571" s="125"/>
      <c r="AP2571" s="125"/>
      <c r="AQ2571" s="125"/>
      <c r="AR2571" s="125"/>
      <c r="AS2571" s="125"/>
      <c r="AT2571" s="125"/>
      <c r="AU2571" s="125"/>
      <c r="AV2571" s="125"/>
      <c r="AW2571" s="125"/>
      <c r="AX2571" s="125"/>
      <c r="AY2571" s="125"/>
      <c r="AZ2571" s="125"/>
      <c r="BA2571" s="125"/>
      <c r="BB2571" s="125"/>
      <c r="BC2571" s="125"/>
      <c r="BD2571" s="125"/>
      <c r="BE2571" s="125"/>
      <c r="BF2571" s="125"/>
    </row>
    <row r="2572" spans="24:58">
      <c r="X2572" s="125"/>
      <c r="Y2572" s="125"/>
      <c r="Z2572" s="125"/>
      <c r="AA2572" s="125"/>
      <c r="AB2572" s="125"/>
      <c r="AC2572" s="125"/>
      <c r="AD2572" s="125"/>
      <c r="AE2572" s="125"/>
      <c r="AF2572" s="125"/>
      <c r="AG2572" s="125"/>
      <c r="AH2572" s="125"/>
      <c r="AI2572" s="125"/>
      <c r="AJ2572" s="125"/>
      <c r="AK2572" s="125"/>
      <c r="AL2572" s="125"/>
      <c r="AM2572" s="125"/>
      <c r="AN2572" s="125"/>
      <c r="AO2572" s="125"/>
      <c r="AP2572" s="125"/>
      <c r="AQ2572" s="125"/>
      <c r="AR2572" s="125"/>
      <c r="AS2572" s="125"/>
      <c r="AT2572" s="125"/>
      <c r="AU2572" s="125"/>
      <c r="AV2572" s="125"/>
      <c r="AW2572" s="125"/>
      <c r="AX2572" s="125"/>
      <c r="AY2572" s="125"/>
      <c r="AZ2572" s="125"/>
      <c r="BA2572" s="125"/>
      <c r="BB2572" s="125"/>
      <c r="BC2572" s="125"/>
      <c r="BD2572" s="125"/>
      <c r="BE2572" s="125"/>
      <c r="BF2572" s="125"/>
    </row>
    <row r="2573" spans="24:58">
      <c r="X2573" s="125"/>
      <c r="Y2573" s="125"/>
      <c r="Z2573" s="125"/>
      <c r="AA2573" s="125"/>
      <c r="AB2573" s="125"/>
      <c r="AC2573" s="125"/>
      <c r="AD2573" s="125"/>
      <c r="AE2573" s="125"/>
      <c r="AF2573" s="125"/>
      <c r="AG2573" s="125"/>
      <c r="AH2573" s="125"/>
      <c r="AI2573" s="125"/>
      <c r="AJ2573" s="125"/>
      <c r="AK2573" s="125"/>
      <c r="AL2573" s="125"/>
      <c r="AM2573" s="125"/>
      <c r="AN2573" s="125"/>
      <c r="AO2573" s="125"/>
      <c r="AP2573" s="125"/>
      <c r="AQ2573" s="125"/>
      <c r="AR2573" s="125"/>
      <c r="AS2573" s="125"/>
      <c r="AT2573" s="125"/>
      <c r="AU2573" s="125"/>
      <c r="AV2573" s="125"/>
      <c r="AW2573" s="125"/>
      <c r="AX2573" s="125"/>
      <c r="AY2573" s="125"/>
      <c r="AZ2573" s="125"/>
      <c r="BA2573" s="125"/>
      <c r="BB2573" s="125"/>
      <c r="BC2573" s="125"/>
      <c r="BD2573" s="125"/>
      <c r="BE2573" s="125"/>
      <c r="BF2573" s="125"/>
    </row>
    <row r="2574" spans="24:58">
      <c r="X2574" s="125"/>
      <c r="Y2574" s="125"/>
      <c r="Z2574" s="125"/>
      <c r="AA2574" s="125"/>
      <c r="AB2574" s="125"/>
      <c r="AC2574" s="125"/>
      <c r="AD2574" s="125"/>
      <c r="AE2574" s="125"/>
      <c r="AF2574" s="125"/>
      <c r="AG2574" s="125"/>
      <c r="AH2574" s="125"/>
      <c r="AI2574" s="125"/>
      <c r="AJ2574" s="125"/>
      <c r="AK2574" s="125"/>
      <c r="AL2574" s="125"/>
      <c r="AM2574" s="125"/>
      <c r="AN2574" s="125"/>
      <c r="AO2574" s="125"/>
      <c r="AP2574" s="125"/>
      <c r="AQ2574" s="125"/>
      <c r="AR2574" s="125"/>
      <c r="AS2574" s="125"/>
      <c r="AT2574" s="125"/>
      <c r="AU2574" s="125"/>
      <c r="AV2574" s="125"/>
      <c r="AW2574" s="125"/>
      <c r="AX2574" s="125"/>
      <c r="AY2574" s="125"/>
      <c r="AZ2574" s="125"/>
      <c r="BA2574" s="125"/>
      <c r="BB2574" s="125"/>
      <c r="BC2574" s="125"/>
      <c r="BD2574" s="125"/>
      <c r="BE2574" s="125"/>
      <c r="BF2574" s="125"/>
    </row>
    <row r="2575" spans="24:58">
      <c r="X2575" s="125"/>
      <c r="Y2575" s="125"/>
      <c r="Z2575" s="125"/>
      <c r="AA2575" s="125"/>
      <c r="AB2575" s="125"/>
      <c r="AC2575" s="125"/>
      <c r="AD2575" s="125"/>
      <c r="AE2575" s="125"/>
      <c r="AF2575" s="125"/>
      <c r="AG2575" s="125"/>
      <c r="AH2575" s="125"/>
      <c r="AI2575" s="125"/>
      <c r="AJ2575" s="125"/>
      <c r="AK2575" s="125"/>
      <c r="AL2575" s="125"/>
      <c r="AM2575" s="125"/>
      <c r="AN2575" s="125"/>
      <c r="AO2575" s="125"/>
      <c r="AP2575" s="125"/>
      <c r="AQ2575" s="125"/>
      <c r="AR2575" s="125"/>
      <c r="AS2575" s="125"/>
      <c r="AT2575" s="125"/>
      <c r="AU2575" s="125"/>
      <c r="AV2575" s="125"/>
      <c r="AW2575" s="125"/>
      <c r="AX2575" s="125"/>
      <c r="AY2575" s="125"/>
      <c r="AZ2575" s="125"/>
      <c r="BA2575" s="125"/>
      <c r="BB2575" s="125"/>
      <c r="BC2575" s="125"/>
      <c r="BD2575" s="125"/>
      <c r="BE2575" s="125"/>
      <c r="BF2575" s="125"/>
    </row>
    <row r="2576" spans="24:58">
      <c r="X2576" s="125"/>
      <c r="Y2576" s="125"/>
      <c r="Z2576" s="125"/>
      <c r="AA2576" s="125"/>
      <c r="AB2576" s="125"/>
      <c r="AC2576" s="125"/>
      <c r="AD2576" s="125"/>
      <c r="AE2576" s="125"/>
      <c r="AF2576" s="125"/>
      <c r="AG2576" s="125"/>
      <c r="AH2576" s="125"/>
      <c r="AI2576" s="125"/>
      <c r="AJ2576" s="125"/>
      <c r="AK2576" s="125"/>
      <c r="AL2576" s="125"/>
      <c r="AM2576" s="125"/>
      <c r="AN2576" s="125"/>
      <c r="AO2576" s="125"/>
      <c r="AP2576" s="125"/>
      <c r="AQ2576" s="125"/>
      <c r="AR2576" s="125"/>
      <c r="AS2576" s="125"/>
      <c r="AT2576" s="125"/>
      <c r="AU2576" s="125"/>
      <c r="AV2576" s="125"/>
      <c r="AW2576" s="125"/>
      <c r="AX2576" s="125"/>
      <c r="AY2576" s="125"/>
      <c r="AZ2576" s="125"/>
      <c r="BA2576" s="125"/>
      <c r="BB2576" s="125"/>
      <c r="BC2576" s="125"/>
      <c r="BD2576" s="125"/>
      <c r="BE2576" s="125"/>
      <c r="BF2576" s="125"/>
    </row>
    <row r="2577" spans="24:58">
      <c r="X2577" s="125"/>
      <c r="Y2577" s="125"/>
      <c r="Z2577" s="125"/>
      <c r="AA2577" s="125"/>
      <c r="AB2577" s="125"/>
      <c r="AC2577" s="125"/>
      <c r="AD2577" s="125"/>
      <c r="AE2577" s="125"/>
      <c r="AF2577" s="125"/>
      <c r="AG2577" s="125"/>
      <c r="AH2577" s="125"/>
      <c r="AI2577" s="125"/>
      <c r="AJ2577" s="125"/>
      <c r="AK2577" s="125"/>
      <c r="AL2577" s="125"/>
      <c r="AM2577" s="125"/>
      <c r="AN2577" s="125"/>
      <c r="AO2577" s="125"/>
      <c r="AP2577" s="125"/>
      <c r="AQ2577" s="125"/>
      <c r="AR2577" s="125"/>
      <c r="AS2577" s="125"/>
      <c r="AT2577" s="125"/>
      <c r="AU2577" s="125"/>
      <c r="AV2577" s="125"/>
      <c r="AW2577" s="125"/>
      <c r="AX2577" s="125"/>
      <c r="AY2577" s="125"/>
      <c r="AZ2577" s="125"/>
      <c r="BA2577" s="125"/>
      <c r="BB2577" s="125"/>
      <c r="BC2577" s="125"/>
      <c r="BD2577" s="125"/>
      <c r="BE2577" s="125"/>
      <c r="BF2577" s="125"/>
    </row>
    <row r="2578" spans="24:58">
      <c r="X2578" s="125"/>
      <c r="Y2578" s="125"/>
      <c r="Z2578" s="125"/>
      <c r="AA2578" s="125"/>
      <c r="AB2578" s="125"/>
      <c r="AC2578" s="125"/>
      <c r="AD2578" s="125"/>
      <c r="AE2578" s="125"/>
      <c r="AF2578" s="125"/>
      <c r="AG2578" s="125"/>
      <c r="AH2578" s="125"/>
      <c r="AI2578" s="125"/>
      <c r="AJ2578" s="125"/>
      <c r="AK2578" s="125"/>
      <c r="AL2578" s="125"/>
      <c r="AM2578" s="125"/>
      <c r="AN2578" s="125"/>
      <c r="AO2578" s="125"/>
      <c r="AP2578" s="125"/>
      <c r="AQ2578" s="125"/>
      <c r="AR2578" s="125"/>
      <c r="AS2578" s="125"/>
      <c r="AT2578" s="125"/>
      <c r="AU2578" s="125"/>
      <c r="AV2578" s="125"/>
      <c r="AW2578" s="125"/>
      <c r="AX2578" s="125"/>
      <c r="AY2578" s="125"/>
      <c r="AZ2578" s="125"/>
      <c r="BA2578" s="125"/>
      <c r="BB2578" s="125"/>
      <c r="BC2578" s="125"/>
      <c r="BD2578" s="125"/>
      <c r="BE2578" s="125"/>
      <c r="BF2578" s="125"/>
    </row>
    <row r="2579" spans="24:58">
      <c r="X2579" s="125"/>
      <c r="Y2579" s="125"/>
      <c r="Z2579" s="125"/>
      <c r="AA2579" s="125"/>
      <c r="AB2579" s="125"/>
      <c r="AC2579" s="125"/>
      <c r="AD2579" s="125"/>
      <c r="AE2579" s="125"/>
      <c r="AF2579" s="125"/>
      <c r="AG2579" s="125"/>
      <c r="AH2579" s="125"/>
      <c r="AI2579" s="125"/>
      <c r="AJ2579" s="125"/>
      <c r="AK2579" s="125"/>
      <c r="AL2579" s="125"/>
      <c r="AM2579" s="125"/>
      <c r="AN2579" s="125"/>
      <c r="AO2579" s="125"/>
      <c r="AP2579" s="125"/>
      <c r="AQ2579" s="125"/>
      <c r="AR2579" s="125"/>
      <c r="AS2579" s="125"/>
      <c r="AT2579" s="125"/>
      <c r="AU2579" s="125"/>
      <c r="AV2579" s="125"/>
      <c r="AW2579" s="125"/>
      <c r="AX2579" s="125"/>
      <c r="AY2579" s="125"/>
      <c r="AZ2579" s="125"/>
      <c r="BA2579" s="125"/>
      <c r="BB2579" s="125"/>
      <c r="BC2579" s="125"/>
      <c r="BD2579" s="125"/>
      <c r="BE2579" s="125"/>
      <c r="BF2579" s="125"/>
    </row>
    <row r="2580" spans="24:58">
      <c r="X2580" s="125"/>
      <c r="Y2580" s="125"/>
      <c r="Z2580" s="125"/>
      <c r="AA2580" s="125"/>
      <c r="AB2580" s="125"/>
      <c r="AC2580" s="125"/>
      <c r="AD2580" s="125"/>
      <c r="AE2580" s="125"/>
      <c r="AF2580" s="125"/>
      <c r="AG2580" s="125"/>
      <c r="AH2580" s="125"/>
      <c r="AI2580" s="125"/>
      <c r="AJ2580" s="125"/>
      <c r="AK2580" s="125"/>
      <c r="AL2580" s="125"/>
      <c r="AM2580" s="125"/>
      <c r="AN2580" s="125"/>
      <c r="AO2580" s="125"/>
      <c r="AP2580" s="125"/>
      <c r="AQ2580" s="125"/>
      <c r="AR2580" s="125"/>
      <c r="AS2580" s="125"/>
      <c r="AT2580" s="125"/>
      <c r="AU2580" s="125"/>
      <c r="AV2580" s="125"/>
      <c r="AW2580" s="125"/>
      <c r="AX2580" s="125"/>
      <c r="AY2580" s="125"/>
      <c r="AZ2580" s="125"/>
      <c r="BA2580" s="125"/>
      <c r="BB2580" s="125"/>
      <c r="BC2580" s="125"/>
      <c r="BD2580" s="125"/>
      <c r="BE2580" s="125"/>
      <c r="BF2580" s="125"/>
    </row>
    <row r="2581" spans="24:58">
      <c r="X2581" s="125"/>
      <c r="Y2581" s="125"/>
      <c r="Z2581" s="125"/>
      <c r="AA2581" s="125"/>
      <c r="AB2581" s="125"/>
      <c r="AC2581" s="125"/>
      <c r="AD2581" s="125"/>
      <c r="AE2581" s="125"/>
      <c r="AF2581" s="125"/>
      <c r="AG2581" s="125"/>
      <c r="AH2581" s="125"/>
      <c r="AI2581" s="125"/>
      <c r="AJ2581" s="125"/>
      <c r="AK2581" s="125"/>
      <c r="AL2581" s="125"/>
      <c r="AM2581" s="125"/>
      <c r="AN2581" s="125"/>
      <c r="AO2581" s="125"/>
      <c r="AP2581" s="125"/>
      <c r="AQ2581" s="125"/>
      <c r="AR2581" s="125"/>
      <c r="AS2581" s="125"/>
      <c r="AT2581" s="125"/>
      <c r="AU2581" s="125"/>
      <c r="AV2581" s="125"/>
      <c r="AW2581" s="125"/>
      <c r="AX2581" s="125"/>
      <c r="AY2581" s="125"/>
      <c r="AZ2581" s="125"/>
      <c r="BA2581" s="125"/>
      <c r="BB2581" s="125"/>
      <c r="BC2581" s="125"/>
      <c r="BD2581" s="125"/>
      <c r="BE2581" s="125"/>
      <c r="BF2581" s="125"/>
    </row>
    <row r="2582" spans="24:58">
      <c r="X2582" s="125"/>
      <c r="Y2582" s="125"/>
      <c r="Z2582" s="125"/>
      <c r="AA2582" s="125"/>
      <c r="AB2582" s="125"/>
      <c r="AC2582" s="125"/>
      <c r="AD2582" s="125"/>
      <c r="AE2582" s="125"/>
      <c r="AF2582" s="125"/>
      <c r="AG2582" s="125"/>
      <c r="AH2582" s="125"/>
      <c r="AI2582" s="125"/>
      <c r="AJ2582" s="125"/>
      <c r="AK2582" s="125"/>
      <c r="AL2582" s="125"/>
      <c r="AM2582" s="125"/>
      <c r="AN2582" s="125"/>
      <c r="AO2582" s="125"/>
      <c r="AP2582" s="125"/>
      <c r="AQ2582" s="125"/>
      <c r="AR2582" s="125"/>
      <c r="AS2582" s="125"/>
      <c r="AT2582" s="125"/>
      <c r="AU2582" s="125"/>
      <c r="AV2582" s="125"/>
      <c r="AW2582" s="125"/>
      <c r="AX2582" s="125"/>
      <c r="AY2582" s="125"/>
      <c r="AZ2582" s="125"/>
      <c r="BA2582" s="125"/>
      <c r="BB2582" s="125"/>
      <c r="BC2582" s="125"/>
      <c r="BD2582" s="125"/>
      <c r="BE2582" s="125"/>
      <c r="BF2582" s="125"/>
    </row>
    <row r="2583" spans="24:58">
      <c r="X2583" s="125"/>
      <c r="Y2583" s="125"/>
      <c r="Z2583" s="125"/>
      <c r="AA2583" s="125"/>
      <c r="AB2583" s="125"/>
      <c r="AC2583" s="125"/>
      <c r="AD2583" s="125"/>
      <c r="AE2583" s="125"/>
      <c r="AF2583" s="125"/>
      <c r="AG2583" s="125"/>
      <c r="AH2583" s="125"/>
      <c r="AI2583" s="125"/>
      <c r="AJ2583" s="125"/>
      <c r="AK2583" s="125"/>
      <c r="AL2583" s="125"/>
      <c r="AM2583" s="125"/>
      <c r="AN2583" s="125"/>
      <c r="AO2583" s="125"/>
      <c r="AP2583" s="125"/>
      <c r="AQ2583" s="125"/>
      <c r="AR2583" s="125"/>
      <c r="AS2583" s="125"/>
      <c r="AT2583" s="125"/>
      <c r="AU2583" s="125"/>
      <c r="AV2583" s="125"/>
      <c r="AW2583" s="125"/>
      <c r="AX2583" s="125"/>
      <c r="AY2583" s="125"/>
      <c r="AZ2583" s="125"/>
      <c r="BA2583" s="125"/>
      <c r="BB2583" s="125"/>
      <c r="BC2583" s="125"/>
      <c r="BD2583" s="125"/>
      <c r="BE2583" s="125"/>
      <c r="BF2583" s="125"/>
    </row>
    <row r="2584" spans="24:58">
      <c r="X2584" s="125"/>
      <c r="Y2584" s="125"/>
      <c r="Z2584" s="125"/>
      <c r="AA2584" s="125"/>
      <c r="AB2584" s="125"/>
      <c r="AC2584" s="125"/>
      <c r="AD2584" s="125"/>
      <c r="AE2584" s="125"/>
      <c r="AF2584" s="125"/>
      <c r="AG2584" s="125"/>
      <c r="AH2584" s="125"/>
      <c r="AI2584" s="125"/>
      <c r="AJ2584" s="125"/>
      <c r="AK2584" s="125"/>
      <c r="AL2584" s="125"/>
      <c r="AM2584" s="125"/>
      <c r="AN2584" s="125"/>
      <c r="AO2584" s="125"/>
      <c r="AP2584" s="125"/>
      <c r="AQ2584" s="125"/>
      <c r="AR2584" s="125"/>
      <c r="AS2584" s="125"/>
      <c r="AT2584" s="125"/>
      <c r="AU2584" s="125"/>
      <c r="AV2584" s="125"/>
      <c r="AW2584" s="125"/>
      <c r="AX2584" s="125"/>
      <c r="AY2584" s="125"/>
      <c r="AZ2584" s="125"/>
      <c r="BA2584" s="125"/>
      <c r="BB2584" s="125"/>
      <c r="BC2584" s="125"/>
      <c r="BD2584" s="125"/>
      <c r="BE2584" s="125"/>
      <c r="BF2584" s="125"/>
    </row>
    <row r="2585" spans="24:58">
      <c r="X2585" s="125"/>
      <c r="Y2585" s="125"/>
      <c r="Z2585" s="125"/>
      <c r="AA2585" s="125"/>
      <c r="AB2585" s="125"/>
      <c r="AC2585" s="125"/>
      <c r="AD2585" s="125"/>
      <c r="AE2585" s="125"/>
      <c r="AF2585" s="125"/>
      <c r="AG2585" s="125"/>
      <c r="AH2585" s="125"/>
      <c r="AI2585" s="125"/>
      <c r="AJ2585" s="125"/>
      <c r="AK2585" s="125"/>
      <c r="AL2585" s="125"/>
      <c r="AM2585" s="125"/>
      <c r="AN2585" s="125"/>
      <c r="AO2585" s="125"/>
      <c r="AP2585" s="125"/>
      <c r="AQ2585" s="125"/>
      <c r="AR2585" s="125"/>
      <c r="AS2585" s="125"/>
      <c r="AT2585" s="125"/>
      <c r="AU2585" s="125"/>
      <c r="AV2585" s="125"/>
      <c r="AW2585" s="125"/>
      <c r="AX2585" s="125"/>
      <c r="AY2585" s="125"/>
      <c r="AZ2585" s="125"/>
      <c r="BA2585" s="125"/>
      <c r="BB2585" s="125"/>
      <c r="BC2585" s="125"/>
      <c r="BD2585" s="125"/>
      <c r="BE2585" s="125"/>
      <c r="BF2585" s="125"/>
    </row>
    <row r="2586" spans="24:58">
      <c r="X2586" s="125"/>
      <c r="Y2586" s="125"/>
      <c r="Z2586" s="125"/>
      <c r="AA2586" s="125"/>
      <c r="AB2586" s="125"/>
      <c r="AC2586" s="125"/>
      <c r="AD2586" s="125"/>
      <c r="AE2586" s="125"/>
      <c r="AF2586" s="125"/>
      <c r="AG2586" s="125"/>
      <c r="AH2586" s="125"/>
      <c r="AI2586" s="125"/>
      <c r="AJ2586" s="125"/>
      <c r="AK2586" s="125"/>
      <c r="AL2586" s="125"/>
      <c r="AM2586" s="125"/>
      <c r="AN2586" s="125"/>
      <c r="AO2586" s="125"/>
      <c r="AP2586" s="125"/>
      <c r="AQ2586" s="125"/>
      <c r="AR2586" s="125"/>
      <c r="AS2586" s="125"/>
      <c r="AT2586" s="125"/>
      <c r="AU2586" s="125"/>
      <c r="AV2586" s="125"/>
      <c r="AW2586" s="125"/>
      <c r="AX2586" s="125"/>
      <c r="AY2586" s="125"/>
      <c r="AZ2586" s="125"/>
      <c r="BA2586" s="125"/>
      <c r="BB2586" s="125"/>
      <c r="BC2586" s="125"/>
      <c r="BD2586" s="125"/>
      <c r="BE2586" s="125"/>
      <c r="BF2586" s="125"/>
    </row>
    <row r="2587" spans="24:58">
      <c r="X2587" s="125"/>
      <c r="Y2587" s="125"/>
      <c r="Z2587" s="125"/>
      <c r="AA2587" s="125"/>
      <c r="AB2587" s="125"/>
      <c r="AC2587" s="125"/>
      <c r="AD2587" s="125"/>
      <c r="AE2587" s="125"/>
      <c r="AF2587" s="125"/>
      <c r="AG2587" s="125"/>
      <c r="AH2587" s="125"/>
      <c r="AI2587" s="125"/>
      <c r="AJ2587" s="125"/>
      <c r="AK2587" s="125"/>
      <c r="AL2587" s="125"/>
      <c r="AM2587" s="125"/>
      <c r="AN2587" s="125"/>
      <c r="AO2587" s="125"/>
      <c r="AP2587" s="125"/>
      <c r="AQ2587" s="125"/>
      <c r="AR2587" s="125"/>
      <c r="AS2587" s="125"/>
      <c r="AT2587" s="125"/>
      <c r="AU2587" s="125"/>
      <c r="AV2587" s="125"/>
      <c r="AW2587" s="125"/>
      <c r="AX2587" s="125"/>
      <c r="AY2587" s="125"/>
      <c r="AZ2587" s="125"/>
      <c r="BA2587" s="125"/>
      <c r="BB2587" s="125"/>
      <c r="BC2587" s="125"/>
      <c r="BD2587" s="125"/>
      <c r="BE2587" s="125"/>
      <c r="BF2587" s="125"/>
    </row>
    <row r="2588" spans="24:58">
      <c r="X2588" s="125"/>
      <c r="Y2588" s="125"/>
      <c r="Z2588" s="125"/>
      <c r="AA2588" s="125"/>
      <c r="AB2588" s="125"/>
      <c r="AC2588" s="125"/>
      <c r="AD2588" s="125"/>
      <c r="AE2588" s="125"/>
      <c r="AF2588" s="125"/>
      <c r="AG2588" s="125"/>
      <c r="AH2588" s="125"/>
      <c r="AI2588" s="125"/>
      <c r="AJ2588" s="125"/>
      <c r="AK2588" s="125"/>
      <c r="AL2588" s="125"/>
      <c r="AM2588" s="125"/>
      <c r="AN2588" s="125"/>
      <c r="AO2588" s="125"/>
      <c r="AP2588" s="125"/>
      <c r="AQ2588" s="125"/>
      <c r="AR2588" s="125"/>
      <c r="AS2588" s="125"/>
      <c r="AT2588" s="125"/>
      <c r="AU2588" s="125"/>
      <c r="AV2588" s="125"/>
      <c r="AW2588" s="125"/>
      <c r="AX2588" s="125"/>
      <c r="AY2588" s="125"/>
      <c r="AZ2588" s="125"/>
      <c r="BA2588" s="125"/>
      <c r="BB2588" s="125"/>
      <c r="BC2588" s="125"/>
      <c r="BD2588" s="125"/>
      <c r="BE2588" s="125"/>
      <c r="BF2588" s="125"/>
    </row>
    <row r="2589" spans="24:58">
      <c r="X2589" s="125"/>
      <c r="Y2589" s="125"/>
      <c r="Z2589" s="125"/>
      <c r="AA2589" s="125"/>
      <c r="AB2589" s="125"/>
      <c r="AC2589" s="125"/>
      <c r="AD2589" s="125"/>
      <c r="AE2589" s="125"/>
      <c r="AF2589" s="125"/>
      <c r="AG2589" s="125"/>
      <c r="AH2589" s="125"/>
      <c r="AI2589" s="125"/>
      <c r="AJ2589" s="125"/>
      <c r="AK2589" s="125"/>
      <c r="AL2589" s="125"/>
      <c r="AM2589" s="125"/>
      <c r="AN2589" s="125"/>
      <c r="AO2589" s="125"/>
      <c r="AP2589" s="125"/>
      <c r="AQ2589" s="125"/>
      <c r="AR2589" s="125"/>
      <c r="AS2589" s="125"/>
      <c r="AT2589" s="125"/>
      <c r="AU2589" s="125"/>
      <c r="AV2589" s="125"/>
      <c r="AW2589" s="125"/>
      <c r="AX2589" s="125"/>
      <c r="AY2589" s="125"/>
      <c r="AZ2589" s="125"/>
      <c r="BA2589" s="125"/>
      <c r="BB2589" s="125"/>
      <c r="BC2589" s="125"/>
      <c r="BD2589" s="125"/>
      <c r="BE2589" s="125"/>
      <c r="BF2589" s="125"/>
    </row>
    <row r="2590" spans="24:58">
      <c r="X2590" s="125"/>
      <c r="Y2590" s="125"/>
      <c r="Z2590" s="125"/>
      <c r="AA2590" s="125"/>
      <c r="AB2590" s="125"/>
      <c r="AC2590" s="125"/>
      <c r="AD2590" s="125"/>
      <c r="AE2590" s="125"/>
      <c r="AF2590" s="125"/>
      <c r="AG2590" s="125"/>
      <c r="AH2590" s="125"/>
      <c r="AI2590" s="125"/>
      <c r="AJ2590" s="125"/>
      <c r="AK2590" s="125"/>
      <c r="AL2590" s="125"/>
      <c r="AM2590" s="125"/>
      <c r="AN2590" s="125"/>
      <c r="AO2590" s="125"/>
      <c r="AP2590" s="125"/>
      <c r="AQ2590" s="125"/>
      <c r="AR2590" s="125"/>
      <c r="AS2590" s="125"/>
      <c r="AT2590" s="125"/>
      <c r="AU2590" s="125"/>
      <c r="AV2590" s="125"/>
      <c r="AW2590" s="125"/>
      <c r="AX2590" s="125"/>
      <c r="AY2590" s="125"/>
      <c r="AZ2590" s="125"/>
      <c r="BA2590" s="125"/>
      <c r="BB2590" s="125"/>
      <c r="BC2590" s="125"/>
      <c r="BD2590" s="125"/>
      <c r="BE2590" s="125"/>
      <c r="BF2590" s="125"/>
    </row>
    <row r="2591" spans="24:58">
      <c r="X2591" s="125"/>
      <c r="Y2591" s="125"/>
      <c r="Z2591" s="125"/>
      <c r="AA2591" s="125"/>
      <c r="AB2591" s="125"/>
      <c r="AC2591" s="125"/>
      <c r="AD2591" s="125"/>
      <c r="AE2591" s="125"/>
      <c r="AF2591" s="125"/>
      <c r="AG2591" s="125"/>
      <c r="AH2591" s="125"/>
      <c r="AI2591" s="125"/>
      <c r="AJ2591" s="125"/>
      <c r="AK2591" s="125"/>
      <c r="AL2591" s="125"/>
      <c r="AM2591" s="125"/>
      <c r="AN2591" s="125"/>
      <c r="AO2591" s="125"/>
      <c r="AP2591" s="125"/>
      <c r="AQ2591" s="125"/>
      <c r="AR2591" s="125"/>
      <c r="AS2591" s="125"/>
      <c r="AT2591" s="125"/>
      <c r="AU2591" s="125"/>
      <c r="AV2591" s="125"/>
      <c r="AW2591" s="125"/>
      <c r="AX2591" s="125"/>
      <c r="AY2591" s="125"/>
      <c r="AZ2591" s="125"/>
      <c r="BA2591" s="125"/>
      <c r="BB2591" s="125"/>
      <c r="BC2591" s="125"/>
      <c r="BD2591" s="125"/>
      <c r="BE2591" s="125"/>
      <c r="BF2591" s="125"/>
    </row>
    <row r="2592" spans="24:58">
      <c r="X2592" s="125"/>
      <c r="Y2592" s="125"/>
      <c r="Z2592" s="125"/>
      <c r="AA2592" s="125"/>
      <c r="AB2592" s="125"/>
      <c r="AC2592" s="125"/>
      <c r="AD2592" s="125"/>
      <c r="AE2592" s="125"/>
      <c r="AF2592" s="125"/>
      <c r="AG2592" s="125"/>
      <c r="AH2592" s="125"/>
      <c r="AI2592" s="125"/>
      <c r="AJ2592" s="125"/>
      <c r="AK2592" s="125"/>
      <c r="AL2592" s="125"/>
      <c r="AM2592" s="125"/>
      <c r="AN2592" s="125"/>
      <c r="AO2592" s="125"/>
      <c r="AP2592" s="125"/>
      <c r="AQ2592" s="125"/>
      <c r="AR2592" s="125"/>
      <c r="AS2592" s="125"/>
      <c r="AT2592" s="125"/>
      <c r="AU2592" s="125"/>
      <c r="AV2592" s="125"/>
      <c r="AW2592" s="125"/>
      <c r="AX2592" s="125"/>
      <c r="AY2592" s="125"/>
      <c r="AZ2592" s="125"/>
      <c r="BA2592" s="125"/>
      <c r="BB2592" s="125"/>
      <c r="BC2592" s="125"/>
      <c r="BD2592" s="125"/>
      <c r="BE2592" s="125"/>
      <c r="BF2592" s="125"/>
    </row>
    <row r="2593" spans="24:58">
      <c r="X2593" s="125"/>
      <c r="Y2593" s="125"/>
      <c r="Z2593" s="125"/>
      <c r="AA2593" s="125"/>
      <c r="AB2593" s="125"/>
      <c r="AC2593" s="125"/>
      <c r="AD2593" s="125"/>
      <c r="AE2593" s="125"/>
      <c r="AF2593" s="125"/>
      <c r="AG2593" s="125"/>
      <c r="AH2593" s="125"/>
      <c r="AI2593" s="125"/>
      <c r="AJ2593" s="125"/>
      <c r="AK2593" s="125"/>
      <c r="AL2593" s="125"/>
      <c r="AM2593" s="125"/>
      <c r="AN2593" s="125"/>
      <c r="AO2593" s="125"/>
      <c r="AP2593" s="125"/>
      <c r="AQ2593" s="125"/>
      <c r="AR2593" s="125"/>
      <c r="AS2593" s="125"/>
      <c r="AT2593" s="125"/>
      <c r="AU2593" s="125"/>
      <c r="AV2593" s="125"/>
      <c r="AW2593" s="125"/>
      <c r="AX2593" s="125"/>
      <c r="AY2593" s="125"/>
      <c r="AZ2593" s="125"/>
      <c r="BA2593" s="125"/>
      <c r="BB2593" s="125"/>
      <c r="BC2593" s="125"/>
      <c r="BD2593" s="125"/>
      <c r="BE2593" s="125"/>
      <c r="BF2593" s="125"/>
    </row>
    <row r="2594" spans="24:58">
      <c r="X2594" s="125"/>
      <c r="Y2594" s="125"/>
      <c r="Z2594" s="125"/>
      <c r="AA2594" s="125"/>
      <c r="AB2594" s="125"/>
      <c r="AC2594" s="125"/>
      <c r="AD2594" s="125"/>
      <c r="AE2594" s="125"/>
      <c r="AF2594" s="125"/>
      <c r="AG2594" s="125"/>
      <c r="AH2594" s="125"/>
      <c r="AI2594" s="125"/>
      <c r="AJ2594" s="125"/>
      <c r="AK2594" s="125"/>
      <c r="AL2594" s="125"/>
      <c r="AM2594" s="125"/>
      <c r="AN2594" s="125"/>
      <c r="AO2594" s="125"/>
      <c r="AP2594" s="125"/>
      <c r="AQ2594" s="125"/>
      <c r="AR2594" s="125"/>
      <c r="AS2594" s="125"/>
      <c r="AT2594" s="125"/>
      <c r="AU2594" s="125"/>
      <c r="AV2594" s="125"/>
      <c r="AW2594" s="125"/>
      <c r="AX2594" s="125"/>
      <c r="AY2594" s="125"/>
      <c r="AZ2594" s="125"/>
      <c r="BA2594" s="125"/>
      <c r="BB2594" s="125"/>
      <c r="BC2594" s="125"/>
      <c r="BD2594" s="125"/>
      <c r="BE2594" s="125"/>
      <c r="BF2594" s="125"/>
    </row>
    <row r="2595" spans="24:58">
      <c r="X2595" s="125"/>
      <c r="Y2595" s="125"/>
      <c r="Z2595" s="125"/>
      <c r="AA2595" s="125"/>
      <c r="AB2595" s="125"/>
      <c r="AC2595" s="125"/>
      <c r="AD2595" s="125"/>
      <c r="AE2595" s="125"/>
      <c r="AF2595" s="125"/>
      <c r="AG2595" s="125"/>
      <c r="AH2595" s="125"/>
      <c r="AI2595" s="125"/>
      <c r="AJ2595" s="125"/>
      <c r="AK2595" s="125"/>
      <c r="AL2595" s="125"/>
      <c r="AM2595" s="125"/>
      <c r="AN2595" s="125"/>
      <c r="AO2595" s="125"/>
      <c r="AP2595" s="125"/>
      <c r="AQ2595" s="125"/>
      <c r="AR2595" s="125"/>
      <c r="AS2595" s="125"/>
      <c r="AT2595" s="125"/>
      <c r="AU2595" s="125"/>
      <c r="AV2595" s="125"/>
      <c r="AW2595" s="125"/>
      <c r="AX2595" s="125"/>
      <c r="AY2595" s="125"/>
      <c r="AZ2595" s="125"/>
      <c r="BA2595" s="125"/>
      <c r="BB2595" s="125"/>
      <c r="BC2595" s="125"/>
      <c r="BD2595" s="125"/>
      <c r="BE2595" s="125"/>
      <c r="BF2595" s="125"/>
    </row>
    <row r="2596" spans="24:58">
      <c r="X2596" s="125"/>
      <c r="Y2596" s="125"/>
      <c r="Z2596" s="125"/>
      <c r="AA2596" s="125"/>
      <c r="AB2596" s="125"/>
      <c r="AC2596" s="125"/>
      <c r="AD2596" s="125"/>
      <c r="AE2596" s="125"/>
      <c r="AF2596" s="125"/>
      <c r="AG2596" s="125"/>
      <c r="AH2596" s="125"/>
      <c r="AI2596" s="125"/>
      <c r="AJ2596" s="125"/>
      <c r="AK2596" s="125"/>
      <c r="AL2596" s="125"/>
      <c r="AM2596" s="125"/>
      <c r="AN2596" s="125"/>
      <c r="AO2596" s="125"/>
      <c r="AP2596" s="125"/>
      <c r="AQ2596" s="125"/>
      <c r="AR2596" s="125"/>
      <c r="AS2596" s="125"/>
      <c r="AT2596" s="125"/>
      <c r="AU2596" s="125"/>
      <c r="AV2596" s="125"/>
      <c r="AW2596" s="125"/>
      <c r="AX2596" s="125"/>
      <c r="AY2596" s="125"/>
      <c r="AZ2596" s="125"/>
      <c r="BA2596" s="125"/>
      <c r="BB2596" s="125"/>
      <c r="BC2596" s="125"/>
      <c r="BD2596" s="125"/>
      <c r="BE2596" s="125"/>
      <c r="BF2596" s="125"/>
    </row>
    <row r="2597" spans="24:58">
      <c r="X2597" s="125"/>
      <c r="Y2597" s="125"/>
      <c r="Z2597" s="125"/>
      <c r="AA2597" s="125"/>
      <c r="AB2597" s="125"/>
      <c r="AC2597" s="125"/>
      <c r="AD2597" s="125"/>
      <c r="AE2597" s="125"/>
      <c r="AF2597" s="125"/>
      <c r="AG2597" s="125"/>
      <c r="AH2597" s="125"/>
      <c r="AI2597" s="125"/>
      <c r="AJ2597" s="125"/>
      <c r="AK2597" s="125"/>
      <c r="AL2597" s="125"/>
      <c r="AM2597" s="125"/>
      <c r="AN2597" s="125"/>
      <c r="AO2597" s="125"/>
      <c r="AP2597" s="125"/>
      <c r="AQ2597" s="125"/>
      <c r="AR2597" s="125"/>
      <c r="AS2597" s="125"/>
      <c r="AT2597" s="125"/>
      <c r="AU2597" s="125"/>
      <c r="AV2597" s="125"/>
      <c r="AW2597" s="125"/>
      <c r="AX2597" s="125"/>
      <c r="AY2597" s="125"/>
      <c r="AZ2597" s="125"/>
      <c r="BA2597" s="125"/>
      <c r="BB2597" s="125"/>
      <c r="BC2597" s="125"/>
      <c r="BD2597" s="125"/>
      <c r="BE2597" s="125"/>
      <c r="BF2597" s="125"/>
    </row>
    <row r="2598" spans="24:58">
      <c r="X2598" s="125"/>
      <c r="Y2598" s="125"/>
      <c r="Z2598" s="125"/>
      <c r="AA2598" s="125"/>
      <c r="AB2598" s="125"/>
      <c r="AC2598" s="125"/>
      <c r="AD2598" s="125"/>
      <c r="AE2598" s="125"/>
      <c r="AF2598" s="125"/>
      <c r="AG2598" s="125"/>
      <c r="AH2598" s="125"/>
      <c r="AI2598" s="125"/>
      <c r="AJ2598" s="125"/>
      <c r="AK2598" s="125"/>
      <c r="AL2598" s="125"/>
      <c r="AM2598" s="125"/>
      <c r="AN2598" s="125"/>
      <c r="AO2598" s="125"/>
      <c r="AP2598" s="125"/>
      <c r="AQ2598" s="125"/>
      <c r="AR2598" s="125"/>
      <c r="AS2598" s="125"/>
      <c r="AT2598" s="125"/>
      <c r="AU2598" s="125"/>
      <c r="AV2598" s="125"/>
      <c r="AW2598" s="125"/>
      <c r="AX2598" s="125"/>
      <c r="AY2598" s="125"/>
      <c r="AZ2598" s="125"/>
      <c r="BA2598" s="125"/>
      <c r="BB2598" s="125"/>
      <c r="BC2598" s="125"/>
      <c r="BD2598" s="125"/>
      <c r="BE2598" s="125"/>
      <c r="BF2598" s="125"/>
    </row>
    <row r="2599" spans="24:58">
      <c r="X2599" s="125"/>
      <c r="Y2599" s="125"/>
      <c r="Z2599" s="125"/>
      <c r="AA2599" s="125"/>
      <c r="AB2599" s="125"/>
      <c r="AC2599" s="125"/>
      <c r="AD2599" s="125"/>
      <c r="AE2599" s="125"/>
      <c r="AF2599" s="125"/>
      <c r="AG2599" s="125"/>
      <c r="AH2599" s="125"/>
      <c r="AI2599" s="125"/>
      <c r="AJ2599" s="125"/>
      <c r="AK2599" s="125"/>
      <c r="AL2599" s="125"/>
      <c r="AM2599" s="125"/>
      <c r="AN2599" s="125"/>
      <c r="AO2599" s="125"/>
      <c r="AP2599" s="125"/>
      <c r="AQ2599" s="125"/>
      <c r="AR2599" s="125"/>
      <c r="AS2599" s="125"/>
      <c r="AT2599" s="125"/>
      <c r="AU2599" s="125"/>
      <c r="AV2599" s="125"/>
      <c r="AW2599" s="125"/>
      <c r="AX2599" s="125"/>
      <c r="AY2599" s="125"/>
      <c r="AZ2599" s="125"/>
      <c r="BA2599" s="125"/>
      <c r="BB2599" s="125"/>
      <c r="BC2599" s="125"/>
      <c r="BD2599" s="125"/>
      <c r="BE2599" s="125"/>
      <c r="BF2599" s="125"/>
    </row>
    <row r="2600" spans="24:58">
      <c r="X2600" s="125"/>
      <c r="Y2600" s="125"/>
      <c r="Z2600" s="125"/>
      <c r="AA2600" s="125"/>
      <c r="AB2600" s="125"/>
      <c r="AC2600" s="125"/>
      <c r="AD2600" s="125"/>
      <c r="AE2600" s="125"/>
      <c r="AF2600" s="125"/>
      <c r="AG2600" s="125"/>
      <c r="AH2600" s="125"/>
      <c r="AI2600" s="125"/>
      <c r="AJ2600" s="125"/>
      <c r="AK2600" s="125"/>
      <c r="AL2600" s="125"/>
      <c r="AM2600" s="125"/>
      <c r="AN2600" s="125"/>
      <c r="AO2600" s="125"/>
      <c r="AP2600" s="125"/>
      <c r="AQ2600" s="125"/>
      <c r="AR2600" s="125"/>
      <c r="AS2600" s="125"/>
      <c r="AT2600" s="125"/>
      <c r="AU2600" s="125"/>
      <c r="AV2600" s="125"/>
      <c r="AW2600" s="125"/>
      <c r="AX2600" s="125"/>
      <c r="AY2600" s="125"/>
      <c r="AZ2600" s="125"/>
      <c r="BA2600" s="125"/>
      <c r="BB2600" s="125"/>
      <c r="BC2600" s="125"/>
      <c r="BD2600" s="125"/>
      <c r="BE2600" s="125"/>
      <c r="BF2600" s="125"/>
    </row>
    <row r="2601" spans="24:58">
      <c r="X2601" s="125"/>
      <c r="Y2601" s="125"/>
      <c r="Z2601" s="125"/>
      <c r="AA2601" s="125"/>
      <c r="AB2601" s="125"/>
      <c r="AC2601" s="125"/>
      <c r="AD2601" s="125"/>
      <c r="AE2601" s="125"/>
      <c r="AF2601" s="125"/>
      <c r="AG2601" s="125"/>
      <c r="AH2601" s="125"/>
      <c r="AI2601" s="125"/>
      <c r="AJ2601" s="125"/>
      <c r="AK2601" s="125"/>
      <c r="AL2601" s="125"/>
      <c r="AM2601" s="125"/>
      <c r="AN2601" s="125"/>
      <c r="AO2601" s="125"/>
      <c r="AP2601" s="125"/>
      <c r="AQ2601" s="125"/>
      <c r="AR2601" s="125"/>
      <c r="AS2601" s="125"/>
      <c r="AT2601" s="125"/>
      <c r="AU2601" s="125"/>
      <c r="AV2601" s="125"/>
      <c r="AW2601" s="125"/>
      <c r="AX2601" s="125"/>
      <c r="AY2601" s="125"/>
      <c r="AZ2601" s="125"/>
      <c r="BA2601" s="125"/>
      <c r="BB2601" s="125"/>
      <c r="BC2601" s="125"/>
      <c r="BD2601" s="125"/>
      <c r="BE2601" s="125"/>
      <c r="BF2601" s="125"/>
    </row>
    <row r="2602" spans="24:58">
      <c r="X2602" s="125"/>
      <c r="Y2602" s="125"/>
      <c r="Z2602" s="125"/>
      <c r="AA2602" s="125"/>
      <c r="AB2602" s="125"/>
      <c r="AC2602" s="125"/>
      <c r="AD2602" s="125"/>
      <c r="AE2602" s="125"/>
      <c r="AF2602" s="125"/>
      <c r="AG2602" s="125"/>
      <c r="AH2602" s="125"/>
      <c r="AI2602" s="125"/>
      <c r="AJ2602" s="125"/>
      <c r="AK2602" s="125"/>
      <c r="AL2602" s="125"/>
      <c r="AM2602" s="125"/>
      <c r="AN2602" s="125"/>
      <c r="AO2602" s="125"/>
      <c r="AP2602" s="125"/>
      <c r="AQ2602" s="125"/>
      <c r="AR2602" s="125"/>
      <c r="AS2602" s="125"/>
      <c r="AT2602" s="125"/>
      <c r="AU2602" s="125"/>
      <c r="AV2602" s="125"/>
      <c r="AW2602" s="125"/>
      <c r="AX2602" s="125"/>
      <c r="AY2602" s="125"/>
      <c r="AZ2602" s="125"/>
      <c r="BA2602" s="125"/>
      <c r="BB2602" s="125"/>
      <c r="BC2602" s="125"/>
      <c r="BD2602" s="125"/>
      <c r="BE2602" s="125"/>
      <c r="BF2602" s="125"/>
    </row>
    <row r="2603" spans="24:58">
      <c r="X2603" s="125"/>
      <c r="Y2603" s="125"/>
      <c r="Z2603" s="125"/>
      <c r="AA2603" s="125"/>
      <c r="AB2603" s="125"/>
      <c r="AC2603" s="125"/>
      <c r="AD2603" s="125"/>
      <c r="AE2603" s="125"/>
      <c r="AF2603" s="125"/>
      <c r="AG2603" s="125"/>
      <c r="AH2603" s="125"/>
      <c r="AI2603" s="125"/>
      <c r="AJ2603" s="125"/>
      <c r="AK2603" s="125"/>
      <c r="AL2603" s="125"/>
      <c r="AM2603" s="125"/>
      <c r="AN2603" s="125"/>
      <c r="AO2603" s="125"/>
      <c r="AP2603" s="125"/>
      <c r="AQ2603" s="125"/>
      <c r="AR2603" s="125"/>
      <c r="AS2603" s="125"/>
      <c r="AT2603" s="125"/>
      <c r="AU2603" s="125"/>
      <c r="AV2603" s="125"/>
      <c r="AW2603" s="125"/>
      <c r="AX2603" s="125"/>
      <c r="AY2603" s="125"/>
      <c r="AZ2603" s="125"/>
      <c r="BA2603" s="125"/>
      <c r="BB2603" s="125"/>
      <c r="BC2603" s="125"/>
      <c r="BD2603" s="125"/>
      <c r="BE2603" s="125"/>
      <c r="BF2603" s="125"/>
    </row>
    <row r="2604" spans="24:58">
      <c r="X2604" s="125"/>
      <c r="Y2604" s="125"/>
      <c r="Z2604" s="125"/>
      <c r="AA2604" s="125"/>
      <c r="AB2604" s="125"/>
      <c r="AC2604" s="125"/>
      <c r="AD2604" s="125"/>
      <c r="AE2604" s="125"/>
      <c r="AF2604" s="125"/>
      <c r="AG2604" s="125"/>
      <c r="AH2604" s="125"/>
      <c r="AI2604" s="125"/>
      <c r="AJ2604" s="125"/>
      <c r="AK2604" s="125"/>
      <c r="AL2604" s="125"/>
      <c r="AM2604" s="125"/>
      <c r="AN2604" s="125"/>
      <c r="AO2604" s="125"/>
      <c r="AP2604" s="125"/>
      <c r="AQ2604" s="125"/>
      <c r="AR2604" s="125"/>
      <c r="AS2604" s="125"/>
      <c r="AT2604" s="125"/>
      <c r="AU2604" s="125"/>
      <c r="AV2604" s="125"/>
      <c r="AW2604" s="125"/>
      <c r="AX2604" s="125"/>
      <c r="AY2604" s="125"/>
      <c r="AZ2604" s="125"/>
      <c r="BA2604" s="125"/>
      <c r="BB2604" s="125"/>
      <c r="BC2604" s="125"/>
      <c r="BD2604" s="125"/>
      <c r="BE2604" s="125"/>
      <c r="BF2604" s="125"/>
    </row>
    <row r="2605" spans="24:58">
      <c r="X2605" s="125"/>
      <c r="Y2605" s="125"/>
      <c r="Z2605" s="125"/>
      <c r="AA2605" s="125"/>
      <c r="AB2605" s="125"/>
      <c r="AC2605" s="125"/>
      <c r="AD2605" s="125"/>
      <c r="AE2605" s="125"/>
      <c r="AF2605" s="125"/>
      <c r="AG2605" s="125"/>
      <c r="AH2605" s="125"/>
      <c r="AI2605" s="125"/>
      <c r="AJ2605" s="125"/>
      <c r="AK2605" s="125"/>
      <c r="AL2605" s="125"/>
      <c r="AM2605" s="125"/>
      <c r="AN2605" s="125"/>
      <c r="AO2605" s="125"/>
      <c r="AP2605" s="125"/>
      <c r="AQ2605" s="125"/>
      <c r="AR2605" s="125"/>
      <c r="AS2605" s="125"/>
      <c r="AT2605" s="125"/>
      <c r="AU2605" s="125"/>
      <c r="AV2605" s="125"/>
      <c r="AW2605" s="125"/>
      <c r="AX2605" s="125"/>
      <c r="AY2605" s="125"/>
      <c r="AZ2605" s="125"/>
      <c r="BA2605" s="125"/>
      <c r="BB2605" s="125"/>
      <c r="BC2605" s="125"/>
      <c r="BD2605" s="125"/>
      <c r="BE2605" s="125"/>
      <c r="BF2605" s="125"/>
    </row>
    <row r="2606" spans="24:58">
      <c r="X2606" s="125"/>
      <c r="Y2606" s="125"/>
      <c r="Z2606" s="125"/>
      <c r="AA2606" s="125"/>
      <c r="AB2606" s="125"/>
      <c r="AC2606" s="125"/>
      <c r="AD2606" s="125"/>
      <c r="AE2606" s="125"/>
      <c r="AF2606" s="125"/>
      <c r="AG2606" s="125"/>
      <c r="AH2606" s="125"/>
      <c r="AI2606" s="125"/>
      <c r="AJ2606" s="125"/>
      <c r="AK2606" s="125"/>
      <c r="AL2606" s="125"/>
      <c r="AM2606" s="125"/>
      <c r="AN2606" s="125"/>
      <c r="AO2606" s="125"/>
      <c r="AP2606" s="125"/>
      <c r="AQ2606" s="125"/>
      <c r="AR2606" s="125"/>
      <c r="AS2606" s="125"/>
      <c r="AT2606" s="125"/>
      <c r="AU2606" s="125"/>
      <c r="AV2606" s="125"/>
      <c r="AW2606" s="125"/>
      <c r="AX2606" s="125"/>
      <c r="AY2606" s="125"/>
      <c r="AZ2606" s="125"/>
      <c r="BA2606" s="125"/>
      <c r="BB2606" s="125"/>
      <c r="BC2606" s="125"/>
      <c r="BD2606" s="125"/>
      <c r="BE2606" s="125"/>
      <c r="BF2606" s="125"/>
    </row>
    <row r="2607" spans="24:58">
      <c r="X2607" s="125"/>
      <c r="Y2607" s="125"/>
      <c r="Z2607" s="125"/>
      <c r="AA2607" s="125"/>
      <c r="AB2607" s="125"/>
      <c r="AC2607" s="125"/>
      <c r="AD2607" s="125"/>
      <c r="AE2607" s="125"/>
      <c r="AF2607" s="125"/>
      <c r="AG2607" s="125"/>
      <c r="AH2607" s="125"/>
      <c r="AI2607" s="125"/>
      <c r="AJ2607" s="125"/>
      <c r="AK2607" s="125"/>
      <c r="AL2607" s="125"/>
      <c r="AM2607" s="125"/>
      <c r="AN2607" s="125"/>
      <c r="AO2607" s="125"/>
      <c r="AP2607" s="125"/>
      <c r="AQ2607" s="125"/>
      <c r="AR2607" s="125"/>
      <c r="AS2607" s="125"/>
      <c r="AT2607" s="125"/>
      <c r="AU2607" s="125"/>
      <c r="AV2607" s="125"/>
      <c r="AW2607" s="125"/>
      <c r="AX2607" s="125"/>
      <c r="AY2607" s="125"/>
      <c r="AZ2607" s="125"/>
      <c r="BA2607" s="125"/>
      <c r="BB2607" s="125"/>
      <c r="BC2607" s="125"/>
      <c r="BD2607" s="125"/>
      <c r="BE2607" s="125"/>
      <c r="BF2607" s="125"/>
    </row>
    <row r="2608" spans="24:58">
      <c r="X2608" s="125"/>
      <c r="Y2608" s="125"/>
      <c r="Z2608" s="125"/>
      <c r="AA2608" s="125"/>
      <c r="AB2608" s="125"/>
      <c r="AC2608" s="125"/>
      <c r="AD2608" s="125"/>
      <c r="AE2608" s="125"/>
      <c r="AF2608" s="125"/>
      <c r="AG2608" s="125"/>
      <c r="AH2608" s="125"/>
      <c r="AI2608" s="125"/>
      <c r="AJ2608" s="125"/>
      <c r="AK2608" s="125"/>
      <c r="AL2608" s="125"/>
      <c r="AM2608" s="125"/>
      <c r="AN2608" s="125"/>
      <c r="AO2608" s="125"/>
      <c r="AP2608" s="125"/>
      <c r="AQ2608" s="125"/>
      <c r="AR2608" s="125"/>
      <c r="AS2608" s="125"/>
      <c r="AT2608" s="125"/>
      <c r="AU2608" s="125"/>
      <c r="AV2608" s="125"/>
      <c r="AW2608" s="125"/>
      <c r="AX2608" s="125"/>
      <c r="AY2608" s="125"/>
      <c r="AZ2608" s="125"/>
      <c r="BA2608" s="125"/>
      <c r="BB2608" s="125"/>
      <c r="BC2608" s="125"/>
      <c r="BD2608" s="125"/>
      <c r="BE2608" s="125"/>
      <c r="BF2608" s="125"/>
    </row>
    <row r="2609" spans="24:58">
      <c r="X2609" s="125"/>
      <c r="Y2609" s="125"/>
      <c r="Z2609" s="125"/>
      <c r="AA2609" s="125"/>
      <c r="AB2609" s="125"/>
      <c r="AC2609" s="125"/>
      <c r="AD2609" s="125"/>
      <c r="AE2609" s="125"/>
      <c r="AF2609" s="125"/>
      <c r="AG2609" s="125"/>
      <c r="AH2609" s="125"/>
      <c r="AI2609" s="125"/>
      <c r="AJ2609" s="125"/>
      <c r="AK2609" s="125"/>
      <c r="AL2609" s="125"/>
      <c r="AM2609" s="125"/>
      <c r="AN2609" s="125"/>
      <c r="AO2609" s="125"/>
      <c r="AP2609" s="125"/>
      <c r="AQ2609" s="125"/>
      <c r="AR2609" s="125"/>
      <c r="AS2609" s="125"/>
      <c r="AT2609" s="125"/>
      <c r="AU2609" s="125"/>
      <c r="AV2609" s="125"/>
      <c r="AW2609" s="125"/>
      <c r="AX2609" s="125"/>
      <c r="AY2609" s="125"/>
      <c r="AZ2609" s="125"/>
      <c r="BA2609" s="125"/>
      <c r="BB2609" s="125"/>
      <c r="BC2609" s="125"/>
      <c r="BD2609" s="125"/>
      <c r="BE2609" s="125"/>
      <c r="BF2609" s="125"/>
    </row>
    <row r="2610" spans="24:58">
      <c r="X2610" s="125"/>
      <c r="Y2610" s="125"/>
      <c r="Z2610" s="125"/>
      <c r="AA2610" s="125"/>
      <c r="AB2610" s="125"/>
      <c r="AC2610" s="125"/>
      <c r="AD2610" s="125"/>
      <c r="AE2610" s="125"/>
      <c r="AF2610" s="125"/>
      <c r="AG2610" s="125"/>
      <c r="AH2610" s="125"/>
      <c r="AI2610" s="125"/>
      <c r="AJ2610" s="125"/>
      <c r="AK2610" s="125"/>
      <c r="AL2610" s="125"/>
      <c r="AM2610" s="125"/>
      <c r="AN2610" s="125"/>
      <c r="AO2610" s="125"/>
      <c r="AP2610" s="125"/>
      <c r="AQ2610" s="125"/>
      <c r="AR2610" s="125"/>
      <c r="AS2610" s="125"/>
      <c r="AT2610" s="125"/>
      <c r="AU2610" s="125"/>
      <c r="AV2610" s="125"/>
      <c r="AW2610" s="125"/>
      <c r="AX2610" s="125"/>
      <c r="AY2610" s="125"/>
      <c r="AZ2610" s="125"/>
      <c r="BA2610" s="125"/>
      <c r="BB2610" s="125"/>
      <c r="BC2610" s="125"/>
      <c r="BD2610" s="125"/>
      <c r="BE2610" s="125"/>
      <c r="BF2610" s="125"/>
    </row>
    <row r="2611" spans="24:58">
      <c r="X2611" s="125"/>
      <c r="Y2611" s="125"/>
      <c r="Z2611" s="125"/>
      <c r="AA2611" s="125"/>
      <c r="AB2611" s="125"/>
      <c r="AC2611" s="125"/>
      <c r="AD2611" s="125"/>
      <c r="AE2611" s="125"/>
      <c r="AF2611" s="125"/>
      <c r="AG2611" s="125"/>
      <c r="AH2611" s="125"/>
      <c r="AI2611" s="125"/>
      <c r="AJ2611" s="125"/>
      <c r="AK2611" s="125"/>
      <c r="AL2611" s="125"/>
      <c r="AM2611" s="125"/>
      <c r="AN2611" s="125"/>
      <c r="AO2611" s="125"/>
      <c r="AP2611" s="125"/>
      <c r="AQ2611" s="125"/>
      <c r="AR2611" s="125"/>
      <c r="AS2611" s="125"/>
      <c r="AT2611" s="125"/>
      <c r="AU2611" s="125"/>
      <c r="AV2611" s="125"/>
      <c r="AW2611" s="125"/>
      <c r="AX2611" s="125"/>
      <c r="AY2611" s="125"/>
      <c r="AZ2611" s="125"/>
      <c r="BA2611" s="125"/>
      <c r="BB2611" s="125"/>
      <c r="BC2611" s="125"/>
      <c r="BD2611" s="125"/>
      <c r="BE2611" s="125"/>
      <c r="BF2611" s="125"/>
    </row>
    <row r="2612" spans="24:58">
      <c r="X2612" s="125"/>
      <c r="Y2612" s="125"/>
      <c r="Z2612" s="125"/>
      <c r="AA2612" s="125"/>
      <c r="AB2612" s="125"/>
      <c r="AC2612" s="125"/>
      <c r="AD2612" s="125"/>
      <c r="AE2612" s="125"/>
      <c r="AF2612" s="125"/>
      <c r="AG2612" s="125"/>
      <c r="AH2612" s="125"/>
      <c r="AI2612" s="125"/>
      <c r="AJ2612" s="125"/>
      <c r="AK2612" s="125"/>
      <c r="AL2612" s="125"/>
      <c r="AM2612" s="125"/>
      <c r="AN2612" s="125"/>
      <c r="AO2612" s="125"/>
      <c r="AP2612" s="125"/>
      <c r="AQ2612" s="125"/>
      <c r="AR2612" s="125"/>
      <c r="AS2612" s="125"/>
      <c r="AT2612" s="125"/>
      <c r="AU2612" s="125"/>
      <c r="AV2612" s="125"/>
      <c r="AW2612" s="125"/>
      <c r="AX2612" s="125"/>
      <c r="AY2612" s="125"/>
      <c r="AZ2612" s="125"/>
      <c r="BA2612" s="125"/>
      <c r="BB2612" s="125"/>
      <c r="BC2612" s="125"/>
      <c r="BD2612" s="125"/>
      <c r="BE2612" s="125"/>
      <c r="BF2612" s="125"/>
    </row>
    <row r="2613" spans="24:58">
      <c r="X2613" s="125"/>
      <c r="Y2613" s="125"/>
      <c r="Z2613" s="125"/>
      <c r="AA2613" s="125"/>
      <c r="AB2613" s="125"/>
      <c r="AC2613" s="125"/>
      <c r="AD2613" s="125"/>
      <c r="AE2613" s="125"/>
      <c r="AF2613" s="125"/>
      <c r="AG2613" s="125"/>
      <c r="AH2613" s="125"/>
      <c r="AI2613" s="125"/>
      <c r="AJ2613" s="125"/>
      <c r="AK2613" s="125"/>
      <c r="AL2613" s="125"/>
      <c r="AM2613" s="125"/>
      <c r="AN2613" s="125"/>
      <c r="AO2613" s="125"/>
      <c r="AP2613" s="125"/>
      <c r="AQ2613" s="125"/>
      <c r="AR2613" s="125"/>
      <c r="AS2613" s="125"/>
      <c r="AT2613" s="125"/>
      <c r="AU2613" s="125"/>
      <c r="AV2613" s="125"/>
      <c r="AW2613" s="125"/>
      <c r="AX2613" s="125"/>
      <c r="AY2613" s="125"/>
      <c r="AZ2613" s="125"/>
      <c r="BA2613" s="125"/>
      <c r="BB2613" s="125"/>
      <c r="BC2613" s="125"/>
      <c r="BD2613" s="125"/>
      <c r="BE2613" s="125"/>
      <c r="BF2613" s="125"/>
    </row>
    <row r="2614" spans="24:58">
      <c r="X2614" s="125"/>
      <c r="Y2614" s="125"/>
      <c r="Z2614" s="125"/>
      <c r="AA2614" s="125"/>
      <c r="AB2614" s="125"/>
      <c r="AC2614" s="125"/>
      <c r="AD2614" s="125"/>
      <c r="AE2614" s="125"/>
      <c r="AF2614" s="125"/>
      <c r="AG2614" s="125"/>
      <c r="AH2614" s="125"/>
      <c r="AI2614" s="125"/>
      <c r="AJ2614" s="125"/>
      <c r="AK2614" s="125"/>
      <c r="AL2614" s="125"/>
      <c r="AM2614" s="125"/>
      <c r="AN2614" s="125"/>
      <c r="AO2614" s="125"/>
      <c r="AP2614" s="125"/>
      <c r="AQ2614" s="125"/>
      <c r="AR2614" s="125"/>
      <c r="AS2614" s="125"/>
      <c r="AT2614" s="125"/>
      <c r="AU2614" s="125"/>
      <c r="AV2614" s="125"/>
      <c r="AW2614" s="125"/>
      <c r="AX2614" s="125"/>
      <c r="AY2614" s="125"/>
      <c r="AZ2614" s="125"/>
      <c r="BA2614" s="125"/>
      <c r="BB2614" s="125"/>
      <c r="BC2614" s="125"/>
      <c r="BD2614" s="125"/>
      <c r="BE2614" s="125"/>
      <c r="BF2614" s="125"/>
    </row>
    <row r="2615" spans="24:58">
      <c r="X2615" s="125"/>
      <c r="Y2615" s="125"/>
      <c r="Z2615" s="125"/>
      <c r="AA2615" s="125"/>
      <c r="AB2615" s="125"/>
      <c r="AC2615" s="125"/>
      <c r="AD2615" s="125"/>
      <c r="AE2615" s="125"/>
      <c r="AF2615" s="125"/>
      <c r="AG2615" s="125"/>
      <c r="AH2615" s="125"/>
      <c r="AI2615" s="125"/>
      <c r="AJ2615" s="125"/>
      <c r="AK2615" s="125"/>
      <c r="AL2615" s="125"/>
      <c r="AM2615" s="125"/>
      <c r="AN2615" s="125"/>
      <c r="AO2615" s="125"/>
      <c r="AP2615" s="125"/>
      <c r="AQ2615" s="125"/>
      <c r="AR2615" s="125"/>
      <c r="AS2615" s="125"/>
      <c r="AT2615" s="125"/>
      <c r="AU2615" s="125"/>
      <c r="AV2615" s="125"/>
      <c r="AW2615" s="125"/>
      <c r="AX2615" s="125"/>
      <c r="AY2615" s="125"/>
      <c r="AZ2615" s="125"/>
      <c r="BA2615" s="125"/>
      <c r="BB2615" s="125"/>
      <c r="BC2615" s="125"/>
      <c r="BD2615" s="125"/>
      <c r="BE2615" s="125"/>
      <c r="BF2615" s="125"/>
    </row>
    <row r="2616" spans="24:58">
      <c r="X2616" s="125"/>
      <c r="Y2616" s="125"/>
      <c r="Z2616" s="125"/>
      <c r="AA2616" s="125"/>
      <c r="AB2616" s="125"/>
      <c r="AC2616" s="125"/>
      <c r="AD2616" s="125"/>
      <c r="AE2616" s="125"/>
      <c r="AF2616" s="125"/>
      <c r="AG2616" s="125"/>
      <c r="AH2616" s="125"/>
      <c r="AI2616" s="125"/>
      <c r="AJ2616" s="125"/>
      <c r="AK2616" s="125"/>
      <c r="AL2616" s="125"/>
      <c r="AM2616" s="125"/>
      <c r="AN2616" s="125"/>
      <c r="AO2616" s="125"/>
      <c r="AP2616" s="125"/>
      <c r="AQ2616" s="125"/>
      <c r="AR2616" s="125"/>
      <c r="AS2616" s="125"/>
      <c r="AT2616" s="125"/>
      <c r="AU2616" s="125"/>
      <c r="AV2616" s="125"/>
      <c r="AW2616" s="125"/>
      <c r="AX2616" s="125"/>
      <c r="AY2616" s="125"/>
      <c r="AZ2616" s="125"/>
      <c r="BA2616" s="125"/>
      <c r="BB2616" s="125"/>
      <c r="BC2616" s="125"/>
      <c r="BD2616" s="125"/>
      <c r="BE2616" s="125"/>
      <c r="BF2616" s="125"/>
    </row>
    <row r="2617" spans="24:58">
      <c r="X2617" s="125"/>
      <c r="Y2617" s="125"/>
      <c r="Z2617" s="125"/>
      <c r="AA2617" s="125"/>
      <c r="AB2617" s="125"/>
      <c r="AC2617" s="125"/>
      <c r="AD2617" s="125"/>
      <c r="AE2617" s="125"/>
      <c r="AF2617" s="125"/>
      <c r="AG2617" s="125"/>
      <c r="AH2617" s="125"/>
      <c r="AI2617" s="125"/>
      <c r="AJ2617" s="125"/>
      <c r="AK2617" s="125"/>
      <c r="AL2617" s="125"/>
      <c r="AM2617" s="125"/>
      <c r="AN2617" s="125"/>
      <c r="AO2617" s="125"/>
      <c r="AP2617" s="125"/>
      <c r="AQ2617" s="125"/>
      <c r="AR2617" s="125"/>
      <c r="AS2617" s="125"/>
      <c r="AT2617" s="125"/>
      <c r="AU2617" s="125"/>
      <c r="AV2617" s="125"/>
      <c r="AW2617" s="125"/>
      <c r="AX2617" s="125"/>
      <c r="AY2617" s="125"/>
      <c r="AZ2617" s="125"/>
      <c r="BA2617" s="125"/>
      <c r="BB2617" s="125"/>
      <c r="BC2617" s="125"/>
      <c r="BD2617" s="125"/>
      <c r="BE2617" s="125"/>
      <c r="BF2617" s="125"/>
    </row>
    <row r="2618" spans="24:58">
      <c r="X2618" s="125"/>
      <c r="Y2618" s="125"/>
      <c r="Z2618" s="125"/>
      <c r="AA2618" s="125"/>
      <c r="AB2618" s="125"/>
      <c r="AC2618" s="125"/>
      <c r="AD2618" s="125"/>
      <c r="AE2618" s="125"/>
      <c r="AF2618" s="125"/>
      <c r="AG2618" s="125"/>
      <c r="AH2618" s="125"/>
      <c r="AI2618" s="125"/>
      <c r="AJ2618" s="125"/>
      <c r="AK2618" s="125"/>
      <c r="AL2618" s="125"/>
      <c r="AM2618" s="125"/>
      <c r="AN2618" s="125"/>
      <c r="AO2618" s="125"/>
      <c r="AP2618" s="125"/>
      <c r="AQ2618" s="125"/>
      <c r="AR2618" s="125"/>
      <c r="AS2618" s="125"/>
      <c r="AT2618" s="125"/>
      <c r="AU2618" s="125"/>
      <c r="AV2618" s="125"/>
      <c r="AW2618" s="125"/>
      <c r="AX2618" s="125"/>
      <c r="AY2618" s="125"/>
      <c r="AZ2618" s="125"/>
      <c r="BA2618" s="125"/>
      <c r="BB2618" s="125"/>
      <c r="BC2618" s="125"/>
      <c r="BD2618" s="125"/>
      <c r="BE2618" s="125"/>
      <c r="BF2618" s="125"/>
    </row>
    <row r="2619" spans="24:58">
      <c r="X2619" s="125"/>
      <c r="Y2619" s="125"/>
      <c r="Z2619" s="125"/>
      <c r="AA2619" s="125"/>
      <c r="AB2619" s="125"/>
      <c r="AC2619" s="125"/>
      <c r="AD2619" s="125"/>
      <c r="AE2619" s="125"/>
      <c r="AF2619" s="125"/>
      <c r="AG2619" s="125"/>
      <c r="AH2619" s="125"/>
      <c r="AI2619" s="125"/>
      <c r="AJ2619" s="125"/>
      <c r="AK2619" s="125"/>
      <c r="AL2619" s="125"/>
      <c r="AM2619" s="125"/>
      <c r="AN2619" s="125"/>
      <c r="AO2619" s="125"/>
      <c r="AP2619" s="125"/>
      <c r="AQ2619" s="125"/>
      <c r="AR2619" s="125"/>
      <c r="AS2619" s="125"/>
      <c r="AT2619" s="125"/>
      <c r="AU2619" s="125"/>
      <c r="AV2619" s="125"/>
      <c r="AW2619" s="125"/>
      <c r="AX2619" s="125"/>
      <c r="AY2619" s="125"/>
      <c r="AZ2619" s="125"/>
      <c r="BA2619" s="125"/>
      <c r="BB2619" s="125"/>
      <c r="BC2619" s="125"/>
      <c r="BD2619" s="125"/>
      <c r="BE2619" s="125"/>
      <c r="BF2619" s="125"/>
    </row>
    <row r="2620" spans="24:58">
      <c r="X2620" s="125"/>
      <c r="Y2620" s="125"/>
      <c r="Z2620" s="125"/>
      <c r="AA2620" s="125"/>
      <c r="AB2620" s="125"/>
      <c r="AC2620" s="125"/>
      <c r="AD2620" s="125"/>
      <c r="AE2620" s="125"/>
      <c r="AF2620" s="125"/>
      <c r="AG2620" s="125"/>
      <c r="AH2620" s="125"/>
      <c r="AI2620" s="125"/>
      <c r="AJ2620" s="125"/>
      <c r="AK2620" s="125"/>
      <c r="AL2620" s="125"/>
      <c r="AM2620" s="125"/>
      <c r="AN2620" s="125"/>
      <c r="AO2620" s="125"/>
      <c r="AP2620" s="125"/>
      <c r="AQ2620" s="125"/>
      <c r="AR2620" s="125"/>
      <c r="AS2620" s="125"/>
      <c r="AT2620" s="125"/>
      <c r="AU2620" s="125"/>
      <c r="AV2620" s="125"/>
      <c r="AW2620" s="125"/>
      <c r="AX2620" s="125"/>
      <c r="AY2620" s="125"/>
      <c r="AZ2620" s="125"/>
      <c r="BA2620" s="125"/>
      <c r="BB2620" s="125"/>
      <c r="BC2620" s="125"/>
      <c r="BD2620" s="125"/>
      <c r="BE2620" s="125"/>
      <c r="BF2620" s="125"/>
    </row>
    <row r="2621" spans="24:58">
      <c r="X2621" s="125"/>
      <c r="Y2621" s="125"/>
      <c r="Z2621" s="125"/>
      <c r="AA2621" s="125"/>
      <c r="AB2621" s="125"/>
      <c r="AC2621" s="125"/>
      <c r="AD2621" s="125"/>
      <c r="AE2621" s="125"/>
      <c r="AF2621" s="125"/>
      <c r="AG2621" s="125"/>
      <c r="AH2621" s="125"/>
      <c r="AI2621" s="125"/>
      <c r="AJ2621" s="125"/>
      <c r="AK2621" s="125"/>
      <c r="AL2621" s="125"/>
      <c r="AM2621" s="125"/>
      <c r="AN2621" s="125"/>
      <c r="AO2621" s="125"/>
      <c r="AP2621" s="125"/>
      <c r="AQ2621" s="125"/>
      <c r="AR2621" s="125"/>
      <c r="AS2621" s="125"/>
      <c r="AT2621" s="125"/>
      <c r="AU2621" s="125"/>
      <c r="AV2621" s="125"/>
      <c r="AW2621" s="125"/>
      <c r="AX2621" s="125"/>
      <c r="AY2621" s="125"/>
      <c r="AZ2621" s="125"/>
      <c r="BA2621" s="125"/>
      <c r="BB2621" s="125"/>
      <c r="BC2621" s="125"/>
      <c r="BD2621" s="125"/>
      <c r="BE2621" s="125"/>
      <c r="BF2621" s="125"/>
    </row>
    <row r="2622" spans="24:58">
      <c r="X2622" s="125"/>
      <c r="Y2622" s="125"/>
      <c r="Z2622" s="125"/>
      <c r="AA2622" s="125"/>
      <c r="AB2622" s="125"/>
      <c r="AC2622" s="125"/>
      <c r="AD2622" s="125"/>
      <c r="AE2622" s="125"/>
      <c r="AF2622" s="125"/>
      <c r="AG2622" s="125"/>
      <c r="AH2622" s="125"/>
      <c r="AI2622" s="125"/>
      <c r="AJ2622" s="125"/>
      <c r="AK2622" s="125"/>
      <c r="AL2622" s="125"/>
      <c r="AM2622" s="125"/>
      <c r="AN2622" s="125"/>
      <c r="AO2622" s="125"/>
      <c r="AP2622" s="125"/>
      <c r="AQ2622" s="125"/>
      <c r="AR2622" s="125"/>
      <c r="AS2622" s="125"/>
      <c r="AT2622" s="125"/>
      <c r="AU2622" s="125"/>
      <c r="AV2622" s="125"/>
      <c r="AW2622" s="125"/>
      <c r="AX2622" s="125"/>
      <c r="AY2622" s="125"/>
      <c r="AZ2622" s="125"/>
      <c r="BA2622" s="125"/>
      <c r="BB2622" s="125"/>
      <c r="BC2622" s="125"/>
      <c r="BD2622" s="125"/>
      <c r="BE2622" s="125"/>
      <c r="BF2622" s="125"/>
    </row>
    <row r="2623" spans="24:58">
      <c r="X2623" s="125"/>
      <c r="Y2623" s="125"/>
      <c r="Z2623" s="125"/>
      <c r="AA2623" s="125"/>
      <c r="AB2623" s="125"/>
      <c r="AC2623" s="125"/>
      <c r="AD2623" s="125"/>
      <c r="AE2623" s="125"/>
      <c r="AF2623" s="125"/>
      <c r="AG2623" s="125"/>
      <c r="AH2623" s="125"/>
      <c r="AI2623" s="125"/>
      <c r="AJ2623" s="125"/>
      <c r="AK2623" s="125"/>
      <c r="AL2623" s="125"/>
      <c r="AM2623" s="125"/>
      <c r="AN2623" s="125"/>
      <c r="AO2623" s="125"/>
      <c r="AP2623" s="125"/>
      <c r="AQ2623" s="125"/>
      <c r="AR2623" s="125"/>
      <c r="AS2623" s="125"/>
      <c r="AT2623" s="125"/>
      <c r="AU2623" s="125"/>
      <c r="AV2623" s="125"/>
      <c r="AW2623" s="125"/>
      <c r="AX2623" s="125"/>
      <c r="AY2623" s="125"/>
      <c r="AZ2623" s="125"/>
      <c r="BA2623" s="125"/>
      <c r="BB2623" s="125"/>
      <c r="BC2623" s="125"/>
      <c r="BD2623" s="125"/>
      <c r="BE2623" s="125"/>
      <c r="BF2623" s="125"/>
    </row>
    <row r="2624" spans="24:58">
      <c r="X2624" s="125"/>
      <c r="Y2624" s="125"/>
      <c r="Z2624" s="125"/>
      <c r="AA2624" s="125"/>
      <c r="AB2624" s="125"/>
      <c r="AC2624" s="125"/>
      <c r="AD2624" s="125"/>
      <c r="AE2624" s="125"/>
      <c r="AF2624" s="125"/>
      <c r="AG2624" s="125"/>
      <c r="AH2624" s="125"/>
      <c r="AI2624" s="125"/>
      <c r="AJ2624" s="125"/>
      <c r="AK2624" s="125"/>
      <c r="AL2624" s="125"/>
      <c r="AM2624" s="125"/>
      <c r="AN2624" s="125"/>
      <c r="AO2624" s="125"/>
      <c r="AP2624" s="125"/>
      <c r="AQ2624" s="125"/>
      <c r="AR2624" s="125"/>
      <c r="AS2624" s="125"/>
      <c r="AT2624" s="125"/>
      <c r="AU2624" s="125"/>
      <c r="AV2624" s="125"/>
      <c r="AW2624" s="125"/>
      <c r="AX2624" s="125"/>
      <c r="AY2624" s="125"/>
      <c r="AZ2624" s="125"/>
      <c r="BA2624" s="125"/>
      <c r="BB2624" s="125"/>
      <c r="BC2624" s="125"/>
      <c r="BD2624" s="125"/>
      <c r="BE2624" s="125"/>
      <c r="BF2624" s="125"/>
    </row>
    <row r="2625" spans="24:58">
      <c r="X2625" s="125"/>
      <c r="Y2625" s="125"/>
      <c r="Z2625" s="125"/>
      <c r="AA2625" s="125"/>
      <c r="AB2625" s="125"/>
      <c r="AC2625" s="125"/>
      <c r="AD2625" s="125"/>
      <c r="AE2625" s="125"/>
      <c r="AF2625" s="125"/>
      <c r="AG2625" s="125"/>
      <c r="AH2625" s="125"/>
      <c r="AI2625" s="125"/>
      <c r="AJ2625" s="125"/>
      <c r="AK2625" s="125"/>
      <c r="AL2625" s="125"/>
      <c r="AM2625" s="125"/>
      <c r="AN2625" s="125"/>
      <c r="AO2625" s="125"/>
      <c r="AP2625" s="125"/>
      <c r="AQ2625" s="125"/>
      <c r="AR2625" s="125"/>
      <c r="AS2625" s="125"/>
      <c r="AT2625" s="125"/>
      <c r="AU2625" s="125"/>
      <c r="AV2625" s="125"/>
      <c r="AW2625" s="125"/>
      <c r="AX2625" s="125"/>
      <c r="AY2625" s="125"/>
      <c r="AZ2625" s="125"/>
      <c r="BA2625" s="125"/>
      <c r="BB2625" s="125"/>
      <c r="BC2625" s="125"/>
      <c r="BD2625" s="125"/>
      <c r="BE2625" s="125"/>
      <c r="BF2625" s="125"/>
    </row>
    <row r="2626" spans="24:58">
      <c r="X2626" s="125"/>
      <c r="Y2626" s="125"/>
      <c r="Z2626" s="125"/>
      <c r="AA2626" s="125"/>
      <c r="AB2626" s="125"/>
      <c r="AC2626" s="125"/>
      <c r="AD2626" s="125"/>
      <c r="AE2626" s="125"/>
      <c r="AF2626" s="125"/>
      <c r="AG2626" s="125"/>
      <c r="AH2626" s="125"/>
      <c r="AI2626" s="125"/>
      <c r="AJ2626" s="125"/>
      <c r="AK2626" s="125"/>
      <c r="AL2626" s="125"/>
      <c r="AM2626" s="125"/>
      <c r="AN2626" s="125"/>
      <c r="AO2626" s="125"/>
      <c r="AP2626" s="125"/>
      <c r="AQ2626" s="125"/>
      <c r="AR2626" s="125"/>
      <c r="AS2626" s="125"/>
      <c r="AT2626" s="125"/>
      <c r="AU2626" s="125"/>
      <c r="AV2626" s="125"/>
      <c r="AW2626" s="125"/>
      <c r="AX2626" s="125"/>
      <c r="AY2626" s="125"/>
      <c r="AZ2626" s="125"/>
      <c r="BA2626" s="125"/>
      <c r="BB2626" s="125"/>
      <c r="BC2626" s="125"/>
      <c r="BD2626" s="125"/>
      <c r="BE2626" s="125"/>
      <c r="BF2626" s="125"/>
    </row>
    <row r="2627" spans="24:58">
      <c r="X2627" s="125"/>
      <c r="Y2627" s="125"/>
      <c r="Z2627" s="125"/>
      <c r="AA2627" s="125"/>
      <c r="AB2627" s="125"/>
      <c r="AC2627" s="125"/>
      <c r="AD2627" s="125"/>
      <c r="AE2627" s="125"/>
      <c r="AF2627" s="125"/>
      <c r="AG2627" s="125"/>
      <c r="AH2627" s="125"/>
      <c r="AI2627" s="125"/>
      <c r="AJ2627" s="125"/>
      <c r="AK2627" s="125"/>
      <c r="AL2627" s="125"/>
      <c r="AM2627" s="125"/>
      <c r="AN2627" s="125"/>
      <c r="AO2627" s="125"/>
      <c r="AP2627" s="125"/>
      <c r="AQ2627" s="125"/>
      <c r="AR2627" s="125"/>
      <c r="AS2627" s="125"/>
      <c r="AT2627" s="125"/>
      <c r="AU2627" s="125"/>
      <c r="AV2627" s="125"/>
      <c r="AW2627" s="125"/>
      <c r="AX2627" s="125"/>
      <c r="AY2627" s="125"/>
      <c r="AZ2627" s="125"/>
      <c r="BA2627" s="125"/>
      <c r="BB2627" s="125"/>
      <c r="BC2627" s="125"/>
      <c r="BD2627" s="125"/>
      <c r="BE2627" s="125"/>
      <c r="BF2627" s="125"/>
    </row>
    <row r="2628" spans="24:58">
      <c r="X2628" s="125"/>
      <c r="Y2628" s="125"/>
      <c r="Z2628" s="125"/>
      <c r="AA2628" s="125"/>
      <c r="AB2628" s="125"/>
      <c r="AC2628" s="125"/>
      <c r="AD2628" s="125"/>
      <c r="AE2628" s="125"/>
      <c r="AF2628" s="125"/>
      <c r="AG2628" s="125"/>
      <c r="AH2628" s="125"/>
      <c r="AI2628" s="125"/>
      <c r="AJ2628" s="125"/>
      <c r="AK2628" s="125"/>
      <c r="AL2628" s="125"/>
      <c r="AM2628" s="125"/>
      <c r="AN2628" s="125"/>
      <c r="AO2628" s="125"/>
      <c r="AP2628" s="125"/>
      <c r="AQ2628" s="125"/>
      <c r="AR2628" s="125"/>
      <c r="AS2628" s="125"/>
      <c r="AT2628" s="125"/>
      <c r="AU2628" s="125"/>
      <c r="AV2628" s="125"/>
      <c r="AW2628" s="125"/>
      <c r="AX2628" s="125"/>
      <c r="AY2628" s="125"/>
      <c r="AZ2628" s="125"/>
      <c r="BA2628" s="125"/>
      <c r="BB2628" s="125"/>
      <c r="BC2628" s="125"/>
      <c r="BD2628" s="125"/>
      <c r="BE2628" s="125"/>
      <c r="BF2628" s="125"/>
    </row>
    <row r="2629" spans="24:58">
      <c r="X2629" s="125"/>
      <c r="Y2629" s="125"/>
      <c r="Z2629" s="125"/>
      <c r="AA2629" s="125"/>
      <c r="AB2629" s="125"/>
      <c r="AC2629" s="125"/>
      <c r="AD2629" s="125"/>
      <c r="AE2629" s="125"/>
      <c r="AF2629" s="125"/>
      <c r="AG2629" s="125"/>
      <c r="AH2629" s="125"/>
      <c r="AI2629" s="125"/>
      <c r="AJ2629" s="125"/>
      <c r="AK2629" s="125"/>
      <c r="AL2629" s="125"/>
      <c r="AM2629" s="125"/>
      <c r="AN2629" s="125"/>
      <c r="AO2629" s="125"/>
      <c r="AP2629" s="125"/>
      <c r="AQ2629" s="125"/>
      <c r="AR2629" s="125"/>
      <c r="AS2629" s="125"/>
      <c r="AT2629" s="125"/>
      <c r="AU2629" s="125"/>
      <c r="AV2629" s="125"/>
      <c r="AW2629" s="125"/>
      <c r="AX2629" s="125"/>
      <c r="AY2629" s="125"/>
      <c r="AZ2629" s="125"/>
      <c r="BA2629" s="125"/>
      <c r="BB2629" s="125"/>
      <c r="BC2629" s="125"/>
      <c r="BD2629" s="125"/>
      <c r="BE2629" s="125"/>
      <c r="BF2629" s="125"/>
    </row>
    <row r="2630" spans="24:58">
      <c r="X2630" s="125"/>
      <c r="Y2630" s="125"/>
      <c r="Z2630" s="125"/>
      <c r="AA2630" s="125"/>
      <c r="AB2630" s="125"/>
      <c r="AC2630" s="125"/>
      <c r="AD2630" s="125"/>
      <c r="AE2630" s="125"/>
      <c r="AF2630" s="125"/>
      <c r="AG2630" s="125"/>
      <c r="AH2630" s="125"/>
      <c r="AI2630" s="125"/>
      <c r="AJ2630" s="125"/>
      <c r="AK2630" s="125"/>
      <c r="AL2630" s="125"/>
      <c r="AM2630" s="125"/>
      <c r="AN2630" s="125"/>
      <c r="AO2630" s="125"/>
      <c r="AP2630" s="125"/>
      <c r="AQ2630" s="125"/>
      <c r="AR2630" s="125"/>
      <c r="AS2630" s="125"/>
      <c r="AT2630" s="125"/>
      <c r="AU2630" s="125"/>
      <c r="AV2630" s="125"/>
      <c r="AW2630" s="125"/>
      <c r="AX2630" s="125"/>
      <c r="AY2630" s="125"/>
      <c r="AZ2630" s="125"/>
      <c r="BA2630" s="125"/>
      <c r="BB2630" s="125"/>
      <c r="BC2630" s="125"/>
      <c r="BD2630" s="125"/>
      <c r="BE2630" s="125"/>
      <c r="BF2630" s="125"/>
    </row>
    <row r="2631" spans="24:58">
      <c r="X2631" s="125"/>
      <c r="Y2631" s="125"/>
      <c r="Z2631" s="125"/>
      <c r="AA2631" s="125"/>
      <c r="AB2631" s="125"/>
      <c r="AC2631" s="125"/>
      <c r="AD2631" s="125"/>
      <c r="AE2631" s="125"/>
      <c r="AF2631" s="125"/>
      <c r="AG2631" s="125"/>
      <c r="AH2631" s="125"/>
      <c r="AI2631" s="125"/>
      <c r="AJ2631" s="125"/>
      <c r="AK2631" s="125"/>
      <c r="AL2631" s="125"/>
      <c r="AM2631" s="125"/>
      <c r="AN2631" s="125"/>
      <c r="AO2631" s="125"/>
      <c r="AP2631" s="125"/>
      <c r="AQ2631" s="125"/>
      <c r="AR2631" s="125"/>
      <c r="AS2631" s="125"/>
      <c r="AT2631" s="125"/>
      <c r="AU2631" s="125"/>
      <c r="AV2631" s="125"/>
      <c r="AW2631" s="125"/>
      <c r="AX2631" s="125"/>
      <c r="AY2631" s="125"/>
      <c r="AZ2631" s="125"/>
      <c r="BA2631" s="125"/>
      <c r="BB2631" s="125"/>
      <c r="BC2631" s="125"/>
      <c r="BD2631" s="125"/>
      <c r="BE2631" s="125"/>
      <c r="BF2631" s="125"/>
    </row>
    <row r="2632" spans="24:58">
      <c r="X2632" s="125"/>
      <c r="Y2632" s="125"/>
      <c r="Z2632" s="125"/>
      <c r="AA2632" s="125"/>
      <c r="AB2632" s="125"/>
      <c r="AC2632" s="125"/>
      <c r="AD2632" s="125"/>
      <c r="AE2632" s="125"/>
      <c r="AF2632" s="125"/>
      <c r="AG2632" s="125"/>
      <c r="AH2632" s="125"/>
      <c r="AI2632" s="125"/>
      <c r="AJ2632" s="125"/>
      <c r="AK2632" s="125"/>
      <c r="AL2632" s="125"/>
      <c r="AM2632" s="125"/>
      <c r="AN2632" s="125"/>
      <c r="AO2632" s="125"/>
      <c r="AP2632" s="125"/>
      <c r="AQ2632" s="125"/>
      <c r="AR2632" s="125"/>
      <c r="AS2632" s="125"/>
      <c r="AT2632" s="125"/>
      <c r="AU2632" s="125"/>
      <c r="AV2632" s="125"/>
      <c r="AW2632" s="125"/>
      <c r="AX2632" s="125"/>
      <c r="AY2632" s="125"/>
      <c r="AZ2632" s="125"/>
      <c r="BA2632" s="125"/>
      <c r="BB2632" s="125"/>
      <c r="BC2632" s="125"/>
      <c r="BD2632" s="125"/>
      <c r="BE2632" s="125"/>
      <c r="BF2632" s="125"/>
    </row>
    <row r="2633" spans="24:58">
      <c r="X2633" s="125"/>
      <c r="Y2633" s="125"/>
      <c r="Z2633" s="125"/>
      <c r="AA2633" s="125"/>
      <c r="AB2633" s="125"/>
      <c r="AC2633" s="125"/>
      <c r="AD2633" s="125"/>
      <c r="AE2633" s="125"/>
      <c r="AF2633" s="125"/>
      <c r="AG2633" s="125"/>
      <c r="AH2633" s="125"/>
      <c r="AI2633" s="125"/>
      <c r="AJ2633" s="125"/>
      <c r="AK2633" s="125"/>
      <c r="AL2633" s="125"/>
      <c r="AM2633" s="125"/>
      <c r="AN2633" s="125"/>
      <c r="AO2633" s="125"/>
      <c r="AP2633" s="125"/>
      <c r="AQ2633" s="125"/>
      <c r="AR2633" s="125"/>
      <c r="AS2633" s="125"/>
      <c r="AT2633" s="125"/>
      <c r="AU2633" s="125"/>
      <c r="AV2633" s="125"/>
      <c r="AW2633" s="125"/>
      <c r="AX2633" s="125"/>
      <c r="AY2633" s="125"/>
      <c r="AZ2633" s="125"/>
      <c r="BA2633" s="125"/>
      <c r="BB2633" s="125"/>
      <c r="BC2633" s="125"/>
      <c r="BD2633" s="125"/>
      <c r="BE2633" s="125"/>
      <c r="BF2633" s="125"/>
    </row>
    <row r="2634" spans="24:58">
      <c r="X2634" s="125"/>
      <c r="Y2634" s="125"/>
      <c r="Z2634" s="125"/>
      <c r="AA2634" s="125"/>
      <c r="AB2634" s="125"/>
      <c r="AC2634" s="125"/>
      <c r="AD2634" s="125"/>
      <c r="AE2634" s="125"/>
      <c r="AF2634" s="125"/>
      <c r="AG2634" s="125"/>
      <c r="AH2634" s="125"/>
      <c r="AI2634" s="125"/>
      <c r="AJ2634" s="125"/>
      <c r="AK2634" s="125"/>
      <c r="AL2634" s="125"/>
      <c r="AM2634" s="125"/>
      <c r="AN2634" s="125"/>
      <c r="AO2634" s="125"/>
      <c r="AP2634" s="125"/>
      <c r="AQ2634" s="125"/>
      <c r="AR2634" s="125"/>
      <c r="AS2634" s="125"/>
      <c r="AT2634" s="125"/>
      <c r="AU2634" s="125"/>
      <c r="AV2634" s="125"/>
      <c r="AW2634" s="125"/>
      <c r="AX2634" s="125"/>
      <c r="AY2634" s="125"/>
      <c r="AZ2634" s="125"/>
      <c r="BA2634" s="125"/>
      <c r="BB2634" s="125"/>
      <c r="BC2634" s="125"/>
      <c r="BD2634" s="125"/>
      <c r="BE2634" s="125"/>
      <c r="BF2634" s="125"/>
    </row>
    <row r="2635" spans="24:58">
      <c r="X2635" s="125"/>
      <c r="Y2635" s="125"/>
      <c r="Z2635" s="125"/>
      <c r="AA2635" s="125"/>
      <c r="AB2635" s="125"/>
      <c r="AC2635" s="125"/>
      <c r="AD2635" s="125"/>
      <c r="AE2635" s="125"/>
      <c r="AF2635" s="125"/>
      <c r="AG2635" s="125"/>
      <c r="AH2635" s="125"/>
      <c r="AI2635" s="125"/>
      <c r="AJ2635" s="125"/>
      <c r="AK2635" s="125"/>
      <c r="AL2635" s="125"/>
      <c r="AM2635" s="125"/>
      <c r="AN2635" s="125"/>
      <c r="AO2635" s="125"/>
      <c r="AP2635" s="125"/>
      <c r="AQ2635" s="125"/>
      <c r="AR2635" s="125"/>
      <c r="AS2635" s="125"/>
      <c r="AT2635" s="125"/>
      <c r="AU2635" s="125"/>
      <c r="AV2635" s="125"/>
      <c r="AW2635" s="125"/>
      <c r="AX2635" s="125"/>
      <c r="AY2635" s="125"/>
      <c r="AZ2635" s="125"/>
      <c r="BA2635" s="125"/>
      <c r="BB2635" s="125"/>
      <c r="BC2635" s="125"/>
      <c r="BD2635" s="125"/>
      <c r="BE2635" s="125"/>
      <c r="BF2635" s="125"/>
    </row>
    <row r="2636" spans="24:58">
      <c r="X2636" s="125"/>
      <c r="Y2636" s="125"/>
      <c r="Z2636" s="125"/>
      <c r="AA2636" s="125"/>
      <c r="AB2636" s="125"/>
      <c r="AC2636" s="125"/>
      <c r="AD2636" s="125"/>
      <c r="AE2636" s="125"/>
      <c r="AF2636" s="125"/>
      <c r="AG2636" s="125"/>
      <c r="AH2636" s="125"/>
      <c r="AI2636" s="125"/>
      <c r="AJ2636" s="125"/>
      <c r="AK2636" s="125"/>
      <c r="AL2636" s="125"/>
      <c r="AM2636" s="125"/>
      <c r="AN2636" s="125"/>
      <c r="AO2636" s="125"/>
      <c r="AP2636" s="125"/>
      <c r="AQ2636" s="125"/>
      <c r="AR2636" s="125"/>
      <c r="AS2636" s="125"/>
      <c r="AT2636" s="125"/>
      <c r="AU2636" s="125"/>
      <c r="AV2636" s="125"/>
      <c r="AW2636" s="125"/>
      <c r="AX2636" s="125"/>
      <c r="AY2636" s="125"/>
      <c r="AZ2636" s="125"/>
      <c r="BA2636" s="125"/>
      <c r="BB2636" s="125"/>
      <c r="BC2636" s="125"/>
      <c r="BD2636" s="125"/>
      <c r="BE2636" s="125"/>
      <c r="BF2636" s="125"/>
    </row>
    <row r="2637" spans="24:58">
      <c r="X2637" s="125"/>
      <c r="Y2637" s="125"/>
      <c r="Z2637" s="125"/>
      <c r="AA2637" s="125"/>
      <c r="AB2637" s="125"/>
      <c r="AC2637" s="125"/>
      <c r="AD2637" s="125"/>
      <c r="AE2637" s="125"/>
      <c r="AF2637" s="125"/>
      <c r="AG2637" s="125"/>
      <c r="AH2637" s="125"/>
      <c r="AI2637" s="125"/>
      <c r="AJ2637" s="125"/>
      <c r="AK2637" s="125"/>
      <c r="AL2637" s="125"/>
      <c r="AM2637" s="125"/>
      <c r="AN2637" s="125"/>
      <c r="AO2637" s="125"/>
      <c r="AP2637" s="125"/>
      <c r="AQ2637" s="125"/>
      <c r="AR2637" s="125"/>
      <c r="AS2637" s="125"/>
      <c r="AT2637" s="125"/>
      <c r="AU2637" s="125"/>
      <c r="AV2637" s="125"/>
      <c r="AW2637" s="125"/>
      <c r="AX2637" s="125"/>
      <c r="AY2637" s="125"/>
      <c r="AZ2637" s="125"/>
      <c r="BA2637" s="125"/>
      <c r="BB2637" s="125"/>
      <c r="BC2637" s="125"/>
      <c r="BD2637" s="125"/>
      <c r="BE2637" s="125"/>
      <c r="BF2637" s="125"/>
    </row>
    <row r="2638" spans="24:58">
      <c r="X2638" s="125"/>
      <c r="Y2638" s="125"/>
      <c r="Z2638" s="125"/>
      <c r="AA2638" s="125"/>
      <c r="AB2638" s="125"/>
      <c r="AC2638" s="125"/>
      <c r="AD2638" s="125"/>
      <c r="AE2638" s="125"/>
      <c r="AF2638" s="125"/>
      <c r="AG2638" s="125"/>
      <c r="AH2638" s="125"/>
      <c r="AI2638" s="125"/>
      <c r="AJ2638" s="125"/>
      <c r="AK2638" s="125"/>
      <c r="AL2638" s="125"/>
      <c r="AM2638" s="125"/>
      <c r="AN2638" s="125"/>
      <c r="AO2638" s="125"/>
      <c r="AP2638" s="125"/>
      <c r="AQ2638" s="125"/>
      <c r="AR2638" s="125"/>
      <c r="AS2638" s="125"/>
      <c r="AT2638" s="125"/>
      <c r="AU2638" s="125"/>
      <c r="AV2638" s="125"/>
      <c r="AW2638" s="125"/>
      <c r="AX2638" s="125"/>
      <c r="AY2638" s="125"/>
      <c r="AZ2638" s="125"/>
      <c r="BA2638" s="125"/>
      <c r="BB2638" s="125"/>
      <c r="BC2638" s="125"/>
      <c r="BD2638" s="125"/>
      <c r="BE2638" s="125"/>
      <c r="BF2638" s="125"/>
    </row>
    <row r="2639" spans="24:58">
      <c r="X2639" s="125"/>
      <c r="Y2639" s="125"/>
      <c r="Z2639" s="125"/>
      <c r="AA2639" s="125"/>
      <c r="AB2639" s="125"/>
      <c r="AC2639" s="125"/>
      <c r="AD2639" s="125"/>
      <c r="AE2639" s="125"/>
      <c r="AF2639" s="125"/>
      <c r="AG2639" s="125"/>
      <c r="AH2639" s="125"/>
      <c r="AI2639" s="125"/>
      <c r="AJ2639" s="125"/>
      <c r="AK2639" s="125"/>
      <c r="AL2639" s="125"/>
      <c r="AM2639" s="125"/>
      <c r="AN2639" s="125"/>
      <c r="AO2639" s="125"/>
      <c r="AP2639" s="125"/>
      <c r="AQ2639" s="125"/>
      <c r="AR2639" s="125"/>
      <c r="AS2639" s="125"/>
      <c r="AT2639" s="125"/>
      <c r="AU2639" s="125"/>
      <c r="AV2639" s="125"/>
      <c r="AW2639" s="125"/>
      <c r="AX2639" s="125"/>
      <c r="AY2639" s="125"/>
      <c r="AZ2639" s="125"/>
      <c r="BA2639" s="125"/>
      <c r="BB2639" s="125"/>
      <c r="BC2639" s="125"/>
      <c r="BD2639" s="125"/>
      <c r="BE2639" s="125"/>
      <c r="BF2639" s="125"/>
    </row>
    <row r="2640" spans="24:58">
      <c r="X2640" s="125"/>
      <c r="Y2640" s="125"/>
      <c r="Z2640" s="125"/>
      <c r="AA2640" s="125"/>
      <c r="AB2640" s="125"/>
      <c r="AC2640" s="125"/>
      <c r="AD2640" s="125"/>
      <c r="AE2640" s="125"/>
      <c r="AF2640" s="125"/>
      <c r="AG2640" s="125"/>
      <c r="AH2640" s="125"/>
      <c r="AI2640" s="125"/>
      <c r="AJ2640" s="125"/>
      <c r="AK2640" s="125"/>
      <c r="AL2640" s="125"/>
      <c r="AM2640" s="125"/>
      <c r="AN2640" s="125"/>
      <c r="AO2640" s="125"/>
      <c r="AP2640" s="125"/>
      <c r="AQ2640" s="125"/>
      <c r="AR2640" s="125"/>
      <c r="AS2640" s="125"/>
      <c r="AT2640" s="125"/>
      <c r="AU2640" s="125"/>
      <c r="AV2640" s="125"/>
      <c r="AW2640" s="125"/>
      <c r="AX2640" s="125"/>
      <c r="AY2640" s="125"/>
      <c r="AZ2640" s="125"/>
      <c r="BA2640" s="125"/>
      <c r="BB2640" s="125"/>
      <c r="BC2640" s="125"/>
      <c r="BD2640" s="125"/>
      <c r="BE2640" s="125"/>
      <c r="BF2640" s="125"/>
    </row>
    <row r="2641" spans="24:58">
      <c r="X2641" s="125"/>
      <c r="Y2641" s="125"/>
      <c r="Z2641" s="125"/>
      <c r="AA2641" s="125"/>
      <c r="AB2641" s="125"/>
      <c r="AC2641" s="125"/>
      <c r="AD2641" s="125"/>
      <c r="AE2641" s="125"/>
      <c r="AF2641" s="125"/>
      <c r="AG2641" s="125"/>
      <c r="AH2641" s="125"/>
      <c r="AI2641" s="125"/>
      <c r="AJ2641" s="125"/>
      <c r="AK2641" s="125"/>
      <c r="AL2641" s="125"/>
      <c r="AM2641" s="125"/>
      <c r="AN2641" s="125"/>
      <c r="AO2641" s="125"/>
      <c r="AP2641" s="125"/>
      <c r="AQ2641" s="125"/>
      <c r="AR2641" s="125"/>
      <c r="AS2641" s="125"/>
      <c r="AT2641" s="125"/>
      <c r="AU2641" s="125"/>
      <c r="AV2641" s="125"/>
      <c r="AW2641" s="125"/>
      <c r="AX2641" s="125"/>
      <c r="AY2641" s="125"/>
      <c r="AZ2641" s="125"/>
      <c r="BA2641" s="125"/>
      <c r="BB2641" s="125"/>
      <c r="BC2641" s="125"/>
      <c r="BD2641" s="125"/>
      <c r="BE2641" s="125"/>
      <c r="BF2641" s="125"/>
    </row>
    <row r="2642" spans="24:58">
      <c r="X2642" s="125"/>
      <c r="Y2642" s="125"/>
      <c r="Z2642" s="125"/>
      <c r="AA2642" s="125"/>
      <c r="AB2642" s="125"/>
      <c r="AC2642" s="125"/>
      <c r="AD2642" s="125"/>
      <c r="AE2642" s="125"/>
      <c r="AF2642" s="125"/>
      <c r="AG2642" s="125"/>
      <c r="AH2642" s="125"/>
      <c r="AI2642" s="125"/>
      <c r="AJ2642" s="125"/>
      <c r="AK2642" s="125"/>
      <c r="AL2642" s="125"/>
      <c r="AM2642" s="125"/>
      <c r="AN2642" s="125"/>
      <c r="AO2642" s="125"/>
      <c r="AP2642" s="125"/>
      <c r="AQ2642" s="125"/>
      <c r="AR2642" s="125"/>
      <c r="AS2642" s="125"/>
      <c r="AT2642" s="125"/>
      <c r="AU2642" s="125"/>
      <c r="AV2642" s="125"/>
      <c r="AW2642" s="125"/>
      <c r="AX2642" s="125"/>
      <c r="AY2642" s="125"/>
      <c r="AZ2642" s="125"/>
      <c r="BA2642" s="125"/>
      <c r="BB2642" s="125"/>
      <c r="BC2642" s="125"/>
      <c r="BD2642" s="125"/>
      <c r="BE2642" s="125"/>
      <c r="BF2642" s="125"/>
    </row>
    <row r="2643" spans="24:58">
      <c r="X2643" s="125"/>
      <c r="Y2643" s="125"/>
      <c r="Z2643" s="125"/>
      <c r="AA2643" s="125"/>
      <c r="AB2643" s="125"/>
      <c r="AC2643" s="125"/>
      <c r="AD2643" s="125"/>
      <c r="AE2643" s="125"/>
      <c r="AF2643" s="125"/>
      <c r="AG2643" s="125"/>
      <c r="AH2643" s="125"/>
      <c r="AI2643" s="125"/>
      <c r="AJ2643" s="125"/>
      <c r="AK2643" s="125"/>
      <c r="AL2643" s="125"/>
      <c r="AM2643" s="125"/>
      <c r="AN2643" s="125"/>
      <c r="AO2643" s="125"/>
      <c r="AP2643" s="125"/>
      <c r="AQ2643" s="125"/>
      <c r="AR2643" s="125"/>
      <c r="AS2643" s="125"/>
      <c r="AT2643" s="125"/>
      <c r="AU2643" s="125"/>
      <c r="AV2643" s="125"/>
      <c r="AW2643" s="125"/>
      <c r="AX2643" s="125"/>
      <c r="AY2643" s="125"/>
      <c r="AZ2643" s="125"/>
      <c r="BA2643" s="125"/>
      <c r="BB2643" s="125"/>
      <c r="BC2643" s="125"/>
      <c r="BD2643" s="125"/>
      <c r="BE2643" s="125"/>
      <c r="BF2643" s="125"/>
    </row>
    <row r="2644" spans="24:58">
      <c r="X2644" s="125"/>
      <c r="Y2644" s="125"/>
      <c r="Z2644" s="125"/>
      <c r="AA2644" s="125"/>
      <c r="AB2644" s="125"/>
      <c r="AC2644" s="125"/>
      <c r="AD2644" s="125"/>
      <c r="AE2644" s="125"/>
      <c r="AF2644" s="125"/>
      <c r="AG2644" s="125"/>
      <c r="AH2644" s="125"/>
      <c r="AI2644" s="125"/>
      <c r="AJ2644" s="125"/>
      <c r="AK2644" s="125"/>
      <c r="AL2644" s="125"/>
      <c r="AM2644" s="125"/>
      <c r="AN2644" s="125"/>
      <c r="AO2644" s="125"/>
      <c r="AP2644" s="125"/>
      <c r="AQ2644" s="125"/>
      <c r="AR2644" s="125"/>
      <c r="AS2644" s="125"/>
      <c r="AT2644" s="125"/>
      <c r="AU2644" s="125"/>
      <c r="AV2644" s="125"/>
      <c r="AW2644" s="125"/>
      <c r="AX2644" s="125"/>
      <c r="AY2644" s="125"/>
      <c r="AZ2644" s="125"/>
      <c r="BA2644" s="125"/>
      <c r="BB2644" s="125"/>
      <c r="BC2644" s="125"/>
      <c r="BD2644" s="125"/>
      <c r="BE2644" s="125"/>
      <c r="BF2644" s="125"/>
    </row>
    <row r="2645" spans="24:58">
      <c r="X2645" s="125"/>
      <c r="Y2645" s="125"/>
      <c r="Z2645" s="125"/>
      <c r="AA2645" s="125"/>
      <c r="AB2645" s="125"/>
      <c r="AC2645" s="125"/>
      <c r="AD2645" s="125"/>
      <c r="AE2645" s="125"/>
      <c r="AF2645" s="125"/>
      <c r="AG2645" s="125"/>
      <c r="AH2645" s="125"/>
      <c r="AI2645" s="125"/>
      <c r="AJ2645" s="125"/>
      <c r="AK2645" s="125"/>
      <c r="AL2645" s="125"/>
      <c r="AM2645" s="125"/>
      <c r="AN2645" s="125"/>
      <c r="AO2645" s="125"/>
      <c r="AP2645" s="125"/>
      <c r="AQ2645" s="125"/>
      <c r="AR2645" s="125"/>
      <c r="AS2645" s="125"/>
      <c r="AT2645" s="125"/>
      <c r="AU2645" s="125"/>
      <c r="AV2645" s="125"/>
      <c r="AW2645" s="125"/>
      <c r="AX2645" s="125"/>
      <c r="AY2645" s="125"/>
      <c r="AZ2645" s="125"/>
      <c r="BA2645" s="125"/>
      <c r="BB2645" s="125"/>
      <c r="BC2645" s="125"/>
      <c r="BD2645" s="125"/>
      <c r="BE2645" s="125"/>
      <c r="BF2645" s="125"/>
    </row>
    <row r="2646" spans="24:58">
      <c r="X2646" s="125"/>
      <c r="Y2646" s="125"/>
      <c r="Z2646" s="125"/>
      <c r="AA2646" s="125"/>
      <c r="AB2646" s="125"/>
      <c r="AC2646" s="125"/>
      <c r="AD2646" s="125"/>
      <c r="AE2646" s="125"/>
      <c r="AF2646" s="125"/>
      <c r="AG2646" s="125"/>
      <c r="AH2646" s="125"/>
      <c r="AI2646" s="125"/>
      <c r="AJ2646" s="125"/>
      <c r="AK2646" s="125"/>
      <c r="AL2646" s="125"/>
      <c r="AM2646" s="125"/>
      <c r="AN2646" s="125"/>
      <c r="AO2646" s="125"/>
      <c r="AP2646" s="125"/>
      <c r="AQ2646" s="125"/>
      <c r="AR2646" s="125"/>
      <c r="AS2646" s="125"/>
      <c r="AT2646" s="125"/>
      <c r="AU2646" s="125"/>
      <c r="AV2646" s="125"/>
      <c r="AW2646" s="125"/>
      <c r="AX2646" s="125"/>
      <c r="AY2646" s="125"/>
      <c r="AZ2646" s="125"/>
      <c r="BA2646" s="125"/>
      <c r="BB2646" s="125"/>
      <c r="BC2646" s="125"/>
      <c r="BD2646" s="125"/>
      <c r="BE2646" s="125"/>
      <c r="BF2646" s="125"/>
    </row>
    <row r="2647" spans="24:58">
      <c r="X2647" s="125"/>
      <c r="Y2647" s="125"/>
      <c r="Z2647" s="125"/>
      <c r="AA2647" s="125"/>
      <c r="AB2647" s="125"/>
      <c r="AC2647" s="125"/>
      <c r="AD2647" s="125"/>
      <c r="AE2647" s="125"/>
      <c r="AF2647" s="125"/>
      <c r="AG2647" s="125"/>
      <c r="AH2647" s="125"/>
      <c r="AI2647" s="125"/>
      <c r="AJ2647" s="125"/>
      <c r="AK2647" s="125"/>
      <c r="AL2647" s="125"/>
      <c r="AM2647" s="125"/>
      <c r="AN2647" s="125"/>
      <c r="AO2647" s="125"/>
      <c r="AP2647" s="125"/>
      <c r="AQ2647" s="125"/>
      <c r="AR2647" s="125"/>
      <c r="AS2647" s="125"/>
      <c r="AT2647" s="125"/>
      <c r="AU2647" s="125"/>
      <c r="AV2647" s="125"/>
      <c r="AW2647" s="125"/>
      <c r="AX2647" s="125"/>
      <c r="AY2647" s="125"/>
      <c r="AZ2647" s="125"/>
      <c r="BA2647" s="125"/>
      <c r="BB2647" s="125"/>
      <c r="BC2647" s="125"/>
      <c r="BD2647" s="125"/>
      <c r="BE2647" s="125"/>
      <c r="BF2647" s="125"/>
    </row>
    <row r="2648" spans="24:58">
      <c r="X2648" s="125"/>
      <c r="Y2648" s="125"/>
      <c r="Z2648" s="125"/>
      <c r="AA2648" s="125"/>
      <c r="AB2648" s="125"/>
      <c r="AC2648" s="125"/>
      <c r="AD2648" s="125"/>
      <c r="AE2648" s="125"/>
      <c r="AF2648" s="125"/>
      <c r="AG2648" s="125"/>
      <c r="AH2648" s="125"/>
      <c r="AI2648" s="125"/>
      <c r="AJ2648" s="125"/>
      <c r="AK2648" s="125"/>
      <c r="AL2648" s="125"/>
      <c r="AM2648" s="125"/>
      <c r="AN2648" s="125"/>
      <c r="AO2648" s="125"/>
      <c r="AP2648" s="125"/>
      <c r="AQ2648" s="125"/>
      <c r="AR2648" s="125"/>
      <c r="AS2648" s="125"/>
      <c r="AT2648" s="125"/>
      <c r="AU2648" s="125"/>
      <c r="AV2648" s="125"/>
      <c r="AW2648" s="125"/>
      <c r="AX2648" s="125"/>
      <c r="AY2648" s="125"/>
      <c r="AZ2648" s="125"/>
      <c r="BA2648" s="125"/>
      <c r="BB2648" s="125"/>
      <c r="BC2648" s="125"/>
      <c r="BD2648" s="125"/>
      <c r="BE2648" s="125"/>
      <c r="BF2648" s="125"/>
    </row>
    <row r="2649" spans="24:58">
      <c r="X2649" s="125"/>
      <c r="Y2649" s="125"/>
      <c r="Z2649" s="125"/>
      <c r="AA2649" s="125"/>
      <c r="AB2649" s="125"/>
      <c r="AC2649" s="125"/>
      <c r="AD2649" s="125"/>
      <c r="AE2649" s="125"/>
      <c r="AF2649" s="125"/>
      <c r="AG2649" s="125"/>
      <c r="AH2649" s="125"/>
      <c r="AI2649" s="125"/>
      <c r="AJ2649" s="125"/>
      <c r="AK2649" s="125"/>
      <c r="AL2649" s="125"/>
      <c r="AM2649" s="125"/>
      <c r="AN2649" s="125"/>
      <c r="AO2649" s="125"/>
      <c r="AP2649" s="125"/>
      <c r="AQ2649" s="125"/>
      <c r="AR2649" s="125"/>
      <c r="AS2649" s="125"/>
      <c r="AT2649" s="125"/>
      <c r="AU2649" s="125"/>
      <c r="AV2649" s="125"/>
      <c r="AW2649" s="125"/>
      <c r="AX2649" s="125"/>
      <c r="AY2649" s="125"/>
      <c r="AZ2649" s="125"/>
      <c r="BA2649" s="125"/>
      <c r="BB2649" s="125"/>
      <c r="BC2649" s="125"/>
      <c r="BD2649" s="125"/>
      <c r="BE2649" s="125"/>
      <c r="BF2649" s="125"/>
    </row>
    <row r="2650" spans="24:58">
      <c r="X2650" s="125"/>
      <c r="Y2650" s="125"/>
      <c r="Z2650" s="125"/>
      <c r="AA2650" s="125"/>
      <c r="AB2650" s="125"/>
      <c r="AC2650" s="125"/>
      <c r="AD2650" s="125"/>
      <c r="AE2650" s="125"/>
      <c r="AF2650" s="125"/>
      <c r="AG2650" s="125"/>
      <c r="AH2650" s="125"/>
      <c r="AI2650" s="125"/>
      <c r="AJ2650" s="125"/>
      <c r="AK2650" s="125"/>
      <c r="AL2650" s="125"/>
      <c r="AM2650" s="125"/>
      <c r="AN2650" s="125"/>
      <c r="AO2650" s="125"/>
      <c r="AP2650" s="125"/>
      <c r="AQ2650" s="125"/>
      <c r="AR2650" s="125"/>
      <c r="AS2650" s="125"/>
      <c r="AT2650" s="125"/>
      <c r="AU2650" s="125"/>
      <c r="AV2650" s="125"/>
      <c r="AW2650" s="125"/>
      <c r="AX2650" s="125"/>
      <c r="AY2650" s="125"/>
      <c r="AZ2650" s="125"/>
      <c r="BA2650" s="125"/>
      <c r="BB2650" s="125"/>
      <c r="BC2650" s="125"/>
      <c r="BD2650" s="125"/>
      <c r="BE2650" s="125"/>
      <c r="BF2650" s="125"/>
    </row>
    <row r="2651" spans="24:58">
      <c r="X2651" s="125"/>
      <c r="Y2651" s="125"/>
      <c r="Z2651" s="125"/>
      <c r="AA2651" s="125"/>
      <c r="AB2651" s="125"/>
      <c r="AC2651" s="125"/>
      <c r="AD2651" s="125"/>
      <c r="AE2651" s="125"/>
      <c r="AF2651" s="125"/>
      <c r="AG2651" s="125"/>
      <c r="AH2651" s="125"/>
      <c r="AI2651" s="125"/>
      <c r="AJ2651" s="125"/>
      <c r="AK2651" s="125"/>
      <c r="AL2651" s="125"/>
      <c r="AM2651" s="125"/>
      <c r="AN2651" s="125"/>
      <c r="AO2651" s="125"/>
      <c r="AP2651" s="125"/>
      <c r="AQ2651" s="125"/>
      <c r="AR2651" s="125"/>
      <c r="AS2651" s="125"/>
      <c r="AT2651" s="125"/>
      <c r="AU2651" s="125"/>
      <c r="AV2651" s="125"/>
      <c r="AW2651" s="125"/>
      <c r="AX2651" s="125"/>
      <c r="AY2651" s="125"/>
      <c r="AZ2651" s="125"/>
      <c r="BA2651" s="125"/>
      <c r="BB2651" s="125"/>
      <c r="BC2651" s="125"/>
      <c r="BD2651" s="125"/>
      <c r="BE2651" s="125"/>
      <c r="BF2651" s="125"/>
    </row>
    <row r="2652" spans="24:58">
      <c r="X2652" s="125"/>
      <c r="Y2652" s="125"/>
      <c r="Z2652" s="125"/>
      <c r="AA2652" s="125"/>
      <c r="AB2652" s="125"/>
      <c r="AC2652" s="125"/>
      <c r="AD2652" s="125"/>
      <c r="AE2652" s="125"/>
      <c r="AF2652" s="125"/>
      <c r="AG2652" s="125"/>
      <c r="AH2652" s="125"/>
      <c r="AI2652" s="125"/>
      <c r="AJ2652" s="125"/>
      <c r="AK2652" s="125"/>
      <c r="AL2652" s="125"/>
      <c r="AM2652" s="125"/>
      <c r="AN2652" s="125"/>
      <c r="AO2652" s="125"/>
      <c r="AP2652" s="125"/>
      <c r="AQ2652" s="125"/>
      <c r="AR2652" s="125"/>
      <c r="AS2652" s="125"/>
      <c r="AT2652" s="125"/>
      <c r="AU2652" s="125"/>
      <c r="AV2652" s="125"/>
      <c r="AW2652" s="125"/>
      <c r="AX2652" s="125"/>
      <c r="AY2652" s="125"/>
      <c r="AZ2652" s="125"/>
      <c r="BA2652" s="125"/>
      <c r="BB2652" s="125"/>
      <c r="BC2652" s="125"/>
      <c r="BD2652" s="125"/>
      <c r="BE2652" s="125"/>
      <c r="BF2652" s="125"/>
    </row>
    <row r="2653" spans="24:58">
      <c r="X2653" s="125"/>
      <c r="Y2653" s="125"/>
      <c r="Z2653" s="125"/>
      <c r="AA2653" s="125"/>
      <c r="AB2653" s="125"/>
      <c r="AC2653" s="125"/>
      <c r="AD2653" s="125"/>
      <c r="AE2653" s="125"/>
      <c r="AF2653" s="125"/>
      <c r="AG2653" s="125"/>
      <c r="AH2653" s="125"/>
      <c r="AI2653" s="125"/>
      <c r="AJ2653" s="125"/>
      <c r="AK2653" s="125"/>
      <c r="AL2653" s="125"/>
      <c r="AM2653" s="125"/>
      <c r="AN2653" s="125"/>
      <c r="AO2653" s="125"/>
      <c r="AP2653" s="125"/>
      <c r="AQ2653" s="125"/>
      <c r="AR2653" s="125"/>
      <c r="AS2653" s="125"/>
      <c r="AT2653" s="125"/>
      <c r="AU2653" s="125"/>
      <c r="AV2653" s="125"/>
      <c r="AW2653" s="125"/>
      <c r="AX2653" s="125"/>
      <c r="AY2653" s="125"/>
      <c r="AZ2653" s="125"/>
      <c r="BA2653" s="125"/>
      <c r="BB2653" s="125"/>
      <c r="BC2653" s="125"/>
      <c r="BD2653" s="125"/>
      <c r="BE2653" s="125"/>
      <c r="BF2653" s="125"/>
    </row>
    <row r="2654" spans="24:58">
      <c r="X2654" s="125"/>
      <c r="Y2654" s="125"/>
      <c r="Z2654" s="125"/>
      <c r="AA2654" s="125"/>
      <c r="AB2654" s="125"/>
      <c r="AC2654" s="125"/>
      <c r="AD2654" s="125"/>
      <c r="AE2654" s="125"/>
      <c r="AF2654" s="125"/>
      <c r="AG2654" s="125"/>
      <c r="AH2654" s="125"/>
      <c r="AI2654" s="125"/>
      <c r="AJ2654" s="125"/>
      <c r="AK2654" s="125"/>
      <c r="AL2654" s="125"/>
      <c r="AM2654" s="125"/>
      <c r="AN2654" s="125"/>
      <c r="AO2654" s="125"/>
      <c r="AP2654" s="125"/>
      <c r="AQ2654" s="125"/>
      <c r="AR2654" s="125"/>
      <c r="AS2654" s="125"/>
      <c r="AT2654" s="125"/>
      <c r="AU2654" s="125"/>
      <c r="AV2654" s="125"/>
      <c r="AW2654" s="125"/>
      <c r="AX2654" s="125"/>
      <c r="AY2654" s="125"/>
      <c r="AZ2654" s="125"/>
      <c r="BA2654" s="125"/>
      <c r="BB2654" s="125"/>
      <c r="BC2654" s="125"/>
      <c r="BD2654" s="125"/>
      <c r="BE2654" s="125"/>
      <c r="BF2654" s="125"/>
    </row>
    <row r="2655" spans="24:58">
      <c r="X2655" s="125"/>
      <c r="Y2655" s="125"/>
      <c r="Z2655" s="125"/>
      <c r="AA2655" s="125"/>
      <c r="AB2655" s="125"/>
      <c r="AC2655" s="125"/>
      <c r="AD2655" s="125"/>
      <c r="AE2655" s="125"/>
      <c r="AF2655" s="125"/>
      <c r="AG2655" s="125"/>
      <c r="AH2655" s="125"/>
      <c r="AI2655" s="125"/>
      <c r="AJ2655" s="125"/>
      <c r="AK2655" s="125"/>
      <c r="AL2655" s="125"/>
      <c r="AM2655" s="125"/>
      <c r="AN2655" s="125"/>
      <c r="AO2655" s="125"/>
      <c r="AP2655" s="125"/>
      <c r="AQ2655" s="125"/>
      <c r="AR2655" s="125"/>
      <c r="AS2655" s="125"/>
      <c r="AT2655" s="125"/>
      <c r="AU2655" s="125"/>
      <c r="AV2655" s="125"/>
      <c r="AW2655" s="125"/>
      <c r="AX2655" s="125"/>
      <c r="AY2655" s="125"/>
      <c r="AZ2655" s="125"/>
      <c r="BA2655" s="125"/>
      <c r="BB2655" s="125"/>
      <c r="BC2655" s="125"/>
      <c r="BD2655" s="125"/>
      <c r="BE2655" s="125"/>
      <c r="BF2655" s="125"/>
    </row>
    <row r="2656" spans="24:58">
      <c r="X2656" s="125"/>
      <c r="Y2656" s="125"/>
      <c r="Z2656" s="125"/>
      <c r="AA2656" s="125"/>
      <c r="AB2656" s="125"/>
      <c r="AC2656" s="125"/>
      <c r="AD2656" s="125"/>
      <c r="AE2656" s="125"/>
      <c r="AF2656" s="125"/>
      <c r="AG2656" s="125"/>
      <c r="AH2656" s="125"/>
      <c r="AI2656" s="125"/>
      <c r="AJ2656" s="125"/>
      <c r="AK2656" s="125"/>
      <c r="AL2656" s="125"/>
      <c r="AM2656" s="125"/>
      <c r="AN2656" s="125"/>
      <c r="AO2656" s="125"/>
      <c r="AP2656" s="125"/>
      <c r="AQ2656" s="125"/>
      <c r="AR2656" s="125"/>
      <c r="AS2656" s="125"/>
      <c r="AT2656" s="125"/>
      <c r="AU2656" s="125"/>
      <c r="AV2656" s="125"/>
      <c r="AW2656" s="125"/>
      <c r="AX2656" s="125"/>
      <c r="AY2656" s="125"/>
      <c r="AZ2656" s="125"/>
      <c r="BA2656" s="125"/>
      <c r="BB2656" s="125"/>
      <c r="BC2656" s="125"/>
      <c r="BD2656" s="125"/>
      <c r="BE2656" s="125"/>
      <c r="BF2656" s="125"/>
    </row>
    <row r="2657" spans="24:58">
      <c r="X2657" s="125"/>
      <c r="Y2657" s="125"/>
      <c r="Z2657" s="125"/>
      <c r="AA2657" s="125"/>
      <c r="AB2657" s="125"/>
      <c r="AC2657" s="125"/>
      <c r="AD2657" s="125"/>
      <c r="AE2657" s="125"/>
      <c r="AF2657" s="125"/>
      <c r="AG2657" s="125"/>
      <c r="AH2657" s="125"/>
      <c r="AI2657" s="125"/>
      <c r="AJ2657" s="125"/>
      <c r="AK2657" s="125"/>
      <c r="AL2657" s="125"/>
      <c r="AM2657" s="125"/>
      <c r="AN2657" s="125"/>
      <c r="AO2657" s="125"/>
      <c r="AP2657" s="125"/>
      <c r="AQ2657" s="125"/>
      <c r="AR2657" s="125"/>
      <c r="AS2657" s="125"/>
      <c r="AT2657" s="125"/>
      <c r="AU2657" s="125"/>
      <c r="AV2657" s="125"/>
      <c r="AW2657" s="125"/>
      <c r="AX2657" s="125"/>
      <c r="AY2657" s="125"/>
      <c r="AZ2657" s="125"/>
      <c r="BA2657" s="125"/>
      <c r="BB2657" s="125"/>
      <c r="BC2657" s="125"/>
      <c r="BD2657" s="125"/>
      <c r="BE2657" s="125"/>
      <c r="BF2657" s="125"/>
    </row>
    <row r="2658" spans="24:58">
      <c r="X2658" s="125"/>
      <c r="Y2658" s="125"/>
      <c r="Z2658" s="125"/>
      <c r="AA2658" s="125"/>
      <c r="AB2658" s="125"/>
      <c r="AC2658" s="125"/>
      <c r="AD2658" s="125"/>
      <c r="AE2658" s="125"/>
      <c r="AF2658" s="125"/>
      <c r="AG2658" s="125"/>
      <c r="AH2658" s="125"/>
      <c r="AI2658" s="125"/>
      <c r="AJ2658" s="125"/>
      <c r="AK2658" s="125"/>
      <c r="AL2658" s="125"/>
      <c r="AM2658" s="125"/>
      <c r="AN2658" s="125"/>
      <c r="AO2658" s="125"/>
      <c r="AP2658" s="125"/>
      <c r="AQ2658" s="125"/>
      <c r="AR2658" s="125"/>
      <c r="AS2658" s="125"/>
      <c r="AT2658" s="125"/>
      <c r="AU2658" s="125"/>
      <c r="AV2658" s="125"/>
      <c r="AW2658" s="125"/>
      <c r="AX2658" s="125"/>
      <c r="AY2658" s="125"/>
      <c r="AZ2658" s="125"/>
      <c r="BA2658" s="125"/>
      <c r="BB2658" s="125"/>
      <c r="BC2658" s="125"/>
      <c r="BD2658" s="125"/>
      <c r="BE2658" s="125"/>
      <c r="BF2658" s="125"/>
    </row>
    <row r="2659" spans="24:58">
      <c r="X2659" s="125"/>
      <c r="Y2659" s="125"/>
      <c r="Z2659" s="125"/>
      <c r="AA2659" s="125"/>
      <c r="AB2659" s="125"/>
      <c r="AC2659" s="125"/>
      <c r="AD2659" s="125"/>
      <c r="AE2659" s="125"/>
      <c r="AF2659" s="125"/>
      <c r="AG2659" s="125"/>
      <c r="AH2659" s="125"/>
      <c r="AI2659" s="125"/>
      <c r="AJ2659" s="125"/>
      <c r="AK2659" s="125"/>
      <c r="AL2659" s="125"/>
      <c r="AM2659" s="125"/>
      <c r="AN2659" s="125"/>
      <c r="AO2659" s="125"/>
      <c r="AP2659" s="125"/>
      <c r="AQ2659" s="125"/>
      <c r="AR2659" s="125"/>
      <c r="AS2659" s="125"/>
      <c r="AT2659" s="125"/>
      <c r="AU2659" s="125"/>
      <c r="AV2659" s="125"/>
      <c r="AW2659" s="125"/>
      <c r="AX2659" s="125"/>
      <c r="AY2659" s="125"/>
      <c r="AZ2659" s="125"/>
      <c r="BA2659" s="125"/>
      <c r="BB2659" s="125"/>
      <c r="BC2659" s="125"/>
      <c r="BD2659" s="125"/>
      <c r="BE2659" s="125"/>
      <c r="BF2659" s="125"/>
    </row>
    <row r="2660" spans="24:58">
      <c r="X2660" s="125"/>
      <c r="Y2660" s="125"/>
      <c r="Z2660" s="125"/>
      <c r="AA2660" s="125"/>
      <c r="AB2660" s="125"/>
      <c r="AC2660" s="125"/>
      <c r="AD2660" s="125"/>
      <c r="AE2660" s="125"/>
      <c r="AF2660" s="125"/>
      <c r="AG2660" s="125"/>
      <c r="AH2660" s="125"/>
      <c r="AI2660" s="125"/>
      <c r="AJ2660" s="125"/>
      <c r="AK2660" s="125"/>
      <c r="AL2660" s="125"/>
      <c r="AM2660" s="125"/>
      <c r="AN2660" s="125"/>
      <c r="AO2660" s="125"/>
      <c r="AP2660" s="125"/>
      <c r="AQ2660" s="125"/>
      <c r="AR2660" s="125"/>
      <c r="AS2660" s="125"/>
      <c r="AT2660" s="125"/>
      <c r="AU2660" s="125"/>
      <c r="AV2660" s="125"/>
      <c r="AW2660" s="125"/>
      <c r="AX2660" s="125"/>
      <c r="AY2660" s="125"/>
      <c r="AZ2660" s="125"/>
      <c r="BA2660" s="125"/>
      <c r="BB2660" s="125"/>
      <c r="BC2660" s="125"/>
      <c r="BD2660" s="125"/>
      <c r="BE2660" s="125"/>
      <c r="BF2660" s="125"/>
    </row>
    <row r="2661" spans="24:58">
      <c r="X2661" s="125"/>
      <c r="Y2661" s="125"/>
      <c r="Z2661" s="125"/>
      <c r="AA2661" s="125"/>
      <c r="AB2661" s="125"/>
      <c r="AC2661" s="125"/>
      <c r="AD2661" s="125"/>
      <c r="AE2661" s="125"/>
      <c r="AF2661" s="125"/>
      <c r="AG2661" s="125"/>
      <c r="AH2661" s="125"/>
      <c r="AI2661" s="125"/>
      <c r="AJ2661" s="125"/>
      <c r="AK2661" s="125"/>
      <c r="AL2661" s="125"/>
      <c r="AM2661" s="125"/>
      <c r="AN2661" s="125"/>
      <c r="AO2661" s="125"/>
      <c r="AP2661" s="125"/>
      <c r="AQ2661" s="125"/>
      <c r="AR2661" s="125"/>
      <c r="AS2661" s="125"/>
      <c r="AT2661" s="125"/>
      <c r="AU2661" s="125"/>
      <c r="AV2661" s="125"/>
      <c r="AW2661" s="125"/>
      <c r="AX2661" s="125"/>
      <c r="AY2661" s="125"/>
      <c r="AZ2661" s="125"/>
      <c r="BA2661" s="125"/>
      <c r="BB2661" s="125"/>
      <c r="BC2661" s="125"/>
      <c r="BD2661" s="125"/>
      <c r="BE2661" s="125"/>
      <c r="BF2661" s="125"/>
    </row>
    <row r="2662" spans="24:58">
      <c r="X2662" s="125"/>
      <c r="Y2662" s="125"/>
      <c r="Z2662" s="125"/>
      <c r="AA2662" s="125"/>
      <c r="AB2662" s="125"/>
      <c r="AC2662" s="125"/>
      <c r="AD2662" s="125"/>
      <c r="AE2662" s="125"/>
      <c r="AF2662" s="125"/>
      <c r="AG2662" s="125"/>
      <c r="AH2662" s="125"/>
      <c r="AI2662" s="125"/>
      <c r="AJ2662" s="125"/>
      <c r="AK2662" s="125"/>
      <c r="AL2662" s="125"/>
      <c r="AM2662" s="125"/>
      <c r="AN2662" s="125"/>
      <c r="AO2662" s="125"/>
      <c r="AP2662" s="125"/>
      <c r="AQ2662" s="125"/>
      <c r="AR2662" s="125"/>
      <c r="AS2662" s="125"/>
      <c r="AT2662" s="125"/>
      <c r="AU2662" s="125"/>
      <c r="AV2662" s="125"/>
      <c r="AW2662" s="125"/>
      <c r="AX2662" s="125"/>
      <c r="AY2662" s="125"/>
      <c r="AZ2662" s="125"/>
      <c r="BA2662" s="125"/>
      <c r="BB2662" s="125"/>
      <c r="BC2662" s="125"/>
      <c r="BD2662" s="125"/>
      <c r="BE2662" s="125"/>
      <c r="BF2662" s="125"/>
    </row>
    <row r="2663" spans="24:58">
      <c r="X2663" s="125"/>
      <c r="Y2663" s="125"/>
      <c r="Z2663" s="125"/>
      <c r="AA2663" s="125"/>
      <c r="AB2663" s="125"/>
      <c r="AC2663" s="125"/>
      <c r="AD2663" s="125"/>
      <c r="AE2663" s="125"/>
      <c r="AF2663" s="125"/>
      <c r="AG2663" s="125"/>
      <c r="AH2663" s="125"/>
      <c r="AI2663" s="125"/>
      <c r="AJ2663" s="125"/>
      <c r="AK2663" s="125"/>
      <c r="AL2663" s="125"/>
      <c r="AM2663" s="125"/>
      <c r="AN2663" s="125"/>
      <c r="AO2663" s="125"/>
      <c r="AP2663" s="125"/>
      <c r="AQ2663" s="125"/>
      <c r="AR2663" s="125"/>
      <c r="AS2663" s="125"/>
      <c r="AT2663" s="125"/>
      <c r="AU2663" s="125"/>
      <c r="AV2663" s="125"/>
      <c r="AW2663" s="125"/>
      <c r="AX2663" s="125"/>
      <c r="AY2663" s="125"/>
      <c r="AZ2663" s="125"/>
      <c r="BA2663" s="125"/>
      <c r="BB2663" s="125"/>
      <c r="BC2663" s="125"/>
      <c r="BD2663" s="125"/>
      <c r="BE2663" s="125"/>
      <c r="BF2663" s="125"/>
    </row>
    <row r="2664" spans="24:58">
      <c r="X2664" s="125"/>
      <c r="Y2664" s="125"/>
      <c r="Z2664" s="125"/>
      <c r="AA2664" s="125"/>
      <c r="AB2664" s="125"/>
      <c r="AC2664" s="125"/>
      <c r="AD2664" s="125"/>
      <c r="AE2664" s="125"/>
      <c r="AF2664" s="125"/>
      <c r="AG2664" s="125"/>
      <c r="AH2664" s="125"/>
      <c r="AI2664" s="125"/>
      <c r="AJ2664" s="125"/>
      <c r="AK2664" s="125"/>
      <c r="AL2664" s="125"/>
      <c r="AM2664" s="125"/>
      <c r="AN2664" s="125"/>
      <c r="AO2664" s="125"/>
      <c r="AP2664" s="125"/>
      <c r="AQ2664" s="125"/>
      <c r="AR2664" s="125"/>
      <c r="AS2664" s="125"/>
      <c r="AT2664" s="125"/>
      <c r="AU2664" s="125"/>
      <c r="AV2664" s="125"/>
      <c r="AW2664" s="125"/>
      <c r="AX2664" s="125"/>
      <c r="AY2664" s="125"/>
      <c r="AZ2664" s="125"/>
      <c r="BA2664" s="125"/>
      <c r="BB2664" s="125"/>
      <c r="BC2664" s="125"/>
      <c r="BD2664" s="125"/>
      <c r="BE2664" s="125"/>
      <c r="BF2664" s="125"/>
    </row>
    <row r="2665" spans="24:58">
      <c r="X2665" s="125"/>
      <c r="Y2665" s="125"/>
      <c r="Z2665" s="125"/>
      <c r="AA2665" s="125"/>
      <c r="AB2665" s="125"/>
      <c r="AC2665" s="125"/>
      <c r="AD2665" s="125"/>
      <c r="AE2665" s="125"/>
      <c r="AF2665" s="125"/>
      <c r="AG2665" s="125"/>
      <c r="AH2665" s="125"/>
      <c r="AI2665" s="125"/>
      <c r="AJ2665" s="125"/>
      <c r="AK2665" s="125"/>
      <c r="AL2665" s="125"/>
      <c r="AM2665" s="125"/>
      <c r="AN2665" s="125"/>
      <c r="AO2665" s="125"/>
      <c r="AP2665" s="125"/>
      <c r="AQ2665" s="125"/>
      <c r="AR2665" s="125"/>
      <c r="AS2665" s="125"/>
      <c r="AT2665" s="125"/>
      <c r="AU2665" s="125"/>
      <c r="AV2665" s="125"/>
      <c r="AW2665" s="125"/>
      <c r="AX2665" s="125"/>
      <c r="AY2665" s="125"/>
      <c r="AZ2665" s="125"/>
      <c r="BA2665" s="125"/>
      <c r="BB2665" s="125"/>
      <c r="BC2665" s="125"/>
      <c r="BD2665" s="125"/>
      <c r="BE2665" s="125"/>
      <c r="BF2665" s="125"/>
    </row>
    <row r="2666" spans="24:58">
      <c r="X2666" s="125"/>
      <c r="Y2666" s="125"/>
      <c r="Z2666" s="125"/>
      <c r="AA2666" s="125"/>
      <c r="AB2666" s="125"/>
      <c r="AC2666" s="125"/>
      <c r="AD2666" s="125"/>
      <c r="AE2666" s="125"/>
      <c r="AF2666" s="125"/>
      <c r="AG2666" s="125"/>
      <c r="AH2666" s="125"/>
      <c r="AI2666" s="125"/>
      <c r="AJ2666" s="125"/>
      <c r="AK2666" s="125"/>
      <c r="AL2666" s="125"/>
      <c r="AM2666" s="125"/>
      <c r="AN2666" s="125"/>
      <c r="AO2666" s="125"/>
      <c r="AP2666" s="125"/>
      <c r="AQ2666" s="125"/>
      <c r="AR2666" s="125"/>
      <c r="AS2666" s="125"/>
      <c r="AT2666" s="125"/>
      <c r="AU2666" s="125"/>
      <c r="AV2666" s="125"/>
      <c r="AW2666" s="125"/>
      <c r="AX2666" s="125"/>
      <c r="AY2666" s="125"/>
      <c r="AZ2666" s="125"/>
      <c r="BA2666" s="125"/>
      <c r="BB2666" s="125"/>
      <c r="BC2666" s="125"/>
      <c r="BD2666" s="125"/>
      <c r="BE2666" s="125"/>
      <c r="BF2666" s="125"/>
    </row>
    <row r="2667" spans="24:58">
      <c r="X2667" s="125"/>
      <c r="Y2667" s="125"/>
      <c r="Z2667" s="125"/>
      <c r="AA2667" s="125"/>
      <c r="AB2667" s="125"/>
      <c r="AC2667" s="125"/>
      <c r="AD2667" s="125"/>
      <c r="AE2667" s="125"/>
      <c r="AF2667" s="125"/>
      <c r="AG2667" s="125"/>
      <c r="AH2667" s="125"/>
      <c r="AI2667" s="125"/>
      <c r="AJ2667" s="125"/>
      <c r="AK2667" s="125"/>
      <c r="AL2667" s="125"/>
      <c r="AM2667" s="125"/>
      <c r="AN2667" s="125"/>
      <c r="AO2667" s="125"/>
      <c r="AP2667" s="125"/>
      <c r="AQ2667" s="125"/>
      <c r="AR2667" s="125"/>
      <c r="AS2667" s="125"/>
      <c r="AT2667" s="125"/>
      <c r="AU2667" s="125"/>
      <c r="AV2667" s="125"/>
      <c r="AW2667" s="125"/>
      <c r="AX2667" s="125"/>
      <c r="AY2667" s="125"/>
      <c r="AZ2667" s="125"/>
      <c r="BA2667" s="125"/>
      <c r="BB2667" s="125"/>
      <c r="BC2667" s="125"/>
      <c r="BD2667" s="125"/>
      <c r="BE2667" s="125"/>
      <c r="BF2667" s="125"/>
    </row>
    <row r="2668" spans="24:58">
      <c r="X2668" s="125"/>
      <c r="Y2668" s="125"/>
      <c r="Z2668" s="125"/>
      <c r="AA2668" s="125"/>
      <c r="AB2668" s="125"/>
      <c r="AC2668" s="125"/>
      <c r="AD2668" s="125"/>
      <c r="AE2668" s="125"/>
      <c r="AF2668" s="125"/>
      <c r="AG2668" s="125"/>
      <c r="AH2668" s="125"/>
      <c r="AI2668" s="125"/>
      <c r="AJ2668" s="125"/>
      <c r="AK2668" s="125"/>
      <c r="AL2668" s="125"/>
      <c r="AM2668" s="125"/>
      <c r="AN2668" s="125"/>
      <c r="AO2668" s="125"/>
      <c r="AP2668" s="125"/>
      <c r="AQ2668" s="125"/>
      <c r="AR2668" s="125"/>
      <c r="AS2668" s="125"/>
      <c r="AT2668" s="125"/>
      <c r="AU2668" s="125"/>
      <c r="AV2668" s="125"/>
      <c r="AW2668" s="125"/>
      <c r="AX2668" s="125"/>
      <c r="AY2668" s="125"/>
      <c r="AZ2668" s="125"/>
      <c r="BA2668" s="125"/>
      <c r="BB2668" s="125"/>
      <c r="BC2668" s="125"/>
      <c r="BD2668" s="125"/>
      <c r="BE2668" s="125"/>
      <c r="BF2668" s="125"/>
    </row>
    <row r="2669" spans="24:58">
      <c r="X2669" s="125"/>
      <c r="Y2669" s="125"/>
      <c r="Z2669" s="125"/>
      <c r="AA2669" s="125"/>
      <c r="AB2669" s="125"/>
      <c r="AC2669" s="125"/>
      <c r="AD2669" s="125"/>
      <c r="AE2669" s="125"/>
      <c r="AF2669" s="125"/>
      <c r="AG2669" s="125"/>
      <c r="AH2669" s="125"/>
      <c r="AI2669" s="125"/>
      <c r="AJ2669" s="125"/>
      <c r="AK2669" s="125"/>
      <c r="AL2669" s="125"/>
      <c r="AM2669" s="125"/>
      <c r="AN2669" s="125"/>
      <c r="AO2669" s="125"/>
      <c r="AP2669" s="125"/>
      <c r="AQ2669" s="125"/>
      <c r="AR2669" s="125"/>
      <c r="AS2669" s="125"/>
      <c r="AT2669" s="125"/>
      <c r="AU2669" s="125"/>
      <c r="AV2669" s="125"/>
      <c r="AW2669" s="125"/>
      <c r="AX2669" s="125"/>
      <c r="AY2669" s="125"/>
      <c r="AZ2669" s="125"/>
      <c r="BA2669" s="125"/>
      <c r="BB2669" s="125"/>
      <c r="BC2669" s="125"/>
      <c r="BD2669" s="125"/>
      <c r="BE2669" s="125"/>
      <c r="BF2669" s="125"/>
    </row>
    <row r="2670" spans="24:58">
      <c r="X2670" s="125"/>
      <c r="Y2670" s="125"/>
      <c r="Z2670" s="125"/>
      <c r="AA2670" s="125"/>
      <c r="AB2670" s="125"/>
      <c r="AC2670" s="125"/>
      <c r="AD2670" s="125"/>
      <c r="AE2670" s="125"/>
      <c r="AF2670" s="125"/>
      <c r="AG2670" s="125"/>
      <c r="AH2670" s="125"/>
      <c r="AI2670" s="125"/>
      <c r="AJ2670" s="125"/>
      <c r="AK2670" s="125"/>
      <c r="AL2670" s="125"/>
      <c r="AM2670" s="125"/>
      <c r="AN2670" s="125"/>
      <c r="AO2670" s="125"/>
      <c r="AP2670" s="125"/>
      <c r="AQ2670" s="125"/>
      <c r="AR2670" s="125"/>
      <c r="AS2670" s="125"/>
      <c r="AT2670" s="125"/>
      <c r="AU2670" s="125"/>
      <c r="AV2670" s="125"/>
      <c r="AW2670" s="125"/>
      <c r="AX2670" s="125"/>
      <c r="AY2670" s="125"/>
      <c r="AZ2670" s="125"/>
      <c r="BA2670" s="125"/>
      <c r="BB2670" s="125"/>
      <c r="BC2670" s="125"/>
      <c r="BD2670" s="125"/>
      <c r="BE2670" s="125"/>
      <c r="BF2670" s="125"/>
    </row>
    <row r="2671" spans="24:58">
      <c r="X2671" s="125"/>
      <c r="Y2671" s="125"/>
      <c r="Z2671" s="125"/>
      <c r="AA2671" s="125"/>
      <c r="AB2671" s="125"/>
      <c r="AC2671" s="125"/>
      <c r="AD2671" s="125"/>
      <c r="AE2671" s="125"/>
      <c r="AF2671" s="125"/>
      <c r="AG2671" s="125"/>
      <c r="AH2671" s="125"/>
      <c r="AI2671" s="125"/>
      <c r="AJ2671" s="125"/>
      <c r="AK2671" s="125"/>
      <c r="AL2671" s="125"/>
      <c r="AM2671" s="125"/>
      <c r="AN2671" s="125"/>
      <c r="AO2671" s="125"/>
      <c r="AP2671" s="125"/>
      <c r="AQ2671" s="125"/>
      <c r="AR2671" s="125"/>
      <c r="AS2671" s="125"/>
      <c r="AT2671" s="125"/>
      <c r="AU2671" s="125"/>
      <c r="AV2671" s="125"/>
      <c r="AW2671" s="125"/>
      <c r="AX2671" s="125"/>
      <c r="AY2671" s="125"/>
      <c r="AZ2671" s="125"/>
      <c r="BA2671" s="125"/>
      <c r="BB2671" s="125"/>
      <c r="BC2671" s="125"/>
      <c r="BD2671" s="125"/>
      <c r="BE2671" s="125"/>
      <c r="BF2671" s="125"/>
    </row>
    <row r="2672" spans="24:58">
      <c r="X2672" s="125"/>
      <c r="Y2672" s="125"/>
      <c r="Z2672" s="125"/>
      <c r="AA2672" s="125"/>
      <c r="AB2672" s="125"/>
      <c r="AC2672" s="125"/>
      <c r="AD2672" s="125"/>
      <c r="AE2672" s="125"/>
      <c r="AF2672" s="125"/>
      <c r="AG2672" s="125"/>
      <c r="AH2672" s="125"/>
      <c r="AI2672" s="125"/>
      <c r="AJ2672" s="125"/>
      <c r="AK2672" s="125"/>
      <c r="AL2672" s="125"/>
      <c r="AM2672" s="125"/>
      <c r="AN2672" s="125"/>
      <c r="AO2672" s="125"/>
      <c r="AP2672" s="125"/>
      <c r="AQ2672" s="125"/>
      <c r="AR2672" s="125"/>
      <c r="AS2672" s="125"/>
      <c r="AT2672" s="125"/>
      <c r="AU2672" s="125"/>
      <c r="AV2672" s="125"/>
      <c r="AW2672" s="125"/>
      <c r="AX2672" s="125"/>
      <c r="AY2672" s="125"/>
      <c r="AZ2672" s="125"/>
      <c r="BA2672" s="125"/>
      <c r="BB2672" s="125"/>
      <c r="BC2672" s="125"/>
      <c r="BD2672" s="125"/>
      <c r="BE2672" s="125"/>
      <c r="BF2672" s="125"/>
    </row>
    <row r="2673" spans="24:58">
      <c r="X2673" s="125"/>
      <c r="Y2673" s="125"/>
      <c r="Z2673" s="125"/>
      <c r="AA2673" s="125"/>
      <c r="AB2673" s="125"/>
      <c r="AC2673" s="125"/>
      <c r="AD2673" s="125"/>
      <c r="AE2673" s="125"/>
      <c r="AF2673" s="125"/>
      <c r="AG2673" s="125"/>
      <c r="AH2673" s="125"/>
      <c r="AI2673" s="125"/>
      <c r="AJ2673" s="125"/>
      <c r="AK2673" s="125"/>
      <c r="AL2673" s="125"/>
      <c r="AM2673" s="125"/>
      <c r="AN2673" s="125"/>
      <c r="AO2673" s="125"/>
      <c r="AP2673" s="125"/>
      <c r="AQ2673" s="125"/>
      <c r="AR2673" s="125"/>
      <c r="AS2673" s="125"/>
      <c r="AT2673" s="125"/>
      <c r="AU2673" s="125"/>
      <c r="AV2673" s="125"/>
      <c r="AW2673" s="125"/>
      <c r="AX2673" s="125"/>
      <c r="AY2673" s="125"/>
      <c r="AZ2673" s="125"/>
      <c r="BA2673" s="125"/>
      <c r="BB2673" s="125"/>
      <c r="BC2673" s="125"/>
      <c r="BD2673" s="125"/>
      <c r="BE2673" s="125"/>
      <c r="BF2673" s="125"/>
    </row>
    <row r="2674" spans="24:58">
      <c r="X2674" s="125"/>
      <c r="Y2674" s="125"/>
      <c r="Z2674" s="125"/>
      <c r="AA2674" s="125"/>
      <c r="AB2674" s="125"/>
      <c r="AC2674" s="125"/>
      <c r="AD2674" s="125"/>
      <c r="AE2674" s="125"/>
      <c r="AF2674" s="125"/>
      <c r="AG2674" s="125"/>
      <c r="AH2674" s="125"/>
      <c r="AI2674" s="125"/>
      <c r="AJ2674" s="125"/>
      <c r="AK2674" s="125"/>
      <c r="AL2674" s="125"/>
      <c r="AM2674" s="125"/>
      <c r="AN2674" s="125"/>
      <c r="AO2674" s="125"/>
      <c r="AP2674" s="125"/>
      <c r="AQ2674" s="125"/>
      <c r="AR2674" s="125"/>
      <c r="AS2674" s="125"/>
      <c r="AT2674" s="125"/>
      <c r="AU2674" s="125"/>
      <c r="AV2674" s="125"/>
      <c r="AW2674" s="125"/>
      <c r="AX2674" s="125"/>
      <c r="AY2674" s="125"/>
      <c r="AZ2674" s="125"/>
      <c r="BA2674" s="125"/>
      <c r="BB2674" s="125"/>
      <c r="BC2674" s="125"/>
      <c r="BD2674" s="125"/>
      <c r="BE2674" s="125"/>
      <c r="BF2674" s="125"/>
    </row>
    <row r="2675" spans="24:58">
      <c r="X2675" s="125"/>
      <c r="Y2675" s="125"/>
      <c r="Z2675" s="125"/>
      <c r="AA2675" s="125"/>
      <c r="AB2675" s="125"/>
      <c r="AC2675" s="125"/>
      <c r="AD2675" s="125"/>
      <c r="AE2675" s="125"/>
      <c r="AF2675" s="125"/>
      <c r="AG2675" s="125"/>
      <c r="AH2675" s="125"/>
      <c r="AI2675" s="125"/>
      <c r="AJ2675" s="125"/>
      <c r="AK2675" s="125"/>
      <c r="AL2675" s="125"/>
      <c r="AM2675" s="125"/>
      <c r="AN2675" s="125"/>
      <c r="AO2675" s="125"/>
      <c r="AP2675" s="125"/>
      <c r="AQ2675" s="125"/>
      <c r="AR2675" s="125"/>
      <c r="AS2675" s="125"/>
      <c r="AT2675" s="125"/>
      <c r="AU2675" s="125"/>
      <c r="AV2675" s="125"/>
      <c r="AW2675" s="125"/>
      <c r="AX2675" s="125"/>
      <c r="AY2675" s="125"/>
      <c r="AZ2675" s="125"/>
      <c r="BA2675" s="125"/>
      <c r="BB2675" s="125"/>
      <c r="BC2675" s="125"/>
      <c r="BD2675" s="125"/>
      <c r="BE2675" s="125"/>
      <c r="BF2675" s="125"/>
    </row>
    <row r="2676" spans="24:58">
      <c r="X2676" s="125"/>
      <c r="Y2676" s="125"/>
      <c r="Z2676" s="125"/>
      <c r="AA2676" s="125"/>
      <c r="AB2676" s="125"/>
      <c r="AC2676" s="125"/>
      <c r="AD2676" s="125"/>
      <c r="AE2676" s="125"/>
      <c r="AF2676" s="125"/>
      <c r="AG2676" s="125"/>
      <c r="AH2676" s="125"/>
      <c r="AI2676" s="125"/>
      <c r="AJ2676" s="125"/>
      <c r="AK2676" s="125"/>
      <c r="AL2676" s="125"/>
      <c r="AM2676" s="125"/>
      <c r="AN2676" s="125"/>
      <c r="AO2676" s="125"/>
      <c r="AP2676" s="125"/>
      <c r="AQ2676" s="125"/>
      <c r="AR2676" s="125"/>
      <c r="AS2676" s="125"/>
      <c r="AT2676" s="125"/>
      <c r="AU2676" s="125"/>
      <c r="AV2676" s="125"/>
      <c r="AW2676" s="125"/>
      <c r="AX2676" s="125"/>
      <c r="AY2676" s="125"/>
      <c r="AZ2676" s="125"/>
      <c r="BA2676" s="125"/>
      <c r="BB2676" s="125"/>
      <c r="BC2676" s="125"/>
      <c r="BD2676" s="125"/>
      <c r="BE2676" s="125"/>
      <c r="BF2676" s="125"/>
    </row>
    <row r="2677" spans="24:58">
      <c r="X2677" s="125"/>
      <c r="Y2677" s="125"/>
      <c r="Z2677" s="125"/>
      <c r="AA2677" s="125"/>
      <c r="AB2677" s="125"/>
      <c r="AC2677" s="125"/>
      <c r="AD2677" s="125"/>
      <c r="AE2677" s="125"/>
      <c r="AF2677" s="125"/>
      <c r="AG2677" s="125"/>
      <c r="AH2677" s="125"/>
      <c r="AI2677" s="125"/>
      <c r="AJ2677" s="125"/>
      <c r="AK2677" s="125"/>
      <c r="AL2677" s="125"/>
      <c r="AM2677" s="125"/>
      <c r="AN2677" s="125"/>
      <c r="AO2677" s="125"/>
      <c r="AP2677" s="125"/>
      <c r="AQ2677" s="125"/>
      <c r="AR2677" s="125"/>
      <c r="AS2677" s="125"/>
      <c r="AT2677" s="125"/>
      <c r="AU2677" s="125"/>
      <c r="AV2677" s="125"/>
      <c r="AW2677" s="125"/>
      <c r="AX2677" s="125"/>
      <c r="AY2677" s="125"/>
      <c r="AZ2677" s="125"/>
      <c r="BA2677" s="125"/>
      <c r="BB2677" s="125"/>
      <c r="BC2677" s="125"/>
      <c r="BD2677" s="125"/>
      <c r="BE2677" s="125"/>
      <c r="BF2677" s="125"/>
    </row>
    <row r="2678" spans="24:58">
      <c r="X2678" s="125"/>
      <c r="Y2678" s="125"/>
      <c r="Z2678" s="125"/>
      <c r="AA2678" s="125"/>
      <c r="AB2678" s="125"/>
      <c r="AC2678" s="125"/>
      <c r="AD2678" s="125"/>
      <c r="AE2678" s="125"/>
      <c r="AF2678" s="125"/>
      <c r="AG2678" s="125"/>
      <c r="AH2678" s="125"/>
      <c r="AI2678" s="125"/>
      <c r="AJ2678" s="125"/>
      <c r="AK2678" s="125"/>
      <c r="AL2678" s="125"/>
      <c r="AM2678" s="125"/>
      <c r="AN2678" s="125"/>
      <c r="AO2678" s="125"/>
      <c r="AP2678" s="125"/>
      <c r="AQ2678" s="125"/>
      <c r="AR2678" s="125"/>
      <c r="AS2678" s="125"/>
      <c r="AT2678" s="125"/>
      <c r="AU2678" s="125"/>
      <c r="AV2678" s="125"/>
      <c r="AW2678" s="125"/>
      <c r="AX2678" s="125"/>
      <c r="AY2678" s="125"/>
      <c r="AZ2678" s="125"/>
      <c r="BA2678" s="125"/>
      <c r="BB2678" s="125"/>
      <c r="BC2678" s="125"/>
      <c r="BD2678" s="125"/>
      <c r="BE2678" s="125"/>
      <c r="BF2678" s="125"/>
    </row>
    <row r="2679" spans="24:58">
      <c r="X2679" s="125"/>
      <c r="Y2679" s="125"/>
      <c r="Z2679" s="125"/>
      <c r="AA2679" s="125"/>
      <c r="AB2679" s="125"/>
      <c r="AC2679" s="125"/>
      <c r="AD2679" s="125"/>
      <c r="AE2679" s="125"/>
      <c r="AF2679" s="125"/>
      <c r="AG2679" s="125"/>
      <c r="AH2679" s="125"/>
      <c r="AI2679" s="125"/>
      <c r="AJ2679" s="125"/>
      <c r="AK2679" s="125"/>
      <c r="AL2679" s="125"/>
      <c r="AM2679" s="125"/>
      <c r="AN2679" s="125"/>
      <c r="AO2679" s="125"/>
      <c r="AP2679" s="125"/>
      <c r="AQ2679" s="125"/>
      <c r="AR2679" s="125"/>
      <c r="AS2679" s="125"/>
      <c r="AT2679" s="125"/>
      <c r="AU2679" s="125"/>
      <c r="AV2679" s="125"/>
      <c r="AW2679" s="125"/>
      <c r="AX2679" s="125"/>
      <c r="AY2679" s="125"/>
      <c r="AZ2679" s="125"/>
      <c r="BA2679" s="125"/>
      <c r="BB2679" s="125"/>
      <c r="BC2679" s="125"/>
      <c r="BD2679" s="125"/>
      <c r="BE2679" s="125"/>
      <c r="BF2679" s="125"/>
    </row>
    <row r="2680" spans="24:58">
      <c r="X2680" s="125"/>
      <c r="Y2680" s="125"/>
      <c r="Z2680" s="125"/>
      <c r="AA2680" s="125"/>
      <c r="AB2680" s="125"/>
      <c r="AC2680" s="125"/>
      <c r="AD2680" s="125"/>
      <c r="AE2680" s="125"/>
      <c r="AF2680" s="125"/>
      <c r="AG2680" s="125"/>
      <c r="AH2680" s="125"/>
      <c r="AI2680" s="125"/>
      <c r="AJ2680" s="125"/>
      <c r="AK2680" s="125"/>
      <c r="AL2680" s="125"/>
      <c r="AM2680" s="125"/>
      <c r="AN2680" s="125"/>
      <c r="AO2680" s="125"/>
      <c r="AP2680" s="125"/>
      <c r="AQ2680" s="125"/>
      <c r="AR2680" s="125"/>
      <c r="AS2680" s="125"/>
      <c r="AT2680" s="125"/>
      <c r="AU2680" s="125"/>
      <c r="AV2680" s="125"/>
      <c r="AW2680" s="125"/>
      <c r="AX2680" s="125"/>
      <c r="AY2680" s="125"/>
      <c r="AZ2680" s="125"/>
      <c r="BA2680" s="125"/>
      <c r="BB2680" s="125"/>
      <c r="BC2680" s="125"/>
      <c r="BD2680" s="125"/>
      <c r="BE2680" s="125"/>
      <c r="BF2680" s="125"/>
    </row>
    <row r="2681" spans="24:58">
      <c r="X2681" s="125"/>
      <c r="Y2681" s="125"/>
      <c r="Z2681" s="125"/>
      <c r="AA2681" s="125"/>
      <c r="AB2681" s="125"/>
      <c r="AC2681" s="125"/>
      <c r="AD2681" s="125"/>
      <c r="AE2681" s="125"/>
      <c r="AF2681" s="125"/>
      <c r="AG2681" s="125"/>
      <c r="AH2681" s="125"/>
      <c r="AI2681" s="125"/>
      <c r="AJ2681" s="125"/>
      <c r="AK2681" s="125"/>
      <c r="AL2681" s="125"/>
      <c r="AM2681" s="125"/>
      <c r="AN2681" s="125"/>
      <c r="AO2681" s="125"/>
      <c r="AP2681" s="125"/>
      <c r="AQ2681" s="125"/>
      <c r="AR2681" s="125"/>
      <c r="AS2681" s="125"/>
      <c r="AT2681" s="125"/>
      <c r="AU2681" s="125"/>
      <c r="AV2681" s="125"/>
      <c r="AW2681" s="125"/>
      <c r="AX2681" s="125"/>
      <c r="AY2681" s="125"/>
      <c r="AZ2681" s="125"/>
      <c r="BA2681" s="125"/>
      <c r="BB2681" s="125"/>
      <c r="BC2681" s="125"/>
      <c r="BD2681" s="125"/>
      <c r="BE2681" s="125"/>
      <c r="BF2681" s="125"/>
    </row>
    <row r="2682" spans="24:58">
      <c r="X2682" s="125"/>
      <c r="Y2682" s="125"/>
      <c r="Z2682" s="125"/>
      <c r="AA2682" s="125"/>
      <c r="AB2682" s="125"/>
      <c r="AC2682" s="125"/>
      <c r="AD2682" s="125"/>
      <c r="AE2682" s="125"/>
      <c r="AF2682" s="125"/>
      <c r="AG2682" s="125"/>
      <c r="AH2682" s="125"/>
      <c r="AI2682" s="125"/>
      <c r="AJ2682" s="125"/>
      <c r="AK2682" s="125"/>
      <c r="AL2682" s="125"/>
      <c r="AM2682" s="125"/>
      <c r="AN2682" s="125"/>
      <c r="AO2682" s="125"/>
      <c r="AP2682" s="125"/>
      <c r="AQ2682" s="125"/>
      <c r="AR2682" s="125"/>
      <c r="AS2682" s="125"/>
      <c r="AT2682" s="125"/>
      <c r="AU2682" s="125"/>
      <c r="AV2682" s="125"/>
      <c r="AW2682" s="125"/>
      <c r="AX2682" s="125"/>
      <c r="AY2682" s="125"/>
      <c r="AZ2682" s="125"/>
      <c r="BA2682" s="125"/>
      <c r="BB2682" s="125"/>
      <c r="BC2682" s="125"/>
      <c r="BD2682" s="125"/>
      <c r="BE2682" s="125"/>
      <c r="BF2682" s="125"/>
    </row>
    <row r="2683" spans="24:58">
      <c r="X2683" s="125"/>
      <c r="Y2683" s="125"/>
      <c r="Z2683" s="125"/>
      <c r="AA2683" s="125"/>
      <c r="AB2683" s="125"/>
      <c r="AC2683" s="125"/>
      <c r="AD2683" s="125"/>
      <c r="AE2683" s="125"/>
      <c r="AF2683" s="125"/>
      <c r="AG2683" s="125"/>
      <c r="AH2683" s="125"/>
      <c r="AI2683" s="125"/>
      <c r="AJ2683" s="125"/>
      <c r="AK2683" s="125"/>
      <c r="AL2683" s="125"/>
      <c r="AM2683" s="125"/>
      <c r="AN2683" s="125"/>
      <c r="AO2683" s="125"/>
      <c r="AP2683" s="125"/>
      <c r="AQ2683" s="125"/>
      <c r="AR2683" s="125"/>
      <c r="AS2683" s="125"/>
      <c r="AT2683" s="125"/>
      <c r="AU2683" s="125"/>
      <c r="AV2683" s="125"/>
      <c r="AW2683" s="125"/>
      <c r="AX2683" s="125"/>
      <c r="AY2683" s="125"/>
      <c r="AZ2683" s="125"/>
      <c r="BA2683" s="125"/>
      <c r="BB2683" s="125"/>
      <c r="BC2683" s="125"/>
      <c r="BD2683" s="125"/>
      <c r="BE2683" s="125"/>
      <c r="BF2683" s="125"/>
    </row>
    <row r="2684" spans="24:58">
      <c r="X2684" s="125"/>
      <c r="Y2684" s="125"/>
      <c r="Z2684" s="125"/>
      <c r="AA2684" s="125"/>
      <c r="AB2684" s="125"/>
      <c r="AC2684" s="125"/>
      <c r="AD2684" s="125"/>
      <c r="AE2684" s="125"/>
      <c r="AF2684" s="125"/>
      <c r="AG2684" s="125"/>
      <c r="AH2684" s="125"/>
      <c r="AI2684" s="125"/>
      <c r="AJ2684" s="125"/>
      <c r="AK2684" s="125"/>
      <c r="AL2684" s="125"/>
      <c r="AM2684" s="125"/>
      <c r="AN2684" s="125"/>
      <c r="AO2684" s="125"/>
      <c r="AP2684" s="125"/>
      <c r="AQ2684" s="125"/>
      <c r="AR2684" s="125"/>
      <c r="AS2684" s="125"/>
      <c r="AT2684" s="125"/>
      <c r="AU2684" s="125"/>
      <c r="AV2684" s="125"/>
      <c r="AW2684" s="125"/>
      <c r="AX2684" s="125"/>
      <c r="AY2684" s="125"/>
      <c r="AZ2684" s="125"/>
      <c r="BA2684" s="125"/>
      <c r="BB2684" s="125"/>
      <c r="BC2684" s="125"/>
      <c r="BD2684" s="125"/>
      <c r="BE2684" s="125"/>
      <c r="BF2684" s="125"/>
    </row>
    <row r="2685" spans="24:58">
      <c r="X2685" s="125"/>
      <c r="Y2685" s="125"/>
      <c r="Z2685" s="125"/>
      <c r="AA2685" s="125"/>
      <c r="AB2685" s="125"/>
      <c r="AC2685" s="125"/>
      <c r="AD2685" s="125"/>
      <c r="AE2685" s="125"/>
      <c r="AF2685" s="125"/>
      <c r="AG2685" s="125"/>
      <c r="AH2685" s="125"/>
      <c r="AI2685" s="125"/>
      <c r="AJ2685" s="125"/>
      <c r="AK2685" s="125"/>
      <c r="AL2685" s="125"/>
      <c r="AM2685" s="125"/>
      <c r="AN2685" s="125"/>
      <c r="AO2685" s="125"/>
      <c r="AP2685" s="125"/>
      <c r="AQ2685" s="125"/>
      <c r="AR2685" s="125"/>
      <c r="AS2685" s="125"/>
      <c r="AT2685" s="125"/>
      <c r="AU2685" s="125"/>
      <c r="AV2685" s="125"/>
      <c r="AW2685" s="125"/>
      <c r="AX2685" s="125"/>
      <c r="AY2685" s="125"/>
      <c r="AZ2685" s="125"/>
      <c r="BA2685" s="125"/>
      <c r="BB2685" s="125"/>
      <c r="BC2685" s="125"/>
      <c r="BD2685" s="125"/>
      <c r="BE2685" s="125"/>
      <c r="BF2685" s="125"/>
    </row>
    <row r="2686" spans="24:58">
      <c r="X2686" s="125"/>
      <c r="Y2686" s="125"/>
      <c r="Z2686" s="125"/>
      <c r="AA2686" s="125"/>
      <c r="AB2686" s="125"/>
      <c r="AC2686" s="125"/>
      <c r="AD2686" s="125"/>
      <c r="AE2686" s="125"/>
      <c r="AF2686" s="125"/>
      <c r="AG2686" s="125"/>
      <c r="AH2686" s="125"/>
      <c r="AI2686" s="125"/>
      <c r="AJ2686" s="125"/>
      <c r="AK2686" s="125"/>
      <c r="AL2686" s="125"/>
      <c r="AM2686" s="125"/>
      <c r="AN2686" s="125"/>
      <c r="AO2686" s="125"/>
      <c r="AP2686" s="125"/>
      <c r="AQ2686" s="125"/>
      <c r="AR2686" s="125"/>
      <c r="AS2686" s="125"/>
      <c r="AT2686" s="125"/>
      <c r="AU2686" s="125"/>
      <c r="AV2686" s="125"/>
      <c r="AW2686" s="125"/>
      <c r="AX2686" s="125"/>
      <c r="AY2686" s="125"/>
      <c r="AZ2686" s="125"/>
      <c r="BA2686" s="125"/>
      <c r="BB2686" s="125"/>
      <c r="BC2686" s="125"/>
      <c r="BD2686" s="125"/>
      <c r="BE2686" s="125"/>
      <c r="BF2686" s="125"/>
    </row>
    <row r="2687" spans="24:58">
      <c r="X2687" s="125"/>
      <c r="Y2687" s="125"/>
      <c r="Z2687" s="125"/>
      <c r="AA2687" s="125"/>
      <c r="AB2687" s="125"/>
      <c r="AC2687" s="125"/>
      <c r="AD2687" s="125"/>
      <c r="AE2687" s="125"/>
      <c r="AF2687" s="125"/>
      <c r="AG2687" s="125"/>
      <c r="AH2687" s="125"/>
      <c r="AI2687" s="125"/>
      <c r="AJ2687" s="125"/>
      <c r="AK2687" s="125"/>
      <c r="AL2687" s="125"/>
      <c r="AM2687" s="125"/>
      <c r="AN2687" s="125"/>
      <c r="AO2687" s="125"/>
      <c r="AP2687" s="125"/>
      <c r="AQ2687" s="125"/>
      <c r="AR2687" s="125"/>
      <c r="AS2687" s="125"/>
      <c r="AT2687" s="125"/>
      <c r="AU2687" s="125"/>
      <c r="AV2687" s="125"/>
      <c r="AW2687" s="125"/>
      <c r="AX2687" s="125"/>
      <c r="AY2687" s="125"/>
      <c r="AZ2687" s="125"/>
      <c r="BA2687" s="125"/>
      <c r="BB2687" s="125"/>
      <c r="BC2687" s="125"/>
      <c r="BD2687" s="125"/>
      <c r="BE2687" s="125"/>
      <c r="BF2687" s="125"/>
    </row>
    <row r="2688" spans="24:58">
      <c r="X2688" s="125"/>
      <c r="Y2688" s="125"/>
      <c r="Z2688" s="125"/>
      <c r="AA2688" s="125"/>
      <c r="AB2688" s="125"/>
      <c r="AC2688" s="125"/>
      <c r="AD2688" s="125"/>
      <c r="AE2688" s="125"/>
      <c r="AF2688" s="125"/>
      <c r="AG2688" s="125"/>
      <c r="AH2688" s="125"/>
      <c r="AI2688" s="125"/>
      <c r="AJ2688" s="125"/>
      <c r="AK2688" s="125"/>
      <c r="AL2688" s="125"/>
      <c r="AM2688" s="125"/>
      <c r="AN2688" s="125"/>
      <c r="AO2688" s="125"/>
      <c r="AP2688" s="125"/>
      <c r="AQ2688" s="125"/>
      <c r="AR2688" s="125"/>
      <c r="AS2688" s="125"/>
      <c r="AT2688" s="125"/>
      <c r="AU2688" s="125"/>
      <c r="AV2688" s="125"/>
      <c r="AW2688" s="125"/>
      <c r="AX2688" s="125"/>
      <c r="AY2688" s="125"/>
      <c r="AZ2688" s="125"/>
      <c r="BA2688" s="125"/>
      <c r="BB2688" s="125"/>
      <c r="BC2688" s="125"/>
      <c r="BD2688" s="125"/>
      <c r="BE2688" s="125"/>
      <c r="BF2688" s="125"/>
    </row>
    <row r="2689" spans="24:58">
      <c r="X2689" s="125"/>
      <c r="Y2689" s="125"/>
      <c r="Z2689" s="125"/>
      <c r="AA2689" s="125"/>
      <c r="AB2689" s="125"/>
      <c r="AC2689" s="125"/>
      <c r="AD2689" s="125"/>
      <c r="AE2689" s="125"/>
      <c r="AF2689" s="125"/>
      <c r="AG2689" s="125"/>
      <c r="AH2689" s="125"/>
      <c r="AI2689" s="125"/>
      <c r="AJ2689" s="125"/>
      <c r="AK2689" s="125"/>
      <c r="AL2689" s="125"/>
      <c r="AM2689" s="125"/>
      <c r="AN2689" s="125"/>
      <c r="AO2689" s="125"/>
      <c r="AP2689" s="125"/>
      <c r="AQ2689" s="125"/>
      <c r="AR2689" s="125"/>
      <c r="AS2689" s="125"/>
      <c r="AT2689" s="125"/>
      <c r="AU2689" s="125"/>
      <c r="AV2689" s="125"/>
      <c r="AW2689" s="125"/>
      <c r="AX2689" s="125"/>
      <c r="AY2689" s="125"/>
      <c r="AZ2689" s="125"/>
      <c r="BA2689" s="125"/>
      <c r="BB2689" s="125"/>
      <c r="BC2689" s="125"/>
      <c r="BD2689" s="125"/>
      <c r="BE2689" s="125"/>
      <c r="BF2689" s="125"/>
    </row>
    <row r="2690" spans="24:58">
      <c r="X2690" s="125"/>
      <c r="Y2690" s="125"/>
      <c r="Z2690" s="125"/>
      <c r="AA2690" s="125"/>
      <c r="AB2690" s="125"/>
      <c r="AC2690" s="125"/>
      <c r="AD2690" s="125"/>
      <c r="AE2690" s="125"/>
      <c r="AF2690" s="125"/>
      <c r="AG2690" s="125"/>
      <c r="AH2690" s="125"/>
      <c r="AI2690" s="125"/>
      <c r="AJ2690" s="125"/>
      <c r="AK2690" s="125"/>
      <c r="AL2690" s="125"/>
      <c r="AM2690" s="125"/>
      <c r="AN2690" s="125"/>
      <c r="AO2690" s="125"/>
      <c r="AP2690" s="125"/>
      <c r="AQ2690" s="125"/>
      <c r="AR2690" s="125"/>
      <c r="AS2690" s="125"/>
      <c r="AT2690" s="125"/>
      <c r="AU2690" s="125"/>
      <c r="AV2690" s="125"/>
      <c r="AW2690" s="125"/>
      <c r="AX2690" s="125"/>
      <c r="AY2690" s="125"/>
      <c r="AZ2690" s="125"/>
      <c r="BA2690" s="125"/>
      <c r="BB2690" s="125"/>
      <c r="BC2690" s="125"/>
      <c r="BD2690" s="125"/>
      <c r="BE2690" s="125"/>
      <c r="BF2690" s="125"/>
    </row>
    <row r="2691" spans="24:58">
      <c r="X2691" s="125"/>
      <c r="Y2691" s="125"/>
      <c r="Z2691" s="125"/>
      <c r="AA2691" s="125"/>
      <c r="AB2691" s="125"/>
      <c r="AC2691" s="125"/>
      <c r="AD2691" s="125"/>
      <c r="AE2691" s="125"/>
      <c r="AF2691" s="125"/>
      <c r="AG2691" s="125"/>
      <c r="AH2691" s="125"/>
      <c r="AI2691" s="125"/>
      <c r="AJ2691" s="125"/>
      <c r="AK2691" s="125"/>
      <c r="AL2691" s="125"/>
      <c r="AM2691" s="125"/>
      <c r="AN2691" s="125"/>
      <c r="AO2691" s="125"/>
      <c r="AP2691" s="125"/>
      <c r="AQ2691" s="125"/>
      <c r="AR2691" s="125"/>
      <c r="AS2691" s="125"/>
      <c r="AT2691" s="125"/>
      <c r="AU2691" s="125"/>
      <c r="AV2691" s="125"/>
      <c r="AW2691" s="125"/>
      <c r="AX2691" s="125"/>
      <c r="AY2691" s="125"/>
      <c r="AZ2691" s="125"/>
      <c r="BA2691" s="125"/>
      <c r="BB2691" s="125"/>
      <c r="BC2691" s="125"/>
      <c r="BD2691" s="125"/>
      <c r="BE2691" s="125"/>
      <c r="BF2691" s="125"/>
    </row>
    <row r="2692" spans="24:58">
      <c r="X2692" s="125"/>
      <c r="Y2692" s="125"/>
      <c r="Z2692" s="125"/>
      <c r="AA2692" s="125"/>
      <c r="AB2692" s="125"/>
      <c r="AC2692" s="125"/>
      <c r="AD2692" s="125"/>
      <c r="AE2692" s="125"/>
      <c r="AF2692" s="125"/>
      <c r="AG2692" s="125"/>
      <c r="AH2692" s="125"/>
      <c r="AI2692" s="125"/>
      <c r="AJ2692" s="125"/>
      <c r="AK2692" s="125"/>
      <c r="AL2692" s="125"/>
      <c r="AM2692" s="125"/>
      <c r="AN2692" s="125"/>
      <c r="AO2692" s="125"/>
      <c r="AP2692" s="125"/>
      <c r="AQ2692" s="125"/>
      <c r="AR2692" s="125"/>
      <c r="AS2692" s="125"/>
      <c r="AT2692" s="125"/>
      <c r="AU2692" s="125"/>
      <c r="AV2692" s="125"/>
      <c r="AW2692" s="125"/>
      <c r="AX2692" s="125"/>
      <c r="AY2692" s="125"/>
      <c r="AZ2692" s="125"/>
      <c r="BA2692" s="125"/>
      <c r="BB2692" s="125"/>
      <c r="BC2692" s="125"/>
      <c r="BD2692" s="125"/>
      <c r="BE2692" s="125"/>
      <c r="BF2692" s="125"/>
    </row>
    <row r="2693" spans="24:58">
      <c r="X2693" s="125"/>
      <c r="Y2693" s="125"/>
      <c r="Z2693" s="125"/>
      <c r="AA2693" s="125"/>
      <c r="AB2693" s="125"/>
      <c r="AC2693" s="125"/>
      <c r="AD2693" s="125"/>
      <c r="AE2693" s="125"/>
      <c r="AF2693" s="125"/>
      <c r="AG2693" s="125"/>
      <c r="AH2693" s="125"/>
      <c r="AI2693" s="125"/>
      <c r="AJ2693" s="125"/>
      <c r="AK2693" s="125"/>
      <c r="AL2693" s="125"/>
      <c r="AM2693" s="125"/>
      <c r="AN2693" s="125"/>
      <c r="AO2693" s="125"/>
      <c r="AP2693" s="125"/>
      <c r="AQ2693" s="125"/>
      <c r="AR2693" s="125"/>
      <c r="AS2693" s="125"/>
      <c r="AT2693" s="125"/>
      <c r="AU2693" s="125"/>
      <c r="AV2693" s="125"/>
      <c r="AW2693" s="125"/>
      <c r="AX2693" s="125"/>
      <c r="AY2693" s="125"/>
      <c r="AZ2693" s="125"/>
      <c r="BA2693" s="125"/>
      <c r="BB2693" s="125"/>
      <c r="BC2693" s="125"/>
      <c r="BD2693" s="125"/>
      <c r="BE2693" s="125"/>
      <c r="BF2693" s="125"/>
    </row>
    <row r="2694" spans="24:58">
      <c r="X2694" s="125"/>
      <c r="Y2694" s="125"/>
      <c r="Z2694" s="125"/>
      <c r="AA2694" s="125"/>
      <c r="AB2694" s="125"/>
      <c r="AC2694" s="125"/>
      <c r="AD2694" s="125"/>
      <c r="AE2694" s="125"/>
      <c r="AF2694" s="125"/>
      <c r="AG2694" s="125"/>
      <c r="AH2694" s="125"/>
      <c r="AI2694" s="125"/>
      <c r="AJ2694" s="125"/>
      <c r="AK2694" s="125"/>
      <c r="AL2694" s="125"/>
      <c r="AM2694" s="125"/>
      <c r="AN2694" s="125"/>
      <c r="AO2694" s="125"/>
      <c r="AP2694" s="125"/>
      <c r="AQ2694" s="125"/>
      <c r="AR2694" s="125"/>
      <c r="AS2694" s="125"/>
      <c r="AT2694" s="125"/>
      <c r="AU2694" s="125"/>
      <c r="AV2694" s="125"/>
      <c r="AW2694" s="125"/>
      <c r="AX2694" s="125"/>
      <c r="AY2694" s="125"/>
      <c r="AZ2694" s="125"/>
      <c r="BA2694" s="125"/>
      <c r="BB2694" s="125"/>
      <c r="BC2694" s="125"/>
      <c r="BD2694" s="125"/>
      <c r="BE2694" s="125"/>
      <c r="BF2694" s="125"/>
    </row>
    <row r="2695" spans="24:58">
      <c r="X2695" s="125"/>
      <c r="Y2695" s="125"/>
      <c r="Z2695" s="125"/>
      <c r="AA2695" s="125"/>
      <c r="AB2695" s="125"/>
      <c r="AC2695" s="125"/>
      <c r="AD2695" s="125"/>
      <c r="AE2695" s="125"/>
      <c r="AF2695" s="125"/>
      <c r="AG2695" s="125"/>
      <c r="AH2695" s="125"/>
      <c r="AI2695" s="125"/>
      <c r="AJ2695" s="125"/>
      <c r="AK2695" s="125"/>
      <c r="AL2695" s="125"/>
      <c r="AM2695" s="125"/>
      <c r="AN2695" s="125"/>
      <c r="AO2695" s="125"/>
      <c r="AP2695" s="125"/>
      <c r="AQ2695" s="125"/>
      <c r="AR2695" s="125"/>
      <c r="AS2695" s="125"/>
      <c r="AT2695" s="125"/>
      <c r="AU2695" s="125"/>
      <c r="AV2695" s="125"/>
      <c r="AW2695" s="125"/>
      <c r="AX2695" s="125"/>
      <c r="AY2695" s="125"/>
      <c r="AZ2695" s="125"/>
      <c r="BA2695" s="125"/>
      <c r="BB2695" s="125"/>
      <c r="BC2695" s="125"/>
      <c r="BD2695" s="125"/>
      <c r="BE2695" s="125"/>
      <c r="BF2695" s="125"/>
    </row>
    <row r="2696" spans="24:58">
      <c r="X2696" s="125"/>
      <c r="Y2696" s="125"/>
      <c r="Z2696" s="125"/>
      <c r="AA2696" s="125"/>
      <c r="AB2696" s="125"/>
      <c r="AC2696" s="125"/>
      <c r="AD2696" s="125"/>
      <c r="AE2696" s="125"/>
      <c r="AF2696" s="125"/>
      <c r="AG2696" s="125"/>
      <c r="AH2696" s="125"/>
      <c r="AI2696" s="125"/>
      <c r="AJ2696" s="125"/>
      <c r="AK2696" s="125"/>
      <c r="AL2696" s="125"/>
      <c r="AM2696" s="125"/>
      <c r="AN2696" s="125"/>
      <c r="AO2696" s="125"/>
      <c r="AP2696" s="125"/>
      <c r="AQ2696" s="125"/>
      <c r="AR2696" s="125"/>
      <c r="AS2696" s="125"/>
      <c r="AT2696" s="125"/>
      <c r="AU2696" s="125"/>
      <c r="AV2696" s="125"/>
      <c r="AW2696" s="125"/>
      <c r="AX2696" s="125"/>
      <c r="AY2696" s="125"/>
      <c r="AZ2696" s="125"/>
      <c r="BA2696" s="125"/>
      <c r="BB2696" s="125"/>
      <c r="BC2696" s="125"/>
      <c r="BD2696" s="125"/>
      <c r="BE2696" s="125"/>
      <c r="BF2696" s="125"/>
    </row>
    <row r="2697" spans="24:58">
      <c r="X2697" s="125"/>
      <c r="Y2697" s="125"/>
      <c r="Z2697" s="125"/>
      <c r="AA2697" s="125"/>
      <c r="AB2697" s="125"/>
      <c r="AC2697" s="125"/>
      <c r="AD2697" s="125"/>
      <c r="AE2697" s="125"/>
      <c r="AF2697" s="125"/>
      <c r="AG2697" s="125"/>
      <c r="AH2697" s="125"/>
      <c r="AI2697" s="125"/>
      <c r="AJ2697" s="125"/>
      <c r="AK2697" s="125"/>
      <c r="AL2697" s="125"/>
      <c r="AM2697" s="125"/>
      <c r="AN2697" s="125"/>
      <c r="AO2697" s="125"/>
      <c r="AP2697" s="125"/>
      <c r="AQ2697" s="125"/>
      <c r="AR2697" s="125"/>
      <c r="AS2697" s="125"/>
      <c r="AT2697" s="125"/>
      <c r="AU2697" s="125"/>
      <c r="AV2697" s="125"/>
      <c r="AW2697" s="125"/>
      <c r="AX2697" s="125"/>
      <c r="AY2697" s="125"/>
      <c r="AZ2697" s="125"/>
      <c r="BA2697" s="125"/>
      <c r="BB2697" s="125"/>
      <c r="BC2697" s="125"/>
      <c r="BD2697" s="125"/>
      <c r="BE2697" s="125"/>
      <c r="BF2697" s="125"/>
    </row>
    <row r="2698" spans="24:58">
      <c r="X2698" s="125"/>
      <c r="Y2698" s="125"/>
      <c r="Z2698" s="125"/>
      <c r="AA2698" s="125"/>
      <c r="AB2698" s="125"/>
      <c r="AC2698" s="125"/>
      <c r="AD2698" s="125"/>
      <c r="AE2698" s="125"/>
      <c r="AF2698" s="125"/>
      <c r="AG2698" s="125"/>
      <c r="AH2698" s="125"/>
      <c r="AI2698" s="125"/>
      <c r="AJ2698" s="125"/>
      <c r="AK2698" s="125"/>
      <c r="AL2698" s="125"/>
      <c r="AM2698" s="125"/>
      <c r="AN2698" s="125"/>
      <c r="AO2698" s="125"/>
      <c r="AP2698" s="125"/>
      <c r="AQ2698" s="125"/>
      <c r="AR2698" s="125"/>
      <c r="AS2698" s="125"/>
      <c r="AT2698" s="125"/>
      <c r="AU2698" s="125"/>
      <c r="AV2698" s="125"/>
      <c r="AW2698" s="125"/>
      <c r="AX2698" s="125"/>
      <c r="AY2698" s="125"/>
      <c r="AZ2698" s="125"/>
      <c r="BA2698" s="125"/>
      <c r="BB2698" s="125"/>
      <c r="BC2698" s="125"/>
      <c r="BD2698" s="125"/>
      <c r="BE2698" s="125"/>
      <c r="BF2698" s="125"/>
    </row>
    <row r="2699" spans="24:58">
      <c r="X2699" s="125"/>
      <c r="Y2699" s="125"/>
      <c r="Z2699" s="125"/>
      <c r="AA2699" s="125"/>
      <c r="AB2699" s="125"/>
      <c r="AC2699" s="125"/>
      <c r="AD2699" s="125"/>
      <c r="AE2699" s="125"/>
      <c r="AF2699" s="125"/>
      <c r="AG2699" s="125"/>
      <c r="AH2699" s="125"/>
      <c r="AI2699" s="125"/>
      <c r="AJ2699" s="125"/>
      <c r="AK2699" s="125"/>
      <c r="AL2699" s="125"/>
      <c r="AM2699" s="125"/>
      <c r="AN2699" s="125"/>
      <c r="AO2699" s="125"/>
      <c r="AP2699" s="125"/>
      <c r="AQ2699" s="125"/>
      <c r="AR2699" s="125"/>
      <c r="AS2699" s="125"/>
      <c r="AT2699" s="125"/>
      <c r="AU2699" s="125"/>
      <c r="AV2699" s="125"/>
      <c r="AW2699" s="125"/>
      <c r="AX2699" s="125"/>
      <c r="AY2699" s="125"/>
      <c r="AZ2699" s="125"/>
      <c r="BA2699" s="125"/>
      <c r="BB2699" s="125"/>
      <c r="BC2699" s="125"/>
      <c r="BD2699" s="125"/>
      <c r="BE2699" s="125"/>
      <c r="BF2699" s="125"/>
    </row>
    <row r="2700" spans="24:58">
      <c r="X2700" s="125"/>
      <c r="Y2700" s="125"/>
      <c r="Z2700" s="125"/>
      <c r="AA2700" s="125"/>
      <c r="AB2700" s="125"/>
      <c r="AC2700" s="125"/>
      <c r="AD2700" s="125"/>
      <c r="AE2700" s="125"/>
      <c r="AF2700" s="125"/>
      <c r="AG2700" s="125"/>
      <c r="AH2700" s="125"/>
      <c r="AI2700" s="125"/>
      <c r="AJ2700" s="125"/>
      <c r="AK2700" s="125"/>
      <c r="AL2700" s="125"/>
      <c r="AM2700" s="125"/>
      <c r="AN2700" s="125"/>
      <c r="AO2700" s="125"/>
      <c r="AP2700" s="125"/>
      <c r="AQ2700" s="125"/>
      <c r="AR2700" s="125"/>
      <c r="AS2700" s="125"/>
      <c r="AT2700" s="125"/>
      <c r="AU2700" s="125"/>
      <c r="AV2700" s="125"/>
      <c r="AW2700" s="125"/>
      <c r="AX2700" s="125"/>
      <c r="AY2700" s="125"/>
      <c r="AZ2700" s="125"/>
      <c r="BA2700" s="125"/>
      <c r="BB2700" s="125"/>
      <c r="BC2700" s="125"/>
      <c r="BD2700" s="125"/>
      <c r="BE2700" s="125"/>
      <c r="BF2700" s="125"/>
    </row>
    <row r="2701" spans="24:58">
      <c r="X2701" s="125"/>
      <c r="Y2701" s="125"/>
      <c r="Z2701" s="125"/>
      <c r="AA2701" s="125"/>
      <c r="AB2701" s="125"/>
      <c r="AC2701" s="125"/>
      <c r="AD2701" s="125"/>
      <c r="AE2701" s="125"/>
      <c r="AF2701" s="125"/>
      <c r="AG2701" s="125"/>
      <c r="AH2701" s="125"/>
      <c r="AI2701" s="125"/>
      <c r="AJ2701" s="125"/>
      <c r="AK2701" s="125"/>
      <c r="AL2701" s="125"/>
      <c r="AM2701" s="125"/>
      <c r="AN2701" s="125"/>
      <c r="AO2701" s="125"/>
      <c r="AP2701" s="125"/>
      <c r="AQ2701" s="125"/>
      <c r="AR2701" s="125"/>
      <c r="AS2701" s="125"/>
      <c r="AT2701" s="125"/>
      <c r="AU2701" s="125"/>
      <c r="AV2701" s="125"/>
      <c r="AW2701" s="125"/>
      <c r="AX2701" s="125"/>
      <c r="AY2701" s="125"/>
      <c r="AZ2701" s="125"/>
      <c r="BA2701" s="125"/>
      <c r="BB2701" s="125"/>
      <c r="BC2701" s="125"/>
      <c r="BD2701" s="125"/>
      <c r="BE2701" s="125"/>
      <c r="BF2701" s="125"/>
    </row>
    <row r="2702" spans="24:58">
      <c r="X2702" s="125"/>
      <c r="Y2702" s="125"/>
      <c r="Z2702" s="125"/>
      <c r="AA2702" s="125"/>
      <c r="AB2702" s="125"/>
      <c r="AC2702" s="125"/>
      <c r="AD2702" s="125"/>
      <c r="AE2702" s="125"/>
      <c r="AF2702" s="125"/>
      <c r="AG2702" s="125"/>
      <c r="AH2702" s="125"/>
      <c r="AI2702" s="125"/>
      <c r="AJ2702" s="125"/>
      <c r="AK2702" s="125"/>
      <c r="AL2702" s="125"/>
      <c r="AM2702" s="125"/>
      <c r="AN2702" s="125"/>
      <c r="AO2702" s="125"/>
      <c r="AP2702" s="125"/>
      <c r="AQ2702" s="125"/>
      <c r="AR2702" s="125"/>
      <c r="AS2702" s="125"/>
      <c r="AT2702" s="125"/>
      <c r="AU2702" s="125"/>
      <c r="AV2702" s="125"/>
      <c r="AW2702" s="125"/>
      <c r="AX2702" s="125"/>
      <c r="AY2702" s="125"/>
      <c r="AZ2702" s="125"/>
      <c r="BA2702" s="125"/>
      <c r="BB2702" s="125"/>
      <c r="BC2702" s="125"/>
      <c r="BD2702" s="125"/>
      <c r="BE2702" s="125"/>
      <c r="BF2702" s="125"/>
    </row>
    <row r="2703" spans="24:58">
      <c r="X2703" s="125"/>
      <c r="Y2703" s="125"/>
      <c r="Z2703" s="125"/>
      <c r="AA2703" s="125"/>
      <c r="AB2703" s="125"/>
      <c r="AC2703" s="125"/>
      <c r="AD2703" s="125"/>
      <c r="AE2703" s="125"/>
      <c r="AF2703" s="125"/>
      <c r="AG2703" s="125"/>
      <c r="AH2703" s="125"/>
      <c r="AI2703" s="125"/>
      <c r="AJ2703" s="125"/>
      <c r="AK2703" s="125"/>
      <c r="AL2703" s="125"/>
      <c r="AM2703" s="125"/>
      <c r="AN2703" s="125"/>
      <c r="AO2703" s="125"/>
      <c r="AP2703" s="125"/>
      <c r="AQ2703" s="125"/>
      <c r="AR2703" s="125"/>
      <c r="AS2703" s="125"/>
      <c r="AT2703" s="125"/>
      <c r="AU2703" s="125"/>
      <c r="AV2703" s="125"/>
      <c r="AW2703" s="125"/>
      <c r="AX2703" s="125"/>
      <c r="AY2703" s="125"/>
      <c r="AZ2703" s="125"/>
      <c r="BA2703" s="125"/>
      <c r="BB2703" s="125"/>
      <c r="BC2703" s="125"/>
      <c r="BD2703" s="125"/>
      <c r="BE2703" s="125"/>
      <c r="BF2703" s="125"/>
    </row>
    <row r="2704" spans="24:58">
      <c r="X2704" s="125"/>
      <c r="Y2704" s="125"/>
      <c r="Z2704" s="125"/>
      <c r="AA2704" s="125"/>
      <c r="AB2704" s="125"/>
      <c r="AC2704" s="125"/>
      <c r="AD2704" s="125"/>
      <c r="AE2704" s="125"/>
      <c r="AF2704" s="125"/>
      <c r="AG2704" s="125"/>
      <c r="AH2704" s="125"/>
      <c r="AI2704" s="125"/>
      <c r="AJ2704" s="125"/>
      <c r="AK2704" s="125"/>
      <c r="AL2704" s="125"/>
      <c r="AM2704" s="125"/>
      <c r="AN2704" s="125"/>
      <c r="AO2704" s="125"/>
      <c r="AP2704" s="125"/>
      <c r="AQ2704" s="125"/>
      <c r="AR2704" s="125"/>
      <c r="AS2704" s="125"/>
      <c r="AT2704" s="125"/>
      <c r="AU2704" s="125"/>
      <c r="AV2704" s="125"/>
      <c r="AW2704" s="125"/>
      <c r="AX2704" s="125"/>
      <c r="AY2704" s="125"/>
      <c r="AZ2704" s="125"/>
      <c r="BA2704" s="125"/>
      <c r="BB2704" s="125"/>
      <c r="BC2704" s="125"/>
      <c r="BD2704" s="125"/>
      <c r="BE2704" s="125"/>
      <c r="BF2704" s="125"/>
    </row>
    <row r="2705" spans="24:58">
      <c r="X2705" s="125"/>
      <c r="Y2705" s="125"/>
      <c r="Z2705" s="125"/>
      <c r="AA2705" s="125"/>
      <c r="AB2705" s="125"/>
      <c r="AC2705" s="125"/>
      <c r="AD2705" s="125"/>
      <c r="AE2705" s="125"/>
      <c r="AF2705" s="125"/>
      <c r="AG2705" s="125"/>
      <c r="AH2705" s="125"/>
      <c r="AI2705" s="125"/>
      <c r="AJ2705" s="125"/>
      <c r="AK2705" s="125"/>
      <c r="AL2705" s="125"/>
      <c r="AM2705" s="125"/>
      <c r="AN2705" s="125"/>
      <c r="AO2705" s="125"/>
      <c r="AP2705" s="125"/>
      <c r="AQ2705" s="125"/>
      <c r="AR2705" s="125"/>
      <c r="AS2705" s="125"/>
      <c r="AT2705" s="125"/>
      <c r="AU2705" s="125"/>
      <c r="AV2705" s="125"/>
      <c r="AW2705" s="125"/>
      <c r="AX2705" s="125"/>
      <c r="AY2705" s="125"/>
      <c r="AZ2705" s="125"/>
      <c r="BA2705" s="125"/>
      <c r="BB2705" s="125"/>
      <c r="BC2705" s="125"/>
      <c r="BD2705" s="125"/>
      <c r="BE2705" s="125"/>
      <c r="BF2705" s="125"/>
    </row>
    <row r="2706" spans="24:58">
      <c r="X2706" s="125"/>
      <c r="Y2706" s="125"/>
      <c r="Z2706" s="125"/>
      <c r="AA2706" s="125"/>
      <c r="AB2706" s="125"/>
      <c r="AC2706" s="125"/>
      <c r="AD2706" s="125"/>
      <c r="AE2706" s="125"/>
      <c r="AF2706" s="125"/>
      <c r="AG2706" s="125"/>
      <c r="AH2706" s="125"/>
      <c r="AI2706" s="125"/>
      <c r="AJ2706" s="125"/>
      <c r="AK2706" s="125"/>
      <c r="AL2706" s="125"/>
      <c r="AM2706" s="125"/>
      <c r="AN2706" s="125"/>
      <c r="AO2706" s="125"/>
      <c r="AP2706" s="125"/>
      <c r="AQ2706" s="125"/>
      <c r="AR2706" s="125"/>
      <c r="AS2706" s="125"/>
      <c r="AT2706" s="125"/>
      <c r="AU2706" s="125"/>
      <c r="AV2706" s="125"/>
      <c r="AW2706" s="125"/>
      <c r="AX2706" s="125"/>
      <c r="AY2706" s="125"/>
      <c r="AZ2706" s="125"/>
      <c r="BA2706" s="125"/>
      <c r="BB2706" s="125"/>
      <c r="BC2706" s="125"/>
      <c r="BD2706" s="125"/>
      <c r="BE2706" s="125"/>
      <c r="BF2706" s="125"/>
    </row>
    <row r="2707" spans="24:58">
      <c r="X2707" s="125"/>
      <c r="Y2707" s="125"/>
      <c r="Z2707" s="125"/>
      <c r="AA2707" s="125"/>
      <c r="AB2707" s="125"/>
      <c r="AC2707" s="125"/>
      <c r="AD2707" s="125"/>
      <c r="AE2707" s="125"/>
      <c r="AF2707" s="125"/>
      <c r="AG2707" s="125"/>
      <c r="AH2707" s="125"/>
      <c r="AI2707" s="125"/>
      <c r="AJ2707" s="125"/>
      <c r="AK2707" s="125"/>
      <c r="AL2707" s="125"/>
      <c r="AM2707" s="125"/>
      <c r="AN2707" s="125"/>
      <c r="AO2707" s="125"/>
      <c r="AP2707" s="125"/>
      <c r="AQ2707" s="125"/>
      <c r="AR2707" s="125"/>
      <c r="AS2707" s="125"/>
      <c r="AT2707" s="125"/>
      <c r="AU2707" s="125"/>
      <c r="AV2707" s="125"/>
      <c r="AW2707" s="125"/>
      <c r="AX2707" s="125"/>
      <c r="AY2707" s="125"/>
      <c r="AZ2707" s="125"/>
      <c r="BA2707" s="125"/>
      <c r="BB2707" s="125"/>
      <c r="BC2707" s="125"/>
      <c r="BD2707" s="125"/>
      <c r="BE2707" s="125"/>
      <c r="BF2707" s="125"/>
    </row>
    <row r="2708" spans="24:58">
      <c r="X2708" s="125"/>
      <c r="Y2708" s="125"/>
      <c r="Z2708" s="125"/>
      <c r="AA2708" s="125"/>
      <c r="AB2708" s="125"/>
      <c r="AC2708" s="125"/>
      <c r="AD2708" s="125"/>
      <c r="AE2708" s="125"/>
      <c r="AF2708" s="125"/>
      <c r="AG2708" s="125"/>
      <c r="AH2708" s="125"/>
      <c r="AI2708" s="125"/>
      <c r="AJ2708" s="125"/>
      <c r="AK2708" s="125"/>
      <c r="AL2708" s="125"/>
      <c r="AM2708" s="125"/>
      <c r="AN2708" s="125"/>
      <c r="AO2708" s="125"/>
      <c r="AP2708" s="125"/>
      <c r="AQ2708" s="125"/>
      <c r="AR2708" s="125"/>
      <c r="AS2708" s="125"/>
      <c r="AT2708" s="125"/>
      <c r="AU2708" s="125"/>
      <c r="AV2708" s="125"/>
      <c r="AW2708" s="125"/>
      <c r="AX2708" s="125"/>
      <c r="AY2708" s="125"/>
      <c r="AZ2708" s="125"/>
      <c r="BA2708" s="125"/>
      <c r="BB2708" s="125"/>
      <c r="BC2708" s="125"/>
      <c r="BD2708" s="125"/>
      <c r="BE2708" s="125"/>
      <c r="BF2708" s="125"/>
    </row>
    <row r="2709" spans="24:58">
      <c r="X2709" s="125"/>
      <c r="Y2709" s="125"/>
      <c r="Z2709" s="125"/>
      <c r="AA2709" s="125"/>
      <c r="AB2709" s="125"/>
      <c r="AC2709" s="125"/>
      <c r="AD2709" s="125"/>
      <c r="AE2709" s="125"/>
      <c r="AF2709" s="125"/>
      <c r="AG2709" s="125"/>
      <c r="AH2709" s="125"/>
      <c r="AI2709" s="125"/>
      <c r="AJ2709" s="125"/>
      <c r="AK2709" s="125"/>
      <c r="AL2709" s="125"/>
      <c r="AM2709" s="125"/>
      <c r="AN2709" s="125"/>
      <c r="AO2709" s="125"/>
      <c r="AP2709" s="125"/>
      <c r="AQ2709" s="125"/>
      <c r="AR2709" s="125"/>
      <c r="AS2709" s="125"/>
      <c r="AT2709" s="125"/>
      <c r="AU2709" s="125"/>
      <c r="AV2709" s="125"/>
      <c r="AW2709" s="125"/>
      <c r="AX2709" s="125"/>
      <c r="AY2709" s="125"/>
      <c r="AZ2709" s="125"/>
      <c r="BA2709" s="125"/>
      <c r="BB2709" s="125"/>
      <c r="BC2709" s="125"/>
      <c r="BD2709" s="125"/>
      <c r="BE2709" s="125"/>
      <c r="BF2709" s="125"/>
    </row>
    <row r="2710" spans="24:58">
      <c r="X2710" s="125"/>
      <c r="Y2710" s="125"/>
      <c r="Z2710" s="125"/>
      <c r="AA2710" s="125"/>
      <c r="AB2710" s="125"/>
      <c r="AC2710" s="125"/>
      <c r="AD2710" s="125"/>
      <c r="AE2710" s="125"/>
      <c r="AF2710" s="125"/>
      <c r="AG2710" s="125"/>
      <c r="AH2710" s="125"/>
      <c r="AI2710" s="125"/>
      <c r="AJ2710" s="125"/>
      <c r="AK2710" s="125"/>
      <c r="AL2710" s="125"/>
      <c r="AM2710" s="125"/>
      <c r="AN2710" s="125"/>
      <c r="AO2710" s="125"/>
      <c r="AP2710" s="125"/>
      <c r="AQ2710" s="125"/>
      <c r="AR2710" s="125"/>
      <c r="AS2710" s="125"/>
      <c r="AT2710" s="125"/>
      <c r="AU2710" s="125"/>
      <c r="AV2710" s="125"/>
      <c r="AW2710" s="125"/>
      <c r="AX2710" s="125"/>
      <c r="AY2710" s="125"/>
      <c r="AZ2710" s="125"/>
      <c r="BA2710" s="125"/>
      <c r="BB2710" s="125"/>
      <c r="BC2710" s="125"/>
      <c r="BD2710" s="125"/>
      <c r="BE2710" s="125"/>
      <c r="BF2710" s="125"/>
    </row>
    <row r="2711" spans="24:58">
      <c r="X2711" s="125"/>
      <c r="Y2711" s="125"/>
      <c r="Z2711" s="125"/>
      <c r="AA2711" s="125"/>
      <c r="AB2711" s="125"/>
      <c r="AC2711" s="125"/>
      <c r="AD2711" s="125"/>
      <c r="AE2711" s="125"/>
      <c r="AF2711" s="125"/>
      <c r="AG2711" s="125"/>
      <c r="AH2711" s="125"/>
      <c r="AI2711" s="125"/>
      <c r="AJ2711" s="125"/>
      <c r="AK2711" s="125"/>
      <c r="AL2711" s="125"/>
      <c r="AM2711" s="125"/>
      <c r="AN2711" s="125"/>
      <c r="AO2711" s="125"/>
      <c r="AP2711" s="125"/>
      <c r="AQ2711" s="125"/>
      <c r="AR2711" s="125"/>
      <c r="AS2711" s="125"/>
      <c r="AT2711" s="125"/>
      <c r="AU2711" s="125"/>
      <c r="AV2711" s="125"/>
      <c r="AW2711" s="125"/>
      <c r="AX2711" s="125"/>
      <c r="AY2711" s="125"/>
      <c r="AZ2711" s="125"/>
      <c r="BA2711" s="125"/>
      <c r="BB2711" s="125"/>
      <c r="BC2711" s="125"/>
      <c r="BD2711" s="125"/>
      <c r="BE2711" s="125"/>
      <c r="BF2711" s="125"/>
    </row>
    <row r="2712" spans="24:58">
      <c r="X2712" s="125"/>
      <c r="Y2712" s="125"/>
      <c r="Z2712" s="125"/>
      <c r="AA2712" s="125"/>
      <c r="AB2712" s="125"/>
      <c r="AC2712" s="125"/>
      <c r="AD2712" s="125"/>
      <c r="AE2712" s="125"/>
      <c r="AF2712" s="125"/>
      <c r="AG2712" s="125"/>
      <c r="AH2712" s="125"/>
      <c r="AI2712" s="125"/>
      <c r="AJ2712" s="125"/>
      <c r="AK2712" s="125"/>
      <c r="AL2712" s="125"/>
      <c r="AM2712" s="125"/>
      <c r="AN2712" s="125"/>
      <c r="AO2712" s="125"/>
      <c r="AP2712" s="125"/>
      <c r="AQ2712" s="125"/>
      <c r="AR2712" s="125"/>
      <c r="AS2712" s="125"/>
      <c r="AT2712" s="125"/>
      <c r="AU2712" s="125"/>
      <c r="AV2712" s="125"/>
      <c r="AW2712" s="125"/>
      <c r="AX2712" s="125"/>
      <c r="AY2712" s="125"/>
      <c r="AZ2712" s="125"/>
      <c r="BA2712" s="125"/>
      <c r="BB2712" s="125"/>
      <c r="BC2712" s="125"/>
      <c r="BD2712" s="125"/>
      <c r="BE2712" s="125"/>
      <c r="BF2712" s="125"/>
    </row>
    <row r="2713" spans="24:58">
      <c r="X2713" s="125"/>
      <c r="Y2713" s="125"/>
      <c r="Z2713" s="125"/>
      <c r="AA2713" s="125"/>
      <c r="AB2713" s="125"/>
      <c r="AC2713" s="125"/>
      <c r="AD2713" s="125"/>
      <c r="AE2713" s="125"/>
      <c r="AF2713" s="125"/>
      <c r="AG2713" s="125"/>
      <c r="AH2713" s="125"/>
      <c r="AI2713" s="125"/>
      <c r="AJ2713" s="125"/>
      <c r="AK2713" s="125"/>
      <c r="AL2713" s="125"/>
      <c r="AM2713" s="125"/>
      <c r="AN2713" s="125"/>
      <c r="AO2713" s="125"/>
      <c r="AP2713" s="125"/>
      <c r="AQ2713" s="125"/>
      <c r="AR2713" s="125"/>
      <c r="AS2713" s="125"/>
      <c r="AT2713" s="125"/>
      <c r="AU2713" s="125"/>
      <c r="AV2713" s="125"/>
      <c r="AW2713" s="125"/>
      <c r="AX2713" s="125"/>
      <c r="AY2713" s="125"/>
      <c r="AZ2713" s="125"/>
      <c r="BA2713" s="125"/>
      <c r="BB2713" s="125"/>
      <c r="BC2713" s="125"/>
      <c r="BD2713" s="125"/>
      <c r="BE2713" s="125"/>
      <c r="BF2713" s="125"/>
    </row>
    <row r="2714" spans="24:58">
      <c r="X2714" s="125"/>
      <c r="Y2714" s="125"/>
      <c r="Z2714" s="125"/>
      <c r="AA2714" s="125"/>
      <c r="AB2714" s="125"/>
      <c r="AC2714" s="125"/>
      <c r="AD2714" s="125"/>
      <c r="AE2714" s="125"/>
      <c r="AF2714" s="125"/>
      <c r="AG2714" s="125"/>
      <c r="AH2714" s="125"/>
      <c r="AI2714" s="125"/>
      <c r="AJ2714" s="125"/>
      <c r="AK2714" s="125"/>
      <c r="AL2714" s="125"/>
      <c r="AM2714" s="125"/>
      <c r="AN2714" s="125"/>
      <c r="AO2714" s="125"/>
      <c r="AP2714" s="125"/>
      <c r="AQ2714" s="125"/>
      <c r="AR2714" s="125"/>
      <c r="AS2714" s="125"/>
      <c r="AT2714" s="125"/>
      <c r="AU2714" s="125"/>
      <c r="AV2714" s="125"/>
      <c r="AW2714" s="125"/>
      <c r="AX2714" s="125"/>
      <c r="AY2714" s="125"/>
      <c r="AZ2714" s="125"/>
      <c r="BA2714" s="125"/>
      <c r="BB2714" s="125"/>
      <c r="BC2714" s="125"/>
      <c r="BD2714" s="125"/>
      <c r="BE2714" s="125"/>
      <c r="BF2714" s="125"/>
    </row>
    <row r="2715" spans="24:58">
      <c r="X2715" s="125"/>
      <c r="Y2715" s="125"/>
      <c r="Z2715" s="125"/>
      <c r="AA2715" s="125"/>
      <c r="AB2715" s="125"/>
      <c r="AC2715" s="125"/>
      <c r="AD2715" s="125"/>
      <c r="AE2715" s="125"/>
      <c r="AF2715" s="125"/>
      <c r="AG2715" s="125"/>
      <c r="AH2715" s="125"/>
      <c r="AI2715" s="125"/>
      <c r="AJ2715" s="125"/>
      <c r="AK2715" s="125"/>
      <c r="AL2715" s="125"/>
      <c r="AM2715" s="125"/>
      <c r="AN2715" s="125"/>
      <c r="AO2715" s="125"/>
      <c r="AP2715" s="125"/>
      <c r="AQ2715" s="125"/>
      <c r="AR2715" s="125"/>
      <c r="AS2715" s="125"/>
      <c r="AT2715" s="125"/>
      <c r="AU2715" s="125"/>
      <c r="AV2715" s="125"/>
      <c r="AW2715" s="125"/>
      <c r="AX2715" s="125"/>
      <c r="AY2715" s="125"/>
      <c r="AZ2715" s="125"/>
      <c r="BA2715" s="125"/>
      <c r="BB2715" s="125"/>
      <c r="BC2715" s="125"/>
      <c r="BD2715" s="125"/>
      <c r="BE2715" s="125"/>
      <c r="BF2715" s="125"/>
    </row>
    <row r="2716" spans="24:58">
      <c r="X2716" s="125"/>
      <c r="Y2716" s="125"/>
      <c r="Z2716" s="125"/>
      <c r="AA2716" s="125"/>
      <c r="AB2716" s="125"/>
      <c r="AC2716" s="125"/>
      <c r="AD2716" s="125"/>
      <c r="AE2716" s="125"/>
      <c r="AF2716" s="125"/>
      <c r="AG2716" s="125"/>
      <c r="AH2716" s="125"/>
      <c r="AI2716" s="125"/>
      <c r="AJ2716" s="125"/>
      <c r="AK2716" s="125"/>
      <c r="AL2716" s="125"/>
      <c r="AM2716" s="125"/>
      <c r="AN2716" s="125"/>
      <c r="AO2716" s="125"/>
      <c r="AP2716" s="125"/>
      <c r="AQ2716" s="125"/>
      <c r="AR2716" s="125"/>
      <c r="AS2716" s="125"/>
      <c r="AT2716" s="125"/>
      <c r="AU2716" s="125"/>
      <c r="AV2716" s="125"/>
      <c r="AW2716" s="125"/>
      <c r="AX2716" s="125"/>
      <c r="AY2716" s="125"/>
      <c r="AZ2716" s="125"/>
      <c r="BA2716" s="125"/>
      <c r="BB2716" s="125"/>
      <c r="BC2716" s="125"/>
      <c r="BD2716" s="125"/>
      <c r="BE2716" s="125"/>
      <c r="BF2716" s="125"/>
    </row>
    <row r="2717" spans="24:58">
      <c r="X2717" s="125"/>
      <c r="Y2717" s="125"/>
      <c r="Z2717" s="125"/>
      <c r="AA2717" s="125"/>
      <c r="AB2717" s="125"/>
      <c r="AC2717" s="125"/>
      <c r="AD2717" s="125"/>
      <c r="AE2717" s="125"/>
      <c r="AF2717" s="125"/>
      <c r="AG2717" s="125"/>
      <c r="AH2717" s="125"/>
      <c r="AI2717" s="125"/>
      <c r="AJ2717" s="125"/>
      <c r="AK2717" s="125"/>
      <c r="AL2717" s="125"/>
      <c r="AM2717" s="125"/>
      <c r="AN2717" s="125"/>
      <c r="AO2717" s="125"/>
      <c r="AP2717" s="125"/>
      <c r="AQ2717" s="125"/>
      <c r="AR2717" s="125"/>
      <c r="AS2717" s="125"/>
      <c r="AT2717" s="125"/>
      <c r="AU2717" s="125"/>
      <c r="AV2717" s="125"/>
      <c r="AW2717" s="125"/>
      <c r="AX2717" s="125"/>
      <c r="AY2717" s="125"/>
      <c r="AZ2717" s="125"/>
      <c r="BA2717" s="125"/>
      <c r="BB2717" s="125"/>
      <c r="BC2717" s="125"/>
      <c r="BD2717" s="125"/>
      <c r="BE2717" s="125"/>
      <c r="BF2717" s="125"/>
    </row>
    <row r="2718" spans="24:58">
      <c r="X2718" s="125"/>
      <c r="Y2718" s="125"/>
      <c r="Z2718" s="125"/>
      <c r="AA2718" s="125"/>
      <c r="AB2718" s="125"/>
      <c r="AC2718" s="125"/>
      <c r="AD2718" s="125"/>
      <c r="AE2718" s="125"/>
      <c r="AF2718" s="125"/>
      <c r="AG2718" s="125"/>
      <c r="AH2718" s="125"/>
      <c r="AI2718" s="125"/>
      <c r="AJ2718" s="125"/>
      <c r="AK2718" s="125"/>
      <c r="AL2718" s="125"/>
      <c r="AM2718" s="125"/>
      <c r="AN2718" s="125"/>
      <c r="AO2718" s="125"/>
      <c r="AP2718" s="125"/>
      <c r="AQ2718" s="125"/>
      <c r="AR2718" s="125"/>
      <c r="AS2718" s="125"/>
      <c r="AT2718" s="125"/>
      <c r="AU2718" s="125"/>
      <c r="AV2718" s="125"/>
      <c r="AW2718" s="125"/>
      <c r="AX2718" s="125"/>
      <c r="AY2718" s="125"/>
      <c r="AZ2718" s="125"/>
      <c r="BA2718" s="125"/>
      <c r="BB2718" s="125"/>
      <c r="BC2718" s="125"/>
      <c r="BD2718" s="125"/>
      <c r="BE2718" s="125"/>
      <c r="BF2718" s="125"/>
    </row>
    <row r="2719" spans="24:58">
      <c r="X2719" s="125"/>
      <c r="Y2719" s="125"/>
      <c r="Z2719" s="125"/>
      <c r="AA2719" s="125"/>
      <c r="AB2719" s="125"/>
      <c r="AC2719" s="125"/>
      <c r="AD2719" s="125"/>
      <c r="AE2719" s="125"/>
      <c r="AF2719" s="125"/>
      <c r="AG2719" s="125"/>
      <c r="AH2719" s="125"/>
      <c r="AI2719" s="125"/>
      <c r="AJ2719" s="125"/>
      <c r="AK2719" s="125"/>
      <c r="AL2719" s="125"/>
      <c r="AM2719" s="125"/>
      <c r="AN2719" s="125"/>
      <c r="AO2719" s="125"/>
      <c r="AP2719" s="125"/>
      <c r="AQ2719" s="125"/>
      <c r="AR2719" s="125"/>
      <c r="AS2719" s="125"/>
      <c r="AT2719" s="125"/>
      <c r="AU2719" s="125"/>
      <c r="AV2719" s="125"/>
      <c r="AW2719" s="125"/>
      <c r="AX2719" s="125"/>
      <c r="AY2719" s="125"/>
      <c r="AZ2719" s="125"/>
      <c r="BA2719" s="125"/>
      <c r="BB2719" s="125"/>
      <c r="BC2719" s="125"/>
      <c r="BD2719" s="125"/>
      <c r="BE2719" s="125"/>
      <c r="BF2719" s="125"/>
    </row>
    <row r="2720" spans="24:58">
      <c r="X2720" s="125"/>
      <c r="Y2720" s="125"/>
      <c r="Z2720" s="125"/>
      <c r="AA2720" s="125"/>
      <c r="AB2720" s="125"/>
      <c r="AC2720" s="125"/>
      <c r="AD2720" s="125"/>
      <c r="AE2720" s="125"/>
      <c r="AF2720" s="125"/>
      <c r="AG2720" s="125"/>
      <c r="AH2720" s="125"/>
      <c r="AI2720" s="125"/>
      <c r="AJ2720" s="125"/>
      <c r="AK2720" s="125"/>
      <c r="AL2720" s="125"/>
      <c r="AM2720" s="125"/>
      <c r="AN2720" s="125"/>
      <c r="AO2720" s="125"/>
      <c r="AP2720" s="125"/>
      <c r="AQ2720" s="125"/>
      <c r="AR2720" s="125"/>
      <c r="AS2720" s="125"/>
      <c r="AT2720" s="125"/>
      <c r="AU2720" s="125"/>
      <c r="AV2720" s="125"/>
      <c r="AW2720" s="125"/>
      <c r="AX2720" s="125"/>
      <c r="AY2720" s="125"/>
      <c r="AZ2720" s="125"/>
      <c r="BA2720" s="125"/>
      <c r="BB2720" s="125"/>
      <c r="BC2720" s="125"/>
      <c r="BD2720" s="125"/>
      <c r="BE2720" s="125"/>
      <c r="BF2720" s="125"/>
    </row>
    <row r="2721" spans="24:58">
      <c r="X2721" s="125"/>
      <c r="Y2721" s="125"/>
      <c r="Z2721" s="125"/>
      <c r="AA2721" s="125"/>
      <c r="AB2721" s="125"/>
      <c r="AC2721" s="125"/>
      <c r="AD2721" s="125"/>
      <c r="AE2721" s="125"/>
      <c r="AF2721" s="125"/>
      <c r="AG2721" s="125"/>
      <c r="AH2721" s="125"/>
      <c r="AI2721" s="125"/>
      <c r="AJ2721" s="125"/>
      <c r="AK2721" s="125"/>
      <c r="AL2721" s="125"/>
      <c r="AM2721" s="125"/>
      <c r="AN2721" s="125"/>
      <c r="AO2721" s="125"/>
      <c r="AP2721" s="125"/>
      <c r="AQ2721" s="125"/>
      <c r="AR2721" s="125"/>
      <c r="AS2721" s="125"/>
      <c r="AT2721" s="125"/>
      <c r="AU2721" s="125"/>
      <c r="AV2721" s="125"/>
      <c r="AW2721" s="125"/>
      <c r="AX2721" s="125"/>
      <c r="AY2721" s="125"/>
      <c r="AZ2721" s="125"/>
      <c r="BA2721" s="125"/>
      <c r="BB2721" s="125"/>
      <c r="BC2721" s="125"/>
      <c r="BD2721" s="125"/>
      <c r="BE2721" s="125"/>
      <c r="BF2721" s="125"/>
    </row>
    <row r="2722" spans="24:58">
      <c r="X2722" s="125"/>
      <c r="Y2722" s="125"/>
      <c r="Z2722" s="125"/>
      <c r="AA2722" s="125"/>
      <c r="AB2722" s="125"/>
      <c r="AC2722" s="125"/>
      <c r="AD2722" s="125"/>
      <c r="AE2722" s="125"/>
      <c r="AF2722" s="125"/>
      <c r="AG2722" s="125"/>
      <c r="AH2722" s="125"/>
      <c r="AI2722" s="125"/>
      <c r="AJ2722" s="125"/>
      <c r="AK2722" s="125"/>
      <c r="AL2722" s="125"/>
      <c r="AM2722" s="125"/>
      <c r="AN2722" s="125"/>
      <c r="AO2722" s="125"/>
      <c r="AP2722" s="125"/>
      <c r="AQ2722" s="125"/>
      <c r="AR2722" s="125"/>
      <c r="AS2722" s="125"/>
      <c r="AT2722" s="125"/>
      <c r="AU2722" s="125"/>
      <c r="AV2722" s="125"/>
      <c r="AW2722" s="125"/>
      <c r="AX2722" s="125"/>
      <c r="AY2722" s="125"/>
      <c r="AZ2722" s="125"/>
      <c r="BA2722" s="125"/>
      <c r="BB2722" s="125"/>
      <c r="BC2722" s="125"/>
      <c r="BD2722" s="125"/>
      <c r="BE2722" s="125"/>
      <c r="BF2722" s="125"/>
    </row>
    <row r="2723" spans="24:58">
      <c r="X2723" s="125"/>
      <c r="Y2723" s="125"/>
      <c r="Z2723" s="125"/>
      <c r="AA2723" s="125"/>
      <c r="AB2723" s="125"/>
      <c r="AC2723" s="125"/>
      <c r="AD2723" s="125"/>
      <c r="AE2723" s="125"/>
      <c r="AF2723" s="125"/>
      <c r="AG2723" s="125"/>
      <c r="AH2723" s="125"/>
      <c r="AI2723" s="125"/>
      <c r="AJ2723" s="125"/>
      <c r="AK2723" s="125"/>
      <c r="AL2723" s="125"/>
      <c r="AM2723" s="125"/>
      <c r="AN2723" s="125"/>
      <c r="AO2723" s="125"/>
      <c r="AP2723" s="125"/>
      <c r="AQ2723" s="125"/>
      <c r="AR2723" s="125"/>
      <c r="AS2723" s="125"/>
      <c r="AT2723" s="125"/>
      <c r="AU2723" s="125"/>
      <c r="AV2723" s="125"/>
      <c r="AW2723" s="125"/>
      <c r="AX2723" s="125"/>
      <c r="AY2723" s="125"/>
      <c r="AZ2723" s="125"/>
      <c r="BA2723" s="125"/>
      <c r="BB2723" s="125"/>
      <c r="BC2723" s="125"/>
      <c r="BD2723" s="125"/>
      <c r="BE2723" s="125"/>
      <c r="BF2723" s="125"/>
    </row>
    <row r="2724" spans="24:58">
      <c r="X2724" s="125"/>
      <c r="Y2724" s="125"/>
      <c r="Z2724" s="125"/>
      <c r="AA2724" s="125"/>
      <c r="AB2724" s="125"/>
      <c r="AC2724" s="125"/>
      <c r="AD2724" s="125"/>
      <c r="AE2724" s="125"/>
      <c r="AF2724" s="125"/>
      <c r="AG2724" s="125"/>
      <c r="AH2724" s="125"/>
      <c r="AI2724" s="125"/>
      <c r="AJ2724" s="125"/>
      <c r="AK2724" s="125"/>
      <c r="AL2724" s="125"/>
      <c r="AM2724" s="125"/>
      <c r="AN2724" s="125"/>
      <c r="AO2724" s="125"/>
      <c r="AP2724" s="125"/>
      <c r="AQ2724" s="125"/>
      <c r="AR2724" s="125"/>
      <c r="AS2724" s="125"/>
      <c r="AT2724" s="125"/>
      <c r="AU2724" s="125"/>
      <c r="AV2724" s="125"/>
      <c r="AW2724" s="125"/>
      <c r="AX2724" s="125"/>
      <c r="AY2724" s="125"/>
      <c r="AZ2724" s="125"/>
      <c r="BA2724" s="125"/>
      <c r="BB2724" s="125"/>
      <c r="BC2724" s="125"/>
      <c r="BD2724" s="125"/>
      <c r="BE2724" s="125"/>
      <c r="BF2724" s="125"/>
    </row>
    <row r="2725" spans="24:58">
      <c r="X2725" s="125"/>
      <c r="Y2725" s="125"/>
      <c r="Z2725" s="125"/>
      <c r="AA2725" s="125"/>
      <c r="AB2725" s="125"/>
      <c r="AC2725" s="125"/>
      <c r="AD2725" s="125"/>
      <c r="AE2725" s="125"/>
      <c r="AF2725" s="125"/>
      <c r="AG2725" s="125"/>
      <c r="AH2725" s="125"/>
      <c r="AI2725" s="125"/>
      <c r="AJ2725" s="125"/>
      <c r="AK2725" s="125"/>
      <c r="AL2725" s="125"/>
      <c r="AM2725" s="125"/>
      <c r="AN2725" s="125"/>
      <c r="AO2725" s="125"/>
      <c r="AP2725" s="125"/>
      <c r="AQ2725" s="125"/>
      <c r="AR2725" s="125"/>
      <c r="AS2725" s="125"/>
      <c r="AT2725" s="125"/>
      <c r="AU2725" s="125"/>
      <c r="AV2725" s="125"/>
      <c r="AW2725" s="125"/>
      <c r="AX2725" s="125"/>
      <c r="AY2725" s="125"/>
      <c r="AZ2725" s="125"/>
      <c r="BA2725" s="125"/>
      <c r="BB2725" s="125"/>
      <c r="BC2725" s="125"/>
      <c r="BD2725" s="125"/>
      <c r="BE2725" s="125"/>
      <c r="BF2725" s="125"/>
    </row>
    <row r="2726" spans="24:58">
      <c r="X2726" s="125"/>
      <c r="Y2726" s="125"/>
      <c r="Z2726" s="125"/>
      <c r="AA2726" s="125"/>
      <c r="AB2726" s="125"/>
      <c r="AC2726" s="125"/>
      <c r="AD2726" s="125"/>
      <c r="AE2726" s="125"/>
      <c r="AF2726" s="125"/>
      <c r="AG2726" s="125"/>
      <c r="AH2726" s="125"/>
      <c r="AI2726" s="125"/>
      <c r="AJ2726" s="125"/>
      <c r="AK2726" s="125"/>
      <c r="AL2726" s="125"/>
      <c r="AM2726" s="125"/>
      <c r="AN2726" s="125"/>
      <c r="AO2726" s="125"/>
      <c r="AP2726" s="125"/>
      <c r="AQ2726" s="125"/>
      <c r="AR2726" s="125"/>
      <c r="AS2726" s="125"/>
      <c r="AT2726" s="125"/>
      <c r="AU2726" s="125"/>
      <c r="AV2726" s="125"/>
      <c r="AW2726" s="125"/>
      <c r="AX2726" s="125"/>
      <c r="AY2726" s="125"/>
      <c r="AZ2726" s="125"/>
      <c r="BA2726" s="125"/>
      <c r="BB2726" s="125"/>
      <c r="BC2726" s="125"/>
      <c r="BD2726" s="125"/>
      <c r="BE2726" s="125"/>
      <c r="BF2726" s="125"/>
    </row>
    <row r="2727" spans="24:58">
      <c r="X2727" s="125"/>
      <c r="Y2727" s="125"/>
      <c r="Z2727" s="125"/>
      <c r="AA2727" s="125"/>
      <c r="AB2727" s="125"/>
      <c r="AC2727" s="125"/>
      <c r="AD2727" s="125"/>
      <c r="AE2727" s="125"/>
      <c r="AF2727" s="125"/>
      <c r="AG2727" s="125"/>
      <c r="AH2727" s="125"/>
      <c r="AI2727" s="125"/>
      <c r="AJ2727" s="125"/>
      <c r="AK2727" s="125"/>
      <c r="AL2727" s="125"/>
      <c r="AM2727" s="125"/>
      <c r="AN2727" s="125"/>
      <c r="AO2727" s="125"/>
      <c r="AP2727" s="125"/>
      <c r="AQ2727" s="125"/>
      <c r="AR2727" s="125"/>
      <c r="AS2727" s="125"/>
      <c r="AT2727" s="125"/>
      <c r="AU2727" s="125"/>
      <c r="AV2727" s="125"/>
      <c r="AW2727" s="125"/>
      <c r="AX2727" s="125"/>
      <c r="AY2727" s="125"/>
      <c r="AZ2727" s="125"/>
      <c r="BA2727" s="125"/>
      <c r="BB2727" s="125"/>
      <c r="BC2727" s="125"/>
      <c r="BD2727" s="125"/>
      <c r="BE2727" s="125"/>
      <c r="BF2727" s="125"/>
    </row>
    <row r="2728" spans="24:58">
      <c r="X2728" s="125"/>
      <c r="Y2728" s="125"/>
      <c r="Z2728" s="125"/>
      <c r="AA2728" s="125"/>
      <c r="AB2728" s="125"/>
      <c r="AC2728" s="125"/>
      <c r="AD2728" s="125"/>
      <c r="AE2728" s="125"/>
      <c r="AF2728" s="125"/>
      <c r="AG2728" s="125"/>
      <c r="AH2728" s="125"/>
      <c r="AI2728" s="125"/>
      <c r="AJ2728" s="125"/>
      <c r="AK2728" s="125"/>
      <c r="AL2728" s="125"/>
      <c r="AM2728" s="125"/>
      <c r="AN2728" s="125"/>
      <c r="AO2728" s="125"/>
      <c r="AP2728" s="125"/>
      <c r="AQ2728" s="125"/>
      <c r="AR2728" s="125"/>
      <c r="AS2728" s="125"/>
      <c r="AT2728" s="125"/>
      <c r="AU2728" s="125"/>
      <c r="AV2728" s="125"/>
      <c r="AW2728" s="125"/>
      <c r="AX2728" s="125"/>
      <c r="AY2728" s="125"/>
      <c r="AZ2728" s="125"/>
      <c r="BA2728" s="125"/>
      <c r="BB2728" s="125"/>
      <c r="BC2728" s="125"/>
      <c r="BD2728" s="125"/>
      <c r="BE2728" s="125"/>
      <c r="BF2728" s="125"/>
    </row>
    <row r="2729" spans="24:58">
      <c r="X2729" s="125"/>
      <c r="Y2729" s="125"/>
      <c r="Z2729" s="125"/>
      <c r="AA2729" s="125"/>
      <c r="AB2729" s="125"/>
      <c r="AC2729" s="125"/>
      <c r="AD2729" s="125"/>
      <c r="AE2729" s="125"/>
      <c r="AF2729" s="125"/>
      <c r="AG2729" s="125"/>
      <c r="AH2729" s="125"/>
      <c r="AI2729" s="125"/>
      <c r="AJ2729" s="125"/>
      <c r="AK2729" s="125"/>
      <c r="AL2729" s="125"/>
      <c r="AM2729" s="125"/>
      <c r="AN2729" s="125"/>
      <c r="AO2729" s="125"/>
      <c r="AP2729" s="125"/>
      <c r="AQ2729" s="125"/>
      <c r="AR2729" s="125"/>
      <c r="AS2729" s="125"/>
      <c r="AT2729" s="125"/>
      <c r="AU2729" s="125"/>
      <c r="AV2729" s="125"/>
      <c r="AW2729" s="125"/>
      <c r="AX2729" s="125"/>
      <c r="AY2729" s="125"/>
      <c r="AZ2729" s="125"/>
      <c r="BA2729" s="125"/>
      <c r="BB2729" s="125"/>
      <c r="BC2729" s="125"/>
      <c r="BD2729" s="125"/>
      <c r="BE2729" s="125"/>
      <c r="BF2729" s="125"/>
    </row>
    <row r="2730" spans="24:58">
      <c r="X2730" s="125"/>
      <c r="Y2730" s="125"/>
      <c r="Z2730" s="125"/>
      <c r="AA2730" s="125"/>
      <c r="AB2730" s="125"/>
      <c r="AC2730" s="125"/>
      <c r="AD2730" s="125"/>
      <c r="AE2730" s="125"/>
      <c r="AF2730" s="125"/>
      <c r="AG2730" s="125"/>
      <c r="AH2730" s="125"/>
      <c r="AI2730" s="125"/>
      <c r="AJ2730" s="125"/>
      <c r="AK2730" s="125"/>
      <c r="AL2730" s="125"/>
      <c r="AM2730" s="125"/>
      <c r="AN2730" s="125"/>
      <c r="AO2730" s="125"/>
      <c r="AP2730" s="125"/>
      <c r="AQ2730" s="125"/>
      <c r="AR2730" s="125"/>
      <c r="AS2730" s="125"/>
      <c r="AT2730" s="125"/>
      <c r="AU2730" s="125"/>
      <c r="AV2730" s="125"/>
      <c r="AW2730" s="125"/>
      <c r="AX2730" s="125"/>
      <c r="AY2730" s="125"/>
      <c r="AZ2730" s="125"/>
      <c r="BA2730" s="125"/>
      <c r="BB2730" s="125"/>
      <c r="BC2730" s="125"/>
      <c r="BD2730" s="125"/>
      <c r="BE2730" s="125"/>
      <c r="BF2730" s="125"/>
    </row>
    <row r="2731" spans="24:58">
      <c r="X2731" s="125"/>
      <c r="Y2731" s="125"/>
      <c r="Z2731" s="125"/>
      <c r="AA2731" s="125"/>
      <c r="AB2731" s="125"/>
      <c r="AC2731" s="125"/>
      <c r="AD2731" s="125"/>
      <c r="AE2731" s="125"/>
      <c r="AF2731" s="125"/>
      <c r="AG2731" s="125"/>
      <c r="AH2731" s="125"/>
      <c r="AI2731" s="125"/>
      <c r="AJ2731" s="125"/>
      <c r="AK2731" s="125"/>
      <c r="AL2731" s="125"/>
      <c r="AM2731" s="125"/>
      <c r="AN2731" s="125"/>
      <c r="AO2731" s="125"/>
      <c r="AP2731" s="125"/>
      <c r="AQ2731" s="125"/>
      <c r="AR2731" s="125"/>
      <c r="AS2731" s="125"/>
      <c r="AT2731" s="125"/>
      <c r="AU2731" s="125"/>
      <c r="AV2731" s="125"/>
      <c r="AW2731" s="125"/>
      <c r="AX2731" s="125"/>
      <c r="AY2731" s="125"/>
      <c r="AZ2731" s="125"/>
      <c r="BA2731" s="125"/>
      <c r="BB2731" s="125"/>
      <c r="BC2731" s="125"/>
      <c r="BD2731" s="125"/>
      <c r="BE2731" s="125"/>
      <c r="BF2731" s="125"/>
    </row>
    <row r="2732" spans="24:58">
      <c r="X2732" s="125"/>
      <c r="Y2732" s="125"/>
      <c r="Z2732" s="125"/>
      <c r="AA2732" s="125"/>
      <c r="AB2732" s="125"/>
      <c r="AC2732" s="125"/>
      <c r="AD2732" s="125"/>
      <c r="AE2732" s="125"/>
      <c r="AF2732" s="125"/>
      <c r="AG2732" s="125"/>
      <c r="AH2732" s="125"/>
      <c r="AI2732" s="125"/>
      <c r="AJ2732" s="125"/>
      <c r="AK2732" s="125"/>
      <c r="AL2732" s="125"/>
      <c r="AM2732" s="125"/>
      <c r="AN2732" s="125"/>
      <c r="AO2732" s="125"/>
      <c r="AP2732" s="125"/>
      <c r="AQ2732" s="125"/>
      <c r="AR2732" s="125"/>
      <c r="AS2732" s="125"/>
      <c r="AT2732" s="125"/>
      <c r="AU2732" s="125"/>
      <c r="AV2732" s="125"/>
      <c r="AW2732" s="125"/>
      <c r="AX2732" s="125"/>
      <c r="AY2732" s="125"/>
      <c r="AZ2732" s="125"/>
      <c r="BA2732" s="125"/>
      <c r="BB2732" s="125"/>
      <c r="BC2732" s="125"/>
      <c r="BD2732" s="125"/>
      <c r="BE2732" s="125"/>
      <c r="BF2732" s="125"/>
    </row>
    <row r="2733" spans="24:58">
      <c r="X2733" s="125"/>
      <c r="Y2733" s="125"/>
      <c r="Z2733" s="125"/>
      <c r="AA2733" s="125"/>
      <c r="AB2733" s="125"/>
      <c r="AC2733" s="125"/>
      <c r="AD2733" s="125"/>
      <c r="AE2733" s="125"/>
      <c r="AF2733" s="125"/>
      <c r="AG2733" s="125"/>
      <c r="AH2733" s="125"/>
      <c r="AI2733" s="125"/>
      <c r="AJ2733" s="125"/>
      <c r="AK2733" s="125"/>
      <c r="AL2733" s="125"/>
      <c r="AM2733" s="125"/>
      <c r="AN2733" s="125"/>
      <c r="AO2733" s="125"/>
      <c r="AP2733" s="125"/>
      <c r="AQ2733" s="125"/>
      <c r="AR2733" s="125"/>
      <c r="AS2733" s="125"/>
      <c r="AT2733" s="125"/>
      <c r="AU2733" s="125"/>
      <c r="AV2733" s="125"/>
      <c r="AW2733" s="125"/>
      <c r="AX2733" s="125"/>
      <c r="AY2733" s="125"/>
      <c r="AZ2733" s="125"/>
      <c r="BA2733" s="125"/>
      <c r="BB2733" s="125"/>
      <c r="BC2733" s="125"/>
      <c r="BD2733" s="125"/>
      <c r="BE2733" s="125"/>
      <c r="BF2733" s="125"/>
    </row>
    <row r="2734" spans="24:58">
      <c r="X2734" s="125"/>
      <c r="Y2734" s="125"/>
      <c r="Z2734" s="125"/>
      <c r="AA2734" s="125"/>
      <c r="AB2734" s="125"/>
      <c r="AC2734" s="125"/>
      <c r="AD2734" s="125"/>
      <c r="AE2734" s="125"/>
      <c r="AF2734" s="125"/>
      <c r="AG2734" s="125"/>
      <c r="AH2734" s="125"/>
      <c r="AI2734" s="125"/>
      <c r="AJ2734" s="125"/>
      <c r="AK2734" s="125"/>
      <c r="AL2734" s="125"/>
      <c r="AM2734" s="125"/>
      <c r="AN2734" s="125"/>
      <c r="AO2734" s="125"/>
      <c r="AP2734" s="125"/>
      <c r="AQ2734" s="125"/>
      <c r="AR2734" s="125"/>
      <c r="AS2734" s="125"/>
      <c r="AT2734" s="125"/>
      <c r="AU2734" s="125"/>
      <c r="AV2734" s="125"/>
      <c r="AW2734" s="125"/>
      <c r="AX2734" s="125"/>
      <c r="AY2734" s="125"/>
      <c r="AZ2734" s="125"/>
      <c r="BA2734" s="125"/>
      <c r="BB2734" s="125"/>
      <c r="BC2734" s="125"/>
      <c r="BD2734" s="125"/>
      <c r="BE2734" s="125"/>
      <c r="BF2734" s="125"/>
    </row>
    <row r="2735" spans="24:58">
      <c r="X2735" s="125"/>
      <c r="Y2735" s="125"/>
      <c r="Z2735" s="125"/>
      <c r="AA2735" s="125"/>
      <c r="AB2735" s="125"/>
      <c r="AC2735" s="125"/>
      <c r="AD2735" s="125"/>
      <c r="AE2735" s="125"/>
      <c r="AF2735" s="125"/>
      <c r="AG2735" s="125"/>
      <c r="AH2735" s="125"/>
      <c r="AI2735" s="125"/>
      <c r="AJ2735" s="125"/>
      <c r="AK2735" s="125"/>
      <c r="AL2735" s="125"/>
      <c r="AM2735" s="125"/>
      <c r="AN2735" s="125"/>
      <c r="AO2735" s="125"/>
      <c r="AP2735" s="125"/>
      <c r="AQ2735" s="125"/>
      <c r="AR2735" s="125"/>
      <c r="AS2735" s="125"/>
      <c r="AT2735" s="125"/>
      <c r="AU2735" s="125"/>
      <c r="AV2735" s="125"/>
      <c r="AW2735" s="125"/>
      <c r="AX2735" s="125"/>
      <c r="AY2735" s="125"/>
      <c r="AZ2735" s="125"/>
      <c r="BA2735" s="125"/>
      <c r="BB2735" s="125"/>
      <c r="BC2735" s="125"/>
      <c r="BD2735" s="125"/>
      <c r="BE2735" s="125"/>
      <c r="BF2735" s="125"/>
    </row>
    <row r="2736" spans="24:58">
      <c r="X2736" s="125"/>
      <c r="Y2736" s="125"/>
      <c r="Z2736" s="125"/>
      <c r="AA2736" s="125"/>
      <c r="AB2736" s="125"/>
      <c r="AC2736" s="125"/>
      <c r="AD2736" s="125"/>
      <c r="AE2736" s="125"/>
      <c r="AF2736" s="125"/>
      <c r="AG2736" s="125"/>
      <c r="AH2736" s="125"/>
      <c r="AI2736" s="125"/>
      <c r="AJ2736" s="125"/>
      <c r="AK2736" s="125"/>
      <c r="AL2736" s="125"/>
      <c r="AM2736" s="125"/>
      <c r="AN2736" s="125"/>
      <c r="AO2736" s="125"/>
      <c r="AP2736" s="125"/>
      <c r="AQ2736" s="125"/>
      <c r="AR2736" s="125"/>
      <c r="AS2736" s="125"/>
      <c r="AT2736" s="125"/>
      <c r="AU2736" s="125"/>
      <c r="AV2736" s="125"/>
      <c r="AW2736" s="125"/>
      <c r="AX2736" s="125"/>
      <c r="AY2736" s="125"/>
      <c r="AZ2736" s="125"/>
      <c r="BA2736" s="125"/>
      <c r="BB2736" s="125"/>
      <c r="BC2736" s="125"/>
      <c r="BD2736" s="125"/>
      <c r="BE2736" s="125"/>
      <c r="BF2736" s="125"/>
    </row>
    <row r="2737" spans="24:58">
      <c r="X2737" s="125"/>
      <c r="Y2737" s="125"/>
      <c r="Z2737" s="125"/>
      <c r="AA2737" s="125"/>
      <c r="AB2737" s="125"/>
      <c r="AC2737" s="125"/>
      <c r="AD2737" s="125"/>
      <c r="AE2737" s="125"/>
      <c r="AF2737" s="125"/>
      <c r="AG2737" s="125"/>
      <c r="AH2737" s="125"/>
      <c r="AI2737" s="125"/>
      <c r="AJ2737" s="125"/>
      <c r="AK2737" s="125"/>
      <c r="AL2737" s="125"/>
      <c r="AM2737" s="125"/>
      <c r="AN2737" s="125"/>
      <c r="AO2737" s="125"/>
      <c r="AP2737" s="125"/>
      <c r="AQ2737" s="125"/>
      <c r="AR2737" s="125"/>
      <c r="AS2737" s="125"/>
      <c r="AT2737" s="125"/>
      <c r="AU2737" s="125"/>
      <c r="AV2737" s="125"/>
      <c r="AW2737" s="125"/>
      <c r="AX2737" s="125"/>
      <c r="AY2737" s="125"/>
      <c r="AZ2737" s="125"/>
      <c r="BA2737" s="125"/>
      <c r="BB2737" s="125"/>
      <c r="BC2737" s="125"/>
      <c r="BD2737" s="125"/>
      <c r="BE2737" s="125"/>
      <c r="BF2737" s="125"/>
    </row>
    <row r="2738" spans="24:58">
      <c r="X2738" s="125"/>
      <c r="Y2738" s="125"/>
      <c r="Z2738" s="125"/>
      <c r="AA2738" s="125"/>
      <c r="AB2738" s="125"/>
      <c r="AC2738" s="125"/>
      <c r="AD2738" s="125"/>
      <c r="AE2738" s="125"/>
      <c r="AF2738" s="125"/>
      <c r="AG2738" s="125"/>
      <c r="AH2738" s="125"/>
      <c r="AI2738" s="125"/>
      <c r="AJ2738" s="125"/>
      <c r="AK2738" s="125"/>
      <c r="AL2738" s="125"/>
      <c r="AM2738" s="125"/>
      <c r="AN2738" s="125"/>
      <c r="AO2738" s="125"/>
      <c r="AP2738" s="125"/>
      <c r="AQ2738" s="125"/>
      <c r="AR2738" s="125"/>
      <c r="AS2738" s="125"/>
      <c r="AT2738" s="125"/>
      <c r="AU2738" s="125"/>
      <c r="AV2738" s="125"/>
      <c r="AW2738" s="125"/>
      <c r="AX2738" s="125"/>
      <c r="AY2738" s="125"/>
      <c r="AZ2738" s="125"/>
      <c r="BA2738" s="125"/>
      <c r="BB2738" s="125"/>
      <c r="BC2738" s="125"/>
      <c r="BD2738" s="125"/>
      <c r="BE2738" s="125"/>
      <c r="BF2738" s="125"/>
    </row>
    <row r="2739" spans="24:58">
      <c r="X2739" s="125"/>
      <c r="Y2739" s="125"/>
      <c r="Z2739" s="125"/>
      <c r="AA2739" s="125"/>
      <c r="AB2739" s="125"/>
      <c r="AC2739" s="125"/>
      <c r="AD2739" s="125"/>
      <c r="AE2739" s="125"/>
      <c r="AF2739" s="125"/>
      <c r="AG2739" s="125"/>
      <c r="AH2739" s="125"/>
      <c r="AI2739" s="125"/>
      <c r="AJ2739" s="125"/>
      <c r="AK2739" s="125"/>
      <c r="AL2739" s="125"/>
      <c r="AM2739" s="125"/>
      <c r="AN2739" s="125"/>
      <c r="AO2739" s="125"/>
      <c r="AP2739" s="125"/>
      <c r="AQ2739" s="125"/>
      <c r="AR2739" s="125"/>
      <c r="AS2739" s="125"/>
      <c r="AT2739" s="125"/>
      <c r="AU2739" s="125"/>
      <c r="AV2739" s="125"/>
      <c r="AW2739" s="125"/>
      <c r="AX2739" s="125"/>
      <c r="AY2739" s="125"/>
      <c r="AZ2739" s="125"/>
      <c r="BA2739" s="125"/>
      <c r="BB2739" s="125"/>
      <c r="BC2739" s="125"/>
      <c r="BD2739" s="125"/>
      <c r="BE2739" s="125"/>
      <c r="BF2739" s="125"/>
    </row>
    <row r="2740" spans="24:58">
      <c r="X2740" s="125"/>
      <c r="Y2740" s="125"/>
      <c r="Z2740" s="125"/>
      <c r="AA2740" s="125"/>
      <c r="AB2740" s="125"/>
      <c r="AC2740" s="125"/>
      <c r="AD2740" s="125"/>
      <c r="AE2740" s="125"/>
      <c r="AF2740" s="125"/>
      <c r="AG2740" s="125"/>
      <c r="AH2740" s="125"/>
      <c r="AI2740" s="125"/>
      <c r="AJ2740" s="125"/>
      <c r="AK2740" s="125"/>
      <c r="AL2740" s="125"/>
      <c r="AM2740" s="125"/>
      <c r="AN2740" s="125"/>
      <c r="AO2740" s="125"/>
      <c r="AP2740" s="125"/>
      <c r="AQ2740" s="125"/>
      <c r="AR2740" s="125"/>
      <c r="AS2740" s="125"/>
      <c r="AT2740" s="125"/>
      <c r="AU2740" s="125"/>
      <c r="AV2740" s="125"/>
      <c r="AW2740" s="125"/>
      <c r="AX2740" s="125"/>
      <c r="AY2740" s="125"/>
      <c r="AZ2740" s="125"/>
      <c r="BA2740" s="125"/>
      <c r="BB2740" s="125"/>
      <c r="BC2740" s="125"/>
      <c r="BD2740" s="125"/>
      <c r="BE2740" s="125"/>
      <c r="BF2740" s="125"/>
    </row>
    <row r="2741" spans="24:58">
      <c r="X2741" s="125"/>
      <c r="Y2741" s="125"/>
      <c r="Z2741" s="125"/>
      <c r="AA2741" s="125"/>
      <c r="AB2741" s="125"/>
      <c r="AC2741" s="125"/>
      <c r="AD2741" s="125"/>
      <c r="AE2741" s="125"/>
      <c r="AF2741" s="125"/>
      <c r="AG2741" s="125"/>
      <c r="AH2741" s="125"/>
      <c r="AI2741" s="125"/>
      <c r="AJ2741" s="125"/>
      <c r="AK2741" s="125"/>
      <c r="AL2741" s="125"/>
      <c r="AM2741" s="125"/>
      <c r="AN2741" s="125"/>
      <c r="AO2741" s="125"/>
      <c r="AP2741" s="125"/>
      <c r="AQ2741" s="125"/>
      <c r="AR2741" s="125"/>
      <c r="AS2741" s="125"/>
      <c r="AT2741" s="125"/>
      <c r="AU2741" s="125"/>
      <c r="AV2741" s="125"/>
      <c r="AW2741" s="125"/>
      <c r="AX2741" s="125"/>
      <c r="AY2741" s="125"/>
      <c r="AZ2741" s="125"/>
      <c r="BA2741" s="125"/>
      <c r="BB2741" s="125"/>
      <c r="BC2741" s="125"/>
      <c r="BD2741" s="125"/>
      <c r="BE2741" s="125"/>
      <c r="BF2741" s="125"/>
    </row>
    <row r="2742" spans="24:58">
      <c r="X2742" s="125"/>
      <c r="Y2742" s="125"/>
      <c r="Z2742" s="125"/>
      <c r="AA2742" s="125"/>
      <c r="AB2742" s="125"/>
      <c r="AC2742" s="125"/>
      <c r="AD2742" s="125"/>
      <c r="AE2742" s="125"/>
      <c r="AF2742" s="125"/>
      <c r="AG2742" s="125"/>
      <c r="AH2742" s="125"/>
      <c r="AI2742" s="125"/>
      <c r="AJ2742" s="125"/>
      <c r="AK2742" s="125"/>
      <c r="AL2742" s="125"/>
      <c r="AM2742" s="125"/>
      <c r="AN2742" s="125"/>
      <c r="AO2742" s="125"/>
      <c r="AP2742" s="125"/>
      <c r="AQ2742" s="125"/>
      <c r="AR2742" s="125"/>
      <c r="AS2742" s="125"/>
      <c r="AT2742" s="125"/>
      <c r="AU2742" s="125"/>
      <c r="AV2742" s="125"/>
      <c r="AW2742" s="125"/>
      <c r="AX2742" s="125"/>
      <c r="AY2742" s="125"/>
      <c r="AZ2742" s="125"/>
      <c r="BA2742" s="125"/>
      <c r="BB2742" s="125"/>
      <c r="BC2742" s="125"/>
      <c r="BD2742" s="125"/>
      <c r="BE2742" s="125"/>
      <c r="BF2742" s="125"/>
    </row>
    <row r="2743" spans="24:58">
      <c r="X2743" s="125"/>
      <c r="Y2743" s="125"/>
      <c r="Z2743" s="125"/>
      <c r="AA2743" s="125"/>
      <c r="AB2743" s="125"/>
      <c r="AC2743" s="125"/>
      <c r="AD2743" s="125"/>
      <c r="AE2743" s="125"/>
      <c r="AF2743" s="125"/>
      <c r="AG2743" s="125"/>
      <c r="AH2743" s="125"/>
      <c r="AI2743" s="125"/>
      <c r="AJ2743" s="125"/>
      <c r="AK2743" s="125"/>
      <c r="AL2743" s="125"/>
      <c r="AM2743" s="125"/>
      <c r="AN2743" s="125"/>
      <c r="AO2743" s="125"/>
      <c r="AP2743" s="125"/>
      <c r="AQ2743" s="125"/>
      <c r="AR2743" s="125"/>
      <c r="AS2743" s="125"/>
      <c r="AT2743" s="125"/>
      <c r="AU2743" s="125"/>
      <c r="AV2743" s="125"/>
      <c r="AW2743" s="125"/>
      <c r="AX2743" s="125"/>
      <c r="AY2743" s="125"/>
      <c r="AZ2743" s="125"/>
      <c r="BA2743" s="125"/>
      <c r="BB2743" s="125"/>
      <c r="BC2743" s="125"/>
      <c r="BD2743" s="125"/>
      <c r="BE2743" s="125"/>
      <c r="BF2743" s="125"/>
    </row>
    <row r="2744" spans="24:58">
      <c r="X2744" s="125"/>
      <c r="Y2744" s="125"/>
      <c r="Z2744" s="125"/>
      <c r="AA2744" s="125"/>
      <c r="AB2744" s="125"/>
      <c r="AC2744" s="125"/>
      <c r="AD2744" s="125"/>
      <c r="AE2744" s="125"/>
      <c r="AF2744" s="125"/>
      <c r="AG2744" s="125"/>
      <c r="AH2744" s="125"/>
      <c r="AI2744" s="125"/>
      <c r="AJ2744" s="125"/>
      <c r="AK2744" s="125"/>
      <c r="AL2744" s="125"/>
      <c r="AM2744" s="125"/>
      <c r="AN2744" s="125"/>
      <c r="AO2744" s="125"/>
      <c r="AP2744" s="125"/>
      <c r="AQ2744" s="125"/>
      <c r="AR2744" s="125"/>
      <c r="AS2744" s="125"/>
      <c r="AT2744" s="125"/>
      <c r="AU2744" s="125"/>
      <c r="AV2744" s="125"/>
      <c r="AW2744" s="125"/>
      <c r="AX2744" s="125"/>
      <c r="AY2744" s="125"/>
      <c r="AZ2744" s="125"/>
      <c r="BA2744" s="125"/>
      <c r="BB2744" s="125"/>
      <c r="BC2744" s="125"/>
      <c r="BD2744" s="125"/>
      <c r="BE2744" s="125"/>
      <c r="BF2744" s="125"/>
    </row>
    <row r="2745" spans="24:58">
      <c r="X2745" s="125"/>
      <c r="Y2745" s="125"/>
      <c r="Z2745" s="125"/>
      <c r="AA2745" s="125"/>
      <c r="AB2745" s="125"/>
      <c r="AC2745" s="125"/>
      <c r="AD2745" s="125"/>
      <c r="AE2745" s="125"/>
      <c r="AF2745" s="125"/>
      <c r="AG2745" s="125"/>
      <c r="AH2745" s="125"/>
      <c r="AI2745" s="125"/>
      <c r="AJ2745" s="125"/>
      <c r="AK2745" s="125"/>
      <c r="AL2745" s="125"/>
      <c r="AM2745" s="125"/>
      <c r="AN2745" s="125"/>
      <c r="AO2745" s="125"/>
      <c r="AP2745" s="125"/>
      <c r="AQ2745" s="125"/>
      <c r="AR2745" s="125"/>
      <c r="AS2745" s="125"/>
      <c r="AT2745" s="125"/>
      <c r="AU2745" s="125"/>
      <c r="AV2745" s="125"/>
      <c r="AW2745" s="125"/>
      <c r="AX2745" s="125"/>
      <c r="AY2745" s="125"/>
      <c r="AZ2745" s="125"/>
      <c r="BA2745" s="125"/>
      <c r="BB2745" s="125"/>
      <c r="BC2745" s="125"/>
      <c r="BD2745" s="125"/>
      <c r="BE2745" s="125"/>
      <c r="BF2745" s="125"/>
    </row>
    <row r="2746" spans="24:58">
      <c r="X2746" s="125"/>
      <c r="Y2746" s="125"/>
      <c r="Z2746" s="125"/>
      <c r="AA2746" s="125"/>
      <c r="AB2746" s="125"/>
      <c r="AC2746" s="125"/>
      <c r="AD2746" s="125"/>
      <c r="AE2746" s="125"/>
      <c r="AF2746" s="125"/>
      <c r="AG2746" s="125"/>
      <c r="AH2746" s="125"/>
      <c r="AI2746" s="125"/>
      <c r="AJ2746" s="125"/>
      <c r="AK2746" s="125"/>
      <c r="AL2746" s="125"/>
      <c r="AM2746" s="125"/>
      <c r="AN2746" s="125"/>
      <c r="AO2746" s="125"/>
      <c r="AP2746" s="125"/>
      <c r="AQ2746" s="125"/>
      <c r="AR2746" s="125"/>
      <c r="AS2746" s="125"/>
      <c r="AT2746" s="125"/>
      <c r="AU2746" s="125"/>
      <c r="AV2746" s="125"/>
      <c r="AW2746" s="125"/>
      <c r="AX2746" s="125"/>
      <c r="AY2746" s="125"/>
      <c r="AZ2746" s="125"/>
      <c r="BA2746" s="125"/>
      <c r="BB2746" s="125"/>
      <c r="BC2746" s="125"/>
      <c r="BD2746" s="125"/>
      <c r="BE2746" s="125"/>
      <c r="BF2746" s="125"/>
    </row>
    <row r="2747" spans="24:58">
      <c r="X2747" s="125"/>
      <c r="Y2747" s="125"/>
      <c r="Z2747" s="125"/>
      <c r="AA2747" s="125"/>
      <c r="AB2747" s="125"/>
      <c r="AC2747" s="125"/>
      <c r="AD2747" s="125"/>
      <c r="AE2747" s="125"/>
      <c r="AF2747" s="125"/>
      <c r="AG2747" s="125"/>
      <c r="AH2747" s="125"/>
      <c r="AI2747" s="125"/>
      <c r="AJ2747" s="125"/>
      <c r="AK2747" s="125"/>
      <c r="AL2747" s="125"/>
      <c r="AM2747" s="125"/>
      <c r="AN2747" s="125"/>
      <c r="AO2747" s="125"/>
      <c r="AP2747" s="125"/>
      <c r="AQ2747" s="125"/>
      <c r="AR2747" s="125"/>
      <c r="AS2747" s="125"/>
      <c r="AT2747" s="125"/>
      <c r="AU2747" s="125"/>
      <c r="AV2747" s="125"/>
      <c r="AW2747" s="125"/>
      <c r="AX2747" s="125"/>
      <c r="AY2747" s="125"/>
      <c r="AZ2747" s="125"/>
      <c r="BA2747" s="125"/>
      <c r="BB2747" s="125"/>
      <c r="BC2747" s="125"/>
      <c r="BD2747" s="125"/>
      <c r="BE2747" s="125"/>
      <c r="BF2747" s="125"/>
    </row>
    <row r="2748" spans="24:58">
      <c r="X2748" s="125"/>
      <c r="Y2748" s="125"/>
      <c r="Z2748" s="125"/>
      <c r="AA2748" s="125"/>
      <c r="AB2748" s="125"/>
      <c r="AC2748" s="125"/>
      <c r="AD2748" s="125"/>
      <c r="AE2748" s="125"/>
      <c r="AF2748" s="125"/>
      <c r="AG2748" s="125"/>
      <c r="AH2748" s="125"/>
      <c r="AI2748" s="125"/>
      <c r="AJ2748" s="125"/>
      <c r="AK2748" s="125"/>
      <c r="AL2748" s="125"/>
      <c r="AM2748" s="125"/>
      <c r="AN2748" s="125"/>
      <c r="AO2748" s="125"/>
      <c r="AP2748" s="125"/>
      <c r="AQ2748" s="125"/>
      <c r="AR2748" s="125"/>
      <c r="AS2748" s="125"/>
      <c r="AT2748" s="125"/>
      <c r="AU2748" s="125"/>
      <c r="AV2748" s="125"/>
      <c r="AW2748" s="125"/>
      <c r="AX2748" s="125"/>
      <c r="AY2748" s="125"/>
      <c r="AZ2748" s="125"/>
      <c r="BA2748" s="125"/>
      <c r="BB2748" s="125"/>
      <c r="BC2748" s="125"/>
      <c r="BD2748" s="125"/>
      <c r="BE2748" s="125"/>
      <c r="BF2748" s="125"/>
    </row>
    <row r="2749" spans="24:58">
      <c r="X2749" s="125"/>
      <c r="Y2749" s="125"/>
      <c r="Z2749" s="125"/>
      <c r="AA2749" s="125"/>
      <c r="AB2749" s="125"/>
      <c r="AC2749" s="125"/>
      <c r="AD2749" s="125"/>
      <c r="AE2749" s="125"/>
      <c r="AF2749" s="125"/>
      <c r="AG2749" s="125"/>
      <c r="AH2749" s="125"/>
      <c r="AI2749" s="125"/>
      <c r="AJ2749" s="125"/>
      <c r="AK2749" s="125"/>
      <c r="AL2749" s="125"/>
      <c r="AM2749" s="125"/>
      <c r="AN2749" s="125"/>
      <c r="AO2749" s="125"/>
      <c r="AP2749" s="125"/>
      <c r="AQ2749" s="125"/>
      <c r="AR2749" s="125"/>
      <c r="AS2749" s="125"/>
      <c r="AT2749" s="125"/>
      <c r="AU2749" s="125"/>
      <c r="AV2749" s="125"/>
      <c r="AW2749" s="125"/>
      <c r="AX2749" s="125"/>
      <c r="AY2749" s="125"/>
      <c r="AZ2749" s="125"/>
      <c r="BA2749" s="125"/>
      <c r="BB2749" s="125"/>
      <c r="BC2749" s="125"/>
      <c r="BD2749" s="125"/>
      <c r="BE2749" s="125"/>
      <c r="BF2749" s="125"/>
    </row>
    <row r="2750" spans="24:58">
      <c r="X2750" s="125"/>
      <c r="Y2750" s="125"/>
      <c r="Z2750" s="125"/>
      <c r="AA2750" s="125"/>
      <c r="AB2750" s="125"/>
      <c r="AC2750" s="125"/>
      <c r="AD2750" s="125"/>
      <c r="AE2750" s="125"/>
      <c r="AF2750" s="125"/>
      <c r="AG2750" s="125"/>
      <c r="AH2750" s="125"/>
      <c r="AI2750" s="125"/>
      <c r="AJ2750" s="125"/>
      <c r="AK2750" s="125"/>
      <c r="AL2750" s="125"/>
      <c r="AM2750" s="125"/>
      <c r="AN2750" s="125"/>
      <c r="AO2750" s="125"/>
      <c r="AP2750" s="125"/>
      <c r="AQ2750" s="125"/>
      <c r="AR2750" s="125"/>
      <c r="AS2750" s="125"/>
      <c r="AT2750" s="125"/>
      <c r="AU2750" s="125"/>
      <c r="AV2750" s="125"/>
      <c r="AW2750" s="125"/>
      <c r="AX2750" s="125"/>
      <c r="AY2750" s="125"/>
      <c r="AZ2750" s="125"/>
      <c r="BA2750" s="125"/>
      <c r="BB2750" s="125"/>
      <c r="BC2750" s="125"/>
      <c r="BD2750" s="125"/>
      <c r="BE2750" s="125"/>
      <c r="BF2750" s="125"/>
    </row>
    <row r="2751" spans="24:58">
      <c r="X2751" s="125"/>
      <c r="Y2751" s="125"/>
      <c r="Z2751" s="125"/>
      <c r="AA2751" s="125"/>
      <c r="AB2751" s="125"/>
      <c r="AC2751" s="125"/>
      <c r="AD2751" s="125"/>
      <c r="AE2751" s="125"/>
      <c r="AF2751" s="125"/>
      <c r="AG2751" s="125"/>
      <c r="AH2751" s="125"/>
      <c r="AI2751" s="125"/>
      <c r="AJ2751" s="125"/>
      <c r="AK2751" s="125"/>
      <c r="AL2751" s="125"/>
      <c r="AM2751" s="125"/>
      <c r="AN2751" s="125"/>
      <c r="AO2751" s="125"/>
      <c r="AP2751" s="125"/>
      <c r="AQ2751" s="125"/>
      <c r="AR2751" s="125"/>
      <c r="AS2751" s="125"/>
      <c r="AT2751" s="125"/>
      <c r="AU2751" s="125"/>
      <c r="AV2751" s="125"/>
      <c r="AW2751" s="125"/>
      <c r="AX2751" s="125"/>
      <c r="AY2751" s="125"/>
      <c r="AZ2751" s="125"/>
      <c r="BA2751" s="125"/>
      <c r="BB2751" s="125"/>
      <c r="BC2751" s="125"/>
      <c r="BD2751" s="125"/>
      <c r="BE2751" s="125"/>
      <c r="BF2751" s="125"/>
    </row>
    <row r="2752" spans="24:58">
      <c r="X2752" s="125"/>
      <c r="Y2752" s="125"/>
      <c r="Z2752" s="125"/>
      <c r="AA2752" s="125"/>
      <c r="AB2752" s="125"/>
      <c r="AC2752" s="125"/>
      <c r="AD2752" s="125"/>
      <c r="AE2752" s="125"/>
      <c r="AF2752" s="125"/>
      <c r="AG2752" s="125"/>
      <c r="AH2752" s="125"/>
      <c r="AI2752" s="125"/>
      <c r="AJ2752" s="125"/>
      <c r="AK2752" s="125"/>
      <c r="AL2752" s="125"/>
      <c r="AM2752" s="125"/>
      <c r="AN2752" s="125"/>
      <c r="AO2752" s="125"/>
      <c r="AP2752" s="125"/>
      <c r="AQ2752" s="125"/>
      <c r="AR2752" s="125"/>
      <c r="AS2752" s="125"/>
      <c r="AT2752" s="125"/>
      <c r="AU2752" s="125"/>
      <c r="AV2752" s="125"/>
      <c r="AW2752" s="125"/>
      <c r="AX2752" s="125"/>
      <c r="AY2752" s="125"/>
      <c r="AZ2752" s="125"/>
      <c r="BA2752" s="125"/>
      <c r="BB2752" s="125"/>
      <c r="BC2752" s="125"/>
      <c r="BD2752" s="125"/>
      <c r="BE2752" s="125"/>
      <c r="BF2752" s="125"/>
    </row>
    <row r="2753" spans="24:58">
      <c r="X2753" s="125"/>
      <c r="Y2753" s="125"/>
      <c r="Z2753" s="125"/>
      <c r="AA2753" s="125"/>
      <c r="AB2753" s="125"/>
      <c r="AC2753" s="125"/>
      <c r="AD2753" s="125"/>
      <c r="AE2753" s="125"/>
      <c r="AF2753" s="125"/>
      <c r="AG2753" s="125"/>
      <c r="AH2753" s="125"/>
      <c r="AI2753" s="125"/>
      <c r="AJ2753" s="125"/>
      <c r="AK2753" s="125"/>
      <c r="AL2753" s="125"/>
      <c r="AM2753" s="125"/>
      <c r="AN2753" s="125"/>
      <c r="AO2753" s="125"/>
      <c r="AP2753" s="125"/>
      <c r="AQ2753" s="125"/>
      <c r="AR2753" s="125"/>
      <c r="AS2753" s="125"/>
      <c r="AT2753" s="125"/>
      <c r="AU2753" s="125"/>
      <c r="AV2753" s="125"/>
      <c r="AW2753" s="125"/>
      <c r="AX2753" s="125"/>
      <c r="AY2753" s="125"/>
      <c r="AZ2753" s="125"/>
      <c r="BA2753" s="125"/>
      <c r="BB2753" s="125"/>
      <c r="BC2753" s="125"/>
      <c r="BD2753" s="125"/>
      <c r="BE2753" s="125"/>
      <c r="BF2753" s="125"/>
    </row>
    <row r="2754" spans="24:58">
      <c r="X2754" s="125"/>
      <c r="Y2754" s="125"/>
      <c r="Z2754" s="125"/>
      <c r="AA2754" s="125"/>
      <c r="AB2754" s="125"/>
      <c r="AC2754" s="125"/>
      <c r="AD2754" s="125"/>
      <c r="AE2754" s="125"/>
      <c r="AF2754" s="125"/>
      <c r="AG2754" s="125"/>
      <c r="AH2754" s="125"/>
      <c r="AI2754" s="125"/>
      <c r="AJ2754" s="125"/>
      <c r="AK2754" s="125"/>
      <c r="AL2754" s="125"/>
      <c r="AM2754" s="125"/>
      <c r="AN2754" s="125"/>
      <c r="AO2754" s="125"/>
      <c r="AP2754" s="125"/>
      <c r="AQ2754" s="125"/>
      <c r="AR2754" s="125"/>
      <c r="AS2754" s="125"/>
      <c r="AT2754" s="125"/>
      <c r="AU2754" s="125"/>
      <c r="AV2754" s="125"/>
      <c r="AW2754" s="125"/>
      <c r="AX2754" s="125"/>
      <c r="AY2754" s="125"/>
      <c r="AZ2754" s="125"/>
      <c r="BA2754" s="125"/>
      <c r="BB2754" s="125"/>
      <c r="BC2754" s="125"/>
      <c r="BD2754" s="125"/>
      <c r="BE2754" s="125"/>
      <c r="BF2754" s="125"/>
    </row>
    <row r="2755" spans="24:58">
      <c r="X2755" s="125"/>
      <c r="Y2755" s="125"/>
      <c r="Z2755" s="125"/>
      <c r="AA2755" s="125"/>
      <c r="AB2755" s="125"/>
      <c r="AC2755" s="125"/>
      <c r="AD2755" s="125"/>
      <c r="AE2755" s="125"/>
      <c r="AF2755" s="125"/>
      <c r="AG2755" s="125"/>
      <c r="AH2755" s="125"/>
      <c r="AI2755" s="125"/>
      <c r="AJ2755" s="125"/>
      <c r="AK2755" s="125"/>
      <c r="AL2755" s="125"/>
      <c r="AM2755" s="125"/>
      <c r="AN2755" s="125"/>
      <c r="AO2755" s="125"/>
      <c r="AP2755" s="125"/>
      <c r="AQ2755" s="125"/>
      <c r="AR2755" s="125"/>
      <c r="AS2755" s="125"/>
      <c r="AT2755" s="125"/>
      <c r="AU2755" s="125"/>
      <c r="AV2755" s="125"/>
      <c r="AW2755" s="125"/>
      <c r="AX2755" s="125"/>
      <c r="AY2755" s="125"/>
      <c r="AZ2755" s="125"/>
      <c r="BA2755" s="125"/>
      <c r="BB2755" s="125"/>
      <c r="BC2755" s="125"/>
      <c r="BD2755" s="125"/>
      <c r="BE2755" s="125"/>
      <c r="BF2755" s="125"/>
    </row>
    <row r="2756" spans="24:58">
      <c r="X2756" s="125"/>
      <c r="Y2756" s="125"/>
      <c r="Z2756" s="125"/>
      <c r="AA2756" s="125"/>
      <c r="AB2756" s="125"/>
      <c r="AC2756" s="125"/>
      <c r="AD2756" s="125"/>
      <c r="AE2756" s="125"/>
      <c r="AF2756" s="125"/>
      <c r="AG2756" s="125"/>
      <c r="AH2756" s="125"/>
      <c r="AI2756" s="125"/>
      <c r="AJ2756" s="125"/>
      <c r="AK2756" s="125"/>
      <c r="AL2756" s="125"/>
      <c r="AM2756" s="125"/>
      <c r="AN2756" s="125"/>
      <c r="AO2756" s="125"/>
      <c r="AP2756" s="125"/>
      <c r="AQ2756" s="125"/>
      <c r="AR2756" s="125"/>
      <c r="AS2756" s="125"/>
      <c r="AT2756" s="125"/>
      <c r="AU2756" s="125"/>
      <c r="AV2756" s="125"/>
      <c r="AW2756" s="125"/>
      <c r="AX2756" s="125"/>
      <c r="AY2756" s="125"/>
      <c r="AZ2756" s="125"/>
      <c r="BA2756" s="125"/>
      <c r="BB2756" s="125"/>
      <c r="BC2756" s="125"/>
      <c r="BD2756" s="125"/>
      <c r="BE2756" s="125"/>
      <c r="BF2756" s="125"/>
    </row>
    <row r="2757" spans="24:58">
      <c r="X2757" s="125"/>
      <c r="Y2757" s="125"/>
      <c r="Z2757" s="125"/>
      <c r="AA2757" s="125"/>
      <c r="AB2757" s="125"/>
      <c r="AC2757" s="125"/>
      <c r="AD2757" s="125"/>
      <c r="AE2757" s="125"/>
      <c r="AF2757" s="125"/>
      <c r="AG2757" s="125"/>
      <c r="AH2757" s="125"/>
      <c r="AI2757" s="125"/>
      <c r="AJ2757" s="125"/>
      <c r="AK2757" s="125"/>
      <c r="AL2757" s="125"/>
      <c r="AM2757" s="125"/>
      <c r="AN2757" s="125"/>
      <c r="AO2757" s="125"/>
      <c r="AP2757" s="125"/>
      <c r="AQ2757" s="125"/>
      <c r="AR2757" s="125"/>
      <c r="AS2757" s="125"/>
      <c r="AT2757" s="125"/>
      <c r="AU2757" s="125"/>
      <c r="AV2757" s="125"/>
      <c r="AW2757" s="125"/>
      <c r="AX2757" s="125"/>
      <c r="AY2757" s="125"/>
      <c r="AZ2757" s="125"/>
      <c r="BA2757" s="125"/>
      <c r="BB2757" s="125"/>
      <c r="BC2757" s="125"/>
      <c r="BD2757" s="125"/>
      <c r="BE2757" s="125"/>
      <c r="BF2757" s="125"/>
    </row>
    <row r="2758" spans="24:58">
      <c r="X2758" s="125"/>
      <c r="Y2758" s="125"/>
      <c r="Z2758" s="125"/>
      <c r="AA2758" s="125"/>
      <c r="AB2758" s="125"/>
      <c r="AC2758" s="125"/>
      <c r="AD2758" s="125"/>
      <c r="AE2758" s="125"/>
      <c r="AF2758" s="125"/>
      <c r="AG2758" s="125"/>
      <c r="AH2758" s="125"/>
      <c r="AI2758" s="125"/>
      <c r="AJ2758" s="125"/>
      <c r="AK2758" s="125"/>
      <c r="AL2758" s="125"/>
      <c r="AM2758" s="125"/>
      <c r="AN2758" s="125"/>
      <c r="AO2758" s="125"/>
      <c r="AP2758" s="125"/>
      <c r="AQ2758" s="125"/>
      <c r="AR2758" s="125"/>
      <c r="AS2758" s="125"/>
      <c r="AT2758" s="125"/>
      <c r="AU2758" s="125"/>
      <c r="AV2758" s="125"/>
      <c r="AW2758" s="125"/>
      <c r="AX2758" s="125"/>
      <c r="AY2758" s="125"/>
      <c r="AZ2758" s="125"/>
      <c r="BA2758" s="125"/>
      <c r="BB2758" s="125"/>
      <c r="BC2758" s="125"/>
      <c r="BD2758" s="125"/>
      <c r="BE2758" s="125"/>
      <c r="BF2758" s="125"/>
    </row>
    <row r="2759" spans="24:58">
      <c r="X2759" s="125"/>
      <c r="Y2759" s="125"/>
      <c r="Z2759" s="125"/>
      <c r="AA2759" s="125"/>
      <c r="AB2759" s="125"/>
      <c r="AC2759" s="125"/>
      <c r="AD2759" s="125"/>
      <c r="AE2759" s="125"/>
      <c r="AF2759" s="125"/>
      <c r="AG2759" s="125"/>
      <c r="AH2759" s="125"/>
      <c r="AI2759" s="125"/>
      <c r="AJ2759" s="125"/>
      <c r="AK2759" s="125"/>
      <c r="AL2759" s="125"/>
      <c r="AM2759" s="125"/>
      <c r="AN2759" s="125"/>
      <c r="AO2759" s="125"/>
      <c r="AP2759" s="125"/>
      <c r="AQ2759" s="125"/>
      <c r="AR2759" s="125"/>
      <c r="AS2759" s="125"/>
      <c r="AT2759" s="125"/>
      <c r="AU2759" s="125"/>
      <c r="AV2759" s="125"/>
      <c r="AW2759" s="125"/>
      <c r="AX2759" s="125"/>
      <c r="AY2759" s="125"/>
      <c r="AZ2759" s="125"/>
      <c r="BA2759" s="125"/>
      <c r="BB2759" s="125"/>
      <c r="BC2759" s="125"/>
      <c r="BD2759" s="125"/>
      <c r="BE2759" s="125"/>
      <c r="BF2759" s="125"/>
    </row>
    <row r="2760" spans="24:58">
      <c r="X2760" s="125"/>
      <c r="Y2760" s="125"/>
      <c r="Z2760" s="125"/>
      <c r="AA2760" s="125"/>
      <c r="AB2760" s="125"/>
      <c r="AC2760" s="125"/>
      <c r="AD2760" s="125"/>
      <c r="AE2760" s="125"/>
      <c r="AF2760" s="125"/>
      <c r="AG2760" s="125"/>
      <c r="AH2760" s="125"/>
      <c r="AI2760" s="125"/>
      <c r="AJ2760" s="125"/>
      <c r="AK2760" s="125"/>
      <c r="AL2760" s="125"/>
      <c r="AM2760" s="125"/>
      <c r="AN2760" s="125"/>
      <c r="AO2760" s="125"/>
      <c r="AP2760" s="125"/>
      <c r="AQ2760" s="125"/>
      <c r="AR2760" s="125"/>
      <c r="AS2760" s="125"/>
      <c r="AT2760" s="125"/>
      <c r="AU2760" s="125"/>
      <c r="AV2760" s="125"/>
      <c r="AW2760" s="125"/>
      <c r="AX2760" s="125"/>
      <c r="AY2760" s="125"/>
      <c r="AZ2760" s="125"/>
      <c r="BA2760" s="125"/>
      <c r="BB2760" s="125"/>
      <c r="BC2760" s="125"/>
      <c r="BD2760" s="125"/>
      <c r="BE2760" s="125"/>
      <c r="BF2760" s="125"/>
    </row>
    <row r="2761" spans="24:58">
      <c r="X2761" s="125"/>
      <c r="Y2761" s="125"/>
      <c r="Z2761" s="125"/>
      <c r="AA2761" s="125"/>
      <c r="AB2761" s="125"/>
      <c r="AC2761" s="125"/>
      <c r="AD2761" s="125"/>
      <c r="AE2761" s="125"/>
      <c r="AF2761" s="125"/>
      <c r="AG2761" s="125"/>
      <c r="AH2761" s="125"/>
      <c r="AI2761" s="125"/>
      <c r="AJ2761" s="125"/>
      <c r="AK2761" s="125"/>
      <c r="AL2761" s="125"/>
      <c r="AM2761" s="125"/>
      <c r="AN2761" s="125"/>
      <c r="AO2761" s="125"/>
      <c r="AP2761" s="125"/>
      <c r="AQ2761" s="125"/>
      <c r="AR2761" s="125"/>
      <c r="AS2761" s="125"/>
      <c r="AT2761" s="125"/>
      <c r="AU2761" s="125"/>
      <c r="AV2761" s="125"/>
      <c r="AW2761" s="125"/>
      <c r="AX2761" s="125"/>
      <c r="AY2761" s="125"/>
      <c r="AZ2761" s="125"/>
      <c r="BA2761" s="125"/>
      <c r="BB2761" s="125"/>
      <c r="BC2761" s="125"/>
      <c r="BD2761" s="125"/>
      <c r="BE2761" s="125"/>
      <c r="BF2761" s="125"/>
    </row>
    <row r="2762" spans="24:58">
      <c r="X2762" s="125"/>
      <c r="Y2762" s="125"/>
      <c r="Z2762" s="125"/>
      <c r="AA2762" s="125"/>
      <c r="AB2762" s="125"/>
      <c r="AC2762" s="125"/>
      <c r="AD2762" s="125"/>
      <c r="AE2762" s="125"/>
      <c r="AF2762" s="125"/>
      <c r="AG2762" s="125"/>
      <c r="AH2762" s="125"/>
      <c r="AI2762" s="125"/>
      <c r="AJ2762" s="125"/>
      <c r="AK2762" s="125"/>
      <c r="AL2762" s="125"/>
      <c r="AM2762" s="125"/>
      <c r="AN2762" s="125"/>
      <c r="AO2762" s="125"/>
      <c r="AP2762" s="125"/>
      <c r="AQ2762" s="125"/>
      <c r="AR2762" s="125"/>
      <c r="AS2762" s="125"/>
      <c r="AT2762" s="125"/>
      <c r="AU2762" s="125"/>
      <c r="AV2762" s="125"/>
      <c r="AW2762" s="125"/>
      <c r="AX2762" s="125"/>
      <c r="AY2762" s="125"/>
      <c r="AZ2762" s="125"/>
      <c r="BA2762" s="125"/>
      <c r="BB2762" s="125"/>
      <c r="BC2762" s="125"/>
      <c r="BD2762" s="125"/>
      <c r="BE2762" s="125"/>
      <c r="BF2762" s="125"/>
    </row>
    <row r="2763" spans="24:58">
      <c r="X2763" s="125"/>
      <c r="Y2763" s="125"/>
      <c r="Z2763" s="125"/>
      <c r="AA2763" s="125"/>
      <c r="AB2763" s="125"/>
      <c r="AC2763" s="125"/>
      <c r="AD2763" s="125"/>
      <c r="AE2763" s="125"/>
      <c r="AF2763" s="125"/>
      <c r="AG2763" s="125"/>
      <c r="AH2763" s="125"/>
      <c r="AI2763" s="125"/>
      <c r="AJ2763" s="125"/>
      <c r="AK2763" s="125"/>
      <c r="AL2763" s="125"/>
      <c r="AM2763" s="125"/>
      <c r="AN2763" s="125"/>
      <c r="AO2763" s="125"/>
      <c r="AP2763" s="125"/>
      <c r="AQ2763" s="125"/>
      <c r="AR2763" s="125"/>
      <c r="AS2763" s="125"/>
      <c r="AT2763" s="125"/>
      <c r="AU2763" s="125"/>
      <c r="AV2763" s="125"/>
      <c r="AW2763" s="125"/>
      <c r="AX2763" s="125"/>
      <c r="AY2763" s="125"/>
      <c r="AZ2763" s="125"/>
      <c r="BA2763" s="125"/>
      <c r="BB2763" s="125"/>
      <c r="BC2763" s="125"/>
      <c r="BD2763" s="125"/>
      <c r="BE2763" s="125"/>
      <c r="BF2763" s="125"/>
    </row>
    <row r="2764" spans="24:58">
      <c r="X2764" s="125"/>
      <c r="Y2764" s="125"/>
      <c r="Z2764" s="125"/>
      <c r="AA2764" s="125"/>
      <c r="AB2764" s="125"/>
      <c r="AC2764" s="125"/>
      <c r="AD2764" s="125"/>
      <c r="AE2764" s="125"/>
      <c r="AF2764" s="125"/>
      <c r="AG2764" s="125"/>
      <c r="AH2764" s="125"/>
      <c r="AI2764" s="125"/>
      <c r="AJ2764" s="125"/>
      <c r="AK2764" s="125"/>
      <c r="AL2764" s="125"/>
      <c r="AM2764" s="125"/>
      <c r="AN2764" s="125"/>
      <c r="AO2764" s="125"/>
      <c r="AP2764" s="125"/>
      <c r="AQ2764" s="125"/>
      <c r="AR2764" s="125"/>
      <c r="AS2764" s="125"/>
      <c r="AT2764" s="125"/>
      <c r="AU2764" s="125"/>
      <c r="AV2764" s="125"/>
      <c r="AW2764" s="125"/>
      <c r="AX2764" s="125"/>
      <c r="AY2764" s="125"/>
      <c r="AZ2764" s="125"/>
      <c r="BA2764" s="125"/>
      <c r="BB2764" s="125"/>
      <c r="BC2764" s="125"/>
      <c r="BD2764" s="125"/>
      <c r="BE2764" s="125"/>
      <c r="BF2764" s="125"/>
    </row>
    <row r="2765" spans="24:58">
      <c r="X2765" s="125"/>
      <c r="Y2765" s="125"/>
      <c r="Z2765" s="125"/>
      <c r="AA2765" s="125"/>
      <c r="AB2765" s="125"/>
      <c r="AC2765" s="125"/>
      <c r="AD2765" s="125"/>
      <c r="AE2765" s="125"/>
      <c r="AF2765" s="125"/>
      <c r="AG2765" s="125"/>
      <c r="AH2765" s="125"/>
      <c r="AI2765" s="125"/>
      <c r="AJ2765" s="125"/>
      <c r="AK2765" s="125"/>
      <c r="AL2765" s="125"/>
      <c r="AM2765" s="125"/>
      <c r="AN2765" s="125"/>
      <c r="AO2765" s="125"/>
      <c r="AP2765" s="125"/>
      <c r="AQ2765" s="125"/>
      <c r="AR2765" s="125"/>
      <c r="AS2765" s="125"/>
      <c r="AT2765" s="125"/>
      <c r="AU2765" s="125"/>
      <c r="AV2765" s="125"/>
      <c r="AW2765" s="125"/>
      <c r="AX2765" s="125"/>
      <c r="AY2765" s="125"/>
      <c r="AZ2765" s="125"/>
      <c r="BA2765" s="125"/>
      <c r="BB2765" s="125"/>
      <c r="BC2765" s="125"/>
      <c r="BD2765" s="125"/>
      <c r="BE2765" s="125"/>
      <c r="BF2765" s="125"/>
    </row>
    <row r="2766" spans="24:58">
      <c r="X2766" s="125"/>
      <c r="Y2766" s="125"/>
      <c r="Z2766" s="125"/>
      <c r="AA2766" s="125"/>
      <c r="AB2766" s="125"/>
      <c r="AC2766" s="125"/>
      <c r="AD2766" s="125"/>
      <c r="AE2766" s="125"/>
      <c r="AF2766" s="125"/>
      <c r="AG2766" s="125"/>
      <c r="AH2766" s="125"/>
      <c r="AI2766" s="125"/>
      <c r="AJ2766" s="125"/>
      <c r="AK2766" s="125"/>
      <c r="AL2766" s="125"/>
      <c r="AM2766" s="125"/>
      <c r="AN2766" s="125"/>
      <c r="AO2766" s="125"/>
      <c r="AP2766" s="125"/>
      <c r="AQ2766" s="125"/>
      <c r="AR2766" s="125"/>
      <c r="AS2766" s="125"/>
      <c r="AT2766" s="125"/>
      <c r="AU2766" s="125"/>
      <c r="AV2766" s="125"/>
      <c r="AW2766" s="125"/>
      <c r="AX2766" s="125"/>
      <c r="AY2766" s="125"/>
      <c r="AZ2766" s="125"/>
      <c r="BA2766" s="125"/>
      <c r="BB2766" s="125"/>
      <c r="BC2766" s="125"/>
      <c r="BD2766" s="125"/>
      <c r="BE2766" s="125"/>
      <c r="BF2766" s="125"/>
    </row>
    <row r="2767" spans="24:58">
      <c r="X2767" s="125"/>
      <c r="Y2767" s="125"/>
      <c r="Z2767" s="125"/>
      <c r="AA2767" s="125"/>
      <c r="AB2767" s="125"/>
      <c r="AC2767" s="125"/>
      <c r="AD2767" s="125"/>
      <c r="AE2767" s="125"/>
      <c r="AF2767" s="125"/>
      <c r="AG2767" s="125"/>
      <c r="AH2767" s="125"/>
      <c r="AI2767" s="125"/>
      <c r="AJ2767" s="125"/>
      <c r="AK2767" s="125"/>
      <c r="AL2767" s="125"/>
      <c r="AM2767" s="125"/>
      <c r="AN2767" s="125"/>
      <c r="AO2767" s="125"/>
      <c r="AP2767" s="125"/>
      <c r="AQ2767" s="125"/>
      <c r="AR2767" s="125"/>
      <c r="AS2767" s="125"/>
      <c r="AT2767" s="125"/>
      <c r="AU2767" s="125"/>
      <c r="AV2767" s="125"/>
      <c r="AW2767" s="125"/>
      <c r="AX2767" s="125"/>
      <c r="AY2767" s="125"/>
      <c r="AZ2767" s="125"/>
      <c r="BA2767" s="125"/>
      <c r="BB2767" s="125"/>
      <c r="BC2767" s="125"/>
      <c r="BD2767" s="125"/>
      <c r="BE2767" s="125"/>
      <c r="BF2767" s="125"/>
    </row>
    <row r="2768" spans="24:58">
      <c r="X2768" s="125"/>
      <c r="Y2768" s="125"/>
      <c r="Z2768" s="125"/>
      <c r="AA2768" s="125"/>
      <c r="AB2768" s="125"/>
      <c r="AC2768" s="125"/>
      <c r="AD2768" s="125"/>
      <c r="AE2768" s="125"/>
      <c r="AF2768" s="125"/>
      <c r="AG2768" s="125"/>
      <c r="AH2768" s="125"/>
      <c r="AI2768" s="125"/>
      <c r="AJ2768" s="125"/>
      <c r="AK2768" s="125"/>
      <c r="AL2768" s="125"/>
      <c r="AM2768" s="125"/>
      <c r="AN2768" s="125"/>
      <c r="AO2768" s="125"/>
      <c r="AP2768" s="125"/>
      <c r="AQ2768" s="125"/>
      <c r="AR2768" s="125"/>
      <c r="AS2768" s="125"/>
      <c r="AT2768" s="125"/>
      <c r="AU2768" s="125"/>
      <c r="AV2768" s="125"/>
      <c r="AW2768" s="125"/>
      <c r="AX2768" s="125"/>
      <c r="AY2768" s="125"/>
      <c r="AZ2768" s="125"/>
      <c r="BA2768" s="125"/>
      <c r="BB2768" s="125"/>
      <c r="BC2768" s="125"/>
      <c r="BD2768" s="125"/>
      <c r="BE2768" s="125"/>
      <c r="BF2768" s="125"/>
    </row>
    <row r="2769" spans="24:58">
      <c r="X2769" s="125"/>
      <c r="Y2769" s="125"/>
      <c r="Z2769" s="125"/>
      <c r="AA2769" s="125"/>
      <c r="AB2769" s="125"/>
      <c r="AC2769" s="125"/>
      <c r="AD2769" s="125"/>
      <c r="AE2769" s="125"/>
      <c r="AF2769" s="125"/>
      <c r="AG2769" s="125"/>
      <c r="AH2769" s="125"/>
      <c r="AI2769" s="125"/>
      <c r="AJ2769" s="125"/>
      <c r="AK2769" s="125"/>
      <c r="AL2769" s="125"/>
      <c r="AM2769" s="125"/>
      <c r="AN2769" s="125"/>
      <c r="AO2769" s="125"/>
      <c r="AP2769" s="125"/>
      <c r="AQ2769" s="125"/>
      <c r="AR2769" s="125"/>
      <c r="AS2769" s="125"/>
      <c r="AT2769" s="125"/>
      <c r="AU2769" s="125"/>
      <c r="AV2769" s="125"/>
      <c r="AW2769" s="125"/>
      <c r="AX2769" s="125"/>
      <c r="AY2769" s="125"/>
      <c r="AZ2769" s="125"/>
      <c r="BA2769" s="125"/>
      <c r="BB2769" s="125"/>
      <c r="BC2769" s="125"/>
      <c r="BD2769" s="125"/>
      <c r="BE2769" s="125"/>
      <c r="BF2769" s="125"/>
    </row>
    <row r="2770" spans="24:58">
      <c r="X2770" s="125"/>
      <c r="Y2770" s="125"/>
      <c r="Z2770" s="125"/>
      <c r="AA2770" s="125"/>
      <c r="AB2770" s="125"/>
      <c r="AC2770" s="125"/>
      <c r="AD2770" s="125"/>
      <c r="AE2770" s="125"/>
      <c r="AF2770" s="125"/>
      <c r="AG2770" s="125"/>
      <c r="AH2770" s="125"/>
      <c r="AI2770" s="125"/>
      <c r="AJ2770" s="125"/>
      <c r="AK2770" s="125"/>
      <c r="AL2770" s="125"/>
      <c r="AM2770" s="125"/>
      <c r="AN2770" s="125"/>
      <c r="AO2770" s="125"/>
      <c r="AP2770" s="125"/>
      <c r="AQ2770" s="125"/>
      <c r="AR2770" s="125"/>
      <c r="AS2770" s="125"/>
      <c r="AT2770" s="125"/>
      <c r="AU2770" s="125"/>
      <c r="AV2770" s="125"/>
      <c r="AW2770" s="125"/>
      <c r="AX2770" s="125"/>
      <c r="AY2770" s="125"/>
      <c r="AZ2770" s="125"/>
      <c r="BA2770" s="125"/>
      <c r="BB2770" s="125"/>
      <c r="BC2770" s="125"/>
      <c r="BD2770" s="125"/>
      <c r="BE2770" s="125"/>
      <c r="BF2770" s="125"/>
    </row>
    <row r="2771" spans="24:58">
      <c r="X2771" s="125"/>
      <c r="Y2771" s="125"/>
      <c r="Z2771" s="125"/>
      <c r="AA2771" s="125"/>
      <c r="AB2771" s="125"/>
      <c r="AC2771" s="125"/>
      <c r="AD2771" s="125"/>
      <c r="AE2771" s="125"/>
      <c r="AF2771" s="125"/>
      <c r="AG2771" s="125"/>
      <c r="AH2771" s="125"/>
      <c r="AI2771" s="125"/>
      <c r="AJ2771" s="125"/>
      <c r="AK2771" s="125"/>
      <c r="AL2771" s="125"/>
      <c r="AM2771" s="125"/>
      <c r="AN2771" s="125"/>
      <c r="AO2771" s="125"/>
      <c r="AP2771" s="125"/>
      <c r="AQ2771" s="125"/>
      <c r="AR2771" s="125"/>
      <c r="AS2771" s="125"/>
      <c r="AT2771" s="125"/>
      <c r="AU2771" s="125"/>
      <c r="AV2771" s="125"/>
      <c r="AW2771" s="125"/>
      <c r="AX2771" s="125"/>
      <c r="AY2771" s="125"/>
      <c r="AZ2771" s="125"/>
      <c r="BA2771" s="125"/>
      <c r="BB2771" s="125"/>
      <c r="BC2771" s="125"/>
      <c r="BD2771" s="125"/>
      <c r="BE2771" s="125"/>
      <c r="BF2771" s="125"/>
    </row>
    <row r="2772" spans="24:58">
      <c r="X2772" s="125"/>
      <c r="Y2772" s="125"/>
      <c r="Z2772" s="125"/>
      <c r="AA2772" s="125"/>
      <c r="AB2772" s="125"/>
      <c r="AC2772" s="125"/>
      <c r="AD2772" s="125"/>
      <c r="AE2772" s="125"/>
      <c r="AF2772" s="125"/>
      <c r="AG2772" s="125"/>
      <c r="AH2772" s="125"/>
      <c r="AI2772" s="125"/>
      <c r="AJ2772" s="125"/>
      <c r="AK2772" s="125"/>
      <c r="AL2772" s="125"/>
      <c r="AM2772" s="125"/>
      <c r="AN2772" s="125"/>
      <c r="AO2772" s="125"/>
      <c r="AP2772" s="125"/>
      <c r="AQ2772" s="125"/>
      <c r="AR2772" s="125"/>
      <c r="AS2772" s="125"/>
      <c r="AT2772" s="125"/>
      <c r="AU2772" s="125"/>
      <c r="AV2772" s="125"/>
      <c r="AW2772" s="125"/>
      <c r="AX2772" s="125"/>
      <c r="AY2772" s="125"/>
      <c r="AZ2772" s="125"/>
      <c r="BA2772" s="125"/>
      <c r="BB2772" s="125"/>
      <c r="BC2772" s="125"/>
      <c r="BD2772" s="125"/>
      <c r="BE2772" s="125"/>
      <c r="BF2772" s="125"/>
    </row>
    <row r="2773" spans="24:58">
      <c r="X2773" s="125"/>
      <c r="Y2773" s="125"/>
      <c r="Z2773" s="125"/>
      <c r="AA2773" s="125"/>
      <c r="AB2773" s="125"/>
      <c r="AC2773" s="125"/>
      <c r="AD2773" s="125"/>
      <c r="AE2773" s="125"/>
      <c r="AF2773" s="125"/>
      <c r="AG2773" s="125"/>
      <c r="AH2773" s="125"/>
      <c r="AI2773" s="125"/>
      <c r="AJ2773" s="125"/>
      <c r="AK2773" s="125"/>
      <c r="AL2773" s="125"/>
      <c r="AM2773" s="125"/>
      <c r="AN2773" s="125"/>
      <c r="AO2773" s="125"/>
      <c r="AP2773" s="125"/>
      <c r="AQ2773" s="125"/>
      <c r="AR2773" s="125"/>
      <c r="AS2773" s="125"/>
      <c r="AT2773" s="125"/>
      <c r="AU2773" s="125"/>
      <c r="AV2773" s="125"/>
      <c r="AW2773" s="125"/>
      <c r="AX2773" s="125"/>
      <c r="AY2773" s="125"/>
      <c r="AZ2773" s="125"/>
      <c r="BA2773" s="125"/>
      <c r="BB2773" s="125"/>
      <c r="BC2773" s="125"/>
      <c r="BD2773" s="125"/>
      <c r="BE2773" s="125"/>
      <c r="BF2773" s="125"/>
    </row>
    <row r="2774" spans="24:58">
      <c r="X2774" s="125"/>
      <c r="Y2774" s="125"/>
      <c r="Z2774" s="125"/>
      <c r="AA2774" s="125"/>
      <c r="AB2774" s="125"/>
      <c r="AC2774" s="125"/>
      <c r="AD2774" s="125"/>
      <c r="AE2774" s="125"/>
      <c r="AF2774" s="125"/>
      <c r="AG2774" s="125"/>
      <c r="AH2774" s="125"/>
      <c r="AI2774" s="125"/>
      <c r="AJ2774" s="125"/>
      <c r="AK2774" s="125"/>
      <c r="AL2774" s="125"/>
      <c r="AM2774" s="125"/>
      <c r="AN2774" s="125"/>
      <c r="AO2774" s="125"/>
      <c r="AP2774" s="125"/>
      <c r="AQ2774" s="125"/>
      <c r="AR2774" s="125"/>
      <c r="AS2774" s="125"/>
      <c r="AT2774" s="125"/>
      <c r="AU2774" s="125"/>
      <c r="AV2774" s="125"/>
      <c r="AW2774" s="125"/>
      <c r="AX2774" s="125"/>
      <c r="AY2774" s="125"/>
      <c r="AZ2774" s="125"/>
      <c r="BA2774" s="125"/>
      <c r="BB2774" s="125"/>
      <c r="BC2774" s="125"/>
      <c r="BD2774" s="125"/>
      <c r="BE2774" s="125"/>
      <c r="BF2774" s="125"/>
    </row>
    <row r="2775" spans="24:58">
      <c r="X2775" s="125"/>
      <c r="Y2775" s="125"/>
      <c r="Z2775" s="125"/>
      <c r="AA2775" s="125"/>
      <c r="AB2775" s="125"/>
      <c r="AC2775" s="125"/>
      <c r="AD2775" s="125"/>
      <c r="AE2775" s="125"/>
      <c r="AF2775" s="125"/>
      <c r="AG2775" s="125"/>
      <c r="AH2775" s="125"/>
      <c r="AI2775" s="125"/>
      <c r="AJ2775" s="125"/>
      <c r="AK2775" s="125"/>
      <c r="AL2775" s="125"/>
      <c r="AM2775" s="125"/>
      <c r="AN2775" s="125"/>
      <c r="AO2775" s="125"/>
      <c r="AP2775" s="125"/>
      <c r="AQ2775" s="125"/>
      <c r="AR2775" s="125"/>
      <c r="AS2775" s="125"/>
      <c r="AT2775" s="125"/>
      <c r="AU2775" s="125"/>
      <c r="AV2775" s="125"/>
      <c r="AW2775" s="125"/>
      <c r="AX2775" s="125"/>
      <c r="AY2775" s="125"/>
      <c r="AZ2775" s="125"/>
      <c r="BA2775" s="125"/>
      <c r="BB2775" s="125"/>
      <c r="BC2775" s="125"/>
      <c r="BD2775" s="125"/>
      <c r="BE2775" s="125"/>
      <c r="BF2775" s="125"/>
    </row>
    <row r="2776" spans="24:58">
      <c r="X2776" s="125"/>
      <c r="Y2776" s="125"/>
      <c r="Z2776" s="125"/>
      <c r="AA2776" s="125"/>
      <c r="AB2776" s="125"/>
      <c r="AC2776" s="125"/>
      <c r="AD2776" s="125"/>
      <c r="AE2776" s="125"/>
      <c r="AF2776" s="125"/>
      <c r="AG2776" s="125"/>
      <c r="AH2776" s="125"/>
      <c r="AI2776" s="125"/>
      <c r="AJ2776" s="125"/>
      <c r="AK2776" s="125"/>
      <c r="AL2776" s="125"/>
      <c r="AM2776" s="125"/>
      <c r="AN2776" s="125"/>
      <c r="AO2776" s="125"/>
      <c r="AP2776" s="125"/>
      <c r="AQ2776" s="125"/>
      <c r="AR2776" s="125"/>
      <c r="AS2776" s="125"/>
      <c r="AT2776" s="125"/>
      <c r="AU2776" s="125"/>
      <c r="AV2776" s="125"/>
      <c r="AW2776" s="125"/>
      <c r="AX2776" s="125"/>
      <c r="AY2776" s="125"/>
      <c r="AZ2776" s="125"/>
      <c r="BA2776" s="125"/>
      <c r="BB2776" s="125"/>
      <c r="BC2776" s="125"/>
      <c r="BD2776" s="125"/>
      <c r="BE2776" s="125"/>
      <c r="BF2776" s="125"/>
    </row>
    <row r="2777" spans="24:58">
      <c r="X2777" s="125"/>
      <c r="Y2777" s="125"/>
      <c r="Z2777" s="125"/>
      <c r="AA2777" s="125"/>
      <c r="AB2777" s="125"/>
      <c r="AC2777" s="125"/>
      <c r="AD2777" s="125"/>
      <c r="AE2777" s="125"/>
      <c r="AF2777" s="125"/>
      <c r="AG2777" s="125"/>
      <c r="AH2777" s="125"/>
      <c r="AI2777" s="125"/>
      <c r="AJ2777" s="125"/>
      <c r="AK2777" s="125"/>
      <c r="AL2777" s="125"/>
      <c r="AM2777" s="125"/>
      <c r="AN2777" s="125"/>
      <c r="AO2777" s="125"/>
      <c r="AP2777" s="125"/>
      <c r="AQ2777" s="125"/>
      <c r="AR2777" s="125"/>
      <c r="AS2777" s="125"/>
      <c r="AT2777" s="125"/>
      <c r="AU2777" s="125"/>
      <c r="AV2777" s="125"/>
      <c r="AW2777" s="125"/>
      <c r="AX2777" s="125"/>
      <c r="AY2777" s="125"/>
      <c r="AZ2777" s="125"/>
      <c r="BA2777" s="125"/>
      <c r="BB2777" s="125"/>
      <c r="BC2777" s="125"/>
      <c r="BD2777" s="125"/>
      <c r="BE2777" s="125"/>
      <c r="BF2777" s="125"/>
    </row>
    <row r="2778" spans="24:58">
      <c r="X2778" s="125"/>
      <c r="Y2778" s="125"/>
      <c r="Z2778" s="125"/>
      <c r="AA2778" s="125"/>
      <c r="AB2778" s="125"/>
      <c r="AC2778" s="125"/>
      <c r="AD2778" s="125"/>
      <c r="AE2778" s="125"/>
      <c r="AF2778" s="125"/>
      <c r="AG2778" s="125"/>
      <c r="AH2778" s="125"/>
      <c r="AI2778" s="125"/>
      <c r="AJ2778" s="125"/>
      <c r="AK2778" s="125"/>
      <c r="AL2778" s="125"/>
      <c r="AM2778" s="125"/>
      <c r="AN2778" s="125"/>
      <c r="AO2778" s="125"/>
      <c r="AP2778" s="125"/>
      <c r="AQ2778" s="125"/>
      <c r="AR2778" s="125"/>
      <c r="AS2778" s="125"/>
      <c r="AT2778" s="125"/>
      <c r="AU2778" s="125"/>
      <c r="AV2778" s="125"/>
      <c r="AW2778" s="125"/>
      <c r="AX2778" s="125"/>
      <c r="AY2778" s="125"/>
      <c r="AZ2778" s="125"/>
      <c r="BA2778" s="125"/>
      <c r="BB2778" s="125"/>
      <c r="BC2778" s="125"/>
      <c r="BD2778" s="125"/>
      <c r="BE2778" s="125"/>
      <c r="BF2778" s="125"/>
    </row>
    <row r="2779" spans="24:58">
      <c r="X2779" s="125"/>
      <c r="Y2779" s="125"/>
      <c r="Z2779" s="125"/>
      <c r="AA2779" s="125"/>
      <c r="AB2779" s="125"/>
      <c r="AC2779" s="125"/>
      <c r="AD2779" s="125"/>
      <c r="AE2779" s="125"/>
      <c r="AF2779" s="125"/>
      <c r="AG2779" s="125"/>
      <c r="AH2779" s="125"/>
      <c r="AI2779" s="125"/>
      <c r="AJ2779" s="125"/>
      <c r="AK2779" s="125"/>
      <c r="AL2779" s="125"/>
      <c r="AM2779" s="125"/>
      <c r="AN2779" s="125"/>
      <c r="AO2779" s="125"/>
      <c r="AP2779" s="125"/>
      <c r="AQ2779" s="125"/>
      <c r="AR2779" s="125"/>
      <c r="AS2779" s="125"/>
      <c r="AT2779" s="125"/>
      <c r="AU2779" s="125"/>
      <c r="AV2779" s="125"/>
      <c r="AW2779" s="125"/>
      <c r="AX2779" s="125"/>
      <c r="AY2779" s="125"/>
      <c r="AZ2779" s="125"/>
      <c r="BA2779" s="125"/>
      <c r="BB2779" s="125"/>
      <c r="BC2779" s="125"/>
      <c r="BD2779" s="125"/>
      <c r="BE2779" s="125"/>
      <c r="BF2779" s="125"/>
    </row>
    <row r="2780" spans="24:58">
      <c r="X2780" s="125"/>
      <c r="Y2780" s="125"/>
      <c r="Z2780" s="125"/>
      <c r="AA2780" s="125"/>
      <c r="AB2780" s="125"/>
      <c r="AC2780" s="125"/>
      <c r="AD2780" s="125"/>
      <c r="AE2780" s="125"/>
      <c r="AF2780" s="125"/>
      <c r="AG2780" s="125"/>
      <c r="AH2780" s="125"/>
      <c r="AI2780" s="125"/>
      <c r="AJ2780" s="125"/>
      <c r="AK2780" s="125"/>
      <c r="AL2780" s="125"/>
      <c r="AM2780" s="125"/>
      <c r="AN2780" s="125"/>
      <c r="AO2780" s="125"/>
      <c r="AP2780" s="125"/>
      <c r="AQ2780" s="125"/>
      <c r="AR2780" s="125"/>
      <c r="AS2780" s="125"/>
      <c r="AT2780" s="125"/>
      <c r="AU2780" s="125"/>
      <c r="AV2780" s="125"/>
      <c r="AW2780" s="125"/>
      <c r="AX2780" s="125"/>
      <c r="AY2780" s="125"/>
      <c r="AZ2780" s="125"/>
      <c r="BA2780" s="125"/>
      <c r="BB2780" s="125"/>
      <c r="BC2780" s="125"/>
      <c r="BD2780" s="125"/>
      <c r="BE2780" s="125"/>
      <c r="BF2780" s="125"/>
    </row>
    <row r="2781" spans="24:58">
      <c r="X2781" s="125"/>
      <c r="Y2781" s="125"/>
      <c r="Z2781" s="125"/>
      <c r="AA2781" s="125"/>
      <c r="AB2781" s="125"/>
      <c r="AC2781" s="125"/>
      <c r="AD2781" s="125"/>
      <c r="AE2781" s="125"/>
      <c r="AF2781" s="125"/>
      <c r="AG2781" s="125"/>
      <c r="AH2781" s="125"/>
      <c r="AI2781" s="125"/>
      <c r="AJ2781" s="125"/>
      <c r="AK2781" s="125"/>
      <c r="AL2781" s="125"/>
      <c r="AM2781" s="125"/>
      <c r="AN2781" s="125"/>
      <c r="AO2781" s="125"/>
      <c r="AP2781" s="125"/>
      <c r="AQ2781" s="125"/>
      <c r="AR2781" s="125"/>
      <c r="AS2781" s="125"/>
      <c r="AT2781" s="125"/>
      <c r="AU2781" s="125"/>
      <c r="AV2781" s="125"/>
      <c r="AW2781" s="125"/>
      <c r="AX2781" s="125"/>
      <c r="AY2781" s="125"/>
      <c r="AZ2781" s="125"/>
      <c r="BA2781" s="125"/>
      <c r="BB2781" s="125"/>
      <c r="BC2781" s="125"/>
      <c r="BD2781" s="125"/>
      <c r="BE2781" s="125"/>
      <c r="BF2781" s="125"/>
    </row>
    <row r="2782" spans="24:58">
      <c r="X2782" s="125"/>
      <c r="Y2782" s="125"/>
      <c r="Z2782" s="125"/>
      <c r="AA2782" s="125"/>
      <c r="AB2782" s="125"/>
      <c r="AC2782" s="125"/>
      <c r="AD2782" s="125"/>
      <c r="AE2782" s="125"/>
      <c r="AF2782" s="125"/>
      <c r="AG2782" s="125"/>
      <c r="AH2782" s="125"/>
      <c r="AI2782" s="125"/>
      <c r="AJ2782" s="125"/>
      <c r="AK2782" s="125"/>
      <c r="AL2782" s="125"/>
      <c r="AM2782" s="125"/>
      <c r="AN2782" s="125"/>
      <c r="AO2782" s="125"/>
      <c r="AP2782" s="125"/>
      <c r="AQ2782" s="125"/>
      <c r="AR2782" s="125"/>
      <c r="AS2782" s="125"/>
      <c r="AT2782" s="125"/>
      <c r="AU2782" s="125"/>
      <c r="AV2782" s="125"/>
      <c r="AW2782" s="125"/>
      <c r="AX2782" s="125"/>
      <c r="AY2782" s="125"/>
      <c r="AZ2782" s="125"/>
      <c r="BA2782" s="125"/>
      <c r="BB2782" s="125"/>
      <c r="BC2782" s="125"/>
      <c r="BD2782" s="125"/>
      <c r="BE2782" s="125"/>
      <c r="BF2782" s="125"/>
    </row>
    <row r="2783" spans="24:58">
      <c r="X2783" s="125"/>
      <c r="Y2783" s="125"/>
      <c r="Z2783" s="125"/>
      <c r="AA2783" s="125"/>
      <c r="AB2783" s="125"/>
      <c r="AC2783" s="125"/>
      <c r="AD2783" s="125"/>
      <c r="AE2783" s="125"/>
      <c r="AF2783" s="125"/>
      <c r="AG2783" s="125"/>
      <c r="AH2783" s="125"/>
      <c r="AI2783" s="125"/>
      <c r="AJ2783" s="125"/>
      <c r="AK2783" s="125"/>
      <c r="AL2783" s="125"/>
      <c r="AM2783" s="125"/>
      <c r="AN2783" s="125"/>
      <c r="AO2783" s="125"/>
      <c r="AP2783" s="125"/>
      <c r="AQ2783" s="125"/>
      <c r="AR2783" s="125"/>
      <c r="AS2783" s="125"/>
      <c r="AT2783" s="125"/>
      <c r="AU2783" s="125"/>
      <c r="AV2783" s="125"/>
      <c r="AW2783" s="125"/>
      <c r="AX2783" s="125"/>
      <c r="AY2783" s="125"/>
      <c r="AZ2783" s="125"/>
      <c r="BA2783" s="125"/>
      <c r="BB2783" s="125"/>
      <c r="BC2783" s="125"/>
      <c r="BD2783" s="125"/>
      <c r="BE2783" s="125"/>
      <c r="BF2783" s="125"/>
    </row>
    <row r="2784" spans="24:58">
      <c r="X2784" s="125"/>
      <c r="Y2784" s="125"/>
      <c r="Z2784" s="125"/>
      <c r="AA2784" s="125"/>
      <c r="AB2784" s="125"/>
      <c r="AC2784" s="125"/>
      <c r="AD2784" s="125"/>
      <c r="AE2784" s="125"/>
      <c r="AF2784" s="125"/>
      <c r="AG2784" s="125"/>
      <c r="AH2784" s="125"/>
      <c r="AI2784" s="125"/>
      <c r="AJ2784" s="125"/>
      <c r="AK2784" s="125"/>
      <c r="AL2784" s="125"/>
      <c r="AM2784" s="125"/>
      <c r="AN2784" s="125"/>
      <c r="AO2784" s="125"/>
      <c r="AP2784" s="125"/>
      <c r="AQ2784" s="125"/>
      <c r="AR2784" s="125"/>
      <c r="AS2784" s="125"/>
      <c r="AT2784" s="125"/>
      <c r="AU2784" s="125"/>
      <c r="AV2784" s="125"/>
      <c r="AW2784" s="125"/>
      <c r="AX2784" s="125"/>
      <c r="AY2784" s="125"/>
      <c r="AZ2784" s="125"/>
      <c r="BA2784" s="125"/>
      <c r="BB2784" s="125"/>
      <c r="BC2784" s="125"/>
      <c r="BD2784" s="125"/>
      <c r="BE2784" s="125"/>
      <c r="BF2784" s="125"/>
    </row>
    <row r="2785" spans="24:58">
      <c r="X2785" s="125"/>
      <c r="Y2785" s="125"/>
      <c r="Z2785" s="125"/>
      <c r="AA2785" s="125"/>
      <c r="AB2785" s="125"/>
      <c r="AC2785" s="125"/>
      <c r="AD2785" s="125"/>
      <c r="AE2785" s="125"/>
      <c r="AF2785" s="125"/>
      <c r="AG2785" s="125"/>
      <c r="AH2785" s="125"/>
      <c r="AI2785" s="125"/>
      <c r="AJ2785" s="125"/>
      <c r="AK2785" s="125"/>
      <c r="AL2785" s="125"/>
      <c r="AM2785" s="125"/>
      <c r="AN2785" s="125"/>
      <c r="AO2785" s="125"/>
      <c r="AP2785" s="125"/>
      <c r="AQ2785" s="125"/>
      <c r="AR2785" s="125"/>
      <c r="AS2785" s="125"/>
      <c r="AT2785" s="125"/>
      <c r="AU2785" s="125"/>
      <c r="AV2785" s="125"/>
      <c r="AW2785" s="125"/>
      <c r="AX2785" s="125"/>
      <c r="AY2785" s="125"/>
      <c r="AZ2785" s="125"/>
      <c r="BA2785" s="125"/>
      <c r="BB2785" s="125"/>
      <c r="BC2785" s="125"/>
      <c r="BD2785" s="125"/>
      <c r="BE2785" s="125"/>
      <c r="BF2785" s="125"/>
    </row>
    <row r="2786" spans="24:58">
      <c r="X2786" s="125"/>
      <c r="Y2786" s="125"/>
      <c r="Z2786" s="125"/>
      <c r="AA2786" s="125"/>
      <c r="AB2786" s="125"/>
      <c r="AC2786" s="125"/>
      <c r="AD2786" s="125"/>
      <c r="AE2786" s="125"/>
      <c r="AF2786" s="125"/>
      <c r="AG2786" s="125"/>
      <c r="AH2786" s="125"/>
      <c r="AI2786" s="125"/>
      <c r="AJ2786" s="125"/>
      <c r="AK2786" s="125"/>
      <c r="AL2786" s="125"/>
      <c r="AM2786" s="125"/>
      <c r="AN2786" s="125"/>
      <c r="AO2786" s="125"/>
      <c r="AP2786" s="125"/>
      <c r="AQ2786" s="125"/>
      <c r="AR2786" s="125"/>
      <c r="AS2786" s="125"/>
      <c r="AT2786" s="125"/>
      <c r="AU2786" s="125"/>
      <c r="AV2786" s="125"/>
      <c r="AW2786" s="125"/>
      <c r="AX2786" s="125"/>
      <c r="AY2786" s="125"/>
      <c r="AZ2786" s="125"/>
      <c r="BA2786" s="125"/>
      <c r="BB2786" s="125"/>
      <c r="BC2786" s="125"/>
      <c r="BD2786" s="125"/>
      <c r="BE2786" s="125"/>
      <c r="BF2786" s="125"/>
    </row>
    <row r="2787" spans="24:58">
      <c r="X2787" s="125"/>
      <c r="Y2787" s="125"/>
      <c r="Z2787" s="125"/>
      <c r="AA2787" s="125"/>
      <c r="AB2787" s="125"/>
      <c r="AC2787" s="125"/>
      <c r="AD2787" s="125"/>
      <c r="AE2787" s="125"/>
      <c r="AF2787" s="125"/>
      <c r="AG2787" s="125"/>
      <c r="AH2787" s="125"/>
      <c r="AI2787" s="125"/>
      <c r="AJ2787" s="125"/>
      <c r="AK2787" s="125"/>
      <c r="AL2787" s="125"/>
      <c r="AM2787" s="125"/>
      <c r="AN2787" s="125"/>
      <c r="AO2787" s="125"/>
      <c r="AP2787" s="125"/>
      <c r="AQ2787" s="125"/>
      <c r="AR2787" s="125"/>
      <c r="AS2787" s="125"/>
      <c r="AT2787" s="125"/>
      <c r="AU2787" s="125"/>
      <c r="AV2787" s="125"/>
      <c r="AW2787" s="125"/>
      <c r="AX2787" s="125"/>
      <c r="AY2787" s="125"/>
      <c r="AZ2787" s="125"/>
      <c r="BA2787" s="125"/>
      <c r="BB2787" s="125"/>
      <c r="BC2787" s="125"/>
      <c r="BD2787" s="125"/>
      <c r="BE2787" s="125"/>
      <c r="BF2787" s="125"/>
    </row>
    <row r="2788" spans="24:58">
      <c r="X2788" s="125"/>
      <c r="Y2788" s="125"/>
      <c r="Z2788" s="125"/>
      <c r="AA2788" s="125"/>
      <c r="AB2788" s="125"/>
      <c r="AC2788" s="125"/>
      <c r="AD2788" s="125"/>
      <c r="AE2788" s="125"/>
      <c r="AF2788" s="125"/>
      <c r="AG2788" s="125"/>
      <c r="AH2788" s="125"/>
      <c r="AI2788" s="125"/>
      <c r="AJ2788" s="125"/>
      <c r="AK2788" s="125"/>
      <c r="AL2788" s="125"/>
      <c r="AM2788" s="125"/>
      <c r="AN2788" s="125"/>
      <c r="AO2788" s="125"/>
      <c r="AP2788" s="125"/>
      <c r="AQ2788" s="125"/>
      <c r="AR2788" s="125"/>
      <c r="AS2788" s="125"/>
      <c r="AT2788" s="125"/>
      <c r="AU2788" s="125"/>
      <c r="AV2788" s="125"/>
      <c r="AW2788" s="125"/>
      <c r="AX2788" s="125"/>
      <c r="AY2788" s="125"/>
      <c r="AZ2788" s="125"/>
      <c r="BA2788" s="125"/>
      <c r="BB2788" s="125"/>
      <c r="BC2788" s="125"/>
      <c r="BD2788" s="125"/>
      <c r="BE2788" s="125"/>
      <c r="BF2788" s="125"/>
    </row>
    <row r="2789" spans="24:58">
      <c r="X2789" s="125"/>
      <c r="Y2789" s="125"/>
      <c r="Z2789" s="125"/>
      <c r="AA2789" s="125"/>
      <c r="AB2789" s="125"/>
      <c r="AC2789" s="125"/>
      <c r="AD2789" s="125"/>
      <c r="AE2789" s="125"/>
      <c r="AF2789" s="125"/>
      <c r="AG2789" s="125"/>
      <c r="AH2789" s="125"/>
      <c r="AI2789" s="125"/>
      <c r="AJ2789" s="125"/>
      <c r="AK2789" s="125"/>
      <c r="AL2789" s="125"/>
      <c r="AM2789" s="125"/>
      <c r="AN2789" s="125"/>
      <c r="AO2789" s="125"/>
      <c r="AP2789" s="125"/>
      <c r="AQ2789" s="125"/>
      <c r="AR2789" s="125"/>
      <c r="AS2789" s="125"/>
      <c r="AT2789" s="125"/>
      <c r="AU2789" s="125"/>
      <c r="AV2789" s="125"/>
      <c r="AW2789" s="125"/>
      <c r="AX2789" s="125"/>
      <c r="AY2789" s="125"/>
      <c r="AZ2789" s="125"/>
      <c r="BA2789" s="125"/>
      <c r="BB2789" s="125"/>
      <c r="BC2789" s="125"/>
      <c r="BD2789" s="125"/>
      <c r="BE2789" s="125"/>
      <c r="BF2789" s="125"/>
    </row>
    <row r="2790" spans="24:58">
      <c r="X2790" s="125"/>
      <c r="Y2790" s="125"/>
      <c r="Z2790" s="125"/>
      <c r="AA2790" s="125"/>
      <c r="AB2790" s="125"/>
      <c r="AC2790" s="125"/>
      <c r="AD2790" s="125"/>
      <c r="AE2790" s="125"/>
      <c r="AF2790" s="125"/>
      <c r="AG2790" s="125"/>
      <c r="AH2790" s="125"/>
      <c r="AI2790" s="125"/>
      <c r="AJ2790" s="125"/>
      <c r="AK2790" s="125"/>
      <c r="AL2790" s="125"/>
      <c r="AM2790" s="125"/>
      <c r="AN2790" s="125"/>
      <c r="AO2790" s="125"/>
      <c r="AP2790" s="125"/>
      <c r="AQ2790" s="125"/>
      <c r="AR2790" s="125"/>
      <c r="AS2790" s="125"/>
      <c r="AT2790" s="125"/>
      <c r="AU2790" s="125"/>
      <c r="AV2790" s="125"/>
      <c r="AW2790" s="125"/>
      <c r="AX2790" s="125"/>
      <c r="AY2790" s="125"/>
      <c r="AZ2790" s="125"/>
      <c r="BA2790" s="125"/>
      <c r="BB2790" s="125"/>
      <c r="BC2790" s="125"/>
      <c r="BD2790" s="125"/>
      <c r="BE2790" s="125"/>
      <c r="BF2790" s="125"/>
    </row>
    <row r="2791" spans="24:58">
      <c r="X2791" s="125"/>
      <c r="Y2791" s="125"/>
      <c r="Z2791" s="125"/>
      <c r="AA2791" s="125"/>
      <c r="AB2791" s="125"/>
      <c r="AC2791" s="125"/>
      <c r="AD2791" s="125"/>
      <c r="AE2791" s="125"/>
      <c r="AF2791" s="125"/>
      <c r="AG2791" s="125"/>
      <c r="AH2791" s="125"/>
      <c r="AI2791" s="125"/>
      <c r="AJ2791" s="125"/>
      <c r="AK2791" s="125"/>
      <c r="AL2791" s="125"/>
      <c r="AM2791" s="125"/>
      <c r="AN2791" s="125"/>
      <c r="AO2791" s="125"/>
      <c r="AP2791" s="125"/>
      <c r="AQ2791" s="125"/>
      <c r="AR2791" s="125"/>
      <c r="AS2791" s="125"/>
      <c r="AT2791" s="125"/>
      <c r="AU2791" s="125"/>
      <c r="AV2791" s="125"/>
      <c r="AW2791" s="125"/>
      <c r="AX2791" s="125"/>
      <c r="AY2791" s="125"/>
      <c r="AZ2791" s="125"/>
      <c r="BA2791" s="125"/>
      <c r="BB2791" s="125"/>
      <c r="BC2791" s="125"/>
      <c r="BD2791" s="125"/>
      <c r="BE2791" s="125"/>
      <c r="BF2791" s="125"/>
    </row>
    <row r="2792" spans="24:58">
      <c r="X2792" s="125"/>
      <c r="Y2792" s="125"/>
      <c r="Z2792" s="125"/>
      <c r="AA2792" s="125"/>
      <c r="AB2792" s="125"/>
      <c r="AC2792" s="125"/>
      <c r="AD2792" s="125"/>
      <c r="AE2792" s="125"/>
      <c r="AF2792" s="125"/>
      <c r="AG2792" s="125"/>
      <c r="AH2792" s="125"/>
      <c r="AI2792" s="125"/>
      <c r="AJ2792" s="125"/>
      <c r="AK2792" s="125"/>
      <c r="AL2792" s="125"/>
      <c r="AM2792" s="125"/>
      <c r="AN2792" s="125"/>
      <c r="AO2792" s="125"/>
      <c r="AP2792" s="125"/>
      <c r="AQ2792" s="125"/>
      <c r="AR2792" s="125"/>
      <c r="AS2792" s="125"/>
      <c r="AT2792" s="125"/>
      <c r="AU2792" s="125"/>
      <c r="AV2792" s="125"/>
      <c r="AW2792" s="125"/>
      <c r="AX2792" s="125"/>
      <c r="AY2792" s="125"/>
      <c r="AZ2792" s="125"/>
      <c r="BA2792" s="125"/>
      <c r="BB2792" s="125"/>
      <c r="BC2792" s="125"/>
      <c r="BD2792" s="125"/>
      <c r="BE2792" s="125"/>
      <c r="BF2792" s="125"/>
    </row>
    <row r="2793" spans="24:58">
      <c r="X2793" s="125"/>
      <c r="Y2793" s="125"/>
      <c r="Z2793" s="125"/>
      <c r="AA2793" s="125"/>
      <c r="AB2793" s="125"/>
      <c r="AC2793" s="125"/>
      <c r="AD2793" s="125"/>
      <c r="AE2793" s="125"/>
      <c r="AF2793" s="125"/>
      <c r="AG2793" s="125"/>
      <c r="AH2793" s="125"/>
      <c r="AI2793" s="125"/>
      <c r="AJ2793" s="125"/>
      <c r="AK2793" s="125"/>
      <c r="AL2793" s="125"/>
      <c r="AM2793" s="125"/>
      <c r="AN2793" s="125"/>
      <c r="AO2793" s="125"/>
      <c r="AP2793" s="125"/>
      <c r="AQ2793" s="125"/>
      <c r="AR2793" s="125"/>
      <c r="AS2793" s="125"/>
      <c r="AT2793" s="125"/>
      <c r="AU2793" s="125"/>
      <c r="AV2793" s="125"/>
      <c r="AW2793" s="125"/>
      <c r="AX2793" s="125"/>
      <c r="AY2793" s="125"/>
      <c r="AZ2793" s="125"/>
      <c r="BA2793" s="125"/>
      <c r="BB2793" s="125"/>
      <c r="BC2793" s="125"/>
      <c r="BD2793" s="125"/>
      <c r="BE2793" s="125"/>
      <c r="BF2793" s="125"/>
    </row>
    <row r="2794" spans="24:58">
      <c r="X2794" s="125"/>
      <c r="Y2794" s="125"/>
      <c r="Z2794" s="125"/>
      <c r="AA2794" s="125"/>
      <c r="AB2794" s="125"/>
      <c r="AC2794" s="125"/>
      <c r="AD2794" s="125"/>
      <c r="AE2794" s="125"/>
      <c r="AF2794" s="125"/>
      <c r="AG2794" s="125"/>
      <c r="AH2794" s="125"/>
      <c r="AI2794" s="125"/>
      <c r="AJ2794" s="125"/>
      <c r="AK2794" s="125"/>
      <c r="AL2794" s="125"/>
      <c r="AM2794" s="125"/>
      <c r="AN2794" s="125"/>
      <c r="AO2794" s="125"/>
      <c r="AP2794" s="125"/>
      <c r="AQ2794" s="125"/>
      <c r="AR2794" s="125"/>
      <c r="AS2794" s="125"/>
      <c r="AT2794" s="125"/>
      <c r="AU2794" s="125"/>
      <c r="AV2794" s="125"/>
      <c r="AW2794" s="125"/>
      <c r="AX2794" s="125"/>
      <c r="AY2794" s="125"/>
      <c r="AZ2794" s="125"/>
      <c r="BA2794" s="125"/>
      <c r="BB2794" s="125"/>
      <c r="BC2794" s="125"/>
      <c r="BD2794" s="125"/>
      <c r="BE2794" s="125"/>
      <c r="BF2794" s="125"/>
    </row>
    <row r="2795" spans="24:58">
      <c r="X2795" s="125"/>
      <c r="Y2795" s="125"/>
      <c r="Z2795" s="125"/>
      <c r="AA2795" s="125"/>
      <c r="AB2795" s="125"/>
      <c r="AC2795" s="125"/>
      <c r="AD2795" s="125"/>
      <c r="AE2795" s="125"/>
      <c r="AF2795" s="125"/>
      <c r="AG2795" s="125"/>
      <c r="AH2795" s="125"/>
      <c r="AI2795" s="125"/>
      <c r="AJ2795" s="125"/>
      <c r="AK2795" s="125"/>
      <c r="AL2795" s="125"/>
      <c r="AM2795" s="125"/>
      <c r="AN2795" s="125"/>
      <c r="AO2795" s="125"/>
      <c r="AP2795" s="125"/>
      <c r="AQ2795" s="125"/>
      <c r="AR2795" s="125"/>
      <c r="AS2795" s="125"/>
      <c r="AT2795" s="125"/>
      <c r="AU2795" s="125"/>
      <c r="AV2795" s="125"/>
      <c r="AW2795" s="125"/>
      <c r="AX2795" s="125"/>
      <c r="AY2795" s="125"/>
      <c r="AZ2795" s="125"/>
      <c r="BA2795" s="125"/>
      <c r="BB2795" s="125"/>
      <c r="BC2795" s="125"/>
      <c r="BD2795" s="125"/>
      <c r="BE2795" s="125"/>
      <c r="BF2795" s="125"/>
    </row>
    <row r="2796" spans="24:58">
      <c r="X2796" s="125"/>
      <c r="Y2796" s="125"/>
      <c r="Z2796" s="125"/>
      <c r="AA2796" s="125"/>
      <c r="AB2796" s="125"/>
      <c r="AC2796" s="125"/>
      <c r="AD2796" s="125"/>
      <c r="AE2796" s="125"/>
      <c r="AF2796" s="125"/>
      <c r="AG2796" s="125"/>
      <c r="AH2796" s="125"/>
      <c r="AI2796" s="125"/>
      <c r="AJ2796" s="125"/>
      <c r="AK2796" s="125"/>
      <c r="AL2796" s="125"/>
      <c r="AM2796" s="125"/>
      <c r="AN2796" s="125"/>
      <c r="AO2796" s="125"/>
      <c r="AP2796" s="125"/>
      <c r="AQ2796" s="125"/>
      <c r="AR2796" s="125"/>
      <c r="AS2796" s="125"/>
      <c r="AT2796" s="125"/>
      <c r="AU2796" s="125"/>
      <c r="AV2796" s="125"/>
      <c r="AW2796" s="125"/>
      <c r="AX2796" s="125"/>
      <c r="AY2796" s="125"/>
      <c r="AZ2796" s="125"/>
      <c r="BA2796" s="125"/>
      <c r="BB2796" s="125"/>
      <c r="BC2796" s="125"/>
      <c r="BD2796" s="125"/>
      <c r="BE2796" s="125"/>
      <c r="BF2796" s="125"/>
    </row>
    <row r="2797" spans="24:58">
      <c r="X2797" s="125"/>
      <c r="Y2797" s="125"/>
      <c r="Z2797" s="125"/>
      <c r="AA2797" s="125"/>
      <c r="AB2797" s="125"/>
      <c r="AC2797" s="125"/>
      <c r="AD2797" s="125"/>
      <c r="AE2797" s="125"/>
      <c r="AF2797" s="125"/>
      <c r="AG2797" s="125"/>
      <c r="AH2797" s="125"/>
      <c r="AI2797" s="125"/>
      <c r="AJ2797" s="125"/>
      <c r="AK2797" s="125"/>
      <c r="AL2797" s="125"/>
      <c r="AM2797" s="125"/>
      <c r="AN2797" s="125"/>
      <c r="AO2797" s="125"/>
      <c r="AP2797" s="125"/>
      <c r="AQ2797" s="125"/>
      <c r="AR2797" s="125"/>
      <c r="AS2797" s="125"/>
      <c r="AT2797" s="125"/>
      <c r="AU2797" s="125"/>
      <c r="AV2797" s="125"/>
      <c r="AW2797" s="125"/>
      <c r="AX2797" s="125"/>
      <c r="AY2797" s="125"/>
      <c r="AZ2797" s="125"/>
      <c r="BA2797" s="125"/>
      <c r="BB2797" s="125"/>
      <c r="BC2797" s="125"/>
      <c r="BD2797" s="125"/>
      <c r="BE2797" s="125"/>
      <c r="BF2797" s="125"/>
    </row>
    <row r="2798" spans="24:58">
      <c r="X2798" s="125"/>
      <c r="Y2798" s="125"/>
      <c r="Z2798" s="125"/>
      <c r="AA2798" s="125"/>
      <c r="AB2798" s="125"/>
      <c r="AC2798" s="125"/>
      <c r="AD2798" s="125"/>
      <c r="AE2798" s="125"/>
      <c r="AF2798" s="125"/>
      <c r="AG2798" s="125"/>
      <c r="AH2798" s="125"/>
      <c r="AI2798" s="125"/>
      <c r="AJ2798" s="125"/>
      <c r="AK2798" s="125"/>
      <c r="AL2798" s="125"/>
      <c r="AM2798" s="125"/>
      <c r="AN2798" s="125"/>
      <c r="AO2798" s="125"/>
      <c r="AP2798" s="125"/>
      <c r="AQ2798" s="125"/>
      <c r="AR2798" s="125"/>
      <c r="AS2798" s="125"/>
      <c r="AT2798" s="125"/>
      <c r="AU2798" s="125"/>
      <c r="AV2798" s="125"/>
      <c r="AW2798" s="125"/>
      <c r="AX2798" s="125"/>
      <c r="AY2798" s="125"/>
      <c r="AZ2798" s="125"/>
      <c r="BA2798" s="125"/>
      <c r="BB2798" s="125"/>
      <c r="BC2798" s="125"/>
      <c r="BD2798" s="125"/>
      <c r="BE2798" s="125"/>
      <c r="BF2798" s="125"/>
    </row>
    <row r="2799" spans="24:58">
      <c r="X2799" s="125"/>
      <c r="Y2799" s="125"/>
      <c r="Z2799" s="125"/>
      <c r="AA2799" s="125"/>
      <c r="AB2799" s="125"/>
      <c r="AC2799" s="125"/>
      <c r="AD2799" s="125"/>
      <c r="AE2799" s="125"/>
      <c r="AF2799" s="125"/>
      <c r="AG2799" s="125"/>
      <c r="AH2799" s="125"/>
      <c r="AI2799" s="125"/>
      <c r="AJ2799" s="125"/>
      <c r="AK2799" s="125"/>
      <c r="AL2799" s="125"/>
      <c r="AM2799" s="125"/>
      <c r="AN2799" s="125"/>
      <c r="AO2799" s="125"/>
      <c r="AP2799" s="125"/>
      <c r="AQ2799" s="125"/>
      <c r="AR2799" s="125"/>
      <c r="AS2799" s="125"/>
      <c r="AT2799" s="125"/>
      <c r="AU2799" s="125"/>
      <c r="AV2799" s="125"/>
      <c r="AW2799" s="125"/>
      <c r="AX2799" s="125"/>
      <c r="AY2799" s="125"/>
      <c r="AZ2799" s="125"/>
      <c r="BA2799" s="125"/>
      <c r="BB2799" s="125"/>
      <c r="BC2799" s="125"/>
      <c r="BD2799" s="125"/>
      <c r="BE2799" s="125"/>
      <c r="BF2799" s="125"/>
    </row>
    <row r="2800" spans="24:58">
      <c r="X2800" s="125"/>
      <c r="Y2800" s="125"/>
      <c r="Z2800" s="125"/>
      <c r="AA2800" s="125"/>
      <c r="AB2800" s="125"/>
      <c r="AC2800" s="125"/>
      <c r="AD2800" s="125"/>
      <c r="AE2800" s="125"/>
      <c r="AF2800" s="125"/>
      <c r="AG2800" s="125"/>
      <c r="AH2800" s="125"/>
      <c r="AI2800" s="125"/>
      <c r="AJ2800" s="125"/>
      <c r="AK2800" s="125"/>
      <c r="AL2800" s="125"/>
      <c r="AM2800" s="125"/>
      <c r="AN2800" s="125"/>
      <c r="AO2800" s="125"/>
      <c r="AP2800" s="125"/>
      <c r="AQ2800" s="125"/>
      <c r="AR2800" s="125"/>
      <c r="AS2800" s="125"/>
      <c r="AT2800" s="125"/>
      <c r="AU2800" s="125"/>
      <c r="AV2800" s="125"/>
      <c r="AW2800" s="125"/>
      <c r="AX2800" s="125"/>
      <c r="AY2800" s="125"/>
      <c r="AZ2800" s="125"/>
      <c r="BA2800" s="125"/>
      <c r="BB2800" s="125"/>
      <c r="BC2800" s="125"/>
      <c r="BD2800" s="125"/>
      <c r="BE2800" s="125"/>
      <c r="BF2800" s="125"/>
    </row>
    <row r="2801" spans="24:58">
      <c r="X2801" s="125"/>
      <c r="Y2801" s="125"/>
      <c r="Z2801" s="125"/>
      <c r="AA2801" s="125"/>
      <c r="AB2801" s="125"/>
      <c r="AC2801" s="125"/>
      <c r="AD2801" s="125"/>
      <c r="AE2801" s="125"/>
      <c r="AF2801" s="125"/>
      <c r="AG2801" s="125"/>
      <c r="AH2801" s="125"/>
      <c r="AI2801" s="125"/>
      <c r="AJ2801" s="125"/>
      <c r="AK2801" s="125"/>
      <c r="AL2801" s="125"/>
      <c r="AM2801" s="125"/>
      <c r="AN2801" s="125"/>
      <c r="AO2801" s="125"/>
      <c r="AP2801" s="125"/>
      <c r="AQ2801" s="125"/>
      <c r="AR2801" s="125"/>
      <c r="AS2801" s="125"/>
      <c r="AT2801" s="125"/>
      <c r="AU2801" s="125"/>
      <c r="AV2801" s="125"/>
      <c r="AW2801" s="125"/>
      <c r="AX2801" s="125"/>
      <c r="AY2801" s="125"/>
      <c r="AZ2801" s="125"/>
      <c r="BA2801" s="125"/>
      <c r="BB2801" s="125"/>
      <c r="BC2801" s="125"/>
      <c r="BD2801" s="125"/>
      <c r="BE2801" s="125"/>
      <c r="BF2801" s="125"/>
    </row>
    <row r="2802" spans="24:58">
      <c r="X2802" s="125"/>
      <c r="Y2802" s="125"/>
      <c r="Z2802" s="125"/>
      <c r="AA2802" s="125"/>
      <c r="AB2802" s="125"/>
      <c r="AC2802" s="125"/>
      <c r="AD2802" s="125"/>
      <c r="AE2802" s="125"/>
      <c r="AF2802" s="125"/>
      <c r="AG2802" s="125"/>
      <c r="AH2802" s="125"/>
      <c r="AI2802" s="125"/>
      <c r="AJ2802" s="125"/>
      <c r="AK2802" s="125"/>
      <c r="AL2802" s="125"/>
      <c r="AM2802" s="125"/>
      <c r="AN2802" s="125"/>
      <c r="AO2802" s="125"/>
      <c r="AP2802" s="125"/>
      <c r="AQ2802" s="125"/>
      <c r="AR2802" s="125"/>
      <c r="AS2802" s="125"/>
      <c r="AT2802" s="125"/>
      <c r="AU2802" s="125"/>
      <c r="AV2802" s="125"/>
      <c r="AW2802" s="125"/>
      <c r="AX2802" s="125"/>
      <c r="AY2802" s="125"/>
      <c r="AZ2802" s="125"/>
      <c r="BA2802" s="125"/>
      <c r="BB2802" s="125"/>
      <c r="BC2802" s="125"/>
      <c r="BD2802" s="125"/>
      <c r="BE2802" s="125"/>
      <c r="BF2802" s="125"/>
    </row>
    <row r="2803" spans="24:58">
      <c r="X2803" s="125"/>
      <c r="Y2803" s="125"/>
      <c r="Z2803" s="125"/>
      <c r="AA2803" s="125"/>
      <c r="AB2803" s="125"/>
      <c r="AC2803" s="125"/>
      <c r="AD2803" s="125"/>
      <c r="AE2803" s="125"/>
      <c r="AF2803" s="125"/>
      <c r="AG2803" s="125"/>
      <c r="AH2803" s="125"/>
      <c r="AI2803" s="125"/>
      <c r="AJ2803" s="125"/>
      <c r="AK2803" s="125"/>
      <c r="AL2803" s="125"/>
      <c r="AM2803" s="125"/>
      <c r="AN2803" s="125"/>
      <c r="AO2803" s="125"/>
      <c r="AP2803" s="125"/>
      <c r="AQ2803" s="125"/>
      <c r="AR2803" s="125"/>
      <c r="AS2803" s="125"/>
      <c r="AT2803" s="125"/>
      <c r="AU2803" s="125"/>
      <c r="AV2803" s="125"/>
      <c r="AW2803" s="125"/>
      <c r="AX2803" s="125"/>
      <c r="AY2803" s="125"/>
      <c r="AZ2803" s="125"/>
      <c r="BA2803" s="125"/>
      <c r="BB2803" s="125"/>
      <c r="BC2803" s="125"/>
      <c r="BD2803" s="125"/>
      <c r="BE2803" s="125"/>
      <c r="BF2803" s="125"/>
    </row>
    <row r="2804" spans="24:58">
      <c r="X2804" s="125"/>
      <c r="Y2804" s="125"/>
      <c r="Z2804" s="125"/>
      <c r="AA2804" s="125"/>
      <c r="AB2804" s="125"/>
      <c r="AC2804" s="125"/>
      <c r="AD2804" s="125"/>
      <c r="AE2804" s="125"/>
      <c r="AF2804" s="125"/>
      <c r="AG2804" s="125"/>
      <c r="AH2804" s="125"/>
      <c r="AI2804" s="125"/>
      <c r="AJ2804" s="125"/>
      <c r="AK2804" s="125"/>
      <c r="AL2804" s="125"/>
      <c r="AM2804" s="125"/>
      <c r="AN2804" s="125"/>
      <c r="AO2804" s="125"/>
      <c r="AP2804" s="125"/>
      <c r="AQ2804" s="125"/>
      <c r="AR2804" s="125"/>
      <c r="AS2804" s="125"/>
      <c r="AT2804" s="125"/>
      <c r="AU2804" s="125"/>
      <c r="AV2804" s="125"/>
      <c r="AW2804" s="125"/>
      <c r="AX2804" s="125"/>
      <c r="AY2804" s="125"/>
      <c r="AZ2804" s="125"/>
      <c r="BA2804" s="125"/>
      <c r="BB2804" s="125"/>
      <c r="BC2804" s="125"/>
      <c r="BD2804" s="125"/>
      <c r="BE2804" s="125"/>
      <c r="BF2804" s="125"/>
    </row>
    <row r="2805" spans="24:58">
      <c r="X2805" s="125"/>
      <c r="Y2805" s="125"/>
      <c r="Z2805" s="125"/>
      <c r="AA2805" s="125"/>
      <c r="AB2805" s="125"/>
      <c r="AC2805" s="125"/>
      <c r="AD2805" s="125"/>
      <c r="AE2805" s="125"/>
      <c r="AF2805" s="125"/>
      <c r="AG2805" s="125"/>
      <c r="AH2805" s="125"/>
      <c r="AI2805" s="125"/>
      <c r="AJ2805" s="125"/>
      <c r="AK2805" s="125"/>
      <c r="AL2805" s="125"/>
      <c r="AM2805" s="125"/>
      <c r="AN2805" s="125"/>
      <c r="AO2805" s="125"/>
      <c r="AP2805" s="125"/>
      <c r="AQ2805" s="125"/>
      <c r="AR2805" s="125"/>
      <c r="AS2805" s="125"/>
      <c r="AT2805" s="125"/>
      <c r="AU2805" s="125"/>
      <c r="AV2805" s="125"/>
      <c r="AW2805" s="125"/>
      <c r="AX2805" s="125"/>
      <c r="AY2805" s="125"/>
      <c r="AZ2805" s="125"/>
      <c r="BA2805" s="125"/>
      <c r="BB2805" s="125"/>
      <c r="BC2805" s="125"/>
      <c r="BD2805" s="125"/>
      <c r="BE2805" s="125"/>
      <c r="BF2805" s="125"/>
    </row>
    <row r="2806" spans="24:58">
      <c r="X2806" s="125"/>
      <c r="Y2806" s="125"/>
      <c r="Z2806" s="125"/>
      <c r="AA2806" s="125"/>
      <c r="AB2806" s="125"/>
      <c r="AC2806" s="125"/>
      <c r="AD2806" s="125"/>
      <c r="AE2806" s="125"/>
      <c r="AF2806" s="125"/>
      <c r="AG2806" s="125"/>
      <c r="AH2806" s="125"/>
      <c r="AI2806" s="125"/>
      <c r="AJ2806" s="125"/>
      <c r="AK2806" s="125"/>
      <c r="AL2806" s="125"/>
      <c r="AM2806" s="125"/>
      <c r="AN2806" s="125"/>
      <c r="AO2806" s="125"/>
      <c r="AP2806" s="125"/>
      <c r="AQ2806" s="125"/>
      <c r="AR2806" s="125"/>
      <c r="AS2806" s="125"/>
      <c r="AT2806" s="125"/>
      <c r="AU2806" s="125"/>
      <c r="AV2806" s="125"/>
      <c r="AW2806" s="125"/>
      <c r="AX2806" s="125"/>
      <c r="AY2806" s="125"/>
      <c r="AZ2806" s="125"/>
      <c r="BA2806" s="125"/>
      <c r="BB2806" s="125"/>
      <c r="BC2806" s="125"/>
      <c r="BD2806" s="125"/>
      <c r="BE2806" s="125"/>
      <c r="BF2806" s="125"/>
    </row>
    <row r="2807" spans="24:58">
      <c r="X2807" s="125"/>
      <c r="Y2807" s="125"/>
      <c r="Z2807" s="125"/>
      <c r="AA2807" s="125"/>
      <c r="AB2807" s="125"/>
      <c r="AC2807" s="125"/>
      <c r="AD2807" s="125"/>
      <c r="AE2807" s="125"/>
      <c r="AF2807" s="125"/>
      <c r="AG2807" s="125"/>
      <c r="AH2807" s="125"/>
      <c r="AI2807" s="125"/>
      <c r="AJ2807" s="125"/>
      <c r="AK2807" s="125"/>
      <c r="AL2807" s="125"/>
      <c r="AM2807" s="125"/>
      <c r="AN2807" s="125"/>
      <c r="AO2807" s="125"/>
      <c r="AP2807" s="125"/>
      <c r="AQ2807" s="125"/>
      <c r="AR2807" s="125"/>
      <c r="AS2807" s="125"/>
      <c r="AT2807" s="125"/>
      <c r="AU2807" s="125"/>
      <c r="AV2807" s="125"/>
      <c r="AW2807" s="125"/>
      <c r="AX2807" s="125"/>
      <c r="AY2807" s="125"/>
      <c r="AZ2807" s="125"/>
      <c r="BA2807" s="125"/>
      <c r="BB2807" s="125"/>
      <c r="BC2807" s="125"/>
      <c r="BD2807" s="125"/>
      <c r="BE2807" s="125"/>
      <c r="BF2807" s="125"/>
    </row>
    <row r="2808" spans="24:58">
      <c r="X2808" s="125"/>
      <c r="Y2808" s="125"/>
      <c r="Z2808" s="125"/>
      <c r="AA2808" s="125"/>
      <c r="AB2808" s="125"/>
      <c r="AC2808" s="125"/>
      <c r="AD2808" s="125"/>
      <c r="AE2808" s="125"/>
      <c r="AF2808" s="125"/>
      <c r="AG2808" s="125"/>
      <c r="AH2808" s="125"/>
      <c r="AI2808" s="125"/>
      <c r="AJ2808" s="125"/>
      <c r="AK2808" s="125"/>
      <c r="AL2808" s="125"/>
      <c r="AM2808" s="125"/>
      <c r="AN2808" s="125"/>
      <c r="AO2808" s="125"/>
      <c r="AP2808" s="125"/>
      <c r="AQ2808" s="125"/>
      <c r="AR2808" s="125"/>
      <c r="AS2808" s="125"/>
      <c r="AT2808" s="125"/>
      <c r="AU2808" s="125"/>
      <c r="AV2808" s="125"/>
      <c r="AW2808" s="125"/>
      <c r="AX2808" s="125"/>
      <c r="AY2808" s="125"/>
      <c r="AZ2808" s="125"/>
      <c r="BA2808" s="125"/>
      <c r="BB2808" s="125"/>
      <c r="BC2808" s="125"/>
      <c r="BD2808" s="125"/>
      <c r="BE2808" s="125"/>
      <c r="BF2808" s="125"/>
    </row>
    <row r="2809" spans="24:58">
      <c r="X2809" s="125"/>
      <c r="Y2809" s="125"/>
      <c r="Z2809" s="125"/>
      <c r="AA2809" s="125"/>
      <c r="AB2809" s="125"/>
      <c r="AC2809" s="125"/>
      <c r="AD2809" s="125"/>
      <c r="AE2809" s="125"/>
      <c r="AF2809" s="125"/>
      <c r="AG2809" s="125"/>
      <c r="AH2809" s="125"/>
      <c r="AI2809" s="125"/>
      <c r="AJ2809" s="125"/>
      <c r="AK2809" s="125"/>
      <c r="AL2809" s="125"/>
      <c r="AM2809" s="125"/>
      <c r="AN2809" s="125"/>
      <c r="AO2809" s="125"/>
      <c r="AP2809" s="125"/>
      <c r="AQ2809" s="125"/>
      <c r="AR2809" s="125"/>
      <c r="AS2809" s="125"/>
      <c r="AT2809" s="125"/>
      <c r="AU2809" s="125"/>
      <c r="AV2809" s="125"/>
      <c r="AW2809" s="125"/>
      <c r="AX2809" s="125"/>
      <c r="AY2809" s="125"/>
      <c r="AZ2809" s="125"/>
      <c r="BA2809" s="125"/>
      <c r="BB2809" s="125"/>
      <c r="BC2809" s="125"/>
      <c r="BD2809" s="125"/>
      <c r="BE2809" s="125"/>
      <c r="BF2809" s="125"/>
    </row>
    <row r="2810" spans="24:58">
      <c r="X2810" s="125"/>
      <c r="Y2810" s="125"/>
      <c r="Z2810" s="125"/>
      <c r="AA2810" s="125"/>
      <c r="AB2810" s="125"/>
      <c r="AC2810" s="125"/>
      <c r="AD2810" s="125"/>
      <c r="AE2810" s="125"/>
      <c r="AF2810" s="125"/>
      <c r="AG2810" s="125"/>
      <c r="AH2810" s="125"/>
      <c r="AI2810" s="125"/>
      <c r="AJ2810" s="125"/>
      <c r="AK2810" s="125"/>
      <c r="AL2810" s="125"/>
      <c r="AM2810" s="125"/>
      <c r="AN2810" s="125"/>
      <c r="AO2810" s="125"/>
      <c r="AP2810" s="125"/>
      <c r="AQ2810" s="125"/>
      <c r="AR2810" s="125"/>
      <c r="AS2810" s="125"/>
      <c r="AT2810" s="125"/>
      <c r="AU2810" s="125"/>
      <c r="AV2810" s="125"/>
      <c r="AW2810" s="125"/>
      <c r="AX2810" s="125"/>
      <c r="AY2810" s="125"/>
      <c r="AZ2810" s="125"/>
      <c r="BA2810" s="125"/>
      <c r="BB2810" s="125"/>
      <c r="BC2810" s="125"/>
      <c r="BD2810" s="125"/>
      <c r="BE2810" s="125"/>
      <c r="BF2810" s="125"/>
    </row>
    <row r="2811" spans="24:58">
      <c r="X2811" s="125"/>
      <c r="Y2811" s="125"/>
      <c r="Z2811" s="125"/>
      <c r="AA2811" s="125"/>
      <c r="AB2811" s="125"/>
      <c r="AC2811" s="125"/>
      <c r="AD2811" s="125"/>
      <c r="AE2811" s="125"/>
      <c r="AF2811" s="125"/>
      <c r="AG2811" s="125"/>
      <c r="AH2811" s="125"/>
      <c r="AI2811" s="125"/>
      <c r="AJ2811" s="125"/>
      <c r="AK2811" s="125"/>
      <c r="AL2811" s="125"/>
      <c r="AM2811" s="125"/>
      <c r="AN2811" s="125"/>
      <c r="AO2811" s="125"/>
      <c r="AP2811" s="125"/>
      <c r="AQ2811" s="125"/>
      <c r="AR2811" s="125"/>
      <c r="AS2811" s="125"/>
      <c r="AT2811" s="125"/>
      <c r="AU2811" s="125"/>
      <c r="AV2811" s="125"/>
      <c r="AW2811" s="125"/>
      <c r="AX2811" s="125"/>
      <c r="AY2811" s="125"/>
      <c r="AZ2811" s="125"/>
      <c r="BA2811" s="125"/>
      <c r="BB2811" s="125"/>
      <c r="BC2811" s="125"/>
      <c r="BD2811" s="125"/>
      <c r="BE2811" s="125"/>
      <c r="BF2811" s="125"/>
    </row>
    <row r="2812" spans="24:58">
      <c r="X2812" s="125"/>
      <c r="Y2812" s="125"/>
      <c r="Z2812" s="125"/>
      <c r="AA2812" s="125"/>
      <c r="AB2812" s="125"/>
      <c r="AC2812" s="125"/>
      <c r="AD2812" s="125"/>
      <c r="AE2812" s="125"/>
      <c r="AF2812" s="125"/>
      <c r="AG2812" s="125"/>
      <c r="AH2812" s="125"/>
      <c r="AI2812" s="125"/>
      <c r="AJ2812" s="125"/>
      <c r="AK2812" s="125"/>
      <c r="AL2812" s="125"/>
      <c r="AM2812" s="125"/>
      <c r="AN2812" s="125"/>
      <c r="AO2812" s="125"/>
      <c r="AP2812" s="125"/>
      <c r="AQ2812" s="125"/>
      <c r="AR2812" s="125"/>
      <c r="AS2812" s="125"/>
      <c r="AT2812" s="125"/>
      <c r="AU2812" s="125"/>
      <c r="AV2812" s="125"/>
      <c r="AW2812" s="125"/>
      <c r="AX2812" s="125"/>
      <c r="AY2812" s="125"/>
      <c r="AZ2812" s="125"/>
      <c r="BA2812" s="125"/>
      <c r="BB2812" s="125"/>
      <c r="BC2812" s="125"/>
      <c r="BD2812" s="125"/>
      <c r="BE2812" s="125"/>
      <c r="BF2812" s="125"/>
    </row>
    <row r="2813" spans="24:58">
      <c r="X2813" s="125"/>
      <c r="Y2813" s="125"/>
      <c r="Z2813" s="125"/>
      <c r="AA2813" s="125"/>
      <c r="AB2813" s="125"/>
      <c r="AC2813" s="125"/>
      <c r="AD2813" s="125"/>
      <c r="AE2813" s="125"/>
      <c r="AF2813" s="125"/>
      <c r="AG2813" s="125"/>
      <c r="AH2813" s="125"/>
      <c r="AI2813" s="125"/>
      <c r="AJ2813" s="125"/>
      <c r="AK2813" s="125"/>
      <c r="AL2813" s="125"/>
      <c r="AM2813" s="125"/>
      <c r="AN2813" s="125"/>
      <c r="AO2813" s="125"/>
      <c r="AP2813" s="125"/>
      <c r="AQ2813" s="125"/>
      <c r="AR2813" s="125"/>
      <c r="AS2813" s="125"/>
      <c r="AT2813" s="125"/>
      <c r="AU2813" s="125"/>
      <c r="AV2813" s="125"/>
      <c r="AW2813" s="125"/>
      <c r="AX2813" s="125"/>
      <c r="AY2813" s="125"/>
      <c r="AZ2813" s="125"/>
      <c r="BA2813" s="125"/>
      <c r="BB2813" s="125"/>
      <c r="BC2813" s="125"/>
      <c r="BD2813" s="125"/>
      <c r="BE2813" s="125"/>
      <c r="BF2813" s="125"/>
    </row>
    <row r="2814" spans="24:58">
      <c r="X2814" s="125"/>
      <c r="Y2814" s="125"/>
      <c r="Z2814" s="125"/>
      <c r="AA2814" s="125"/>
      <c r="AB2814" s="125"/>
      <c r="AC2814" s="125"/>
      <c r="AD2814" s="125"/>
      <c r="AE2814" s="125"/>
      <c r="AF2814" s="125"/>
      <c r="AG2814" s="125"/>
      <c r="AH2814" s="125"/>
      <c r="AI2814" s="125"/>
      <c r="AJ2814" s="125"/>
      <c r="AK2814" s="125"/>
      <c r="AL2814" s="125"/>
      <c r="AM2814" s="125"/>
      <c r="AN2814" s="125"/>
      <c r="AO2814" s="125"/>
      <c r="AP2814" s="125"/>
      <c r="AQ2814" s="125"/>
      <c r="AR2814" s="125"/>
      <c r="AS2814" s="125"/>
      <c r="AT2814" s="125"/>
      <c r="AU2814" s="125"/>
      <c r="AV2814" s="125"/>
      <c r="AW2814" s="125"/>
      <c r="AX2814" s="125"/>
      <c r="AY2814" s="125"/>
      <c r="AZ2814" s="125"/>
      <c r="BA2814" s="125"/>
      <c r="BB2814" s="125"/>
      <c r="BC2814" s="125"/>
      <c r="BD2814" s="125"/>
      <c r="BE2814" s="125"/>
      <c r="BF2814" s="125"/>
    </row>
    <row r="2815" spans="24:58">
      <c r="X2815" s="125"/>
      <c r="Y2815" s="125"/>
      <c r="Z2815" s="125"/>
      <c r="AA2815" s="125"/>
      <c r="AB2815" s="125"/>
      <c r="AC2815" s="125"/>
      <c r="AD2815" s="125"/>
      <c r="AE2815" s="125"/>
      <c r="AF2815" s="125"/>
      <c r="AG2815" s="125"/>
      <c r="AH2815" s="125"/>
      <c r="AI2815" s="125"/>
      <c r="AJ2815" s="125"/>
      <c r="AK2815" s="125"/>
      <c r="AL2815" s="125"/>
      <c r="AM2815" s="125"/>
      <c r="AN2815" s="125"/>
      <c r="AO2815" s="125"/>
      <c r="AP2815" s="125"/>
      <c r="AQ2815" s="125"/>
      <c r="AR2815" s="125"/>
      <c r="AS2815" s="125"/>
      <c r="AT2815" s="125"/>
      <c r="AU2815" s="125"/>
      <c r="AV2815" s="125"/>
      <c r="AW2815" s="125"/>
      <c r="AX2815" s="125"/>
      <c r="AY2815" s="125"/>
      <c r="AZ2815" s="125"/>
      <c r="BA2815" s="125"/>
      <c r="BB2815" s="125"/>
      <c r="BC2815" s="125"/>
      <c r="BD2815" s="125"/>
      <c r="BE2815" s="125"/>
      <c r="BF2815" s="125"/>
    </row>
    <row r="2816" spans="24:58">
      <c r="X2816" s="125"/>
      <c r="Y2816" s="125"/>
      <c r="Z2816" s="125"/>
      <c r="AA2816" s="125"/>
      <c r="AB2816" s="125"/>
      <c r="AC2816" s="125"/>
      <c r="AD2816" s="125"/>
      <c r="AE2816" s="125"/>
      <c r="AF2816" s="125"/>
      <c r="AG2816" s="125"/>
      <c r="AH2816" s="125"/>
      <c r="AI2816" s="125"/>
      <c r="AJ2816" s="125"/>
      <c r="AK2816" s="125"/>
      <c r="AL2816" s="125"/>
      <c r="AM2816" s="125"/>
      <c r="AN2816" s="125"/>
      <c r="AO2816" s="125"/>
      <c r="AP2816" s="125"/>
      <c r="AQ2816" s="125"/>
      <c r="AR2816" s="125"/>
      <c r="AS2816" s="125"/>
      <c r="AT2816" s="125"/>
      <c r="AU2816" s="125"/>
      <c r="AV2816" s="125"/>
      <c r="AW2816" s="125"/>
      <c r="AX2816" s="125"/>
      <c r="AY2816" s="125"/>
      <c r="AZ2816" s="125"/>
      <c r="BA2816" s="125"/>
      <c r="BB2816" s="125"/>
      <c r="BC2816" s="125"/>
      <c r="BD2816" s="125"/>
      <c r="BE2816" s="125"/>
      <c r="BF2816" s="125"/>
    </row>
    <row r="2817" spans="24:58">
      <c r="X2817" s="125"/>
      <c r="Y2817" s="125"/>
      <c r="Z2817" s="125"/>
      <c r="AA2817" s="125"/>
      <c r="AB2817" s="125"/>
      <c r="AC2817" s="125"/>
      <c r="AD2817" s="125"/>
      <c r="AE2817" s="125"/>
      <c r="AF2817" s="125"/>
      <c r="AG2817" s="125"/>
      <c r="AH2817" s="125"/>
      <c r="AI2817" s="125"/>
      <c r="AJ2817" s="125"/>
      <c r="AK2817" s="125"/>
      <c r="AL2817" s="125"/>
      <c r="AM2817" s="125"/>
      <c r="AN2817" s="125"/>
      <c r="AO2817" s="125"/>
      <c r="AP2817" s="125"/>
      <c r="AQ2817" s="125"/>
      <c r="AR2817" s="125"/>
      <c r="AS2817" s="125"/>
      <c r="AT2817" s="125"/>
      <c r="AU2817" s="125"/>
      <c r="AV2817" s="125"/>
      <c r="AW2817" s="125"/>
      <c r="AX2817" s="125"/>
      <c r="AY2817" s="125"/>
      <c r="AZ2817" s="125"/>
      <c r="BA2817" s="125"/>
      <c r="BB2817" s="125"/>
      <c r="BC2817" s="125"/>
      <c r="BD2817" s="125"/>
      <c r="BE2817" s="125"/>
      <c r="BF2817" s="125"/>
    </row>
    <row r="2818" spans="24:58">
      <c r="X2818" s="125"/>
      <c r="Y2818" s="125"/>
      <c r="Z2818" s="125"/>
      <c r="AA2818" s="125"/>
      <c r="AB2818" s="125"/>
      <c r="AC2818" s="125"/>
      <c r="AD2818" s="125"/>
      <c r="AE2818" s="125"/>
      <c r="AF2818" s="125"/>
      <c r="AG2818" s="125"/>
      <c r="AH2818" s="125"/>
      <c r="AI2818" s="125"/>
      <c r="AJ2818" s="125"/>
      <c r="AK2818" s="125"/>
      <c r="AL2818" s="125"/>
      <c r="AM2818" s="125"/>
      <c r="AN2818" s="125"/>
      <c r="AO2818" s="125"/>
      <c r="AP2818" s="125"/>
      <c r="AQ2818" s="125"/>
      <c r="AR2818" s="125"/>
      <c r="AS2818" s="125"/>
      <c r="AT2818" s="125"/>
      <c r="AU2818" s="125"/>
      <c r="AV2818" s="125"/>
      <c r="AW2818" s="125"/>
      <c r="AX2818" s="125"/>
      <c r="AY2818" s="125"/>
      <c r="AZ2818" s="125"/>
      <c r="BA2818" s="125"/>
      <c r="BB2818" s="125"/>
      <c r="BC2818" s="125"/>
      <c r="BD2818" s="125"/>
      <c r="BE2818" s="125"/>
      <c r="BF2818" s="125"/>
    </row>
    <row r="2819" spans="24:58">
      <c r="X2819" s="125"/>
      <c r="Y2819" s="125"/>
      <c r="Z2819" s="125"/>
      <c r="AA2819" s="125"/>
      <c r="AB2819" s="125"/>
      <c r="AC2819" s="125"/>
      <c r="AD2819" s="125"/>
      <c r="AE2819" s="125"/>
      <c r="AF2819" s="125"/>
      <c r="AG2819" s="125"/>
      <c r="AH2819" s="125"/>
      <c r="AI2819" s="125"/>
      <c r="AJ2819" s="125"/>
      <c r="AK2819" s="125"/>
      <c r="AL2819" s="125"/>
      <c r="AM2819" s="125"/>
      <c r="AN2819" s="125"/>
      <c r="AO2819" s="125"/>
      <c r="AP2819" s="125"/>
      <c r="AQ2819" s="125"/>
      <c r="AR2819" s="125"/>
      <c r="AS2819" s="125"/>
      <c r="AT2819" s="125"/>
      <c r="AU2819" s="125"/>
      <c r="AV2819" s="125"/>
      <c r="AW2819" s="125"/>
      <c r="AX2819" s="125"/>
      <c r="AY2819" s="125"/>
      <c r="AZ2819" s="125"/>
      <c r="BA2819" s="125"/>
      <c r="BB2819" s="125"/>
      <c r="BC2819" s="125"/>
      <c r="BD2819" s="125"/>
      <c r="BE2819" s="125"/>
      <c r="BF2819" s="125"/>
    </row>
    <row r="2820" spans="24:58">
      <c r="X2820" s="125"/>
      <c r="Y2820" s="125"/>
      <c r="Z2820" s="125"/>
      <c r="AA2820" s="125"/>
      <c r="AB2820" s="125"/>
      <c r="AC2820" s="125"/>
      <c r="AD2820" s="125"/>
      <c r="AE2820" s="125"/>
      <c r="AF2820" s="125"/>
      <c r="AG2820" s="125"/>
      <c r="AH2820" s="125"/>
      <c r="AI2820" s="125"/>
      <c r="AJ2820" s="125"/>
      <c r="AK2820" s="125"/>
      <c r="AL2820" s="125"/>
      <c r="AM2820" s="125"/>
      <c r="AN2820" s="125"/>
      <c r="AO2820" s="125"/>
      <c r="AP2820" s="125"/>
      <c r="AQ2820" s="125"/>
      <c r="AR2820" s="125"/>
      <c r="AS2820" s="125"/>
      <c r="AT2820" s="125"/>
      <c r="AU2820" s="125"/>
      <c r="AV2820" s="125"/>
      <c r="AW2820" s="125"/>
      <c r="AX2820" s="125"/>
      <c r="AY2820" s="125"/>
      <c r="AZ2820" s="125"/>
      <c r="BA2820" s="125"/>
      <c r="BB2820" s="125"/>
      <c r="BC2820" s="125"/>
      <c r="BD2820" s="125"/>
      <c r="BE2820" s="125"/>
      <c r="BF2820" s="125"/>
    </row>
    <row r="2821" spans="24:58">
      <c r="X2821" s="125"/>
      <c r="Y2821" s="125"/>
      <c r="Z2821" s="125"/>
      <c r="AA2821" s="125"/>
      <c r="AB2821" s="125"/>
      <c r="AC2821" s="125"/>
      <c r="AD2821" s="125"/>
      <c r="AE2821" s="125"/>
      <c r="AF2821" s="125"/>
      <c r="AG2821" s="125"/>
      <c r="AH2821" s="125"/>
      <c r="AI2821" s="125"/>
      <c r="AJ2821" s="125"/>
      <c r="AK2821" s="125"/>
      <c r="AL2821" s="125"/>
      <c r="AM2821" s="125"/>
      <c r="AN2821" s="125"/>
      <c r="AO2821" s="125"/>
      <c r="AP2821" s="125"/>
      <c r="AQ2821" s="125"/>
      <c r="AR2821" s="125"/>
      <c r="AS2821" s="125"/>
      <c r="AT2821" s="125"/>
      <c r="AU2821" s="125"/>
      <c r="AV2821" s="125"/>
      <c r="AW2821" s="125"/>
      <c r="AX2821" s="125"/>
      <c r="AY2821" s="125"/>
      <c r="AZ2821" s="125"/>
      <c r="BA2821" s="125"/>
      <c r="BB2821" s="125"/>
      <c r="BC2821" s="125"/>
      <c r="BD2821" s="125"/>
      <c r="BE2821" s="125"/>
      <c r="BF2821" s="125"/>
    </row>
    <row r="2822" spans="24:58">
      <c r="X2822" s="125"/>
      <c r="Y2822" s="125"/>
      <c r="Z2822" s="125"/>
      <c r="AA2822" s="125"/>
      <c r="AB2822" s="125"/>
      <c r="AC2822" s="125"/>
      <c r="AD2822" s="125"/>
      <c r="AE2822" s="125"/>
      <c r="AF2822" s="125"/>
      <c r="AG2822" s="125"/>
      <c r="AH2822" s="125"/>
      <c r="AI2822" s="125"/>
      <c r="AJ2822" s="125"/>
      <c r="AK2822" s="125"/>
      <c r="AL2822" s="125"/>
      <c r="AM2822" s="125"/>
      <c r="AN2822" s="125"/>
      <c r="AO2822" s="125"/>
      <c r="AP2822" s="125"/>
      <c r="AQ2822" s="125"/>
      <c r="AR2822" s="125"/>
      <c r="AS2822" s="125"/>
      <c r="AT2822" s="125"/>
      <c r="AU2822" s="125"/>
      <c r="AV2822" s="125"/>
      <c r="AW2822" s="125"/>
      <c r="AX2822" s="125"/>
      <c r="AY2822" s="125"/>
      <c r="AZ2822" s="125"/>
      <c r="BA2822" s="125"/>
      <c r="BB2822" s="125"/>
      <c r="BC2822" s="125"/>
      <c r="BD2822" s="125"/>
      <c r="BE2822" s="125"/>
      <c r="BF2822" s="125"/>
    </row>
    <row r="2823" spans="24:58">
      <c r="X2823" s="125"/>
      <c r="Y2823" s="125"/>
      <c r="Z2823" s="125"/>
      <c r="AA2823" s="125"/>
      <c r="AB2823" s="125"/>
      <c r="AC2823" s="125"/>
      <c r="AD2823" s="125"/>
      <c r="AE2823" s="125"/>
      <c r="AF2823" s="125"/>
      <c r="AG2823" s="125"/>
      <c r="AH2823" s="125"/>
      <c r="AI2823" s="125"/>
      <c r="AJ2823" s="125"/>
      <c r="AK2823" s="125"/>
      <c r="AL2823" s="125"/>
      <c r="AM2823" s="125"/>
      <c r="AN2823" s="125"/>
      <c r="AO2823" s="125"/>
      <c r="AP2823" s="125"/>
      <c r="AQ2823" s="125"/>
      <c r="AR2823" s="125"/>
      <c r="AS2823" s="125"/>
      <c r="AT2823" s="125"/>
      <c r="AU2823" s="125"/>
      <c r="AV2823" s="125"/>
      <c r="AW2823" s="125"/>
      <c r="AX2823" s="125"/>
      <c r="AY2823" s="125"/>
      <c r="AZ2823" s="125"/>
      <c r="BA2823" s="125"/>
      <c r="BB2823" s="125"/>
      <c r="BC2823" s="125"/>
      <c r="BD2823" s="125"/>
      <c r="BE2823" s="125"/>
      <c r="BF2823" s="125"/>
    </row>
    <row r="2824" spans="24:58">
      <c r="X2824" s="125"/>
      <c r="Y2824" s="125"/>
      <c r="Z2824" s="125"/>
      <c r="AA2824" s="125"/>
      <c r="AB2824" s="125"/>
      <c r="AC2824" s="125"/>
      <c r="AD2824" s="125"/>
      <c r="AE2824" s="125"/>
      <c r="AF2824" s="125"/>
      <c r="AG2824" s="125"/>
      <c r="AH2824" s="125"/>
      <c r="AI2824" s="125"/>
      <c r="AJ2824" s="125"/>
      <c r="AK2824" s="125"/>
      <c r="AL2824" s="125"/>
      <c r="AM2824" s="125"/>
      <c r="AN2824" s="125"/>
      <c r="AO2824" s="125"/>
      <c r="AP2824" s="125"/>
      <c r="AQ2824" s="125"/>
      <c r="AR2824" s="125"/>
      <c r="AS2824" s="125"/>
      <c r="AT2824" s="125"/>
      <c r="AU2824" s="125"/>
      <c r="AV2824" s="125"/>
      <c r="AW2824" s="125"/>
      <c r="AX2824" s="125"/>
      <c r="AY2824" s="125"/>
      <c r="AZ2824" s="125"/>
      <c r="BA2824" s="125"/>
      <c r="BB2824" s="125"/>
      <c r="BC2824" s="125"/>
      <c r="BD2824" s="125"/>
      <c r="BE2824" s="125"/>
      <c r="BF2824" s="125"/>
    </row>
    <row r="2825" spans="24:58">
      <c r="X2825" s="125"/>
      <c r="Y2825" s="125"/>
      <c r="Z2825" s="125"/>
      <c r="AA2825" s="125"/>
      <c r="AB2825" s="125"/>
      <c r="AC2825" s="125"/>
      <c r="AD2825" s="125"/>
      <c r="AE2825" s="125"/>
      <c r="AF2825" s="125"/>
      <c r="AG2825" s="125"/>
      <c r="AH2825" s="125"/>
      <c r="AI2825" s="125"/>
      <c r="AJ2825" s="125"/>
      <c r="AK2825" s="125"/>
      <c r="AL2825" s="125"/>
      <c r="AM2825" s="125"/>
      <c r="AN2825" s="125"/>
      <c r="AO2825" s="125"/>
      <c r="AP2825" s="125"/>
      <c r="AQ2825" s="125"/>
      <c r="AR2825" s="125"/>
      <c r="AS2825" s="125"/>
      <c r="AT2825" s="125"/>
      <c r="AU2825" s="125"/>
      <c r="AV2825" s="125"/>
      <c r="AW2825" s="125"/>
      <c r="AX2825" s="125"/>
      <c r="AY2825" s="125"/>
      <c r="AZ2825" s="125"/>
      <c r="BA2825" s="125"/>
      <c r="BB2825" s="125"/>
      <c r="BC2825" s="125"/>
      <c r="BD2825" s="125"/>
      <c r="BE2825" s="125"/>
      <c r="BF2825" s="125"/>
    </row>
    <row r="2826" spans="24:58">
      <c r="X2826" s="125"/>
      <c r="Y2826" s="125"/>
      <c r="Z2826" s="125"/>
      <c r="AA2826" s="125"/>
      <c r="AB2826" s="125"/>
      <c r="AC2826" s="125"/>
      <c r="AD2826" s="125"/>
      <c r="AE2826" s="125"/>
      <c r="AF2826" s="125"/>
      <c r="AG2826" s="125"/>
      <c r="AH2826" s="125"/>
      <c r="AI2826" s="125"/>
      <c r="AJ2826" s="125"/>
      <c r="AK2826" s="125"/>
      <c r="AL2826" s="125"/>
      <c r="AM2826" s="125"/>
      <c r="AN2826" s="125"/>
      <c r="AO2826" s="125"/>
      <c r="AP2826" s="125"/>
      <c r="AQ2826" s="125"/>
      <c r="AR2826" s="125"/>
      <c r="AS2826" s="125"/>
      <c r="AT2826" s="125"/>
      <c r="AU2826" s="125"/>
      <c r="AV2826" s="125"/>
      <c r="AW2826" s="125"/>
      <c r="AX2826" s="125"/>
      <c r="AY2826" s="125"/>
      <c r="AZ2826" s="125"/>
      <c r="BA2826" s="125"/>
      <c r="BB2826" s="125"/>
      <c r="BC2826" s="125"/>
      <c r="BD2826" s="125"/>
      <c r="BE2826" s="125"/>
      <c r="BF2826" s="125"/>
    </row>
    <row r="2827" spans="24:58">
      <c r="X2827" s="125"/>
      <c r="Y2827" s="125"/>
      <c r="Z2827" s="125"/>
      <c r="AA2827" s="125"/>
      <c r="AB2827" s="125"/>
      <c r="AC2827" s="125"/>
      <c r="AD2827" s="125"/>
      <c r="AE2827" s="125"/>
      <c r="AF2827" s="125"/>
      <c r="AG2827" s="125"/>
      <c r="AH2827" s="125"/>
      <c r="AI2827" s="125"/>
      <c r="AJ2827" s="125"/>
      <c r="AK2827" s="125"/>
      <c r="AL2827" s="125"/>
      <c r="AM2827" s="125"/>
      <c r="AN2827" s="125"/>
      <c r="AO2827" s="125"/>
      <c r="AP2827" s="125"/>
      <c r="AQ2827" s="125"/>
      <c r="AR2827" s="125"/>
      <c r="AS2827" s="125"/>
      <c r="AT2827" s="125"/>
      <c r="AU2827" s="125"/>
      <c r="AV2827" s="125"/>
      <c r="AW2827" s="125"/>
      <c r="AX2827" s="125"/>
      <c r="AY2827" s="125"/>
      <c r="AZ2827" s="125"/>
      <c r="BA2827" s="125"/>
      <c r="BB2827" s="125"/>
      <c r="BC2827" s="125"/>
      <c r="BD2827" s="125"/>
      <c r="BE2827" s="125"/>
      <c r="BF2827" s="125"/>
    </row>
    <row r="2828" spans="24:58">
      <c r="X2828" s="125"/>
      <c r="Y2828" s="125"/>
      <c r="Z2828" s="125"/>
      <c r="AA2828" s="125"/>
      <c r="AB2828" s="125"/>
      <c r="AC2828" s="125"/>
      <c r="AD2828" s="125"/>
      <c r="AE2828" s="125"/>
      <c r="AF2828" s="125"/>
      <c r="AG2828" s="125"/>
      <c r="AH2828" s="125"/>
      <c r="AI2828" s="125"/>
      <c r="AJ2828" s="125"/>
      <c r="AK2828" s="125"/>
      <c r="AL2828" s="125"/>
      <c r="AM2828" s="125"/>
      <c r="AN2828" s="125"/>
      <c r="AO2828" s="125"/>
      <c r="AP2828" s="125"/>
      <c r="AQ2828" s="125"/>
      <c r="AR2828" s="125"/>
      <c r="AS2828" s="125"/>
      <c r="AT2828" s="125"/>
      <c r="AU2828" s="125"/>
      <c r="AV2828" s="125"/>
      <c r="AW2828" s="125"/>
      <c r="AX2828" s="125"/>
      <c r="AY2828" s="125"/>
      <c r="AZ2828" s="125"/>
      <c r="BA2828" s="125"/>
      <c r="BB2828" s="125"/>
      <c r="BC2828" s="125"/>
      <c r="BD2828" s="125"/>
      <c r="BE2828" s="125"/>
      <c r="BF2828" s="125"/>
    </row>
    <row r="2829" spans="24:58">
      <c r="X2829" s="125"/>
      <c r="Y2829" s="125"/>
      <c r="Z2829" s="125"/>
      <c r="AA2829" s="125"/>
      <c r="AB2829" s="125"/>
      <c r="AC2829" s="125"/>
      <c r="AD2829" s="125"/>
      <c r="AE2829" s="125"/>
      <c r="AF2829" s="125"/>
      <c r="AG2829" s="125"/>
      <c r="AH2829" s="125"/>
      <c r="AI2829" s="125"/>
      <c r="AJ2829" s="125"/>
      <c r="AK2829" s="125"/>
      <c r="AL2829" s="125"/>
      <c r="AM2829" s="125"/>
      <c r="AN2829" s="125"/>
      <c r="AO2829" s="125"/>
      <c r="AP2829" s="125"/>
      <c r="AQ2829" s="125"/>
      <c r="AR2829" s="125"/>
      <c r="AS2829" s="125"/>
      <c r="AT2829" s="125"/>
      <c r="AU2829" s="125"/>
      <c r="AV2829" s="125"/>
      <c r="AW2829" s="125"/>
      <c r="AX2829" s="125"/>
      <c r="AY2829" s="125"/>
      <c r="AZ2829" s="125"/>
      <c r="BA2829" s="125"/>
      <c r="BB2829" s="125"/>
      <c r="BC2829" s="125"/>
      <c r="BD2829" s="125"/>
      <c r="BE2829" s="125"/>
      <c r="BF2829" s="125"/>
    </row>
    <row r="2830" spans="24:58">
      <c r="X2830" s="125"/>
      <c r="Y2830" s="125"/>
      <c r="Z2830" s="125"/>
      <c r="AA2830" s="125"/>
      <c r="AB2830" s="125"/>
      <c r="AC2830" s="125"/>
      <c r="AD2830" s="125"/>
      <c r="AE2830" s="125"/>
      <c r="AF2830" s="125"/>
      <c r="AG2830" s="125"/>
      <c r="AH2830" s="125"/>
      <c r="AI2830" s="125"/>
      <c r="AJ2830" s="125"/>
      <c r="AK2830" s="125"/>
      <c r="AL2830" s="125"/>
      <c r="AM2830" s="125"/>
      <c r="AN2830" s="125"/>
      <c r="AO2830" s="125"/>
      <c r="AP2830" s="125"/>
      <c r="AQ2830" s="125"/>
      <c r="AR2830" s="125"/>
      <c r="AS2830" s="125"/>
      <c r="AT2830" s="125"/>
      <c r="AU2830" s="125"/>
      <c r="AV2830" s="125"/>
      <c r="AW2830" s="125"/>
      <c r="AX2830" s="125"/>
      <c r="AY2830" s="125"/>
      <c r="AZ2830" s="125"/>
      <c r="BA2830" s="125"/>
      <c r="BB2830" s="125"/>
      <c r="BC2830" s="125"/>
      <c r="BD2830" s="125"/>
      <c r="BE2830" s="125"/>
      <c r="BF2830" s="125"/>
    </row>
    <row r="2831" spans="24:58">
      <c r="X2831" s="125"/>
      <c r="Y2831" s="125"/>
      <c r="Z2831" s="125"/>
      <c r="AA2831" s="125"/>
      <c r="AB2831" s="125"/>
      <c r="AC2831" s="125"/>
      <c r="AD2831" s="125"/>
      <c r="AE2831" s="125"/>
      <c r="AF2831" s="125"/>
      <c r="AG2831" s="125"/>
      <c r="AH2831" s="125"/>
      <c r="AI2831" s="125"/>
      <c r="AJ2831" s="125"/>
      <c r="AK2831" s="125"/>
      <c r="AL2831" s="125"/>
      <c r="AM2831" s="125"/>
      <c r="AN2831" s="125"/>
      <c r="AO2831" s="125"/>
      <c r="AP2831" s="125"/>
      <c r="AQ2831" s="125"/>
      <c r="AR2831" s="125"/>
      <c r="AS2831" s="125"/>
      <c r="AT2831" s="125"/>
      <c r="AU2831" s="125"/>
      <c r="AV2831" s="125"/>
      <c r="AW2831" s="125"/>
      <c r="AX2831" s="125"/>
      <c r="AY2831" s="125"/>
      <c r="AZ2831" s="125"/>
      <c r="BA2831" s="125"/>
      <c r="BB2831" s="125"/>
      <c r="BC2831" s="125"/>
      <c r="BD2831" s="125"/>
      <c r="BE2831" s="125"/>
      <c r="BF2831" s="125"/>
    </row>
    <row r="2832" spans="24:58">
      <c r="X2832" s="125"/>
      <c r="Y2832" s="125"/>
      <c r="Z2832" s="125"/>
      <c r="AA2832" s="125"/>
      <c r="AB2832" s="125"/>
      <c r="AC2832" s="125"/>
      <c r="AD2832" s="125"/>
      <c r="AE2832" s="125"/>
      <c r="AF2832" s="125"/>
      <c r="AG2832" s="125"/>
      <c r="AH2832" s="125"/>
      <c r="AI2832" s="125"/>
      <c r="AJ2832" s="125"/>
      <c r="AK2832" s="125"/>
      <c r="AL2832" s="125"/>
      <c r="AM2832" s="125"/>
      <c r="AN2832" s="125"/>
      <c r="AO2832" s="125"/>
      <c r="AP2832" s="125"/>
      <c r="AQ2832" s="125"/>
      <c r="AR2832" s="125"/>
      <c r="AS2832" s="125"/>
      <c r="AT2832" s="125"/>
      <c r="AU2832" s="125"/>
      <c r="AV2832" s="125"/>
      <c r="AW2832" s="125"/>
      <c r="AX2832" s="125"/>
      <c r="AY2832" s="125"/>
      <c r="AZ2832" s="125"/>
      <c r="BA2832" s="125"/>
      <c r="BB2832" s="125"/>
      <c r="BC2832" s="125"/>
      <c r="BD2832" s="125"/>
      <c r="BE2832" s="125"/>
      <c r="BF2832" s="125"/>
    </row>
    <row r="2833" spans="24:58">
      <c r="X2833" s="125"/>
      <c r="Y2833" s="125"/>
      <c r="Z2833" s="125"/>
      <c r="AA2833" s="125"/>
      <c r="AB2833" s="125"/>
      <c r="AC2833" s="125"/>
      <c r="AD2833" s="125"/>
      <c r="AE2833" s="125"/>
      <c r="AF2833" s="125"/>
      <c r="AG2833" s="125"/>
      <c r="AH2833" s="125"/>
      <c r="AI2833" s="125"/>
      <c r="AJ2833" s="125"/>
      <c r="AK2833" s="125"/>
      <c r="AL2833" s="125"/>
      <c r="AM2833" s="125"/>
      <c r="AN2833" s="125"/>
      <c r="AO2833" s="125"/>
      <c r="AP2833" s="125"/>
      <c r="AQ2833" s="125"/>
      <c r="AR2833" s="125"/>
      <c r="AS2833" s="125"/>
      <c r="AT2833" s="125"/>
      <c r="AU2833" s="125"/>
      <c r="AV2833" s="125"/>
      <c r="AW2833" s="125"/>
      <c r="AX2833" s="125"/>
      <c r="AY2833" s="125"/>
      <c r="AZ2833" s="125"/>
      <c r="BA2833" s="125"/>
      <c r="BB2833" s="125"/>
      <c r="BC2833" s="125"/>
      <c r="BD2833" s="125"/>
      <c r="BE2833" s="125"/>
      <c r="BF2833" s="125"/>
    </row>
    <row r="2834" spans="24:58">
      <c r="X2834" s="125"/>
      <c r="Y2834" s="125"/>
      <c r="Z2834" s="125"/>
      <c r="AA2834" s="125"/>
      <c r="AB2834" s="125"/>
      <c r="AC2834" s="125"/>
      <c r="AD2834" s="125"/>
      <c r="AE2834" s="125"/>
      <c r="AF2834" s="125"/>
      <c r="AG2834" s="125"/>
      <c r="AH2834" s="125"/>
      <c r="AI2834" s="125"/>
      <c r="AJ2834" s="125"/>
      <c r="AK2834" s="125"/>
      <c r="AL2834" s="125"/>
      <c r="AM2834" s="125"/>
      <c r="AN2834" s="125"/>
      <c r="AO2834" s="125"/>
      <c r="AP2834" s="125"/>
      <c r="AQ2834" s="125"/>
      <c r="AR2834" s="125"/>
      <c r="AS2834" s="125"/>
      <c r="AT2834" s="125"/>
      <c r="AU2834" s="125"/>
      <c r="AV2834" s="125"/>
      <c r="AW2834" s="125"/>
      <c r="AX2834" s="125"/>
      <c r="AY2834" s="125"/>
      <c r="AZ2834" s="125"/>
      <c r="BA2834" s="125"/>
      <c r="BB2834" s="125"/>
      <c r="BC2834" s="125"/>
      <c r="BD2834" s="125"/>
      <c r="BE2834" s="125"/>
      <c r="BF2834" s="125"/>
    </row>
    <row r="2835" spans="24:58">
      <c r="X2835" s="125"/>
      <c r="Y2835" s="125"/>
      <c r="Z2835" s="125"/>
      <c r="AA2835" s="125"/>
      <c r="AB2835" s="125"/>
      <c r="AC2835" s="125"/>
      <c r="AD2835" s="125"/>
      <c r="AE2835" s="125"/>
      <c r="AF2835" s="125"/>
      <c r="AG2835" s="125"/>
      <c r="AH2835" s="125"/>
      <c r="AI2835" s="125"/>
      <c r="AJ2835" s="125"/>
      <c r="AK2835" s="125"/>
      <c r="AL2835" s="125"/>
      <c r="AM2835" s="125"/>
      <c r="AN2835" s="125"/>
      <c r="AO2835" s="125"/>
      <c r="AP2835" s="125"/>
      <c r="AQ2835" s="125"/>
      <c r="AR2835" s="125"/>
      <c r="AS2835" s="125"/>
      <c r="AT2835" s="125"/>
      <c r="AU2835" s="125"/>
      <c r="AV2835" s="125"/>
      <c r="AW2835" s="125"/>
      <c r="AX2835" s="125"/>
      <c r="AY2835" s="125"/>
      <c r="AZ2835" s="125"/>
      <c r="BA2835" s="125"/>
      <c r="BB2835" s="125"/>
      <c r="BC2835" s="125"/>
      <c r="BD2835" s="125"/>
      <c r="BE2835" s="125"/>
      <c r="BF2835" s="125"/>
    </row>
    <row r="2836" spans="24:58">
      <c r="X2836" s="125"/>
      <c r="Y2836" s="125"/>
      <c r="Z2836" s="125"/>
      <c r="AA2836" s="125"/>
      <c r="AB2836" s="125"/>
      <c r="AC2836" s="125"/>
      <c r="AD2836" s="125"/>
      <c r="AE2836" s="125"/>
      <c r="AF2836" s="125"/>
      <c r="AG2836" s="125"/>
      <c r="AH2836" s="125"/>
      <c r="AI2836" s="125"/>
      <c r="AJ2836" s="125"/>
      <c r="AK2836" s="125"/>
      <c r="AL2836" s="125"/>
      <c r="AM2836" s="125"/>
      <c r="AN2836" s="125"/>
      <c r="AO2836" s="125"/>
      <c r="AP2836" s="125"/>
      <c r="AQ2836" s="125"/>
      <c r="AR2836" s="125"/>
      <c r="AS2836" s="125"/>
      <c r="AT2836" s="125"/>
      <c r="AU2836" s="125"/>
      <c r="AV2836" s="125"/>
      <c r="AW2836" s="125"/>
      <c r="AX2836" s="125"/>
      <c r="AY2836" s="125"/>
      <c r="AZ2836" s="125"/>
      <c r="BA2836" s="125"/>
      <c r="BB2836" s="125"/>
      <c r="BC2836" s="125"/>
      <c r="BD2836" s="125"/>
      <c r="BE2836" s="125"/>
      <c r="BF2836" s="125"/>
    </row>
    <row r="2837" spans="24:58">
      <c r="X2837" s="125"/>
      <c r="Y2837" s="125"/>
      <c r="Z2837" s="125"/>
      <c r="AA2837" s="125"/>
      <c r="AB2837" s="125"/>
      <c r="AC2837" s="125"/>
      <c r="AD2837" s="125"/>
      <c r="AE2837" s="125"/>
      <c r="AF2837" s="125"/>
      <c r="AG2837" s="125"/>
      <c r="AH2837" s="125"/>
      <c r="AI2837" s="125"/>
      <c r="AJ2837" s="125"/>
      <c r="AK2837" s="125"/>
      <c r="AL2837" s="125"/>
      <c r="AM2837" s="125"/>
      <c r="AN2837" s="125"/>
      <c r="AO2837" s="125"/>
      <c r="AP2837" s="125"/>
      <c r="AQ2837" s="125"/>
      <c r="AR2837" s="125"/>
      <c r="AS2837" s="125"/>
      <c r="AT2837" s="125"/>
      <c r="AU2837" s="125"/>
      <c r="AV2837" s="125"/>
      <c r="AW2837" s="125"/>
      <c r="AX2837" s="125"/>
      <c r="AY2837" s="125"/>
      <c r="AZ2837" s="125"/>
      <c r="BA2837" s="125"/>
      <c r="BB2837" s="125"/>
      <c r="BC2837" s="125"/>
      <c r="BD2837" s="125"/>
      <c r="BE2837" s="125"/>
      <c r="BF2837" s="125"/>
    </row>
    <row r="2838" spans="24:58">
      <c r="X2838" s="125"/>
      <c r="Y2838" s="125"/>
      <c r="Z2838" s="125"/>
      <c r="AA2838" s="125"/>
      <c r="AB2838" s="125"/>
      <c r="AC2838" s="125"/>
      <c r="AD2838" s="125"/>
      <c r="AE2838" s="125"/>
      <c r="AF2838" s="125"/>
      <c r="AG2838" s="125"/>
      <c r="AH2838" s="125"/>
      <c r="AI2838" s="125"/>
      <c r="AJ2838" s="125"/>
      <c r="AK2838" s="125"/>
      <c r="AL2838" s="125"/>
      <c r="AM2838" s="125"/>
      <c r="AN2838" s="125"/>
      <c r="AO2838" s="125"/>
      <c r="AP2838" s="125"/>
      <c r="AQ2838" s="125"/>
      <c r="AR2838" s="125"/>
      <c r="AS2838" s="125"/>
      <c r="AT2838" s="125"/>
      <c r="AU2838" s="125"/>
      <c r="AV2838" s="125"/>
      <c r="AW2838" s="125"/>
      <c r="AX2838" s="125"/>
      <c r="AY2838" s="125"/>
      <c r="AZ2838" s="125"/>
      <c r="BA2838" s="125"/>
      <c r="BB2838" s="125"/>
      <c r="BC2838" s="125"/>
      <c r="BD2838" s="125"/>
      <c r="BE2838" s="125"/>
      <c r="BF2838" s="125"/>
    </row>
    <row r="2839" spans="24:58">
      <c r="X2839" s="125"/>
      <c r="Y2839" s="125"/>
      <c r="Z2839" s="125"/>
      <c r="AA2839" s="125"/>
      <c r="AB2839" s="125"/>
      <c r="AC2839" s="125"/>
      <c r="AD2839" s="125"/>
      <c r="AE2839" s="125"/>
      <c r="AF2839" s="125"/>
      <c r="AG2839" s="125"/>
      <c r="AH2839" s="125"/>
      <c r="AI2839" s="125"/>
      <c r="AJ2839" s="125"/>
      <c r="AK2839" s="125"/>
      <c r="AL2839" s="125"/>
      <c r="AM2839" s="125"/>
      <c r="AN2839" s="125"/>
      <c r="AO2839" s="125"/>
      <c r="AP2839" s="125"/>
      <c r="AQ2839" s="125"/>
      <c r="AR2839" s="125"/>
      <c r="AS2839" s="125"/>
      <c r="AT2839" s="125"/>
      <c r="AU2839" s="125"/>
      <c r="AV2839" s="125"/>
      <c r="AW2839" s="125"/>
      <c r="AX2839" s="125"/>
      <c r="AY2839" s="125"/>
      <c r="AZ2839" s="125"/>
      <c r="BA2839" s="125"/>
      <c r="BB2839" s="125"/>
      <c r="BC2839" s="125"/>
      <c r="BD2839" s="125"/>
      <c r="BE2839" s="125"/>
      <c r="BF2839" s="125"/>
    </row>
    <row r="2840" spans="24:58">
      <c r="X2840" s="125"/>
      <c r="Y2840" s="125"/>
      <c r="Z2840" s="125"/>
      <c r="AA2840" s="125"/>
      <c r="AB2840" s="125"/>
      <c r="AC2840" s="125"/>
      <c r="AD2840" s="125"/>
      <c r="AE2840" s="125"/>
      <c r="AF2840" s="125"/>
      <c r="AG2840" s="125"/>
      <c r="AH2840" s="125"/>
      <c r="AI2840" s="125"/>
      <c r="AJ2840" s="125"/>
      <c r="AK2840" s="125"/>
      <c r="AL2840" s="125"/>
      <c r="AM2840" s="125"/>
      <c r="AN2840" s="125"/>
      <c r="AO2840" s="125"/>
      <c r="AP2840" s="125"/>
      <c r="AQ2840" s="125"/>
      <c r="AR2840" s="125"/>
      <c r="AS2840" s="125"/>
      <c r="AT2840" s="125"/>
      <c r="AU2840" s="125"/>
      <c r="AV2840" s="125"/>
      <c r="AW2840" s="125"/>
      <c r="AX2840" s="125"/>
      <c r="AY2840" s="125"/>
      <c r="AZ2840" s="125"/>
      <c r="BA2840" s="125"/>
      <c r="BB2840" s="125"/>
      <c r="BC2840" s="125"/>
      <c r="BD2840" s="125"/>
      <c r="BE2840" s="125"/>
      <c r="BF2840" s="125"/>
    </row>
    <row r="2841" spans="24:58">
      <c r="X2841" s="125"/>
      <c r="Y2841" s="125"/>
      <c r="Z2841" s="125"/>
      <c r="AA2841" s="125"/>
      <c r="AB2841" s="125"/>
      <c r="AC2841" s="125"/>
      <c r="AD2841" s="125"/>
      <c r="AE2841" s="125"/>
      <c r="AF2841" s="125"/>
      <c r="AG2841" s="125"/>
      <c r="AH2841" s="125"/>
      <c r="AI2841" s="125"/>
      <c r="AJ2841" s="125"/>
      <c r="AK2841" s="125"/>
      <c r="AL2841" s="125"/>
      <c r="AM2841" s="125"/>
      <c r="AN2841" s="125"/>
      <c r="AO2841" s="125"/>
      <c r="AP2841" s="125"/>
      <c r="AQ2841" s="125"/>
      <c r="AR2841" s="125"/>
      <c r="AS2841" s="125"/>
      <c r="AT2841" s="125"/>
      <c r="AU2841" s="125"/>
      <c r="AV2841" s="125"/>
      <c r="AW2841" s="125"/>
      <c r="AX2841" s="125"/>
      <c r="AY2841" s="125"/>
      <c r="AZ2841" s="125"/>
      <c r="BA2841" s="125"/>
      <c r="BB2841" s="125"/>
      <c r="BC2841" s="125"/>
      <c r="BD2841" s="125"/>
      <c r="BE2841" s="125"/>
      <c r="BF2841" s="125"/>
    </row>
    <row r="2842" spans="24:58">
      <c r="X2842" s="125"/>
      <c r="Y2842" s="125"/>
      <c r="Z2842" s="125"/>
      <c r="AA2842" s="125"/>
      <c r="AB2842" s="125"/>
      <c r="AC2842" s="125"/>
      <c r="AD2842" s="125"/>
      <c r="AE2842" s="125"/>
      <c r="AF2842" s="125"/>
      <c r="AG2842" s="125"/>
      <c r="AH2842" s="125"/>
      <c r="AI2842" s="125"/>
      <c r="AJ2842" s="125"/>
      <c r="AK2842" s="125"/>
      <c r="AL2842" s="125"/>
      <c r="AM2842" s="125"/>
      <c r="AN2842" s="125"/>
      <c r="AO2842" s="125"/>
      <c r="AP2842" s="125"/>
      <c r="AQ2842" s="125"/>
      <c r="AR2842" s="125"/>
      <c r="AS2842" s="125"/>
      <c r="AT2842" s="125"/>
      <c r="AU2842" s="125"/>
      <c r="AV2842" s="125"/>
      <c r="AW2842" s="125"/>
      <c r="AX2842" s="125"/>
      <c r="AY2842" s="125"/>
      <c r="AZ2842" s="125"/>
      <c r="BA2842" s="125"/>
      <c r="BB2842" s="125"/>
      <c r="BC2842" s="125"/>
      <c r="BD2842" s="125"/>
      <c r="BE2842" s="125"/>
      <c r="BF2842" s="125"/>
    </row>
    <row r="2843" spans="24:58">
      <c r="X2843" s="125"/>
      <c r="Y2843" s="125"/>
      <c r="Z2843" s="125"/>
      <c r="AA2843" s="125"/>
      <c r="AB2843" s="125"/>
      <c r="AC2843" s="125"/>
      <c r="AD2843" s="125"/>
      <c r="AE2843" s="125"/>
      <c r="AF2843" s="125"/>
      <c r="AG2843" s="125"/>
      <c r="AH2843" s="125"/>
      <c r="AI2843" s="125"/>
      <c r="AJ2843" s="125"/>
      <c r="AK2843" s="125"/>
      <c r="AL2843" s="125"/>
      <c r="AM2843" s="125"/>
      <c r="AN2843" s="125"/>
      <c r="AO2843" s="125"/>
      <c r="AP2843" s="125"/>
      <c r="AQ2843" s="125"/>
      <c r="AR2843" s="125"/>
      <c r="AS2843" s="125"/>
      <c r="AT2843" s="125"/>
      <c r="AU2843" s="125"/>
      <c r="AV2843" s="125"/>
      <c r="AW2843" s="125"/>
      <c r="AX2843" s="125"/>
      <c r="AY2843" s="125"/>
      <c r="AZ2843" s="125"/>
      <c r="BA2843" s="125"/>
      <c r="BB2843" s="125"/>
      <c r="BC2843" s="125"/>
      <c r="BD2843" s="125"/>
      <c r="BE2843" s="125"/>
      <c r="BF2843" s="125"/>
    </row>
    <row r="2844" spans="24:58">
      <c r="X2844" s="125"/>
      <c r="Y2844" s="125"/>
      <c r="Z2844" s="125"/>
      <c r="AA2844" s="125"/>
      <c r="AB2844" s="125"/>
      <c r="AC2844" s="125"/>
      <c r="AD2844" s="125"/>
      <c r="AE2844" s="125"/>
      <c r="AF2844" s="125"/>
      <c r="AG2844" s="125"/>
      <c r="AH2844" s="125"/>
      <c r="AI2844" s="125"/>
      <c r="AJ2844" s="125"/>
      <c r="AK2844" s="125"/>
      <c r="AL2844" s="125"/>
      <c r="AM2844" s="125"/>
      <c r="AN2844" s="125"/>
      <c r="AO2844" s="125"/>
      <c r="AP2844" s="125"/>
      <c r="AQ2844" s="125"/>
      <c r="AR2844" s="125"/>
      <c r="AS2844" s="125"/>
      <c r="AT2844" s="125"/>
      <c r="AU2844" s="125"/>
      <c r="AV2844" s="125"/>
      <c r="AW2844" s="125"/>
      <c r="AX2844" s="125"/>
      <c r="AY2844" s="125"/>
      <c r="AZ2844" s="125"/>
      <c r="BA2844" s="125"/>
      <c r="BB2844" s="125"/>
      <c r="BC2844" s="125"/>
      <c r="BD2844" s="125"/>
      <c r="BE2844" s="125"/>
      <c r="BF2844" s="125"/>
    </row>
    <row r="2845" spans="24:58">
      <c r="X2845" s="125"/>
      <c r="Y2845" s="125"/>
      <c r="Z2845" s="125"/>
      <c r="AA2845" s="125"/>
      <c r="AB2845" s="125"/>
      <c r="AC2845" s="125"/>
      <c r="AD2845" s="125"/>
      <c r="AE2845" s="125"/>
      <c r="AF2845" s="125"/>
      <c r="AG2845" s="125"/>
      <c r="AH2845" s="125"/>
      <c r="AI2845" s="125"/>
      <c r="AJ2845" s="125"/>
      <c r="AK2845" s="125"/>
      <c r="AL2845" s="125"/>
      <c r="AM2845" s="125"/>
      <c r="AN2845" s="125"/>
      <c r="AO2845" s="125"/>
      <c r="AP2845" s="125"/>
      <c r="AQ2845" s="125"/>
      <c r="AR2845" s="125"/>
      <c r="AS2845" s="125"/>
      <c r="AT2845" s="125"/>
      <c r="AU2845" s="125"/>
      <c r="AV2845" s="125"/>
      <c r="AW2845" s="125"/>
      <c r="AX2845" s="125"/>
      <c r="AY2845" s="125"/>
      <c r="AZ2845" s="125"/>
      <c r="BA2845" s="125"/>
      <c r="BB2845" s="125"/>
      <c r="BC2845" s="125"/>
      <c r="BD2845" s="125"/>
      <c r="BE2845" s="125"/>
      <c r="BF2845" s="125"/>
    </row>
    <row r="2846" spans="24:58">
      <c r="X2846" s="125"/>
      <c r="Y2846" s="125"/>
      <c r="Z2846" s="125"/>
      <c r="AA2846" s="125"/>
      <c r="AB2846" s="125"/>
      <c r="AC2846" s="125"/>
      <c r="AD2846" s="125"/>
      <c r="AE2846" s="125"/>
      <c r="AF2846" s="125"/>
      <c r="AG2846" s="125"/>
      <c r="AH2846" s="125"/>
      <c r="AI2846" s="125"/>
      <c r="AJ2846" s="125"/>
      <c r="AK2846" s="125"/>
      <c r="AL2846" s="125"/>
      <c r="AM2846" s="125"/>
      <c r="AN2846" s="125"/>
      <c r="AO2846" s="125"/>
      <c r="AP2846" s="125"/>
      <c r="AQ2846" s="125"/>
      <c r="AR2846" s="125"/>
      <c r="AS2846" s="125"/>
      <c r="AT2846" s="125"/>
      <c r="AU2846" s="125"/>
      <c r="AV2846" s="125"/>
      <c r="AW2846" s="125"/>
      <c r="AX2846" s="125"/>
      <c r="AY2846" s="125"/>
      <c r="AZ2846" s="125"/>
      <c r="BA2846" s="125"/>
      <c r="BB2846" s="125"/>
      <c r="BC2846" s="125"/>
      <c r="BD2846" s="125"/>
      <c r="BE2846" s="125"/>
      <c r="BF2846" s="125"/>
    </row>
    <row r="2847" spans="24:58">
      <c r="X2847" s="125"/>
      <c r="Y2847" s="125"/>
      <c r="Z2847" s="125"/>
      <c r="AA2847" s="125"/>
      <c r="AB2847" s="125"/>
      <c r="AC2847" s="125"/>
      <c r="AD2847" s="125"/>
      <c r="AE2847" s="125"/>
      <c r="AF2847" s="125"/>
      <c r="AG2847" s="125"/>
      <c r="AH2847" s="125"/>
      <c r="AI2847" s="125"/>
      <c r="AJ2847" s="125"/>
      <c r="AK2847" s="125"/>
      <c r="AL2847" s="125"/>
      <c r="AM2847" s="125"/>
      <c r="AN2847" s="125"/>
      <c r="AO2847" s="125"/>
      <c r="AP2847" s="125"/>
      <c r="AQ2847" s="125"/>
      <c r="AR2847" s="125"/>
      <c r="AS2847" s="125"/>
      <c r="AT2847" s="125"/>
      <c r="AU2847" s="125"/>
      <c r="AV2847" s="125"/>
      <c r="AW2847" s="125"/>
      <c r="AX2847" s="125"/>
      <c r="AY2847" s="125"/>
      <c r="AZ2847" s="125"/>
      <c r="BA2847" s="125"/>
      <c r="BB2847" s="125"/>
      <c r="BC2847" s="125"/>
      <c r="BD2847" s="125"/>
      <c r="BE2847" s="125"/>
      <c r="BF2847" s="125"/>
    </row>
    <row r="2848" spans="24:58">
      <c r="X2848" s="125"/>
      <c r="Y2848" s="125"/>
      <c r="Z2848" s="125"/>
      <c r="AA2848" s="125"/>
      <c r="AB2848" s="125"/>
      <c r="AC2848" s="125"/>
      <c r="AD2848" s="125"/>
      <c r="AE2848" s="125"/>
      <c r="AF2848" s="125"/>
      <c r="AG2848" s="125"/>
      <c r="AH2848" s="125"/>
      <c r="AI2848" s="125"/>
      <c r="AJ2848" s="125"/>
      <c r="AK2848" s="125"/>
      <c r="AL2848" s="125"/>
      <c r="AM2848" s="125"/>
      <c r="AN2848" s="125"/>
      <c r="AO2848" s="125"/>
      <c r="AP2848" s="125"/>
      <c r="AQ2848" s="125"/>
      <c r="AR2848" s="125"/>
      <c r="AS2848" s="125"/>
      <c r="AT2848" s="125"/>
      <c r="AU2848" s="125"/>
      <c r="AV2848" s="125"/>
      <c r="AW2848" s="125"/>
      <c r="AX2848" s="125"/>
      <c r="AY2848" s="125"/>
      <c r="AZ2848" s="125"/>
      <c r="BA2848" s="125"/>
      <c r="BB2848" s="125"/>
      <c r="BC2848" s="125"/>
      <c r="BD2848" s="125"/>
      <c r="BE2848" s="125"/>
      <c r="BF2848" s="125"/>
    </row>
    <row r="2849" spans="24:58">
      <c r="X2849" s="125"/>
      <c r="Y2849" s="125"/>
      <c r="Z2849" s="125"/>
      <c r="AA2849" s="125"/>
      <c r="AB2849" s="125"/>
      <c r="AC2849" s="125"/>
      <c r="AD2849" s="125"/>
      <c r="AE2849" s="125"/>
      <c r="AF2849" s="125"/>
      <c r="AG2849" s="125"/>
      <c r="AH2849" s="125"/>
      <c r="AI2849" s="125"/>
      <c r="AJ2849" s="125"/>
      <c r="AK2849" s="125"/>
      <c r="AL2849" s="125"/>
      <c r="AM2849" s="125"/>
      <c r="AN2849" s="125"/>
      <c r="AO2849" s="125"/>
      <c r="AP2849" s="125"/>
      <c r="AQ2849" s="125"/>
      <c r="AR2849" s="125"/>
      <c r="AS2849" s="125"/>
      <c r="AT2849" s="125"/>
      <c r="AU2849" s="125"/>
      <c r="AV2849" s="125"/>
      <c r="AW2849" s="125"/>
      <c r="AX2849" s="125"/>
      <c r="AY2849" s="125"/>
      <c r="AZ2849" s="125"/>
      <c r="BA2849" s="125"/>
      <c r="BB2849" s="125"/>
      <c r="BC2849" s="125"/>
      <c r="BD2849" s="125"/>
      <c r="BE2849" s="125"/>
      <c r="BF2849" s="125"/>
    </row>
    <row r="2850" spans="24:58">
      <c r="X2850" s="125"/>
      <c r="Y2850" s="125"/>
      <c r="Z2850" s="125"/>
      <c r="AA2850" s="125"/>
      <c r="AB2850" s="125"/>
      <c r="AC2850" s="125"/>
      <c r="AD2850" s="125"/>
      <c r="AE2850" s="125"/>
      <c r="AF2850" s="125"/>
      <c r="AG2850" s="125"/>
      <c r="AH2850" s="125"/>
      <c r="AI2850" s="125"/>
      <c r="AJ2850" s="125"/>
      <c r="AK2850" s="125"/>
      <c r="AL2850" s="125"/>
      <c r="AM2850" s="125"/>
      <c r="AN2850" s="125"/>
      <c r="AO2850" s="125"/>
      <c r="AP2850" s="125"/>
      <c r="AQ2850" s="125"/>
      <c r="AR2850" s="125"/>
      <c r="AS2850" s="125"/>
      <c r="AT2850" s="125"/>
      <c r="AU2850" s="125"/>
      <c r="AV2850" s="125"/>
      <c r="AW2850" s="125"/>
      <c r="AX2850" s="125"/>
      <c r="AY2850" s="125"/>
      <c r="AZ2850" s="125"/>
      <c r="BA2850" s="125"/>
      <c r="BB2850" s="125"/>
      <c r="BC2850" s="125"/>
      <c r="BD2850" s="125"/>
      <c r="BE2850" s="125"/>
      <c r="BF2850" s="125"/>
    </row>
    <row r="2851" spans="24:58">
      <c r="X2851" s="125"/>
      <c r="Y2851" s="125"/>
      <c r="Z2851" s="125"/>
      <c r="AA2851" s="125"/>
      <c r="AB2851" s="125"/>
      <c r="AC2851" s="125"/>
      <c r="AD2851" s="125"/>
      <c r="AE2851" s="125"/>
      <c r="AF2851" s="125"/>
      <c r="AG2851" s="125"/>
      <c r="AH2851" s="125"/>
      <c r="AI2851" s="125"/>
      <c r="AJ2851" s="125"/>
      <c r="AK2851" s="125"/>
      <c r="AL2851" s="125"/>
      <c r="AM2851" s="125"/>
      <c r="AN2851" s="125"/>
      <c r="AO2851" s="125"/>
      <c r="AP2851" s="125"/>
      <c r="AQ2851" s="125"/>
      <c r="AR2851" s="125"/>
      <c r="AS2851" s="125"/>
      <c r="AT2851" s="125"/>
      <c r="AU2851" s="125"/>
      <c r="AV2851" s="125"/>
      <c r="AW2851" s="125"/>
      <c r="AX2851" s="125"/>
      <c r="AY2851" s="125"/>
      <c r="AZ2851" s="125"/>
      <c r="BA2851" s="125"/>
      <c r="BB2851" s="125"/>
      <c r="BC2851" s="125"/>
      <c r="BD2851" s="125"/>
      <c r="BE2851" s="125"/>
      <c r="BF2851" s="125"/>
    </row>
    <row r="2852" spans="24:58">
      <c r="X2852" s="125"/>
      <c r="Y2852" s="125"/>
      <c r="Z2852" s="125"/>
      <c r="AA2852" s="125"/>
      <c r="AB2852" s="125"/>
      <c r="AC2852" s="125"/>
      <c r="AD2852" s="125"/>
      <c r="AE2852" s="125"/>
      <c r="AF2852" s="125"/>
      <c r="AG2852" s="125"/>
      <c r="AH2852" s="125"/>
      <c r="AI2852" s="125"/>
      <c r="AJ2852" s="125"/>
      <c r="AK2852" s="125"/>
      <c r="AL2852" s="125"/>
      <c r="AM2852" s="125"/>
      <c r="AN2852" s="125"/>
      <c r="AO2852" s="125"/>
      <c r="AP2852" s="125"/>
      <c r="AQ2852" s="125"/>
      <c r="AR2852" s="125"/>
      <c r="AS2852" s="125"/>
      <c r="AT2852" s="125"/>
      <c r="AU2852" s="125"/>
      <c r="AV2852" s="125"/>
      <c r="AW2852" s="125"/>
      <c r="AX2852" s="125"/>
      <c r="AY2852" s="125"/>
      <c r="AZ2852" s="125"/>
      <c r="BA2852" s="125"/>
      <c r="BB2852" s="125"/>
      <c r="BC2852" s="125"/>
      <c r="BD2852" s="125"/>
      <c r="BE2852" s="125"/>
      <c r="BF2852" s="125"/>
    </row>
    <row r="2853" spans="24:58">
      <c r="X2853" s="125"/>
      <c r="Y2853" s="125"/>
      <c r="Z2853" s="125"/>
      <c r="AA2853" s="125"/>
      <c r="AB2853" s="125"/>
      <c r="AC2853" s="125"/>
      <c r="AD2853" s="125"/>
      <c r="AE2853" s="125"/>
      <c r="AF2853" s="125"/>
      <c r="AG2853" s="125"/>
      <c r="AH2853" s="125"/>
      <c r="AI2853" s="125"/>
      <c r="AJ2853" s="125"/>
      <c r="AK2853" s="125"/>
      <c r="AL2853" s="125"/>
      <c r="AM2853" s="125"/>
      <c r="AN2853" s="125"/>
      <c r="AO2853" s="125"/>
      <c r="AP2853" s="125"/>
      <c r="AQ2853" s="125"/>
      <c r="AR2853" s="125"/>
      <c r="AS2853" s="125"/>
      <c r="AT2853" s="125"/>
      <c r="AU2853" s="125"/>
      <c r="AV2853" s="125"/>
      <c r="AW2853" s="125"/>
      <c r="AX2853" s="125"/>
      <c r="AY2853" s="125"/>
      <c r="AZ2853" s="125"/>
      <c r="BA2853" s="125"/>
      <c r="BB2853" s="125"/>
      <c r="BC2853" s="125"/>
      <c r="BD2853" s="125"/>
      <c r="BE2853" s="125"/>
      <c r="BF2853" s="125"/>
    </row>
    <row r="2854" spans="24:58">
      <c r="X2854" s="125"/>
      <c r="Y2854" s="125"/>
      <c r="Z2854" s="125"/>
      <c r="AA2854" s="125"/>
      <c r="AB2854" s="125"/>
      <c r="AC2854" s="125"/>
      <c r="AD2854" s="125"/>
      <c r="AE2854" s="125"/>
      <c r="AF2854" s="125"/>
      <c r="AG2854" s="125"/>
      <c r="AH2854" s="125"/>
      <c r="AI2854" s="125"/>
      <c r="AJ2854" s="125"/>
      <c r="AK2854" s="125"/>
      <c r="AL2854" s="125"/>
      <c r="AM2854" s="125"/>
      <c r="AN2854" s="125"/>
      <c r="AO2854" s="125"/>
      <c r="AP2854" s="125"/>
      <c r="AQ2854" s="125"/>
      <c r="AR2854" s="125"/>
      <c r="AS2854" s="125"/>
      <c r="AT2854" s="125"/>
      <c r="AU2854" s="125"/>
      <c r="AV2854" s="125"/>
      <c r="AW2854" s="125"/>
      <c r="AX2854" s="125"/>
      <c r="AY2854" s="125"/>
      <c r="AZ2854" s="125"/>
      <c r="BA2854" s="125"/>
      <c r="BB2854" s="125"/>
      <c r="BC2854" s="125"/>
      <c r="BD2854" s="125"/>
      <c r="BE2854" s="125"/>
      <c r="BF2854" s="125"/>
    </row>
    <row r="2855" spans="24:58">
      <c r="X2855" s="125"/>
      <c r="Y2855" s="125"/>
      <c r="Z2855" s="125"/>
      <c r="AA2855" s="125"/>
      <c r="AB2855" s="125"/>
      <c r="AC2855" s="125"/>
      <c r="AD2855" s="125"/>
      <c r="AE2855" s="125"/>
      <c r="AF2855" s="125"/>
      <c r="AG2855" s="125"/>
      <c r="AH2855" s="125"/>
      <c r="AI2855" s="125"/>
      <c r="AJ2855" s="125"/>
      <c r="AK2855" s="125"/>
      <c r="AL2855" s="125"/>
      <c r="AM2855" s="125"/>
      <c r="AN2855" s="125"/>
      <c r="AO2855" s="125"/>
      <c r="AP2855" s="125"/>
      <c r="AQ2855" s="125"/>
      <c r="AR2855" s="125"/>
      <c r="AS2855" s="125"/>
      <c r="AT2855" s="125"/>
      <c r="AU2855" s="125"/>
      <c r="AV2855" s="125"/>
      <c r="AW2855" s="125"/>
      <c r="AX2855" s="125"/>
      <c r="AY2855" s="125"/>
      <c r="AZ2855" s="125"/>
      <c r="BA2855" s="125"/>
      <c r="BB2855" s="125"/>
      <c r="BC2855" s="125"/>
      <c r="BD2855" s="125"/>
      <c r="BE2855" s="125"/>
      <c r="BF2855" s="125"/>
    </row>
    <row r="2856" spans="24:58">
      <c r="X2856" s="125"/>
      <c r="Y2856" s="125"/>
      <c r="Z2856" s="125"/>
      <c r="AA2856" s="125"/>
      <c r="AB2856" s="125"/>
      <c r="AC2856" s="125"/>
      <c r="AD2856" s="125"/>
      <c r="AE2856" s="125"/>
      <c r="AF2856" s="125"/>
      <c r="AG2856" s="125"/>
      <c r="AH2856" s="125"/>
      <c r="AI2856" s="125"/>
      <c r="AJ2856" s="125"/>
      <c r="AK2856" s="125"/>
      <c r="AL2856" s="125"/>
      <c r="AM2856" s="125"/>
      <c r="AN2856" s="125"/>
      <c r="AO2856" s="125"/>
      <c r="AP2856" s="125"/>
      <c r="AQ2856" s="125"/>
      <c r="AR2856" s="125"/>
      <c r="AS2856" s="125"/>
      <c r="AT2856" s="125"/>
      <c r="AU2856" s="125"/>
      <c r="AV2856" s="125"/>
      <c r="AW2856" s="125"/>
      <c r="AX2856" s="125"/>
      <c r="AY2856" s="125"/>
      <c r="AZ2856" s="125"/>
      <c r="BA2856" s="125"/>
      <c r="BB2856" s="125"/>
      <c r="BC2856" s="125"/>
      <c r="BD2856" s="125"/>
      <c r="BE2856" s="125"/>
      <c r="BF2856" s="125"/>
    </row>
    <row r="2857" spans="24:58">
      <c r="X2857" s="125"/>
      <c r="Y2857" s="125"/>
      <c r="Z2857" s="125"/>
      <c r="AA2857" s="125"/>
      <c r="AB2857" s="125"/>
      <c r="AC2857" s="125"/>
      <c r="AD2857" s="125"/>
      <c r="AE2857" s="125"/>
      <c r="AF2857" s="125"/>
      <c r="AG2857" s="125"/>
      <c r="AH2857" s="125"/>
      <c r="AI2857" s="125"/>
      <c r="AJ2857" s="125"/>
      <c r="AK2857" s="125"/>
      <c r="AL2857" s="125"/>
      <c r="AM2857" s="125"/>
      <c r="AN2857" s="125"/>
      <c r="AO2857" s="125"/>
      <c r="AP2857" s="125"/>
      <c r="AQ2857" s="125"/>
      <c r="AR2857" s="125"/>
      <c r="AS2857" s="125"/>
      <c r="AT2857" s="125"/>
      <c r="AU2857" s="125"/>
      <c r="AV2857" s="125"/>
      <c r="AW2857" s="125"/>
      <c r="AX2857" s="125"/>
      <c r="AY2857" s="125"/>
      <c r="AZ2857" s="125"/>
      <c r="BA2857" s="125"/>
      <c r="BB2857" s="125"/>
      <c r="BC2857" s="125"/>
      <c r="BD2857" s="125"/>
      <c r="BE2857" s="125"/>
      <c r="BF2857" s="125"/>
    </row>
    <row r="2858" spans="24:58">
      <c r="X2858" s="125"/>
      <c r="Y2858" s="125"/>
      <c r="Z2858" s="125"/>
      <c r="AA2858" s="125"/>
      <c r="AB2858" s="125"/>
      <c r="AC2858" s="125"/>
      <c r="AD2858" s="125"/>
      <c r="AE2858" s="125"/>
      <c r="AF2858" s="125"/>
      <c r="AG2858" s="125"/>
      <c r="AH2858" s="125"/>
      <c r="AI2858" s="125"/>
      <c r="AJ2858" s="125"/>
      <c r="AK2858" s="125"/>
      <c r="AL2858" s="125"/>
      <c r="AM2858" s="125"/>
      <c r="AN2858" s="125"/>
      <c r="AO2858" s="125"/>
      <c r="AP2858" s="125"/>
      <c r="AQ2858" s="125"/>
      <c r="AR2858" s="125"/>
      <c r="AS2858" s="125"/>
      <c r="AT2858" s="125"/>
      <c r="AU2858" s="125"/>
      <c r="AV2858" s="125"/>
      <c r="AW2858" s="125"/>
      <c r="AX2858" s="125"/>
      <c r="AY2858" s="125"/>
      <c r="AZ2858" s="125"/>
      <c r="BA2858" s="125"/>
      <c r="BB2858" s="125"/>
      <c r="BC2858" s="125"/>
      <c r="BD2858" s="125"/>
      <c r="BE2858" s="125"/>
      <c r="BF2858" s="125"/>
    </row>
    <row r="2859" spans="24:58">
      <c r="X2859" s="125"/>
      <c r="Y2859" s="125"/>
      <c r="Z2859" s="125"/>
      <c r="AA2859" s="125"/>
      <c r="AB2859" s="125"/>
      <c r="AC2859" s="125"/>
      <c r="AD2859" s="125"/>
      <c r="AE2859" s="125"/>
      <c r="AF2859" s="125"/>
      <c r="AG2859" s="125"/>
      <c r="AH2859" s="125"/>
      <c r="AI2859" s="125"/>
      <c r="AJ2859" s="125"/>
      <c r="AK2859" s="125"/>
      <c r="AL2859" s="125"/>
      <c r="AM2859" s="125"/>
      <c r="AN2859" s="125"/>
      <c r="AO2859" s="125"/>
      <c r="AP2859" s="125"/>
      <c r="AQ2859" s="125"/>
      <c r="AR2859" s="125"/>
      <c r="AS2859" s="125"/>
      <c r="AT2859" s="125"/>
      <c r="AU2859" s="125"/>
      <c r="AV2859" s="125"/>
      <c r="AW2859" s="125"/>
      <c r="AX2859" s="125"/>
      <c r="AY2859" s="125"/>
      <c r="AZ2859" s="125"/>
      <c r="BA2859" s="125"/>
      <c r="BB2859" s="125"/>
      <c r="BC2859" s="125"/>
      <c r="BD2859" s="125"/>
      <c r="BE2859" s="125"/>
      <c r="BF2859" s="125"/>
    </row>
    <row r="2860" spans="24:58">
      <c r="X2860" s="125"/>
      <c r="Y2860" s="125"/>
      <c r="Z2860" s="125"/>
      <c r="AA2860" s="125"/>
      <c r="AB2860" s="125"/>
      <c r="AC2860" s="125"/>
      <c r="AD2860" s="125"/>
      <c r="AE2860" s="125"/>
      <c r="AF2860" s="125"/>
      <c r="AG2860" s="125"/>
      <c r="AH2860" s="125"/>
      <c r="AI2860" s="125"/>
      <c r="AJ2860" s="125"/>
      <c r="AK2860" s="125"/>
      <c r="AL2860" s="125"/>
      <c r="AM2860" s="125"/>
      <c r="AN2860" s="125"/>
      <c r="AO2860" s="125"/>
      <c r="AP2860" s="125"/>
      <c r="AQ2860" s="125"/>
      <c r="AR2860" s="125"/>
      <c r="AS2860" s="125"/>
      <c r="AT2860" s="125"/>
      <c r="AU2860" s="125"/>
      <c r="AV2860" s="125"/>
      <c r="AW2860" s="125"/>
      <c r="AX2860" s="125"/>
      <c r="AY2860" s="125"/>
      <c r="AZ2860" s="125"/>
      <c r="BA2860" s="125"/>
      <c r="BB2860" s="125"/>
      <c r="BC2860" s="125"/>
      <c r="BD2860" s="125"/>
      <c r="BE2860" s="125"/>
      <c r="BF2860" s="125"/>
    </row>
    <row r="2861" spans="24:58">
      <c r="X2861" s="125"/>
      <c r="Y2861" s="125"/>
      <c r="Z2861" s="125"/>
      <c r="AA2861" s="125"/>
      <c r="AB2861" s="125"/>
      <c r="AC2861" s="125"/>
      <c r="AD2861" s="125"/>
      <c r="AE2861" s="125"/>
      <c r="AF2861" s="125"/>
      <c r="AG2861" s="125"/>
      <c r="AH2861" s="125"/>
      <c r="AI2861" s="125"/>
      <c r="AJ2861" s="125"/>
      <c r="AK2861" s="125"/>
      <c r="AL2861" s="125"/>
      <c r="AM2861" s="125"/>
      <c r="AN2861" s="125"/>
      <c r="AO2861" s="125"/>
      <c r="AP2861" s="125"/>
      <c r="AQ2861" s="125"/>
      <c r="AR2861" s="125"/>
      <c r="AS2861" s="125"/>
      <c r="AT2861" s="125"/>
      <c r="AU2861" s="125"/>
      <c r="AV2861" s="125"/>
      <c r="AW2861" s="125"/>
      <c r="AX2861" s="125"/>
      <c r="AY2861" s="125"/>
      <c r="AZ2861" s="125"/>
      <c r="BA2861" s="125"/>
      <c r="BB2861" s="125"/>
      <c r="BC2861" s="125"/>
      <c r="BD2861" s="125"/>
      <c r="BE2861" s="125"/>
      <c r="BF2861" s="125"/>
    </row>
    <row r="2862" spans="24:58">
      <c r="X2862" s="125"/>
      <c r="Y2862" s="125"/>
      <c r="Z2862" s="125"/>
      <c r="AA2862" s="125"/>
      <c r="AB2862" s="125"/>
      <c r="AC2862" s="125"/>
      <c r="AD2862" s="125"/>
      <c r="AE2862" s="125"/>
      <c r="AF2862" s="125"/>
      <c r="AG2862" s="125"/>
      <c r="AH2862" s="125"/>
      <c r="AI2862" s="125"/>
      <c r="AJ2862" s="125"/>
      <c r="AK2862" s="125"/>
      <c r="AL2862" s="125"/>
      <c r="AM2862" s="125"/>
      <c r="AN2862" s="125"/>
      <c r="AO2862" s="125"/>
      <c r="AP2862" s="125"/>
      <c r="AQ2862" s="125"/>
      <c r="AR2862" s="125"/>
      <c r="AS2862" s="125"/>
      <c r="AT2862" s="125"/>
      <c r="AU2862" s="125"/>
      <c r="AV2862" s="125"/>
      <c r="AW2862" s="125"/>
      <c r="AX2862" s="125"/>
      <c r="AY2862" s="125"/>
      <c r="AZ2862" s="125"/>
      <c r="BA2862" s="125"/>
      <c r="BB2862" s="125"/>
      <c r="BC2862" s="125"/>
      <c r="BD2862" s="125"/>
      <c r="BE2862" s="125"/>
      <c r="BF2862" s="125"/>
    </row>
    <row r="2863" spans="24:58">
      <c r="X2863" s="125"/>
      <c r="Y2863" s="125"/>
      <c r="Z2863" s="125"/>
      <c r="AA2863" s="125"/>
      <c r="AB2863" s="125"/>
      <c r="AC2863" s="125"/>
      <c r="AD2863" s="125"/>
      <c r="AE2863" s="125"/>
      <c r="AF2863" s="125"/>
      <c r="AG2863" s="125"/>
      <c r="AH2863" s="125"/>
      <c r="AI2863" s="125"/>
      <c r="AJ2863" s="125"/>
      <c r="AK2863" s="125"/>
      <c r="AL2863" s="125"/>
      <c r="AM2863" s="125"/>
      <c r="AN2863" s="125"/>
      <c r="AO2863" s="125"/>
      <c r="AP2863" s="125"/>
      <c r="AQ2863" s="125"/>
      <c r="AR2863" s="125"/>
      <c r="AS2863" s="125"/>
      <c r="AT2863" s="125"/>
      <c r="AU2863" s="125"/>
      <c r="AV2863" s="125"/>
      <c r="AW2863" s="125"/>
      <c r="AX2863" s="125"/>
      <c r="AY2863" s="125"/>
      <c r="AZ2863" s="125"/>
      <c r="BA2863" s="125"/>
      <c r="BB2863" s="125"/>
      <c r="BC2863" s="125"/>
      <c r="BD2863" s="125"/>
      <c r="BE2863" s="125"/>
      <c r="BF2863" s="125"/>
    </row>
    <row r="2864" spans="24:58">
      <c r="X2864" s="125"/>
      <c r="Y2864" s="125"/>
      <c r="Z2864" s="125"/>
      <c r="AA2864" s="125"/>
      <c r="AB2864" s="125"/>
      <c r="AC2864" s="125"/>
      <c r="AD2864" s="125"/>
      <c r="AE2864" s="125"/>
      <c r="AF2864" s="125"/>
      <c r="AG2864" s="125"/>
      <c r="AH2864" s="125"/>
      <c r="AI2864" s="125"/>
      <c r="AJ2864" s="125"/>
      <c r="AK2864" s="125"/>
      <c r="AL2864" s="125"/>
      <c r="AM2864" s="125"/>
      <c r="AN2864" s="125"/>
      <c r="AO2864" s="125"/>
      <c r="AP2864" s="125"/>
      <c r="AQ2864" s="125"/>
      <c r="AR2864" s="125"/>
      <c r="AS2864" s="125"/>
      <c r="AT2864" s="125"/>
      <c r="AU2864" s="125"/>
      <c r="AV2864" s="125"/>
      <c r="AW2864" s="125"/>
      <c r="AX2864" s="125"/>
      <c r="AY2864" s="125"/>
      <c r="AZ2864" s="125"/>
      <c r="BA2864" s="125"/>
      <c r="BB2864" s="125"/>
      <c r="BC2864" s="125"/>
      <c r="BD2864" s="125"/>
      <c r="BE2864" s="125"/>
      <c r="BF2864" s="125"/>
    </row>
    <row r="2865" spans="24:58">
      <c r="X2865" s="125"/>
      <c r="Y2865" s="125"/>
      <c r="Z2865" s="125"/>
      <c r="AA2865" s="125"/>
      <c r="AB2865" s="125"/>
      <c r="AC2865" s="125"/>
      <c r="AD2865" s="125"/>
      <c r="AE2865" s="125"/>
      <c r="AF2865" s="125"/>
      <c r="AG2865" s="125"/>
      <c r="AH2865" s="125"/>
      <c r="AI2865" s="125"/>
      <c r="AJ2865" s="125"/>
      <c r="AK2865" s="125"/>
      <c r="AL2865" s="125"/>
      <c r="AM2865" s="125"/>
      <c r="AN2865" s="125"/>
      <c r="AO2865" s="125"/>
      <c r="AP2865" s="125"/>
      <c r="AQ2865" s="125"/>
      <c r="AR2865" s="125"/>
      <c r="AS2865" s="125"/>
      <c r="AT2865" s="125"/>
      <c r="AU2865" s="125"/>
      <c r="AV2865" s="125"/>
      <c r="AW2865" s="125"/>
      <c r="AX2865" s="125"/>
      <c r="AY2865" s="125"/>
      <c r="AZ2865" s="125"/>
      <c r="BA2865" s="125"/>
      <c r="BB2865" s="125"/>
      <c r="BC2865" s="125"/>
      <c r="BD2865" s="125"/>
      <c r="BE2865" s="125"/>
      <c r="BF2865" s="125"/>
    </row>
    <row r="2866" spans="24:58">
      <c r="X2866" s="125"/>
      <c r="Y2866" s="125"/>
      <c r="Z2866" s="125"/>
      <c r="AA2866" s="125"/>
      <c r="AB2866" s="125"/>
      <c r="AC2866" s="125"/>
      <c r="AD2866" s="125"/>
      <c r="AE2866" s="125"/>
      <c r="AF2866" s="125"/>
      <c r="AG2866" s="125"/>
      <c r="AH2866" s="125"/>
      <c r="AI2866" s="125"/>
      <c r="AJ2866" s="125"/>
      <c r="AK2866" s="125"/>
      <c r="AL2866" s="125"/>
      <c r="AM2866" s="125"/>
      <c r="AN2866" s="125"/>
      <c r="AO2866" s="125"/>
      <c r="AP2866" s="125"/>
      <c r="AQ2866" s="125"/>
      <c r="AR2866" s="125"/>
      <c r="AS2866" s="125"/>
      <c r="AT2866" s="125"/>
      <c r="AU2866" s="125"/>
      <c r="AV2866" s="125"/>
      <c r="AW2866" s="125"/>
      <c r="AX2866" s="125"/>
      <c r="AY2866" s="125"/>
      <c r="AZ2866" s="125"/>
      <c r="BA2866" s="125"/>
      <c r="BB2866" s="125"/>
      <c r="BC2866" s="125"/>
      <c r="BD2866" s="125"/>
      <c r="BE2866" s="125"/>
      <c r="BF2866" s="125"/>
    </row>
    <row r="2867" spans="24:58">
      <c r="X2867" s="125"/>
      <c r="Y2867" s="125"/>
      <c r="Z2867" s="125"/>
      <c r="AA2867" s="125"/>
      <c r="AB2867" s="125"/>
      <c r="AC2867" s="125"/>
      <c r="AD2867" s="125"/>
      <c r="AE2867" s="125"/>
      <c r="AF2867" s="125"/>
      <c r="AG2867" s="125"/>
      <c r="AH2867" s="125"/>
      <c r="AI2867" s="125"/>
      <c r="AJ2867" s="125"/>
      <c r="AK2867" s="125"/>
      <c r="AL2867" s="125"/>
      <c r="AM2867" s="125"/>
      <c r="AN2867" s="125"/>
      <c r="AO2867" s="125"/>
      <c r="AP2867" s="125"/>
      <c r="AQ2867" s="125"/>
      <c r="AR2867" s="125"/>
      <c r="AS2867" s="125"/>
      <c r="AT2867" s="125"/>
      <c r="AU2867" s="125"/>
      <c r="AV2867" s="125"/>
      <c r="AW2867" s="125"/>
      <c r="AX2867" s="125"/>
      <c r="AY2867" s="125"/>
      <c r="AZ2867" s="125"/>
      <c r="BA2867" s="125"/>
      <c r="BB2867" s="125"/>
      <c r="BC2867" s="125"/>
      <c r="BD2867" s="125"/>
      <c r="BE2867" s="125"/>
      <c r="BF2867" s="125"/>
    </row>
    <row r="2868" spans="24:58">
      <c r="X2868" s="125"/>
      <c r="Y2868" s="125"/>
      <c r="Z2868" s="125"/>
      <c r="AA2868" s="125"/>
      <c r="AB2868" s="125"/>
      <c r="AC2868" s="125"/>
      <c r="AD2868" s="125"/>
      <c r="AE2868" s="125"/>
      <c r="AF2868" s="125"/>
      <c r="AG2868" s="125"/>
      <c r="AH2868" s="125"/>
      <c r="AI2868" s="125"/>
      <c r="AJ2868" s="125"/>
      <c r="AK2868" s="125"/>
      <c r="AL2868" s="125"/>
      <c r="AM2868" s="125"/>
      <c r="AN2868" s="125"/>
      <c r="AO2868" s="125"/>
      <c r="AP2868" s="125"/>
      <c r="AQ2868" s="125"/>
      <c r="AR2868" s="125"/>
      <c r="AS2868" s="125"/>
      <c r="AT2868" s="125"/>
      <c r="AU2868" s="125"/>
      <c r="AV2868" s="125"/>
      <c r="AW2868" s="125"/>
      <c r="AX2868" s="125"/>
      <c r="AY2868" s="125"/>
      <c r="AZ2868" s="125"/>
      <c r="BA2868" s="125"/>
      <c r="BB2868" s="125"/>
      <c r="BC2868" s="125"/>
      <c r="BD2868" s="125"/>
      <c r="BE2868" s="125"/>
      <c r="BF2868" s="125"/>
    </row>
    <row r="2869" spans="24:58">
      <c r="X2869" s="125"/>
      <c r="Y2869" s="125"/>
      <c r="Z2869" s="125"/>
      <c r="AA2869" s="125"/>
      <c r="AB2869" s="125"/>
      <c r="AC2869" s="125"/>
      <c r="AD2869" s="125"/>
      <c r="AE2869" s="125"/>
      <c r="AF2869" s="125"/>
      <c r="AG2869" s="125"/>
      <c r="AH2869" s="125"/>
      <c r="AI2869" s="125"/>
      <c r="AJ2869" s="125"/>
      <c r="AK2869" s="125"/>
      <c r="AL2869" s="125"/>
      <c r="AM2869" s="125"/>
      <c r="AN2869" s="125"/>
      <c r="AO2869" s="125"/>
      <c r="AP2869" s="125"/>
      <c r="AQ2869" s="125"/>
      <c r="AR2869" s="125"/>
      <c r="AS2869" s="125"/>
      <c r="AT2869" s="125"/>
      <c r="AU2869" s="125"/>
      <c r="AV2869" s="125"/>
      <c r="AW2869" s="125"/>
      <c r="AX2869" s="125"/>
      <c r="AY2869" s="125"/>
      <c r="AZ2869" s="125"/>
      <c r="BA2869" s="125"/>
      <c r="BB2869" s="125"/>
      <c r="BC2869" s="125"/>
      <c r="BD2869" s="125"/>
      <c r="BE2869" s="125"/>
      <c r="BF2869" s="125"/>
    </row>
    <row r="2870" spans="24:58">
      <c r="X2870" s="125"/>
      <c r="Y2870" s="125"/>
      <c r="Z2870" s="125"/>
      <c r="AA2870" s="125"/>
      <c r="AB2870" s="125"/>
      <c r="AC2870" s="125"/>
      <c r="AD2870" s="125"/>
      <c r="AE2870" s="125"/>
      <c r="AF2870" s="125"/>
      <c r="AG2870" s="125"/>
      <c r="AH2870" s="125"/>
      <c r="AI2870" s="125"/>
      <c r="AJ2870" s="125"/>
      <c r="AK2870" s="125"/>
      <c r="AL2870" s="125"/>
      <c r="AM2870" s="125"/>
      <c r="AN2870" s="125"/>
      <c r="AO2870" s="125"/>
      <c r="AP2870" s="125"/>
      <c r="AQ2870" s="125"/>
      <c r="AR2870" s="125"/>
      <c r="AS2870" s="125"/>
      <c r="AT2870" s="125"/>
      <c r="AU2870" s="125"/>
      <c r="AV2870" s="125"/>
      <c r="AW2870" s="125"/>
      <c r="AX2870" s="125"/>
      <c r="AY2870" s="125"/>
      <c r="AZ2870" s="125"/>
      <c r="BA2870" s="125"/>
      <c r="BB2870" s="125"/>
      <c r="BC2870" s="125"/>
      <c r="BD2870" s="125"/>
      <c r="BE2870" s="125"/>
      <c r="BF2870" s="125"/>
    </row>
    <row r="2871" spans="24:58">
      <c r="X2871" s="125"/>
      <c r="Y2871" s="125"/>
      <c r="Z2871" s="125"/>
      <c r="AA2871" s="125"/>
      <c r="AB2871" s="125"/>
      <c r="AC2871" s="125"/>
      <c r="AD2871" s="125"/>
      <c r="AE2871" s="125"/>
      <c r="AF2871" s="125"/>
      <c r="AG2871" s="125"/>
      <c r="AH2871" s="125"/>
      <c r="AI2871" s="125"/>
      <c r="AJ2871" s="125"/>
      <c r="AK2871" s="125"/>
      <c r="AL2871" s="125"/>
      <c r="AM2871" s="125"/>
      <c r="AN2871" s="125"/>
      <c r="AO2871" s="125"/>
      <c r="AP2871" s="125"/>
      <c r="AQ2871" s="125"/>
      <c r="AR2871" s="125"/>
      <c r="AS2871" s="125"/>
      <c r="AT2871" s="125"/>
      <c r="AU2871" s="125"/>
      <c r="AV2871" s="125"/>
      <c r="AW2871" s="125"/>
      <c r="AX2871" s="125"/>
      <c r="AY2871" s="125"/>
      <c r="AZ2871" s="125"/>
      <c r="BA2871" s="125"/>
      <c r="BB2871" s="125"/>
      <c r="BC2871" s="125"/>
      <c r="BD2871" s="125"/>
      <c r="BE2871" s="125"/>
      <c r="BF2871" s="125"/>
    </row>
    <row r="2872" spans="24:58">
      <c r="X2872" s="125"/>
      <c r="Y2872" s="125"/>
      <c r="Z2872" s="125"/>
      <c r="AA2872" s="125"/>
      <c r="AB2872" s="125"/>
      <c r="AC2872" s="125"/>
      <c r="AD2872" s="125"/>
      <c r="AE2872" s="125"/>
      <c r="AF2872" s="125"/>
      <c r="AG2872" s="125"/>
      <c r="AH2872" s="125"/>
      <c r="AI2872" s="125"/>
      <c r="AJ2872" s="125"/>
      <c r="AK2872" s="125"/>
      <c r="AL2872" s="125"/>
      <c r="AM2872" s="125"/>
      <c r="AN2872" s="125"/>
      <c r="AO2872" s="125"/>
      <c r="AP2872" s="125"/>
      <c r="AQ2872" s="125"/>
      <c r="AR2872" s="125"/>
      <c r="AS2872" s="125"/>
      <c r="AT2872" s="125"/>
      <c r="AU2872" s="125"/>
      <c r="AV2872" s="125"/>
      <c r="AW2872" s="125"/>
      <c r="AX2872" s="125"/>
      <c r="AY2872" s="125"/>
      <c r="AZ2872" s="125"/>
      <c r="BA2872" s="125"/>
      <c r="BB2872" s="125"/>
      <c r="BC2872" s="125"/>
      <c r="BD2872" s="125"/>
      <c r="BE2872" s="125"/>
      <c r="BF2872" s="125"/>
    </row>
    <row r="2873" spans="24:58">
      <c r="X2873" s="125"/>
      <c r="Y2873" s="125"/>
      <c r="Z2873" s="125"/>
      <c r="AA2873" s="125"/>
      <c r="AB2873" s="125"/>
      <c r="AC2873" s="125"/>
      <c r="AD2873" s="125"/>
      <c r="AE2873" s="125"/>
      <c r="AF2873" s="125"/>
      <c r="AG2873" s="125"/>
      <c r="AH2873" s="125"/>
      <c r="AI2873" s="125"/>
      <c r="AJ2873" s="125"/>
      <c r="AK2873" s="125"/>
      <c r="AL2873" s="125"/>
      <c r="AM2873" s="125"/>
      <c r="AN2873" s="125"/>
      <c r="AO2873" s="125"/>
      <c r="AP2873" s="125"/>
      <c r="AQ2873" s="125"/>
      <c r="AR2873" s="125"/>
      <c r="AS2873" s="125"/>
      <c r="AT2873" s="125"/>
      <c r="AU2873" s="125"/>
      <c r="AV2873" s="125"/>
      <c r="AW2873" s="125"/>
      <c r="AX2873" s="125"/>
      <c r="AY2873" s="125"/>
      <c r="AZ2873" s="125"/>
      <c r="BA2873" s="125"/>
      <c r="BB2873" s="125"/>
      <c r="BC2873" s="125"/>
      <c r="BD2873" s="125"/>
      <c r="BE2873" s="125"/>
      <c r="BF2873" s="125"/>
    </row>
    <row r="2874" spans="24:58">
      <c r="X2874" s="125"/>
      <c r="Y2874" s="125"/>
      <c r="Z2874" s="125"/>
      <c r="AA2874" s="125"/>
      <c r="AB2874" s="125"/>
      <c r="AC2874" s="125"/>
      <c r="AD2874" s="125"/>
      <c r="AE2874" s="125"/>
      <c r="AF2874" s="125"/>
      <c r="AG2874" s="125"/>
      <c r="AH2874" s="125"/>
      <c r="AI2874" s="125"/>
      <c r="AJ2874" s="125"/>
      <c r="AK2874" s="125"/>
      <c r="AL2874" s="125"/>
      <c r="AM2874" s="125"/>
      <c r="AN2874" s="125"/>
      <c r="AO2874" s="125"/>
      <c r="AP2874" s="125"/>
      <c r="AQ2874" s="125"/>
      <c r="AR2874" s="125"/>
      <c r="AS2874" s="125"/>
      <c r="AT2874" s="125"/>
      <c r="AU2874" s="125"/>
      <c r="AV2874" s="125"/>
      <c r="AW2874" s="125"/>
      <c r="AX2874" s="125"/>
      <c r="AY2874" s="125"/>
      <c r="AZ2874" s="125"/>
      <c r="BA2874" s="125"/>
      <c r="BB2874" s="125"/>
      <c r="BC2874" s="125"/>
      <c r="BD2874" s="125"/>
      <c r="BE2874" s="125"/>
      <c r="BF2874" s="125"/>
    </row>
    <row r="2875" spans="24:58">
      <c r="X2875" s="125"/>
      <c r="Y2875" s="125"/>
      <c r="Z2875" s="125"/>
      <c r="AA2875" s="125"/>
      <c r="AB2875" s="125"/>
      <c r="AC2875" s="125"/>
      <c r="AD2875" s="125"/>
      <c r="AE2875" s="125"/>
      <c r="AF2875" s="125"/>
      <c r="AG2875" s="125"/>
      <c r="AH2875" s="125"/>
      <c r="AI2875" s="125"/>
      <c r="AJ2875" s="125"/>
      <c r="AK2875" s="125"/>
      <c r="AL2875" s="125"/>
      <c r="AM2875" s="125"/>
      <c r="AN2875" s="125"/>
      <c r="AO2875" s="125"/>
      <c r="AP2875" s="125"/>
      <c r="AQ2875" s="125"/>
      <c r="AR2875" s="125"/>
      <c r="AS2875" s="125"/>
      <c r="AT2875" s="125"/>
      <c r="AU2875" s="125"/>
      <c r="AV2875" s="125"/>
      <c r="AW2875" s="125"/>
      <c r="AX2875" s="125"/>
      <c r="AY2875" s="125"/>
      <c r="AZ2875" s="125"/>
      <c r="BA2875" s="125"/>
      <c r="BB2875" s="125"/>
      <c r="BC2875" s="125"/>
      <c r="BD2875" s="125"/>
      <c r="BE2875" s="125"/>
      <c r="BF2875" s="125"/>
    </row>
    <row r="2876" spans="24:58">
      <c r="X2876" s="125"/>
      <c r="Y2876" s="125"/>
      <c r="Z2876" s="125"/>
      <c r="AA2876" s="125"/>
      <c r="AB2876" s="125"/>
      <c r="AC2876" s="125"/>
      <c r="AD2876" s="125"/>
      <c r="AE2876" s="125"/>
      <c r="AF2876" s="125"/>
      <c r="AG2876" s="125"/>
      <c r="AH2876" s="125"/>
      <c r="AI2876" s="125"/>
      <c r="AJ2876" s="125"/>
      <c r="AK2876" s="125"/>
      <c r="AL2876" s="125"/>
      <c r="AM2876" s="125"/>
      <c r="AN2876" s="125"/>
      <c r="AO2876" s="125"/>
      <c r="AP2876" s="125"/>
      <c r="AQ2876" s="125"/>
      <c r="AR2876" s="125"/>
      <c r="AS2876" s="125"/>
      <c r="AT2876" s="125"/>
      <c r="AU2876" s="125"/>
      <c r="AV2876" s="125"/>
      <c r="AW2876" s="125"/>
      <c r="AX2876" s="125"/>
      <c r="AY2876" s="125"/>
      <c r="AZ2876" s="125"/>
      <c r="BA2876" s="125"/>
      <c r="BB2876" s="125"/>
      <c r="BC2876" s="125"/>
      <c r="BD2876" s="125"/>
      <c r="BE2876" s="125"/>
      <c r="BF2876" s="125"/>
    </row>
    <row r="2877" spans="24:58">
      <c r="X2877" s="125"/>
      <c r="Y2877" s="125"/>
      <c r="Z2877" s="125"/>
      <c r="AA2877" s="125"/>
      <c r="AB2877" s="125"/>
      <c r="AC2877" s="125"/>
      <c r="AD2877" s="125"/>
      <c r="AE2877" s="125"/>
      <c r="AF2877" s="125"/>
      <c r="AG2877" s="125"/>
      <c r="AH2877" s="125"/>
      <c r="AI2877" s="125"/>
      <c r="AJ2877" s="125"/>
      <c r="AK2877" s="125"/>
      <c r="AL2877" s="125"/>
      <c r="AM2877" s="125"/>
      <c r="AN2877" s="125"/>
      <c r="AO2877" s="125"/>
      <c r="AP2877" s="125"/>
      <c r="AQ2877" s="125"/>
      <c r="AR2877" s="125"/>
      <c r="AS2877" s="125"/>
      <c r="AT2877" s="125"/>
      <c r="AU2877" s="125"/>
      <c r="AV2877" s="125"/>
      <c r="AW2877" s="125"/>
      <c r="AX2877" s="125"/>
      <c r="AY2877" s="125"/>
      <c r="AZ2877" s="125"/>
      <c r="BA2877" s="125"/>
      <c r="BB2877" s="125"/>
      <c r="BC2877" s="125"/>
      <c r="BD2877" s="125"/>
      <c r="BE2877" s="125"/>
      <c r="BF2877" s="125"/>
    </row>
    <row r="2878" spans="24:58">
      <c r="X2878" s="125"/>
      <c r="Y2878" s="125"/>
      <c r="Z2878" s="125"/>
      <c r="AA2878" s="125"/>
      <c r="AB2878" s="125"/>
      <c r="AC2878" s="125"/>
      <c r="AD2878" s="125"/>
      <c r="AE2878" s="125"/>
      <c r="AF2878" s="125"/>
      <c r="AG2878" s="125"/>
      <c r="AH2878" s="125"/>
      <c r="AI2878" s="125"/>
      <c r="AJ2878" s="125"/>
      <c r="AK2878" s="125"/>
      <c r="AL2878" s="125"/>
      <c r="AM2878" s="125"/>
      <c r="AN2878" s="125"/>
      <c r="AO2878" s="125"/>
      <c r="AP2878" s="125"/>
      <c r="AQ2878" s="125"/>
      <c r="AR2878" s="125"/>
      <c r="AS2878" s="125"/>
      <c r="AT2878" s="125"/>
      <c r="AU2878" s="125"/>
      <c r="AV2878" s="125"/>
      <c r="AW2878" s="125"/>
      <c r="AX2878" s="125"/>
      <c r="AY2878" s="125"/>
      <c r="AZ2878" s="125"/>
      <c r="BA2878" s="125"/>
      <c r="BB2878" s="125"/>
      <c r="BC2878" s="125"/>
      <c r="BD2878" s="125"/>
      <c r="BE2878" s="125"/>
      <c r="BF2878" s="125"/>
    </row>
    <row r="2879" spans="24:58">
      <c r="X2879" s="125"/>
      <c r="Y2879" s="125"/>
      <c r="Z2879" s="125"/>
      <c r="AA2879" s="125"/>
      <c r="AB2879" s="125"/>
      <c r="AC2879" s="125"/>
      <c r="AD2879" s="125"/>
      <c r="AE2879" s="125"/>
      <c r="AF2879" s="125"/>
      <c r="AG2879" s="125"/>
      <c r="AH2879" s="125"/>
      <c r="AI2879" s="125"/>
      <c r="AJ2879" s="125"/>
      <c r="AK2879" s="125"/>
      <c r="AL2879" s="125"/>
      <c r="AM2879" s="125"/>
      <c r="AN2879" s="125"/>
      <c r="AO2879" s="125"/>
      <c r="AP2879" s="125"/>
      <c r="AQ2879" s="125"/>
      <c r="AR2879" s="125"/>
      <c r="AS2879" s="125"/>
      <c r="AT2879" s="125"/>
      <c r="AU2879" s="125"/>
      <c r="AV2879" s="125"/>
      <c r="AW2879" s="125"/>
      <c r="AX2879" s="125"/>
      <c r="AY2879" s="125"/>
      <c r="AZ2879" s="125"/>
      <c r="BA2879" s="125"/>
      <c r="BB2879" s="125"/>
      <c r="BC2879" s="125"/>
      <c r="BD2879" s="125"/>
      <c r="BE2879" s="125"/>
      <c r="BF2879" s="125"/>
    </row>
    <row r="2880" spans="24:58">
      <c r="X2880" s="125"/>
      <c r="Y2880" s="125"/>
      <c r="Z2880" s="125"/>
      <c r="AA2880" s="125"/>
      <c r="AB2880" s="125"/>
      <c r="AC2880" s="125"/>
      <c r="AD2880" s="125"/>
      <c r="AE2880" s="125"/>
      <c r="AF2880" s="125"/>
      <c r="AG2880" s="125"/>
      <c r="AH2880" s="125"/>
      <c r="AI2880" s="125"/>
      <c r="AJ2880" s="125"/>
      <c r="AK2880" s="125"/>
      <c r="AL2880" s="125"/>
      <c r="AM2880" s="125"/>
      <c r="AN2880" s="125"/>
      <c r="AO2880" s="125"/>
      <c r="AP2880" s="125"/>
      <c r="AQ2880" s="125"/>
      <c r="AR2880" s="125"/>
      <c r="AS2880" s="125"/>
      <c r="AT2880" s="125"/>
      <c r="AU2880" s="125"/>
      <c r="AV2880" s="125"/>
      <c r="AW2880" s="125"/>
      <c r="AX2880" s="125"/>
      <c r="AY2880" s="125"/>
      <c r="AZ2880" s="125"/>
      <c r="BA2880" s="125"/>
      <c r="BB2880" s="125"/>
      <c r="BC2880" s="125"/>
      <c r="BD2880" s="125"/>
      <c r="BE2880" s="125"/>
      <c r="BF2880" s="125"/>
    </row>
    <row r="2881" spans="24:58">
      <c r="X2881" s="125"/>
      <c r="Y2881" s="125"/>
      <c r="Z2881" s="125"/>
      <c r="AA2881" s="125"/>
      <c r="AB2881" s="125"/>
      <c r="AC2881" s="125"/>
      <c r="AD2881" s="125"/>
      <c r="AE2881" s="125"/>
      <c r="AF2881" s="125"/>
      <c r="AG2881" s="125"/>
      <c r="AH2881" s="125"/>
      <c r="AI2881" s="125"/>
      <c r="AJ2881" s="125"/>
      <c r="AK2881" s="125"/>
      <c r="AL2881" s="125"/>
      <c r="AM2881" s="125"/>
      <c r="AN2881" s="125"/>
      <c r="AO2881" s="125"/>
      <c r="AP2881" s="125"/>
      <c r="AQ2881" s="125"/>
      <c r="AR2881" s="125"/>
      <c r="AS2881" s="125"/>
      <c r="AT2881" s="125"/>
      <c r="AU2881" s="125"/>
      <c r="AV2881" s="125"/>
      <c r="AW2881" s="125"/>
      <c r="AX2881" s="125"/>
      <c r="AY2881" s="125"/>
      <c r="AZ2881" s="125"/>
      <c r="BA2881" s="125"/>
      <c r="BB2881" s="125"/>
      <c r="BC2881" s="125"/>
      <c r="BD2881" s="125"/>
      <c r="BE2881" s="125"/>
      <c r="BF2881" s="125"/>
    </row>
    <row r="2882" spans="24:58">
      <c r="X2882" s="125"/>
      <c r="Y2882" s="125"/>
      <c r="Z2882" s="125"/>
      <c r="AA2882" s="125"/>
      <c r="AB2882" s="125"/>
      <c r="AC2882" s="125"/>
      <c r="AD2882" s="125"/>
      <c r="AE2882" s="125"/>
      <c r="AF2882" s="125"/>
      <c r="AG2882" s="125"/>
      <c r="AH2882" s="125"/>
      <c r="AI2882" s="125"/>
      <c r="AJ2882" s="125"/>
      <c r="AK2882" s="125"/>
      <c r="AL2882" s="125"/>
      <c r="AM2882" s="125"/>
      <c r="AN2882" s="125"/>
      <c r="AO2882" s="125"/>
      <c r="AP2882" s="125"/>
      <c r="AQ2882" s="125"/>
      <c r="AR2882" s="125"/>
      <c r="AS2882" s="125"/>
      <c r="AT2882" s="125"/>
      <c r="AU2882" s="125"/>
      <c r="AV2882" s="125"/>
      <c r="AW2882" s="125"/>
      <c r="AX2882" s="125"/>
      <c r="AY2882" s="125"/>
      <c r="AZ2882" s="125"/>
      <c r="BA2882" s="125"/>
      <c r="BB2882" s="125"/>
      <c r="BC2882" s="125"/>
      <c r="BD2882" s="125"/>
      <c r="BE2882" s="125"/>
      <c r="BF2882" s="125"/>
    </row>
    <row r="2883" spans="24:58">
      <c r="X2883" s="125"/>
      <c r="Y2883" s="125"/>
      <c r="Z2883" s="125"/>
      <c r="AA2883" s="125"/>
      <c r="AB2883" s="125"/>
      <c r="AC2883" s="125"/>
      <c r="AD2883" s="125"/>
      <c r="AE2883" s="125"/>
      <c r="AF2883" s="125"/>
      <c r="AG2883" s="125"/>
      <c r="AH2883" s="125"/>
      <c r="AI2883" s="125"/>
      <c r="AJ2883" s="125"/>
      <c r="AK2883" s="125"/>
      <c r="AL2883" s="125"/>
      <c r="AM2883" s="125"/>
      <c r="AN2883" s="125"/>
      <c r="AO2883" s="125"/>
      <c r="AP2883" s="125"/>
      <c r="AQ2883" s="125"/>
      <c r="AR2883" s="125"/>
      <c r="AS2883" s="125"/>
      <c r="AT2883" s="125"/>
      <c r="AU2883" s="125"/>
      <c r="AV2883" s="125"/>
      <c r="AW2883" s="125"/>
      <c r="AX2883" s="125"/>
      <c r="AY2883" s="125"/>
      <c r="AZ2883" s="125"/>
      <c r="BA2883" s="125"/>
      <c r="BB2883" s="125"/>
      <c r="BC2883" s="125"/>
      <c r="BD2883" s="125"/>
      <c r="BE2883" s="125"/>
      <c r="BF2883" s="125"/>
    </row>
    <row r="2884" spans="24:58">
      <c r="X2884" s="125"/>
      <c r="Y2884" s="125"/>
      <c r="Z2884" s="125"/>
      <c r="AA2884" s="125"/>
      <c r="AB2884" s="125"/>
      <c r="AC2884" s="125"/>
      <c r="AD2884" s="125"/>
      <c r="AE2884" s="125"/>
      <c r="AF2884" s="125"/>
      <c r="AG2884" s="125"/>
      <c r="AH2884" s="125"/>
      <c r="AI2884" s="125"/>
      <c r="AJ2884" s="125"/>
      <c r="AK2884" s="125"/>
      <c r="AL2884" s="125"/>
      <c r="AM2884" s="125"/>
      <c r="AN2884" s="125"/>
      <c r="AO2884" s="125"/>
      <c r="AP2884" s="125"/>
      <c r="AQ2884" s="125"/>
      <c r="AR2884" s="125"/>
      <c r="AS2884" s="125"/>
      <c r="AT2884" s="125"/>
      <c r="AU2884" s="125"/>
      <c r="AV2884" s="125"/>
      <c r="AW2884" s="125"/>
      <c r="AX2884" s="125"/>
      <c r="AY2884" s="125"/>
      <c r="AZ2884" s="125"/>
      <c r="BA2884" s="125"/>
      <c r="BB2884" s="125"/>
      <c r="BC2884" s="125"/>
      <c r="BD2884" s="125"/>
      <c r="BE2884" s="125"/>
      <c r="BF2884" s="125"/>
    </row>
    <row r="2885" spans="24:58">
      <c r="X2885" s="125"/>
      <c r="Y2885" s="125"/>
      <c r="Z2885" s="125"/>
      <c r="AA2885" s="125"/>
      <c r="AB2885" s="125"/>
      <c r="AC2885" s="125"/>
      <c r="AD2885" s="125"/>
      <c r="AE2885" s="125"/>
      <c r="AF2885" s="125"/>
      <c r="AG2885" s="125"/>
      <c r="AH2885" s="125"/>
      <c r="AI2885" s="125"/>
      <c r="AJ2885" s="125"/>
      <c r="AK2885" s="125"/>
      <c r="AL2885" s="125"/>
      <c r="AM2885" s="125"/>
      <c r="AN2885" s="125"/>
      <c r="AO2885" s="125"/>
      <c r="AP2885" s="125"/>
      <c r="AQ2885" s="125"/>
      <c r="AR2885" s="125"/>
      <c r="AS2885" s="125"/>
      <c r="AT2885" s="125"/>
      <c r="AU2885" s="125"/>
      <c r="AV2885" s="125"/>
      <c r="AW2885" s="125"/>
      <c r="AX2885" s="125"/>
      <c r="AY2885" s="125"/>
      <c r="AZ2885" s="125"/>
      <c r="BA2885" s="125"/>
      <c r="BB2885" s="125"/>
      <c r="BC2885" s="125"/>
      <c r="BD2885" s="125"/>
      <c r="BE2885" s="125"/>
      <c r="BF2885" s="125"/>
    </row>
    <row r="2886" spans="24:58">
      <c r="X2886" s="125"/>
      <c r="Y2886" s="125"/>
      <c r="Z2886" s="125"/>
      <c r="AA2886" s="125"/>
      <c r="AB2886" s="125"/>
      <c r="AC2886" s="125"/>
      <c r="AD2886" s="125"/>
      <c r="AE2886" s="125"/>
      <c r="AF2886" s="125"/>
      <c r="AG2886" s="125"/>
      <c r="AH2886" s="125"/>
      <c r="AI2886" s="125"/>
      <c r="AJ2886" s="125"/>
      <c r="AK2886" s="125"/>
      <c r="AL2886" s="125"/>
      <c r="AM2886" s="125"/>
      <c r="AN2886" s="125"/>
      <c r="AO2886" s="125"/>
      <c r="AP2886" s="125"/>
      <c r="AQ2886" s="125"/>
      <c r="AR2886" s="125"/>
      <c r="AS2886" s="125"/>
      <c r="AT2886" s="125"/>
      <c r="AU2886" s="125"/>
      <c r="AV2886" s="125"/>
      <c r="AW2886" s="125"/>
      <c r="AX2886" s="125"/>
      <c r="AY2886" s="125"/>
      <c r="AZ2886" s="125"/>
      <c r="BA2886" s="125"/>
      <c r="BB2886" s="125"/>
      <c r="BC2886" s="125"/>
      <c r="BD2886" s="125"/>
      <c r="BE2886" s="125"/>
      <c r="BF2886" s="125"/>
    </row>
    <row r="2887" spans="24:58">
      <c r="X2887" s="125"/>
      <c r="Y2887" s="125"/>
      <c r="Z2887" s="125"/>
      <c r="AA2887" s="125"/>
      <c r="AB2887" s="125"/>
      <c r="AC2887" s="125"/>
      <c r="AD2887" s="125"/>
      <c r="AE2887" s="125"/>
      <c r="AF2887" s="125"/>
      <c r="AG2887" s="125"/>
      <c r="AH2887" s="125"/>
      <c r="AI2887" s="125"/>
      <c r="AJ2887" s="125"/>
      <c r="AK2887" s="125"/>
      <c r="AL2887" s="125"/>
      <c r="AM2887" s="125"/>
      <c r="AN2887" s="125"/>
      <c r="AO2887" s="125"/>
      <c r="AP2887" s="125"/>
      <c r="AQ2887" s="125"/>
      <c r="AR2887" s="125"/>
      <c r="AS2887" s="125"/>
      <c r="AT2887" s="125"/>
      <c r="AU2887" s="125"/>
      <c r="AV2887" s="125"/>
      <c r="AW2887" s="125"/>
      <c r="AX2887" s="125"/>
      <c r="AY2887" s="125"/>
      <c r="AZ2887" s="125"/>
      <c r="BA2887" s="125"/>
      <c r="BB2887" s="125"/>
      <c r="BC2887" s="125"/>
      <c r="BD2887" s="125"/>
      <c r="BE2887" s="125"/>
      <c r="BF2887" s="125"/>
    </row>
    <row r="2888" spans="24:58">
      <c r="X2888" s="125"/>
      <c r="Y2888" s="125"/>
      <c r="Z2888" s="125"/>
      <c r="AA2888" s="125"/>
      <c r="AB2888" s="125"/>
      <c r="AC2888" s="125"/>
      <c r="AD2888" s="125"/>
      <c r="AE2888" s="125"/>
      <c r="AF2888" s="125"/>
      <c r="AG2888" s="125"/>
      <c r="AH2888" s="125"/>
      <c r="AI2888" s="125"/>
      <c r="AJ2888" s="125"/>
      <c r="AK2888" s="125"/>
      <c r="AL2888" s="125"/>
      <c r="AM2888" s="125"/>
      <c r="AN2888" s="125"/>
      <c r="AO2888" s="125"/>
      <c r="AP2888" s="125"/>
      <c r="AQ2888" s="125"/>
      <c r="AR2888" s="125"/>
      <c r="AS2888" s="125"/>
      <c r="AT2888" s="125"/>
      <c r="AU2888" s="125"/>
      <c r="AV2888" s="125"/>
      <c r="AW2888" s="125"/>
      <c r="AX2888" s="125"/>
      <c r="AY2888" s="125"/>
      <c r="AZ2888" s="125"/>
      <c r="BA2888" s="125"/>
      <c r="BB2888" s="125"/>
      <c r="BC2888" s="125"/>
      <c r="BD2888" s="125"/>
      <c r="BE2888" s="125"/>
      <c r="BF2888" s="125"/>
    </row>
    <row r="2889" spans="24:58">
      <c r="X2889" s="125"/>
      <c r="Y2889" s="125"/>
      <c r="Z2889" s="125"/>
      <c r="AA2889" s="125"/>
      <c r="AB2889" s="125"/>
      <c r="AC2889" s="125"/>
      <c r="AD2889" s="125"/>
      <c r="AE2889" s="125"/>
      <c r="AF2889" s="125"/>
      <c r="AG2889" s="125"/>
      <c r="AH2889" s="125"/>
      <c r="AI2889" s="125"/>
      <c r="AJ2889" s="125"/>
      <c r="AK2889" s="125"/>
      <c r="AL2889" s="125"/>
      <c r="AM2889" s="125"/>
      <c r="AN2889" s="125"/>
      <c r="AO2889" s="125"/>
      <c r="AP2889" s="125"/>
      <c r="AQ2889" s="125"/>
      <c r="AR2889" s="125"/>
      <c r="AS2889" s="125"/>
      <c r="AT2889" s="125"/>
      <c r="AU2889" s="125"/>
      <c r="AV2889" s="125"/>
      <c r="AW2889" s="125"/>
      <c r="AX2889" s="125"/>
      <c r="AY2889" s="125"/>
      <c r="AZ2889" s="125"/>
      <c r="BA2889" s="125"/>
      <c r="BB2889" s="125"/>
      <c r="BC2889" s="125"/>
      <c r="BD2889" s="125"/>
      <c r="BE2889" s="125"/>
      <c r="BF2889" s="125"/>
    </row>
    <row r="2890" spans="24:58">
      <c r="X2890" s="125"/>
      <c r="Y2890" s="125"/>
      <c r="Z2890" s="125"/>
      <c r="AA2890" s="125"/>
      <c r="AB2890" s="125"/>
      <c r="AC2890" s="125"/>
      <c r="AD2890" s="125"/>
      <c r="AE2890" s="125"/>
      <c r="AF2890" s="125"/>
      <c r="AG2890" s="125"/>
      <c r="AH2890" s="125"/>
      <c r="AI2890" s="125"/>
      <c r="AJ2890" s="125"/>
      <c r="AK2890" s="125"/>
      <c r="AL2890" s="125"/>
      <c r="AM2890" s="125"/>
      <c r="AN2890" s="125"/>
      <c r="AO2890" s="125"/>
      <c r="AP2890" s="125"/>
      <c r="AQ2890" s="125"/>
      <c r="AR2890" s="125"/>
      <c r="AS2890" s="125"/>
      <c r="AT2890" s="125"/>
      <c r="AU2890" s="125"/>
      <c r="AV2890" s="125"/>
      <c r="AW2890" s="125"/>
      <c r="AX2890" s="125"/>
      <c r="AY2890" s="125"/>
      <c r="AZ2890" s="125"/>
      <c r="BA2890" s="125"/>
      <c r="BB2890" s="125"/>
      <c r="BC2890" s="125"/>
      <c r="BD2890" s="125"/>
      <c r="BE2890" s="125"/>
      <c r="BF2890" s="125"/>
    </row>
    <row r="2891" spans="24:58">
      <c r="X2891" s="125"/>
      <c r="Y2891" s="125"/>
      <c r="Z2891" s="125"/>
      <c r="AA2891" s="125"/>
      <c r="AB2891" s="125"/>
      <c r="AC2891" s="125"/>
      <c r="AD2891" s="125"/>
      <c r="AE2891" s="125"/>
      <c r="AF2891" s="125"/>
      <c r="AG2891" s="125"/>
      <c r="AH2891" s="125"/>
      <c r="AI2891" s="125"/>
      <c r="AJ2891" s="125"/>
      <c r="AK2891" s="125"/>
      <c r="AL2891" s="125"/>
      <c r="AM2891" s="125"/>
      <c r="AN2891" s="125"/>
      <c r="AO2891" s="125"/>
      <c r="AP2891" s="125"/>
      <c r="AQ2891" s="125"/>
      <c r="AR2891" s="125"/>
      <c r="AS2891" s="125"/>
      <c r="AT2891" s="125"/>
      <c r="AU2891" s="125"/>
      <c r="AV2891" s="125"/>
      <c r="AW2891" s="125"/>
      <c r="AX2891" s="125"/>
      <c r="AY2891" s="125"/>
      <c r="AZ2891" s="125"/>
      <c r="BA2891" s="125"/>
      <c r="BB2891" s="125"/>
      <c r="BC2891" s="125"/>
      <c r="BD2891" s="125"/>
      <c r="BE2891" s="125"/>
      <c r="BF2891" s="125"/>
    </row>
    <row r="2892" spans="24:58">
      <c r="X2892" s="125"/>
      <c r="Y2892" s="125"/>
      <c r="Z2892" s="125"/>
      <c r="AA2892" s="125"/>
      <c r="AB2892" s="125"/>
      <c r="AC2892" s="125"/>
      <c r="AD2892" s="125"/>
      <c r="AE2892" s="125"/>
      <c r="AF2892" s="125"/>
      <c r="AG2892" s="125"/>
      <c r="AH2892" s="125"/>
      <c r="AI2892" s="125"/>
      <c r="AJ2892" s="125"/>
      <c r="AK2892" s="125"/>
      <c r="AL2892" s="125"/>
      <c r="AM2892" s="125"/>
      <c r="AN2892" s="125"/>
      <c r="AO2892" s="125"/>
      <c r="AP2892" s="125"/>
      <c r="AQ2892" s="125"/>
      <c r="AR2892" s="125"/>
      <c r="AS2892" s="125"/>
      <c r="AT2892" s="125"/>
      <c r="AU2892" s="125"/>
      <c r="AV2892" s="125"/>
      <c r="AW2892" s="125"/>
      <c r="AX2892" s="125"/>
      <c r="AY2892" s="125"/>
      <c r="AZ2892" s="125"/>
      <c r="BA2892" s="125"/>
      <c r="BB2892" s="125"/>
      <c r="BC2892" s="125"/>
      <c r="BD2892" s="125"/>
      <c r="BE2892" s="125"/>
      <c r="BF2892" s="125"/>
    </row>
    <row r="2893" spans="24:58">
      <c r="X2893" s="125"/>
      <c r="Y2893" s="125"/>
      <c r="Z2893" s="125"/>
      <c r="AA2893" s="125"/>
      <c r="AB2893" s="125"/>
      <c r="AC2893" s="125"/>
      <c r="AD2893" s="125"/>
      <c r="AE2893" s="125"/>
      <c r="AF2893" s="125"/>
      <c r="AG2893" s="125"/>
      <c r="AH2893" s="125"/>
      <c r="AI2893" s="125"/>
      <c r="AJ2893" s="125"/>
      <c r="AK2893" s="125"/>
      <c r="AL2893" s="125"/>
      <c r="AM2893" s="125"/>
      <c r="AN2893" s="125"/>
      <c r="AO2893" s="125"/>
      <c r="AP2893" s="125"/>
      <c r="AQ2893" s="125"/>
      <c r="AR2893" s="125"/>
      <c r="AS2893" s="125"/>
      <c r="AT2893" s="125"/>
      <c r="AU2893" s="125"/>
      <c r="AV2893" s="125"/>
      <c r="AW2893" s="125"/>
      <c r="AX2893" s="125"/>
      <c r="AY2893" s="125"/>
      <c r="AZ2893" s="125"/>
      <c r="BA2893" s="125"/>
      <c r="BB2893" s="125"/>
      <c r="BC2893" s="125"/>
      <c r="BD2893" s="125"/>
      <c r="BE2893" s="125"/>
      <c r="BF2893" s="125"/>
    </row>
    <row r="2894" spans="24:58">
      <c r="X2894" s="125"/>
      <c r="Y2894" s="125"/>
      <c r="Z2894" s="125"/>
      <c r="AA2894" s="125"/>
      <c r="AB2894" s="125"/>
      <c r="AC2894" s="125"/>
      <c r="AD2894" s="125"/>
      <c r="AE2894" s="125"/>
      <c r="AF2894" s="125"/>
      <c r="AG2894" s="125"/>
      <c r="AH2894" s="125"/>
      <c r="AI2894" s="125"/>
      <c r="AJ2894" s="125"/>
      <c r="AK2894" s="125"/>
      <c r="AL2894" s="125"/>
      <c r="AM2894" s="125"/>
      <c r="AN2894" s="125"/>
      <c r="AO2894" s="125"/>
      <c r="AP2894" s="125"/>
      <c r="AQ2894" s="125"/>
      <c r="AR2894" s="125"/>
      <c r="AS2894" s="125"/>
      <c r="AT2894" s="125"/>
      <c r="AU2894" s="125"/>
      <c r="AV2894" s="125"/>
      <c r="AW2894" s="125"/>
      <c r="AX2894" s="125"/>
      <c r="AY2894" s="125"/>
      <c r="AZ2894" s="125"/>
      <c r="BA2894" s="125"/>
      <c r="BB2894" s="125"/>
      <c r="BC2894" s="125"/>
      <c r="BD2894" s="125"/>
      <c r="BE2894" s="125"/>
      <c r="BF2894" s="125"/>
    </row>
    <row r="2895" spans="24:58">
      <c r="X2895" s="125"/>
      <c r="Y2895" s="125"/>
      <c r="Z2895" s="125"/>
      <c r="AA2895" s="125"/>
      <c r="AB2895" s="125"/>
      <c r="AC2895" s="125"/>
      <c r="AD2895" s="125"/>
      <c r="AE2895" s="125"/>
      <c r="AF2895" s="125"/>
      <c r="AG2895" s="125"/>
      <c r="AH2895" s="125"/>
      <c r="AI2895" s="125"/>
      <c r="AJ2895" s="125"/>
      <c r="AK2895" s="125"/>
      <c r="AL2895" s="125"/>
      <c r="AM2895" s="125"/>
      <c r="AN2895" s="125"/>
      <c r="AO2895" s="125"/>
      <c r="AP2895" s="125"/>
      <c r="AQ2895" s="125"/>
      <c r="AR2895" s="125"/>
      <c r="AS2895" s="125"/>
      <c r="AT2895" s="125"/>
      <c r="AU2895" s="125"/>
      <c r="AV2895" s="125"/>
      <c r="AW2895" s="125"/>
      <c r="AX2895" s="125"/>
      <c r="AY2895" s="125"/>
      <c r="AZ2895" s="125"/>
      <c r="BA2895" s="125"/>
      <c r="BB2895" s="125"/>
      <c r="BC2895" s="125"/>
      <c r="BD2895" s="125"/>
      <c r="BE2895" s="125"/>
      <c r="BF2895" s="125"/>
    </row>
    <row r="2896" spans="24:58">
      <c r="X2896" s="125"/>
      <c r="Y2896" s="125"/>
      <c r="Z2896" s="125"/>
      <c r="AA2896" s="125"/>
      <c r="AB2896" s="125"/>
      <c r="AC2896" s="125"/>
      <c r="AD2896" s="125"/>
      <c r="AE2896" s="125"/>
      <c r="AF2896" s="125"/>
      <c r="AG2896" s="125"/>
      <c r="AH2896" s="125"/>
      <c r="AI2896" s="125"/>
      <c r="AJ2896" s="125"/>
      <c r="AK2896" s="125"/>
      <c r="AL2896" s="125"/>
      <c r="AM2896" s="125"/>
      <c r="AN2896" s="125"/>
      <c r="AO2896" s="125"/>
      <c r="AP2896" s="125"/>
      <c r="AQ2896" s="125"/>
      <c r="AR2896" s="125"/>
      <c r="AS2896" s="125"/>
      <c r="AT2896" s="125"/>
      <c r="AU2896" s="125"/>
      <c r="AV2896" s="125"/>
      <c r="AW2896" s="125"/>
      <c r="AX2896" s="125"/>
      <c r="AY2896" s="125"/>
      <c r="AZ2896" s="125"/>
      <c r="BA2896" s="125"/>
      <c r="BB2896" s="125"/>
      <c r="BC2896" s="125"/>
      <c r="BD2896" s="125"/>
      <c r="BE2896" s="125"/>
      <c r="BF2896" s="125"/>
    </row>
    <row r="2897" spans="24:58">
      <c r="X2897" s="125"/>
      <c r="Y2897" s="125"/>
      <c r="Z2897" s="125"/>
      <c r="AA2897" s="125"/>
      <c r="AB2897" s="125"/>
      <c r="AC2897" s="125"/>
      <c r="AD2897" s="125"/>
      <c r="AE2897" s="125"/>
      <c r="AF2897" s="125"/>
      <c r="AG2897" s="125"/>
      <c r="AH2897" s="125"/>
      <c r="AI2897" s="125"/>
      <c r="AJ2897" s="125"/>
      <c r="AK2897" s="125"/>
      <c r="AL2897" s="125"/>
      <c r="AM2897" s="125"/>
      <c r="AN2897" s="125"/>
      <c r="AO2897" s="125"/>
      <c r="AP2897" s="125"/>
      <c r="AQ2897" s="125"/>
      <c r="AR2897" s="125"/>
      <c r="AS2897" s="125"/>
      <c r="AT2897" s="125"/>
      <c r="AU2897" s="125"/>
      <c r="AV2897" s="125"/>
      <c r="AW2897" s="125"/>
      <c r="AX2897" s="125"/>
      <c r="AY2897" s="125"/>
      <c r="AZ2897" s="125"/>
      <c r="BA2897" s="125"/>
      <c r="BB2897" s="125"/>
      <c r="BC2897" s="125"/>
      <c r="BD2897" s="125"/>
      <c r="BE2897" s="125"/>
      <c r="BF2897" s="125"/>
    </row>
    <row r="2898" spans="24:58">
      <c r="X2898" s="125"/>
      <c r="Y2898" s="125"/>
      <c r="Z2898" s="125"/>
      <c r="AA2898" s="125"/>
      <c r="AB2898" s="125"/>
      <c r="AC2898" s="125"/>
      <c r="AD2898" s="125"/>
      <c r="AE2898" s="125"/>
      <c r="AF2898" s="125"/>
      <c r="AG2898" s="125"/>
      <c r="AH2898" s="125"/>
      <c r="AI2898" s="125"/>
      <c r="AJ2898" s="125"/>
      <c r="AK2898" s="125"/>
      <c r="AL2898" s="125"/>
      <c r="AM2898" s="125"/>
      <c r="AN2898" s="125"/>
      <c r="AO2898" s="125"/>
      <c r="AP2898" s="125"/>
      <c r="AQ2898" s="125"/>
      <c r="AR2898" s="125"/>
      <c r="AS2898" s="125"/>
      <c r="AT2898" s="125"/>
      <c r="AU2898" s="125"/>
      <c r="AV2898" s="125"/>
      <c r="AW2898" s="125"/>
      <c r="AX2898" s="125"/>
      <c r="AY2898" s="125"/>
      <c r="AZ2898" s="125"/>
      <c r="BA2898" s="125"/>
      <c r="BB2898" s="125"/>
      <c r="BC2898" s="125"/>
      <c r="BD2898" s="125"/>
      <c r="BE2898" s="125"/>
      <c r="BF2898" s="125"/>
    </row>
    <row r="2899" spans="24:58">
      <c r="X2899" s="125"/>
      <c r="Y2899" s="125"/>
      <c r="Z2899" s="125"/>
      <c r="AA2899" s="125"/>
      <c r="AB2899" s="125"/>
      <c r="AC2899" s="125"/>
      <c r="AD2899" s="125"/>
      <c r="AE2899" s="125"/>
      <c r="AF2899" s="125"/>
      <c r="AG2899" s="125"/>
      <c r="AH2899" s="125"/>
      <c r="AI2899" s="125"/>
      <c r="AJ2899" s="125"/>
      <c r="AK2899" s="125"/>
      <c r="AL2899" s="125"/>
      <c r="AM2899" s="125"/>
      <c r="AN2899" s="125"/>
      <c r="AO2899" s="125"/>
      <c r="AP2899" s="125"/>
      <c r="AQ2899" s="125"/>
      <c r="AR2899" s="125"/>
      <c r="AS2899" s="125"/>
      <c r="AT2899" s="125"/>
      <c r="AU2899" s="125"/>
      <c r="AV2899" s="125"/>
      <c r="AW2899" s="125"/>
      <c r="AX2899" s="125"/>
      <c r="AY2899" s="125"/>
      <c r="AZ2899" s="125"/>
      <c r="BA2899" s="125"/>
      <c r="BB2899" s="125"/>
      <c r="BC2899" s="125"/>
      <c r="BD2899" s="125"/>
      <c r="BE2899" s="125"/>
      <c r="BF2899" s="125"/>
    </row>
    <row r="2900" spans="24:58">
      <c r="X2900" s="125"/>
      <c r="Y2900" s="125"/>
      <c r="Z2900" s="125"/>
      <c r="AA2900" s="125"/>
      <c r="AB2900" s="125"/>
      <c r="AC2900" s="125"/>
      <c r="AD2900" s="125"/>
      <c r="AE2900" s="125"/>
      <c r="AF2900" s="125"/>
      <c r="AG2900" s="125"/>
      <c r="AH2900" s="125"/>
      <c r="AI2900" s="125"/>
      <c r="AJ2900" s="125"/>
      <c r="AK2900" s="125"/>
      <c r="AL2900" s="125"/>
      <c r="AM2900" s="125"/>
      <c r="AN2900" s="125"/>
      <c r="AO2900" s="125"/>
      <c r="AP2900" s="125"/>
      <c r="AQ2900" s="125"/>
      <c r="AR2900" s="125"/>
      <c r="AS2900" s="125"/>
      <c r="AT2900" s="125"/>
      <c r="AU2900" s="125"/>
      <c r="AV2900" s="125"/>
      <c r="AW2900" s="125"/>
      <c r="AX2900" s="125"/>
      <c r="AY2900" s="125"/>
      <c r="AZ2900" s="125"/>
      <c r="BA2900" s="125"/>
      <c r="BB2900" s="125"/>
      <c r="BC2900" s="125"/>
      <c r="BD2900" s="125"/>
      <c r="BE2900" s="125"/>
      <c r="BF2900" s="125"/>
    </row>
    <row r="2901" spans="24:58">
      <c r="X2901" s="125"/>
      <c r="Y2901" s="125"/>
      <c r="Z2901" s="125"/>
      <c r="AA2901" s="125"/>
      <c r="AB2901" s="125"/>
      <c r="AC2901" s="125"/>
      <c r="AD2901" s="125"/>
      <c r="AE2901" s="125"/>
      <c r="AF2901" s="125"/>
      <c r="AG2901" s="125"/>
      <c r="AH2901" s="125"/>
      <c r="AI2901" s="125"/>
      <c r="AJ2901" s="125"/>
      <c r="AK2901" s="125"/>
      <c r="AL2901" s="125"/>
      <c r="AM2901" s="125"/>
      <c r="AN2901" s="125"/>
      <c r="AO2901" s="125"/>
      <c r="AP2901" s="125"/>
      <c r="AQ2901" s="125"/>
      <c r="AR2901" s="125"/>
      <c r="AS2901" s="125"/>
      <c r="AT2901" s="125"/>
      <c r="AU2901" s="125"/>
      <c r="AV2901" s="125"/>
      <c r="AW2901" s="125"/>
      <c r="AX2901" s="125"/>
      <c r="AY2901" s="125"/>
      <c r="AZ2901" s="125"/>
      <c r="BA2901" s="125"/>
      <c r="BB2901" s="125"/>
      <c r="BC2901" s="125"/>
      <c r="BD2901" s="125"/>
      <c r="BE2901" s="125"/>
      <c r="BF2901" s="125"/>
    </row>
    <row r="2902" spans="24:58">
      <c r="X2902" s="125"/>
      <c r="Y2902" s="125"/>
      <c r="Z2902" s="125"/>
      <c r="AA2902" s="125"/>
      <c r="AB2902" s="125"/>
      <c r="AC2902" s="125"/>
      <c r="AD2902" s="125"/>
      <c r="AE2902" s="125"/>
      <c r="AF2902" s="125"/>
      <c r="AG2902" s="125"/>
      <c r="AH2902" s="125"/>
      <c r="AI2902" s="125"/>
      <c r="AJ2902" s="125"/>
      <c r="AK2902" s="125"/>
      <c r="AL2902" s="125"/>
      <c r="AM2902" s="125"/>
      <c r="AN2902" s="125"/>
      <c r="AO2902" s="125"/>
      <c r="AP2902" s="125"/>
      <c r="AQ2902" s="125"/>
      <c r="AR2902" s="125"/>
      <c r="AS2902" s="125"/>
      <c r="AT2902" s="125"/>
      <c r="AU2902" s="125"/>
      <c r="AV2902" s="125"/>
      <c r="AW2902" s="125"/>
      <c r="AX2902" s="125"/>
      <c r="AY2902" s="125"/>
      <c r="AZ2902" s="125"/>
      <c r="BA2902" s="125"/>
      <c r="BB2902" s="125"/>
      <c r="BC2902" s="125"/>
      <c r="BD2902" s="125"/>
      <c r="BE2902" s="125"/>
      <c r="BF2902" s="125"/>
    </row>
    <row r="2903" spans="24:58">
      <c r="X2903" s="125"/>
      <c r="Y2903" s="125"/>
      <c r="Z2903" s="125"/>
      <c r="AA2903" s="125"/>
      <c r="AB2903" s="125"/>
      <c r="AC2903" s="125"/>
      <c r="AD2903" s="125"/>
      <c r="AE2903" s="125"/>
      <c r="AF2903" s="125"/>
      <c r="AG2903" s="125"/>
      <c r="AH2903" s="125"/>
      <c r="AI2903" s="125"/>
      <c r="AJ2903" s="125"/>
      <c r="AK2903" s="125"/>
      <c r="AL2903" s="125"/>
      <c r="AM2903" s="125"/>
      <c r="AN2903" s="125"/>
      <c r="AO2903" s="125"/>
      <c r="AP2903" s="125"/>
      <c r="AQ2903" s="125"/>
      <c r="AR2903" s="125"/>
      <c r="AS2903" s="125"/>
      <c r="AT2903" s="125"/>
      <c r="AU2903" s="125"/>
      <c r="AV2903" s="125"/>
      <c r="AW2903" s="125"/>
      <c r="AX2903" s="125"/>
      <c r="AY2903" s="125"/>
      <c r="AZ2903" s="125"/>
      <c r="BA2903" s="125"/>
      <c r="BB2903" s="125"/>
      <c r="BC2903" s="125"/>
      <c r="BD2903" s="125"/>
      <c r="BE2903" s="125"/>
      <c r="BF2903" s="125"/>
    </row>
    <row r="2904" spans="24:58">
      <c r="X2904" s="125"/>
      <c r="Y2904" s="125"/>
      <c r="Z2904" s="125"/>
      <c r="AA2904" s="125"/>
      <c r="AB2904" s="125"/>
      <c r="AC2904" s="125"/>
      <c r="AD2904" s="125"/>
      <c r="AE2904" s="125"/>
      <c r="AF2904" s="125"/>
      <c r="AG2904" s="125"/>
      <c r="AH2904" s="125"/>
      <c r="AI2904" s="125"/>
      <c r="AJ2904" s="125"/>
      <c r="AK2904" s="125"/>
      <c r="AL2904" s="125"/>
      <c r="AM2904" s="125"/>
      <c r="AN2904" s="125"/>
      <c r="AO2904" s="125"/>
      <c r="AP2904" s="125"/>
      <c r="AQ2904" s="125"/>
      <c r="AR2904" s="125"/>
      <c r="AS2904" s="125"/>
      <c r="AT2904" s="125"/>
      <c r="AU2904" s="125"/>
      <c r="AV2904" s="125"/>
      <c r="AW2904" s="125"/>
      <c r="AX2904" s="125"/>
      <c r="AY2904" s="125"/>
      <c r="AZ2904" s="125"/>
      <c r="BA2904" s="125"/>
      <c r="BB2904" s="125"/>
      <c r="BC2904" s="125"/>
      <c r="BD2904" s="125"/>
      <c r="BE2904" s="125"/>
      <c r="BF2904" s="125"/>
    </row>
    <row r="2905" spans="24:58">
      <c r="X2905" s="125"/>
      <c r="Y2905" s="125"/>
      <c r="Z2905" s="125"/>
      <c r="AA2905" s="125"/>
      <c r="AB2905" s="125"/>
      <c r="AC2905" s="125"/>
      <c r="AD2905" s="125"/>
      <c r="AE2905" s="125"/>
      <c r="AF2905" s="125"/>
      <c r="AG2905" s="125"/>
      <c r="AH2905" s="125"/>
      <c r="AI2905" s="125"/>
      <c r="AJ2905" s="125"/>
      <c r="AK2905" s="125"/>
      <c r="AL2905" s="125"/>
      <c r="AM2905" s="125"/>
      <c r="AN2905" s="125"/>
      <c r="AO2905" s="125"/>
      <c r="AP2905" s="125"/>
      <c r="AQ2905" s="125"/>
      <c r="AR2905" s="125"/>
      <c r="AS2905" s="125"/>
      <c r="AT2905" s="125"/>
      <c r="AU2905" s="125"/>
      <c r="AV2905" s="125"/>
      <c r="AW2905" s="125"/>
      <c r="AX2905" s="125"/>
      <c r="AY2905" s="125"/>
      <c r="AZ2905" s="125"/>
      <c r="BA2905" s="125"/>
      <c r="BB2905" s="125"/>
      <c r="BC2905" s="125"/>
      <c r="BD2905" s="125"/>
      <c r="BE2905" s="125"/>
      <c r="BF2905" s="125"/>
    </row>
    <row r="2906" spans="24:58">
      <c r="X2906" s="125"/>
      <c r="Y2906" s="125"/>
      <c r="Z2906" s="125"/>
      <c r="AA2906" s="125"/>
      <c r="AB2906" s="125"/>
      <c r="AC2906" s="125"/>
      <c r="AD2906" s="125"/>
      <c r="AE2906" s="125"/>
      <c r="AF2906" s="125"/>
      <c r="AG2906" s="125"/>
      <c r="AH2906" s="125"/>
      <c r="AI2906" s="125"/>
      <c r="AJ2906" s="125"/>
      <c r="AK2906" s="125"/>
      <c r="AL2906" s="125"/>
      <c r="AM2906" s="125"/>
      <c r="AN2906" s="125"/>
      <c r="AO2906" s="125"/>
      <c r="AP2906" s="125"/>
      <c r="AQ2906" s="125"/>
      <c r="AR2906" s="125"/>
      <c r="AS2906" s="125"/>
      <c r="AT2906" s="125"/>
      <c r="AU2906" s="125"/>
      <c r="AV2906" s="125"/>
      <c r="AW2906" s="125"/>
      <c r="AX2906" s="125"/>
      <c r="AY2906" s="125"/>
      <c r="AZ2906" s="125"/>
      <c r="BA2906" s="125"/>
      <c r="BB2906" s="125"/>
      <c r="BC2906" s="125"/>
      <c r="BD2906" s="125"/>
      <c r="BE2906" s="125"/>
      <c r="BF2906" s="125"/>
    </row>
    <row r="2907" spans="24:58">
      <c r="X2907" s="125"/>
      <c r="Y2907" s="125"/>
      <c r="Z2907" s="125"/>
      <c r="AA2907" s="125"/>
      <c r="AB2907" s="125"/>
      <c r="AC2907" s="125"/>
      <c r="AD2907" s="125"/>
      <c r="AE2907" s="125"/>
      <c r="AF2907" s="125"/>
      <c r="AG2907" s="125"/>
      <c r="AH2907" s="125"/>
      <c r="AI2907" s="125"/>
      <c r="AJ2907" s="125"/>
      <c r="AK2907" s="125"/>
      <c r="AL2907" s="125"/>
      <c r="AM2907" s="125"/>
      <c r="AN2907" s="125"/>
      <c r="AO2907" s="125"/>
      <c r="AP2907" s="125"/>
      <c r="AQ2907" s="125"/>
      <c r="AR2907" s="125"/>
      <c r="AS2907" s="125"/>
      <c r="AT2907" s="125"/>
      <c r="AU2907" s="125"/>
      <c r="AV2907" s="125"/>
      <c r="AW2907" s="125"/>
      <c r="AX2907" s="125"/>
      <c r="AY2907" s="125"/>
      <c r="AZ2907" s="125"/>
      <c r="BA2907" s="125"/>
      <c r="BB2907" s="125"/>
      <c r="BC2907" s="125"/>
      <c r="BD2907" s="125"/>
      <c r="BE2907" s="125"/>
      <c r="BF2907" s="125"/>
    </row>
    <row r="2908" spans="24:58">
      <c r="X2908" s="125"/>
      <c r="Y2908" s="125"/>
      <c r="Z2908" s="125"/>
      <c r="AA2908" s="125"/>
      <c r="AB2908" s="125"/>
      <c r="AC2908" s="125"/>
      <c r="AD2908" s="125"/>
      <c r="AE2908" s="125"/>
      <c r="AF2908" s="125"/>
      <c r="AG2908" s="125"/>
      <c r="AH2908" s="125"/>
      <c r="AI2908" s="125"/>
      <c r="AJ2908" s="125"/>
      <c r="AK2908" s="125"/>
      <c r="AL2908" s="125"/>
      <c r="AM2908" s="125"/>
      <c r="AN2908" s="125"/>
      <c r="AO2908" s="125"/>
      <c r="AP2908" s="125"/>
      <c r="AQ2908" s="125"/>
      <c r="AR2908" s="125"/>
      <c r="AS2908" s="125"/>
      <c r="AT2908" s="125"/>
      <c r="AU2908" s="125"/>
      <c r="AV2908" s="125"/>
      <c r="AW2908" s="125"/>
      <c r="AX2908" s="125"/>
      <c r="AY2908" s="125"/>
      <c r="AZ2908" s="125"/>
      <c r="BA2908" s="125"/>
      <c r="BB2908" s="125"/>
      <c r="BC2908" s="125"/>
      <c r="BD2908" s="125"/>
      <c r="BE2908" s="125"/>
      <c r="BF2908" s="125"/>
    </row>
    <row r="2909" spans="24:58">
      <c r="X2909" s="125"/>
      <c r="Y2909" s="125"/>
      <c r="Z2909" s="125"/>
      <c r="AA2909" s="125"/>
      <c r="AB2909" s="125"/>
      <c r="AC2909" s="125"/>
      <c r="AD2909" s="125"/>
      <c r="AE2909" s="125"/>
      <c r="AF2909" s="125"/>
      <c r="AG2909" s="125"/>
      <c r="AH2909" s="125"/>
      <c r="AI2909" s="125"/>
      <c r="AJ2909" s="125"/>
      <c r="AK2909" s="125"/>
      <c r="AL2909" s="125"/>
      <c r="AM2909" s="125"/>
      <c r="AN2909" s="125"/>
      <c r="AO2909" s="125"/>
      <c r="AP2909" s="125"/>
      <c r="AQ2909" s="125"/>
      <c r="AR2909" s="125"/>
      <c r="AS2909" s="125"/>
      <c r="AT2909" s="125"/>
      <c r="AU2909" s="125"/>
      <c r="AV2909" s="125"/>
      <c r="AW2909" s="125"/>
      <c r="AX2909" s="125"/>
      <c r="AY2909" s="125"/>
      <c r="AZ2909" s="125"/>
      <c r="BA2909" s="125"/>
      <c r="BB2909" s="125"/>
      <c r="BC2909" s="125"/>
      <c r="BD2909" s="125"/>
      <c r="BE2909" s="125"/>
      <c r="BF2909" s="125"/>
    </row>
    <row r="2910" spans="24:58">
      <c r="X2910" s="125"/>
      <c r="Y2910" s="125"/>
      <c r="Z2910" s="125"/>
      <c r="AA2910" s="125"/>
      <c r="AB2910" s="125"/>
      <c r="AC2910" s="125"/>
      <c r="AD2910" s="125"/>
      <c r="AE2910" s="125"/>
      <c r="AF2910" s="125"/>
      <c r="AG2910" s="125"/>
      <c r="AH2910" s="125"/>
      <c r="AI2910" s="125"/>
      <c r="AJ2910" s="125"/>
      <c r="AK2910" s="125"/>
      <c r="AL2910" s="125"/>
      <c r="AM2910" s="125"/>
      <c r="AN2910" s="125"/>
      <c r="AO2910" s="125"/>
      <c r="AP2910" s="125"/>
      <c r="AQ2910" s="125"/>
      <c r="AR2910" s="125"/>
      <c r="AS2910" s="125"/>
      <c r="AT2910" s="125"/>
      <c r="AU2910" s="125"/>
      <c r="AV2910" s="125"/>
      <c r="AW2910" s="125"/>
      <c r="AX2910" s="125"/>
      <c r="AY2910" s="125"/>
      <c r="AZ2910" s="125"/>
      <c r="BA2910" s="125"/>
      <c r="BB2910" s="125"/>
      <c r="BC2910" s="125"/>
      <c r="BD2910" s="125"/>
      <c r="BE2910" s="125"/>
      <c r="BF2910" s="125"/>
    </row>
    <row r="2911" spans="24:58">
      <c r="X2911" s="125"/>
      <c r="Y2911" s="125"/>
      <c r="Z2911" s="125"/>
      <c r="AA2911" s="125"/>
      <c r="AB2911" s="125"/>
      <c r="AC2911" s="125"/>
      <c r="AD2911" s="125"/>
      <c r="AE2911" s="125"/>
      <c r="AF2911" s="125"/>
      <c r="AG2911" s="125"/>
      <c r="AH2911" s="125"/>
      <c r="AI2911" s="125"/>
      <c r="AJ2911" s="125"/>
      <c r="AK2911" s="125"/>
      <c r="AL2911" s="125"/>
      <c r="AM2911" s="125"/>
      <c r="AN2911" s="125"/>
      <c r="AO2911" s="125"/>
      <c r="AP2911" s="125"/>
      <c r="AQ2911" s="125"/>
      <c r="AR2911" s="125"/>
      <c r="AS2911" s="125"/>
      <c r="AT2911" s="125"/>
      <c r="AU2911" s="125"/>
      <c r="AV2911" s="125"/>
      <c r="AW2911" s="125"/>
      <c r="AX2911" s="125"/>
      <c r="AY2911" s="125"/>
      <c r="AZ2911" s="125"/>
      <c r="BA2911" s="125"/>
      <c r="BB2911" s="125"/>
      <c r="BC2911" s="125"/>
      <c r="BD2911" s="125"/>
      <c r="BE2911" s="125"/>
      <c r="BF2911" s="125"/>
    </row>
    <row r="2912" spans="24:58">
      <c r="X2912" s="125"/>
      <c r="Y2912" s="125"/>
      <c r="Z2912" s="125"/>
      <c r="AA2912" s="125"/>
      <c r="AB2912" s="125"/>
      <c r="AC2912" s="125"/>
      <c r="AD2912" s="125"/>
      <c r="AE2912" s="125"/>
      <c r="AF2912" s="125"/>
      <c r="AG2912" s="125"/>
      <c r="AH2912" s="125"/>
      <c r="AI2912" s="125"/>
      <c r="AJ2912" s="125"/>
      <c r="AK2912" s="125"/>
      <c r="AL2912" s="125"/>
      <c r="AM2912" s="125"/>
      <c r="AN2912" s="125"/>
      <c r="AO2912" s="125"/>
      <c r="AP2912" s="125"/>
      <c r="AQ2912" s="125"/>
      <c r="AR2912" s="125"/>
      <c r="AS2912" s="125"/>
      <c r="AT2912" s="125"/>
      <c r="AU2912" s="125"/>
      <c r="AV2912" s="125"/>
      <c r="AW2912" s="125"/>
      <c r="AX2912" s="125"/>
      <c r="AY2912" s="125"/>
      <c r="AZ2912" s="125"/>
      <c r="BA2912" s="125"/>
      <c r="BB2912" s="125"/>
      <c r="BC2912" s="125"/>
      <c r="BD2912" s="125"/>
      <c r="BE2912" s="125"/>
      <c r="BF2912" s="125"/>
    </row>
    <row r="2913" spans="24:58">
      <c r="X2913" s="125"/>
      <c r="Y2913" s="125"/>
      <c r="Z2913" s="125"/>
      <c r="AA2913" s="125"/>
      <c r="AB2913" s="125"/>
      <c r="AC2913" s="125"/>
      <c r="AD2913" s="125"/>
      <c r="AE2913" s="125"/>
      <c r="AF2913" s="125"/>
      <c r="AG2913" s="125"/>
      <c r="AH2913" s="125"/>
      <c r="AI2913" s="125"/>
      <c r="AJ2913" s="125"/>
      <c r="AK2913" s="125"/>
      <c r="AL2913" s="125"/>
      <c r="AM2913" s="125"/>
      <c r="AN2913" s="125"/>
      <c r="AO2913" s="125"/>
      <c r="AP2913" s="125"/>
      <c r="AQ2913" s="125"/>
      <c r="AR2913" s="125"/>
      <c r="AS2913" s="125"/>
      <c r="AT2913" s="125"/>
      <c r="AU2913" s="125"/>
      <c r="AV2913" s="125"/>
      <c r="AW2913" s="125"/>
      <c r="AX2913" s="125"/>
      <c r="AY2913" s="125"/>
      <c r="AZ2913" s="125"/>
      <c r="BA2913" s="125"/>
      <c r="BB2913" s="125"/>
      <c r="BC2913" s="125"/>
      <c r="BD2913" s="125"/>
      <c r="BE2913" s="125"/>
      <c r="BF2913" s="125"/>
    </row>
    <row r="2914" spans="24:58">
      <c r="X2914" s="125"/>
      <c r="Y2914" s="125"/>
      <c r="Z2914" s="125"/>
      <c r="AA2914" s="125"/>
      <c r="AB2914" s="125"/>
      <c r="AC2914" s="125"/>
      <c r="AD2914" s="125"/>
      <c r="AE2914" s="125"/>
      <c r="AF2914" s="125"/>
      <c r="AG2914" s="125"/>
      <c r="AH2914" s="125"/>
      <c r="AI2914" s="125"/>
      <c r="AJ2914" s="125"/>
      <c r="AK2914" s="125"/>
      <c r="AL2914" s="125"/>
      <c r="AM2914" s="125"/>
      <c r="AN2914" s="125"/>
      <c r="AO2914" s="125"/>
      <c r="AP2914" s="125"/>
      <c r="AQ2914" s="125"/>
      <c r="AR2914" s="125"/>
      <c r="AS2914" s="125"/>
      <c r="AT2914" s="125"/>
      <c r="AU2914" s="125"/>
      <c r="AV2914" s="125"/>
      <c r="AW2914" s="125"/>
      <c r="AX2914" s="125"/>
      <c r="AY2914" s="125"/>
      <c r="AZ2914" s="125"/>
      <c r="BA2914" s="125"/>
      <c r="BB2914" s="125"/>
      <c r="BC2914" s="125"/>
      <c r="BD2914" s="125"/>
      <c r="BE2914" s="125"/>
      <c r="BF2914" s="125"/>
    </row>
    <row r="2915" spans="24:58">
      <c r="X2915" s="125"/>
      <c r="Y2915" s="125"/>
      <c r="Z2915" s="125"/>
      <c r="AA2915" s="125"/>
      <c r="AB2915" s="125"/>
      <c r="AC2915" s="125"/>
      <c r="AD2915" s="125"/>
      <c r="AE2915" s="125"/>
      <c r="AF2915" s="125"/>
      <c r="AG2915" s="125"/>
      <c r="AH2915" s="125"/>
      <c r="AI2915" s="125"/>
      <c r="AJ2915" s="125"/>
      <c r="AK2915" s="125"/>
      <c r="AL2915" s="125"/>
      <c r="AM2915" s="125"/>
      <c r="AN2915" s="125"/>
      <c r="AO2915" s="125"/>
      <c r="AP2915" s="125"/>
      <c r="AQ2915" s="125"/>
      <c r="AR2915" s="125"/>
      <c r="AS2915" s="125"/>
      <c r="AT2915" s="125"/>
      <c r="AU2915" s="125"/>
      <c r="AV2915" s="125"/>
      <c r="AW2915" s="125"/>
      <c r="AX2915" s="125"/>
      <c r="AY2915" s="125"/>
      <c r="AZ2915" s="125"/>
      <c r="BA2915" s="125"/>
      <c r="BB2915" s="125"/>
      <c r="BC2915" s="125"/>
      <c r="BD2915" s="125"/>
      <c r="BE2915" s="125"/>
      <c r="BF2915" s="125"/>
    </row>
    <row r="2916" spans="24:58">
      <c r="X2916" s="125"/>
      <c r="Y2916" s="125"/>
      <c r="Z2916" s="125"/>
      <c r="AA2916" s="125"/>
      <c r="AB2916" s="125"/>
      <c r="AC2916" s="125"/>
      <c r="AD2916" s="125"/>
      <c r="AE2916" s="125"/>
      <c r="AF2916" s="125"/>
      <c r="AG2916" s="125"/>
      <c r="AH2916" s="125"/>
      <c r="AI2916" s="125"/>
      <c r="AJ2916" s="125"/>
      <c r="AK2916" s="125"/>
      <c r="AL2916" s="125"/>
      <c r="AM2916" s="125"/>
      <c r="AN2916" s="125"/>
      <c r="AO2916" s="125"/>
      <c r="AP2916" s="125"/>
      <c r="AQ2916" s="125"/>
      <c r="AR2916" s="125"/>
      <c r="AS2916" s="125"/>
      <c r="AT2916" s="125"/>
      <c r="AU2916" s="125"/>
      <c r="AV2916" s="125"/>
      <c r="AW2916" s="125"/>
      <c r="AX2916" s="125"/>
      <c r="AY2916" s="125"/>
      <c r="AZ2916" s="125"/>
      <c r="BA2916" s="125"/>
      <c r="BB2916" s="125"/>
      <c r="BC2916" s="125"/>
      <c r="BD2916" s="125"/>
      <c r="BE2916" s="125"/>
      <c r="BF2916" s="125"/>
    </row>
    <row r="2917" spans="24:58">
      <c r="X2917" s="125"/>
      <c r="Y2917" s="125"/>
      <c r="Z2917" s="125"/>
      <c r="AA2917" s="125"/>
      <c r="AB2917" s="125"/>
      <c r="AC2917" s="125"/>
      <c r="AD2917" s="125"/>
      <c r="AE2917" s="125"/>
      <c r="AF2917" s="125"/>
      <c r="AG2917" s="125"/>
      <c r="AH2917" s="125"/>
      <c r="AI2917" s="125"/>
      <c r="AJ2917" s="125"/>
      <c r="AK2917" s="125"/>
      <c r="AL2917" s="125"/>
      <c r="AM2917" s="125"/>
      <c r="AN2917" s="125"/>
      <c r="AO2917" s="125"/>
      <c r="AP2917" s="125"/>
      <c r="AQ2917" s="125"/>
      <c r="AR2917" s="125"/>
      <c r="AS2917" s="125"/>
      <c r="AT2917" s="125"/>
      <c r="AU2917" s="125"/>
      <c r="AV2917" s="125"/>
      <c r="AW2917" s="125"/>
      <c r="AX2917" s="125"/>
      <c r="AY2917" s="125"/>
      <c r="AZ2917" s="125"/>
      <c r="BA2917" s="125"/>
      <c r="BB2917" s="125"/>
      <c r="BC2917" s="125"/>
      <c r="BD2917" s="125"/>
      <c r="BE2917" s="125"/>
      <c r="BF2917" s="125"/>
    </row>
    <row r="2918" spans="24:58">
      <c r="X2918" s="125"/>
      <c r="Y2918" s="125"/>
      <c r="Z2918" s="125"/>
      <c r="AA2918" s="125"/>
      <c r="AB2918" s="125"/>
      <c r="AC2918" s="125"/>
      <c r="AD2918" s="125"/>
      <c r="AE2918" s="125"/>
      <c r="AF2918" s="125"/>
      <c r="AG2918" s="125"/>
      <c r="AH2918" s="125"/>
      <c r="AI2918" s="125"/>
      <c r="AJ2918" s="125"/>
      <c r="AK2918" s="125"/>
      <c r="AL2918" s="125"/>
      <c r="AM2918" s="125"/>
      <c r="AN2918" s="125"/>
      <c r="AO2918" s="125"/>
      <c r="AP2918" s="125"/>
      <c r="AQ2918" s="125"/>
      <c r="AR2918" s="125"/>
      <c r="AS2918" s="125"/>
      <c r="AT2918" s="125"/>
      <c r="AU2918" s="125"/>
      <c r="AV2918" s="125"/>
      <c r="AW2918" s="125"/>
      <c r="AX2918" s="125"/>
      <c r="AY2918" s="125"/>
      <c r="AZ2918" s="125"/>
      <c r="BA2918" s="125"/>
      <c r="BB2918" s="125"/>
      <c r="BC2918" s="125"/>
      <c r="BD2918" s="125"/>
      <c r="BE2918" s="125"/>
      <c r="BF2918" s="125"/>
    </row>
    <row r="2919" spans="24:58">
      <c r="X2919" s="125"/>
      <c r="Y2919" s="125"/>
      <c r="Z2919" s="125"/>
      <c r="AA2919" s="125"/>
      <c r="AB2919" s="125"/>
      <c r="AC2919" s="125"/>
      <c r="AD2919" s="125"/>
      <c r="AE2919" s="125"/>
      <c r="AF2919" s="125"/>
      <c r="AG2919" s="125"/>
      <c r="AH2919" s="125"/>
      <c r="AI2919" s="125"/>
      <c r="AJ2919" s="125"/>
      <c r="AK2919" s="125"/>
      <c r="AL2919" s="125"/>
      <c r="AM2919" s="125"/>
      <c r="AN2919" s="125"/>
      <c r="AO2919" s="125"/>
      <c r="AP2919" s="125"/>
      <c r="AQ2919" s="125"/>
      <c r="AR2919" s="125"/>
      <c r="AS2919" s="125"/>
      <c r="AT2919" s="125"/>
      <c r="AU2919" s="125"/>
      <c r="AV2919" s="125"/>
      <c r="AW2919" s="125"/>
      <c r="AX2919" s="125"/>
      <c r="AY2919" s="125"/>
      <c r="AZ2919" s="125"/>
      <c r="BA2919" s="125"/>
      <c r="BB2919" s="125"/>
      <c r="BC2919" s="125"/>
      <c r="BD2919" s="125"/>
      <c r="BE2919" s="125"/>
      <c r="BF2919" s="125"/>
    </row>
    <row r="2920" spans="24:58">
      <c r="X2920" s="125"/>
      <c r="Y2920" s="125"/>
      <c r="Z2920" s="125"/>
      <c r="AA2920" s="125"/>
      <c r="AB2920" s="125"/>
      <c r="AC2920" s="125"/>
      <c r="AD2920" s="125"/>
      <c r="AE2920" s="125"/>
      <c r="AF2920" s="125"/>
      <c r="AG2920" s="125"/>
      <c r="AH2920" s="125"/>
      <c r="AI2920" s="125"/>
      <c r="AJ2920" s="125"/>
      <c r="AK2920" s="125"/>
      <c r="AL2920" s="125"/>
      <c r="AM2920" s="125"/>
      <c r="AN2920" s="125"/>
      <c r="AO2920" s="125"/>
      <c r="AP2920" s="125"/>
      <c r="AQ2920" s="125"/>
      <c r="AR2920" s="125"/>
      <c r="AS2920" s="125"/>
      <c r="AT2920" s="125"/>
      <c r="AU2920" s="125"/>
      <c r="AV2920" s="125"/>
      <c r="AW2920" s="125"/>
      <c r="AX2920" s="125"/>
      <c r="AY2920" s="125"/>
      <c r="AZ2920" s="125"/>
      <c r="BA2920" s="125"/>
      <c r="BB2920" s="125"/>
      <c r="BC2920" s="125"/>
      <c r="BD2920" s="125"/>
      <c r="BE2920" s="125"/>
      <c r="BF2920" s="125"/>
    </row>
    <row r="2921" spans="24:58">
      <c r="X2921" s="125"/>
      <c r="Y2921" s="125"/>
      <c r="Z2921" s="125"/>
      <c r="AA2921" s="125"/>
      <c r="AB2921" s="125"/>
      <c r="AC2921" s="125"/>
      <c r="AD2921" s="125"/>
      <c r="AE2921" s="125"/>
      <c r="AF2921" s="125"/>
      <c r="AG2921" s="125"/>
      <c r="AH2921" s="125"/>
      <c r="AI2921" s="125"/>
      <c r="AJ2921" s="125"/>
      <c r="AK2921" s="125"/>
      <c r="AL2921" s="125"/>
      <c r="AM2921" s="125"/>
      <c r="AN2921" s="125"/>
      <c r="AO2921" s="125"/>
      <c r="AP2921" s="125"/>
      <c r="AQ2921" s="125"/>
      <c r="AR2921" s="125"/>
      <c r="AS2921" s="125"/>
      <c r="AT2921" s="125"/>
      <c r="AU2921" s="125"/>
      <c r="AV2921" s="125"/>
      <c r="AW2921" s="125"/>
      <c r="AX2921" s="125"/>
      <c r="AY2921" s="125"/>
      <c r="AZ2921" s="125"/>
      <c r="BA2921" s="125"/>
      <c r="BB2921" s="125"/>
      <c r="BC2921" s="125"/>
      <c r="BD2921" s="125"/>
      <c r="BE2921" s="125"/>
      <c r="BF2921" s="125"/>
    </row>
    <row r="2922" spans="24:58">
      <c r="X2922" s="125"/>
      <c r="Y2922" s="125"/>
      <c r="Z2922" s="125"/>
      <c r="AA2922" s="125"/>
      <c r="AB2922" s="125"/>
      <c r="AC2922" s="125"/>
      <c r="AD2922" s="125"/>
      <c r="AE2922" s="125"/>
      <c r="AF2922" s="125"/>
      <c r="AG2922" s="125"/>
      <c r="AH2922" s="125"/>
      <c r="AI2922" s="125"/>
      <c r="AJ2922" s="125"/>
      <c r="AK2922" s="125"/>
      <c r="AL2922" s="125"/>
      <c r="AM2922" s="125"/>
      <c r="AN2922" s="125"/>
      <c r="AO2922" s="125"/>
      <c r="AP2922" s="125"/>
      <c r="AQ2922" s="125"/>
      <c r="AR2922" s="125"/>
      <c r="AS2922" s="125"/>
      <c r="AT2922" s="125"/>
      <c r="AU2922" s="125"/>
      <c r="AV2922" s="125"/>
      <c r="AW2922" s="125"/>
      <c r="AX2922" s="125"/>
      <c r="AY2922" s="125"/>
      <c r="AZ2922" s="125"/>
      <c r="BA2922" s="125"/>
      <c r="BB2922" s="125"/>
      <c r="BC2922" s="125"/>
      <c r="BD2922" s="125"/>
      <c r="BE2922" s="125"/>
      <c r="BF2922" s="125"/>
    </row>
    <row r="2923" spans="24:58">
      <c r="X2923" s="125"/>
      <c r="Y2923" s="125"/>
      <c r="Z2923" s="125"/>
      <c r="AA2923" s="125"/>
      <c r="AB2923" s="125"/>
      <c r="AC2923" s="125"/>
      <c r="AD2923" s="125"/>
      <c r="AE2923" s="125"/>
      <c r="AF2923" s="125"/>
      <c r="AG2923" s="125"/>
      <c r="AH2923" s="125"/>
      <c r="AI2923" s="125"/>
      <c r="AJ2923" s="125"/>
      <c r="AK2923" s="125"/>
      <c r="AL2923" s="125"/>
      <c r="AM2923" s="125"/>
      <c r="AN2923" s="125"/>
      <c r="AO2923" s="125"/>
      <c r="AP2923" s="125"/>
      <c r="AQ2923" s="125"/>
      <c r="AR2923" s="125"/>
      <c r="AS2923" s="125"/>
      <c r="AT2923" s="125"/>
      <c r="AU2923" s="125"/>
      <c r="AV2923" s="125"/>
      <c r="AW2923" s="125"/>
      <c r="AX2923" s="125"/>
      <c r="AY2923" s="125"/>
      <c r="AZ2923" s="125"/>
      <c r="BA2923" s="125"/>
      <c r="BB2923" s="125"/>
      <c r="BC2923" s="125"/>
      <c r="BD2923" s="125"/>
      <c r="BE2923" s="125"/>
      <c r="BF2923" s="125"/>
    </row>
    <row r="2924" spans="24:58">
      <c r="X2924" s="125"/>
      <c r="Y2924" s="125"/>
      <c r="Z2924" s="125"/>
      <c r="AA2924" s="125"/>
      <c r="AB2924" s="125"/>
      <c r="AC2924" s="125"/>
      <c r="AD2924" s="125"/>
      <c r="AE2924" s="125"/>
      <c r="AF2924" s="125"/>
      <c r="AG2924" s="125"/>
      <c r="AH2924" s="125"/>
      <c r="AI2924" s="125"/>
      <c r="AJ2924" s="125"/>
      <c r="AK2924" s="125"/>
      <c r="AL2924" s="125"/>
      <c r="AM2924" s="125"/>
      <c r="AN2924" s="125"/>
      <c r="AO2924" s="125"/>
      <c r="AP2924" s="125"/>
      <c r="AQ2924" s="125"/>
      <c r="AR2924" s="125"/>
      <c r="AS2924" s="125"/>
      <c r="AT2924" s="125"/>
      <c r="AU2924" s="125"/>
      <c r="AV2924" s="125"/>
      <c r="AW2924" s="125"/>
      <c r="AX2924" s="125"/>
      <c r="AY2924" s="125"/>
      <c r="AZ2924" s="125"/>
      <c r="BA2924" s="125"/>
      <c r="BB2924" s="125"/>
      <c r="BC2924" s="125"/>
      <c r="BD2924" s="125"/>
      <c r="BE2924" s="125"/>
      <c r="BF2924" s="125"/>
    </row>
    <row r="2925" spans="24:58">
      <c r="X2925" s="125"/>
      <c r="Y2925" s="125"/>
      <c r="Z2925" s="125"/>
      <c r="AA2925" s="125"/>
      <c r="AB2925" s="125"/>
      <c r="AC2925" s="125"/>
      <c r="AD2925" s="125"/>
      <c r="AE2925" s="125"/>
      <c r="AF2925" s="125"/>
      <c r="AG2925" s="125"/>
      <c r="AH2925" s="125"/>
      <c r="AI2925" s="125"/>
      <c r="AJ2925" s="125"/>
      <c r="AK2925" s="125"/>
      <c r="AL2925" s="125"/>
      <c r="AM2925" s="125"/>
      <c r="AN2925" s="125"/>
      <c r="AO2925" s="125"/>
      <c r="AP2925" s="125"/>
      <c r="AQ2925" s="125"/>
      <c r="AR2925" s="125"/>
      <c r="AS2925" s="125"/>
      <c r="AT2925" s="125"/>
      <c r="AU2925" s="125"/>
      <c r="AV2925" s="125"/>
      <c r="AW2925" s="125"/>
      <c r="AX2925" s="125"/>
      <c r="AY2925" s="125"/>
      <c r="AZ2925" s="125"/>
      <c r="BA2925" s="125"/>
      <c r="BB2925" s="125"/>
      <c r="BC2925" s="125"/>
      <c r="BD2925" s="125"/>
      <c r="BE2925" s="125"/>
      <c r="BF2925" s="125"/>
    </row>
    <row r="2926" spans="24:58">
      <c r="X2926" s="125"/>
      <c r="Y2926" s="125"/>
      <c r="Z2926" s="125"/>
      <c r="AA2926" s="125"/>
      <c r="AB2926" s="125"/>
      <c r="AC2926" s="125"/>
      <c r="AD2926" s="125"/>
      <c r="AE2926" s="125"/>
      <c r="AF2926" s="125"/>
      <c r="AG2926" s="125"/>
      <c r="AH2926" s="125"/>
      <c r="AI2926" s="125"/>
      <c r="AJ2926" s="125"/>
      <c r="AK2926" s="125"/>
      <c r="AL2926" s="125"/>
      <c r="AM2926" s="125"/>
      <c r="AN2926" s="125"/>
      <c r="AO2926" s="125"/>
      <c r="AP2926" s="125"/>
      <c r="AQ2926" s="125"/>
      <c r="AR2926" s="125"/>
      <c r="AS2926" s="125"/>
      <c r="AT2926" s="125"/>
      <c r="AU2926" s="125"/>
      <c r="AV2926" s="125"/>
      <c r="AW2926" s="125"/>
      <c r="AX2926" s="125"/>
      <c r="AY2926" s="125"/>
      <c r="AZ2926" s="125"/>
      <c r="BA2926" s="125"/>
      <c r="BB2926" s="125"/>
      <c r="BC2926" s="125"/>
      <c r="BD2926" s="125"/>
      <c r="BE2926" s="125"/>
      <c r="BF2926" s="125"/>
    </row>
    <row r="2927" spans="24:58">
      <c r="X2927" s="125"/>
      <c r="Y2927" s="125"/>
      <c r="Z2927" s="125"/>
      <c r="AA2927" s="125"/>
      <c r="AB2927" s="125"/>
      <c r="AC2927" s="125"/>
      <c r="AD2927" s="125"/>
      <c r="AE2927" s="125"/>
      <c r="AF2927" s="125"/>
      <c r="AG2927" s="125"/>
      <c r="AH2927" s="125"/>
      <c r="AI2927" s="125"/>
      <c r="AJ2927" s="125"/>
      <c r="AK2927" s="125"/>
      <c r="AL2927" s="125"/>
      <c r="AM2927" s="125"/>
      <c r="AN2927" s="125"/>
      <c r="AO2927" s="125"/>
      <c r="AP2927" s="125"/>
      <c r="AQ2927" s="125"/>
      <c r="AR2927" s="125"/>
      <c r="AS2927" s="125"/>
      <c r="AT2927" s="125"/>
      <c r="AU2927" s="125"/>
      <c r="AV2927" s="125"/>
      <c r="AW2927" s="125"/>
      <c r="AX2927" s="125"/>
      <c r="AY2927" s="125"/>
      <c r="AZ2927" s="125"/>
      <c r="BA2927" s="125"/>
      <c r="BB2927" s="125"/>
      <c r="BC2927" s="125"/>
      <c r="BD2927" s="125"/>
      <c r="BE2927" s="125"/>
      <c r="BF2927" s="125"/>
    </row>
    <row r="2928" spans="24:58">
      <c r="X2928" s="125"/>
      <c r="Y2928" s="125"/>
      <c r="Z2928" s="125"/>
      <c r="AA2928" s="125"/>
      <c r="AB2928" s="125"/>
      <c r="AC2928" s="125"/>
      <c r="AD2928" s="125"/>
      <c r="AE2928" s="125"/>
      <c r="AF2928" s="125"/>
      <c r="AG2928" s="125"/>
      <c r="AH2928" s="125"/>
      <c r="AI2928" s="125"/>
      <c r="AJ2928" s="125"/>
      <c r="AK2928" s="125"/>
      <c r="AL2928" s="125"/>
      <c r="AM2928" s="125"/>
      <c r="AN2928" s="125"/>
      <c r="AO2928" s="125"/>
      <c r="AP2928" s="125"/>
      <c r="AQ2928" s="125"/>
      <c r="AR2928" s="125"/>
      <c r="AS2928" s="125"/>
      <c r="AT2928" s="125"/>
      <c r="AU2928" s="125"/>
      <c r="AV2928" s="125"/>
      <c r="AW2928" s="125"/>
      <c r="AX2928" s="125"/>
      <c r="AY2928" s="125"/>
      <c r="AZ2928" s="125"/>
      <c r="BA2928" s="125"/>
      <c r="BB2928" s="125"/>
      <c r="BC2928" s="125"/>
      <c r="BD2928" s="125"/>
      <c r="BE2928" s="125"/>
      <c r="BF2928" s="125"/>
    </row>
    <row r="2929" spans="24:58">
      <c r="X2929" s="125"/>
      <c r="Y2929" s="125"/>
      <c r="Z2929" s="125"/>
      <c r="AA2929" s="125"/>
      <c r="AB2929" s="125"/>
      <c r="AC2929" s="125"/>
      <c r="AD2929" s="125"/>
      <c r="AE2929" s="125"/>
      <c r="AF2929" s="125"/>
      <c r="AG2929" s="125"/>
      <c r="AH2929" s="125"/>
      <c r="AI2929" s="125"/>
      <c r="AJ2929" s="125"/>
      <c r="AK2929" s="125"/>
      <c r="AL2929" s="125"/>
      <c r="AM2929" s="125"/>
      <c r="AN2929" s="125"/>
      <c r="AO2929" s="125"/>
      <c r="AP2929" s="125"/>
      <c r="AQ2929" s="125"/>
      <c r="AR2929" s="125"/>
      <c r="AS2929" s="125"/>
      <c r="AT2929" s="125"/>
      <c r="AU2929" s="125"/>
      <c r="AV2929" s="125"/>
      <c r="AW2929" s="125"/>
      <c r="AX2929" s="125"/>
      <c r="AY2929" s="125"/>
      <c r="AZ2929" s="125"/>
      <c r="BA2929" s="125"/>
      <c r="BB2929" s="125"/>
      <c r="BC2929" s="125"/>
      <c r="BD2929" s="125"/>
      <c r="BE2929" s="125"/>
      <c r="BF2929" s="125"/>
    </row>
    <row r="2930" spans="24:58">
      <c r="X2930" s="125"/>
      <c r="Y2930" s="125"/>
      <c r="Z2930" s="125"/>
      <c r="AA2930" s="125"/>
      <c r="AB2930" s="125"/>
      <c r="AC2930" s="125"/>
      <c r="AD2930" s="125"/>
      <c r="AE2930" s="125"/>
      <c r="AF2930" s="125"/>
      <c r="AG2930" s="125"/>
      <c r="AH2930" s="125"/>
      <c r="AI2930" s="125"/>
      <c r="AJ2930" s="125"/>
      <c r="AK2930" s="125"/>
      <c r="AL2930" s="125"/>
      <c r="AM2930" s="125"/>
      <c r="AN2930" s="125"/>
      <c r="AO2930" s="125"/>
      <c r="AP2930" s="125"/>
      <c r="AQ2930" s="125"/>
      <c r="AR2930" s="125"/>
      <c r="AS2930" s="125"/>
      <c r="AT2930" s="125"/>
      <c r="AU2930" s="125"/>
      <c r="AV2930" s="125"/>
      <c r="AW2930" s="125"/>
      <c r="AX2930" s="125"/>
      <c r="AY2930" s="125"/>
      <c r="AZ2930" s="125"/>
      <c r="BA2930" s="125"/>
      <c r="BB2930" s="125"/>
      <c r="BC2930" s="125"/>
      <c r="BD2930" s="125"/>
      <c r="BE2930" s="125"/>
      <c r="BF2930" s="125"/>
    </row>
    <row r="2931" spans="24:58">
      <c r="X2931" s="125"/>
      <c r="Y2931" s="125"/>
      <c r="Z2931" s="125"/>
      <c r="AA2931" s="125"/>
      <c r="AB2931" s="125"/>
      <c r="AC2931" s="125"/>
      <c r="AD2931" s="125"/>
      <c r="AE2931" s="125"/>
      <c r="AF2931" s="125"/>
      <c r="AG2931" s="125"/>
      <c r="AH2931" s="125"/>
      <c r="AI2931" s="125"/>
      <c r="AJ2931" s="125"/>
      <c r="AK2931" s="125"/>
      <c r="AL2931" s="125"/>
      <c r="AM2931" s="125"/>
      <c r="AN2931" s="125"/>
      <c r="AO2931" s="125"/>
      <c r="AP2931" s="125"/>
      <c r="AQ2931" s="125"/>
      <c r="AR2931" s="125"/>
      <c r="AS2931" s="125"/>
      <c r="AT2931" s="125"/>
      <c r="AU2931" s="125"/>
      <c r="AV2931" s="125"/>
      <c r="AW2931" s="125"/>
      <c r="AX2931" s="125"/>
      <c r="AY2931" s="125"/>
      <c r="AZ2931" s="125"/>
      <c r="BA2931" s="125"/>
      <c r="BB2931" s="125"/>
      <c r="BC2931" s="125"/>
      <c r="BD2931" s="125"/>
      <c r="BE2931" s="125"/>
      <c r="BF2931" s="125"/>
    </row>
    <row r="2932" spans="24:58">
      <c r="X2932" s="125"/>
      <c r="Y2932" s="125"/>
      <c r="Z2932" s="125"/>
      <c r="AA2932" s="125"/>
      <c r="AB2932" s="125"/>
      <c r="AC2932" s="125"/>
      <c r="AD2932" s="125"/>
      <c r="AE2932" s="125"/>
      <c r="AF2932" s="125"/>
      <c r="AG2932" s="125"/>
      <c r="AH2932" s="125"/>
      <c r="AI2932" s="125"/>
      <c r="AJ2932" s="125"/>
      <c r="AK2932" s="125"/>
      <c r="AL2932" s="125"/>
      <c r="AM2932" s="125"/>
      <c r="AN2932" s="125"/>
      <c r="AO2932" s="125"/>
      <c r="AP2932" s="125"/>
      <c r="AQ2932" s="125"/>
      <c r="AR2932" s="125"/>
      <c r="AS2932" s="125"/>
      <c r="AT2932" s="125"/>
      <c r="AU2932" s="125"/>
      <c r="AV2932" s="125"/>
      <c r="AW2932" s="125"/>
      <c r="AX2932" s="125"/>
      <c r="AY2932" s="125"/>
      <c r="AZ2932" s="125"/>
      <c r="BA2932" s="125"/>
      <c r="BB2932" s="125"/>
      <c r="BC2932" s="125"/>
      <c r="BD2932" s="125"/>
      <c r="BE2932" s="125"/>
      <c r="BF2932" s="125"/>
    </row>
    <row r="2933" spans="24:58">
      <c r="X2933" s="125"/>
      <c r="Y2933" s="125"/>
      <c r="Z2933" s="125"/>
      <c r="AA2933" s="125"/>
      <c r="AB2933" s="125"/>
      <c r="AC2933" s="125"/>
      <c r="AD2933" s="125"/>
      <c r="AE2933" s="125"/>
      <c r="AF2933" s="125"/>
      <c r="AG2933" s="125"/>
      <c r="AH2933" s="125"/>
      <c r="AI2933" s="125"/>
      <c r="AJ2933" s="125"/>
      <c r="AK2933" s="125"/>
      <c r="AL2933" s="125"/>
      <c r="AM2933" s="125"/>
      <c r="AN2933" s="125"/>
      <c r="AO2933" s="125"/>
      <c r="AP2933" s="125"/>
      <c r="AQ2933" s="125"/>
      <c r="AR2933" s="125"/>
      <c r="AS2933" s="125"/>
      <c r="AT2933" s="125"/>
      <c r="AU2933" s="125"/>
      <c r="AV2933" s="125"/>
      <c r="AW2933" s="125"/>
      <c r="AX2933" s="125"/>
      <c r="AY2933" s="125"/>
      <c r="AZ2933" s="125"/>
      <c r="BA2933" s="125"/>
      <c r="BB2933" s="125"/>
      <c r="BC2933" s="125"/>
      <c r="BD2933" s="125"/>
      <c r="BE2933" s="125"/>
      <c r="BF2933" s="125"/>
    </row>
    <row r="2934" spans="24:58">
      <c r="X2934" s="125"/>
      <c r="Y2934" s="125"/>
      <c r="Z2934" s="125"/>
      <c r="AA2934" s="125"/>
      <c r="AB2934" s="125"/>
      <c r="AC2934" s="125"/>
      <c r="AD2934" s="125"/>
      <c r="AE2934" s="125"/>
      <c r="AF2934" s="125"/>
      <c r="AG2934" s="125"/>
      <c r="AH2934" s="125"/>
      <c r="AI2934" s="125"/>
      <c r="AJ2934" s="125"/>
      <c r="AK2934" s="125"/>
      <c r="AL2934" s="125"/>
      <c r="AM2934" s="125"/>
      <c r="AN2934" s="125"/>
      <c r="AO2934" s="125"/>
      <c r="AP2934" s="125"/>
      <c r="AQ2934" s="125"/>
      <c r="AR2934" s="125"/>
      <c r="AS2934" s="125"/>
      <c r="AT2934" s="125"/>
      <c r="AU2934" s="125"/>
      <c r="AV2934" s="125"/>
      <c r="AW2934" s="125"/>
      <c r="AX2934" s="125"/>
      <c r="AY2934" s="125"/>
      <c r="AZ2934" s="125"/>
      <c r="BA2934" s="125"/>
      <c r="BB2934" s="125"/>
      <c r="BC2934" s="125"/>
      <c r="BD2934" s="125"/>
      <c r="BE2934" s="125"/>
      <c r="BF2934" s="125"/>
    </row>
    <row r="2935" spans="24:58">
      <c r="X2935" s="125"/>
      <c r="Y2935" s="125"/>
      <c r="Z2935" s="125"/>
      <c r="AA2935" s="125"/>
      <c r="AB2935" s="125"/>
      <c r="AC2935" s="125"/>
      <c r="AD2935" s="125"/>
      <c r="AE2935" s="125"/>
      <c r="AF2935" s="125"/>
      <c r="AG2935" s="125"/>
      <c r="AH2935" s="125"/>
      <c r="AI2935" s="125"/>
      <c r="AJ2935" s="125"/>
      <c r="AK2935" s="125"/>
      <c r="AL2935" s="125"/>
      <c r="AM2935" s="125"/>
      <c r="AN2935" s="125"/>
      <c r="AO2935" s="125"/>
      <c r="AP2935" s="125"/>
      <c r="AQ2935" s="125"/>
      <c r="AR2935" s="125"/>
      <c r="AS2935" s="125"/>
      <c r="AT2935" s="125"/>
      <c r="AU2935" s="125"/>
      <c r="AV2935" s="125"/>
      <c r="AW2935" s="125"/>
      <c r="AX2935" s="125"/>
      <c r="AY2935" s="125"/>
      <c r="AZ2935" s="125"/>
      <c r="BA2935" s="125"/>
      <c r="BB2935" s="125"/>
      <c r="BC2935" s="125"/>
      <c r="BD2935" s="125"/>
      <c r="BE2935" s="125"/>
      <c r="BF2935" s="125"/>
    </row>
    <row r="2936" spans="24:58">
      <c r="X2936" s="125"/>
      <c r="Y2936" s="125"/>
      <c r="Z2936" s="125"/>
      <c r="AA2936" s="125"/>
      <c r="AB2936" s="125"/>
      <c r="AC2936" s="125"/>
      <c r="AD2936" s="125"/>
      <c r="AE2936" s="125"/>
      <c r="AF2936" s="125"/>
      <c r="AG2936" s="125"/>
      <c r="AH2936" s="125"/>
      <c r="AI2936" s="125"/>
      <c r="AJ2936" s="125"/>
      <c r="AK2936" s="125"/>
      <c r="AL2936" s="125"/>
      <c r="AM2936" s="125"/>
      <c r="AN2936" s="125"/>
      <c r="AO2936" s="125"/>
      <c r="AP2936" s="125"/>
      <c r="AQ2936" s="125"/>
      <c r="AR2936" s="125"/>
      <c r="AS2936" s="125"/>
      <c r="AT2936" s="125"/>
      <c r="AU2936" s="125"/>
      <c r="AV2936" s="125"/>
      <c r="AW2936" s="125"/>
      <c r="AX2936" s="125"/>
      <c r="AY2936" s="125"/>
      <c r="AZ2936" s="125"/>
      <c r="BA2936" s="125"/>
      <c r="BB2936" s="125"/>
      <c r="BC2936" s="125"/>
      <c r="BD2936" s="125"/>
      <c r="BE2936" s="125"/>
      <c r="BF2936" s="125"/>
    </row>
    <row r="2937" spans="24:58">
      <c r="X2937" s="125"/>
      <c r="Y2937" s="125"/>
      <c r="Z2937" s="125"/>
      <c r="AA2937" s="125"/>
      <c r="AB2937" s="125"/>
      <c r="AC2937" s="125"/>
      <c r="AD2937" s="125"/>
      <c r="AE2937" s="125"/>
      <c r="AF2937" s="125"/>
      <c r="AG2937" s="125"/>
      <c r="AH2937" s="125"/>
      <c r="AI2937" s="125"/>
      <c r="AJ2937" s="125"/>
      <c r="AK2937" s="125"/>
      <c r="AL2937" s="125"/>
      <c r="AM2937" s="125"/>
      <c r="AN2937" s="125"/>
      <c r="AO2937" s="125"/>
      <c r="AP2937" s="125"/>
      <c r="AQ2937" s="125"/>
      <c r="AR2937" s="125"/>
      <c r="AS2937" s="125"/>
      <c r="AT2937" s="125"/>
      <c r="AU2937" s="125"/>
      <c r="AV2937" s="125"/>
      <c r="AW2937" s="125"/>
      <c r="AX2937" s="125"/>
      <c r="AY2937" s="125"/>
      <c r="AZ2937" s="125"/>
      <c r="BA2937" s="125"/>
      <c r="BB2937" s="125"/>
      <c r="BC2937" s="125"/>
      <c r="BD2937" s="125"/>
      <c r="BE2937" s="125"/>
      <c r="BF2937" s="125"/>
    </row>
    <row r="2938" spans="24:58">
      <c r="X2938" s="125"/>
      <c r="Y2938" s="125"/>
      <c r="Z2938" s="125"/>
      <c r="AA2938" s="125"/>
      <c r="AB2938" s="125"/>
      <c r="AC2938" s="125"/>
      <c r="AD2938" s="125"/>
      <c r="AE2938" s="125"/>
      <c r="AF2938" s="125"/>
      <c r="AG2938" s="125"/>
      <c r="AH2938" s="125"/>
      <c r="AI2938" s="125"/>
      <c r="AJ2938" s="125"/>
      <c r="AK2938" s="125"/>
      <c r="AL2938" s="125"/>
      <c r="AM2938" s="125"/>
      <c r="AN2938" s="125"/>
      <c r="AO2938" s="125"/>
      <c r="AP2938" s="125"/>
      <c r="AQ2938" s="125"/>
      <c r="AR2938" s="125"/>
      <c r="AS2938" s="125"/>
      <c r="AT2938" s="125"/>
      <c r="AU2938" s="125"/>
      <c r="AV2938" s="125"/>
      <c r="AW2938" s="125"/>
      <c r="AX2938" s="125"/>
      <c r="AY2938" s="125"/>
      <c r="AZ2938" s="125"/>
      <c r="BA2938" s="125"/>
      <c r="BB2938" s="125"/>
      <c r="BC2938" s="125"/>
      <c r="BD2938" s="125"/>
      <c r="BE2938" s="125"/>
      <c r="BF2938" s="125"/>
    </row>
    <row r="2939" spans="24:58">
      <c r="X2939" s="125"/>
      <c r="Y2939" s="125"/>
      <c r="Z2939" s="125"/>
      <c r="AA2939" s="125"/>
      <c r="AB2939" s="125"/>
      <c r="AC2939" s="125"/>
      <c r="AD2939" s="125"/>
      <c r="AE2939" s="125"/>
      <c r="AF2939" s="125"/>
      <c r="AG2939" s="125"/>
      <c r="AH2939" s="125"/>
      <c r="AI2939" s="125"/>
      <c r="AJ2939" s="125"/>
      <c r="AK2939" s="125"/>
      <c r="AL2939" s="125"/>
      <c r="AM2939" s="125"/>
      <c r="AN2939" s="125"/>
      <c r="AO2939" s="125"/>
      <c r="AP2939" s="125"/>
      <c r="AQ2939" s="125"/>
      <c r="AR2939" s="125"/>
      <c r="AS2939" s="125"/>
      <c r="AT2939" s="125"/>
      <c r="AU2939" s="125"/>
      <c r="AV2939" s="125"/>
      <c r="AW2939" s="125"/>
      <c r="AX2939" s="125"/>
      <c r="AY2939" s="125"/>
      <c r="AZ2939" s="125"/>
      <c r="BA2939" s="125"/>
      <c r="BB2939" s="125"/>
      <c r="BC2939" s="125"/>
      <c r="BD2939" s="125"/>
      <c r="BE2939" s="125"/>
      <c r="BF2939" s="125"/>
    </row>
    <row r="2940" spans="24:58">
      <c r="X2940" s="125"/>
      <c r="Y2940" s="125"/>
      <c r="Z2940" s="125"/>
      <c r="AA2940" s="125"/>
      <c r="AB2940" s="125"/>
      <c r="AC2940" s="125"/>
      <c r="AD2940" s="125"/>
      <c r="AE2940" s="125"/>
      <c r="AF2940" s="125"/>
      <c r="AG2940" s="125"/>
      <c r="AH2940" s="125"/>
      <c r="AI2940" s="125"/>
      <c r="AJ2940" s="125"/>
      <c r="AK2940" s="125"/>
      <c r="AL2940" s="125"/>
      <c r="AM2940" s="125"/>
      <c r="AN2940" s="125"/>
      <c r="AO2940" s="125"/>
      <c r="AP2940" s="125"/>
      <c r="AQ2940" s="125"/>
      <c r="AR2940" s="125"/>
      <c r="AS2940" s="125"/>
      <c r="AT2940" s="125"/>
      <c r="AU2940" s="125"/>
      <c r="AV2940" s="125"/>
      <c r="AW2940" s="125"/>
      <c r="AX2940" s="125"/>
      <c r="AY2940" s="125"/>
      <c r="AZ2940" s="125"/>
      <c r="BA2940" s="125"/>
      <c r="BB2940" s="125"/>
      <c r="BC2940" s="125"/>
      <c r="BD2940" s="125"/>
      <c r="BE2940" s="125"/>
      <c r="BF2940" s="125"/>
    </row>
    <row r="2941" spans="24:58">
      <c r="X2941" s="125"/>
      <c r="Y2941" s="125"/>
      <c r="Z2941" s="125"/>
      <c r="AA2941" s="125"/>
      <c r="AB2941" s="125"/>
      <c r="AC2941" s="125"/>
      <c r="AD2941" s="125"/>
      <c r="AE2941" s="125"/>
      <c r="AF2941" s="125"/>
      <c r="AG2941" s="125"/>
      <c r="AH2941" s="125"/>
      <c r="AI2941" s="125"/>
      <c r="AJ2941" s="125"/>
      <c r="AK2941" s="125"/>
      <c r="AL2941" s="125"/>
      <c r="AM2941" s="125"/>
      <c r="AN2941" s="125"/>
      <c r="AO2941" s="125"/>
      <c r="AP2941" s="125"/>
      <c r="AQ2941" s="125"/>
      <c r="AR2941" s="125"/>
      <c r="AS2941" s="125"/>
      <c r="AT2941" s="125"/>
      <c r="AU2941" s="125"/>
      <c r="AV2941" s="125"/>
      <c r="AW2941" s="125"/>
      <c r="AX2941" s="125"/>
      <c r="AY2941" s="125"/>
      <c r="AZ2941" s="125"/>
      <c r="BA2941" s="125"/>
      <c r="BB2941" s="125"/>
      <c r="BC2941" s="125"/>
      <c r="BD2941" s="125"/>
      <c r="BE2941" s="125"/>
      <c r="BF2941" s="125"/>
    </row>
    <row r="2942" spans="24:58">
      <c r="X2942" s="125"/>
      <c r="Y2942" s="125"/>
      <c r="Z2942" s="125"/>
      <c r="AA2942" s="125"/>
      <c r="AB2942" s="125"/>
      <c r="AC2942" s="125"/>
      <c r="AD2942" s="125"/>
      <c r="AE2942" s="125"/>
      <c r="AF2942" s="125"/>
      <c r="AG2942" s="125"/>
      <c r="AH2942" s="125"/>
      <c r="AI2942" s="125"/>
      <c r="AJ2942" s="125"/>
      <c r="AK2942" s="125"/>
      <c r="AL2942" s="125"/>
      <c r="AM2942" s="125"/>
      <c r="AN2942" s="125"/>
      <c r="AO2942" s="125"/>
      <c r="AP2942" s="125"/>
      <c r="AQ2942" s="125"/>
      <c r="AR2942" s="125"/>
      <c r="AS2942" s="125"/>
      <c r="AT2942" s="125"/>
      <c r="AU2942" s="125"/>
      <c r="AV2942" s="125"/>
      <c r="AW2942" s="125"/>
      <c r="AX2942" s="125"/>
      <c r="AY2942" s="125"/>
      <c r="AZ2942" s="125"/>
      <c r="BA2942" s="125"/>
      <c r="BB2942" s="125"/>
      <c r="BC2942" s="125"/>
      <c r="BD2942" s="125"/>
      <c r="BE2942" s="125"/>
      <c r="BF2942" s="125"/>
    </row>
    <row r="2943" spans="24:58">
      <c r="X2943" s="125"/>
      <c r="Y2943" s="125"/>
      <c r="Z2943" s="125"/>
      <c r="AA2943" s="125"/>
      <c r="AB2943" s="125"/>
      <c r="AC2943" s="125"/>
      <c r="AD2943" s="125"/>
      <c r="AE2943" s="125"/>
      <c r="AF2943" s="125"/>
      <c r="AG2943" s="125"/>
      <c r="AH2943" s="125"/>
      <c r="AI2943" s="125"/>
      <c r="AJ2943" s="125"/>
      <c r="AK2943" s="125"/>
      <c r="AL2943" s="125"/>
      <c r="AM2943" s="125"/>
      <c r="AN2943" s="125"/>
      <c r="AO2943" s="125"/>
      <c r="AP2943" s="125"/>
      <c r="AQ2943" s="125"/>
      <c r="AR2943" s="125"/>
      <c r="AS2943" s="125"/>
      <c r="AT2943" s="125"/>
      <c r="AU2943" s="125"/>
      <c r="AV2943" s="125"/>
      <c r="AW2943" s="125"/>
      <c r="AX2943" s="125"/>
      <c r="AY2943" s="125"/>
      <c r="AZ2943" s="125"/>
      <c r="BA2943" s="125"/>
      <c r="BB2943" s="125"/>
      <c r="BC2943" s="125"/>
      <c r="BD2943" s="125"/>
      <c r="BE2943" s="125"/>
      <c r="BF2943" s="125"/>
    </row>
    <row r="2944" spans="24:58">
      <c r="X2944" s="125"/>
      <c r="Y2944" s="125"/>
      <c r="Z2944" s="125"/>
      <c r="AA2944" s="125"/>
      <c r="AB2944" s="125"/>
      <c r="AC2944" s="125"/>
      <c r="AD2944" s="125"/>
      <c r="AE2944" s="125"/>
      <c r="AF2944" s="125"/>
      <c r="AG2944" s="125"/>
      <c r="AH2944" s="125"/>
      <c r="AI2944" s="125"/>
      <c r="AJ2944" s="125"/>
      <c r="AK2944" s="125"/>
      <c r="AL2944" s="125"/>
      <c r="AM2944" s="125"/>
      <c r="AN2944" s="125"/>
      <c r="AO2944" s="125"/>
      <c r="AP2944" s="125"/>
      <c r="AQ2944" s="125"/>
      <c r="AR2944" s="125"/>
      <c r="AS2944" s="125"/>
      <c r="AT2944" s="125"/>
      <c r="AU2944" s="125"/>
      <c r="AV2944" s="125"/>
      <c r="AW2944" s="125"/>
      <c r="AX2944" s="125"/>
      <c r="AY2944" s="125"/>
      <c r="AZ2944" s="125"/>
      <c r="BA2944" s="125"/>
      <c r="BB2944" s="125"/>
      <c r="BC2944" s="125"/>
      <c r="BD2944" s="125"/>
      <c r="BE2944" s="125"/>
      <c r="BF2944" s="125"/>
    </row>
    <row r="2945" spans="24:58">
      <c r="X2945" s="125"/>
      <c r="Y2945" s="125"/>
      <c r="Z2945" s="125"/>
      <c r="AA2945" s="125"/>
      <c r="AB2945" s="125"/>
      <c r="AC2945" s="125"/>
      <c r="AD2945" s="125"/>
      <c r="AE2945" s="125"/>
      <c r="AF2945" s="125"/>
      <c r="AG2945" s="125"/>
      <c r="AH2945" s="125"/>
      <c r="AI2945" s="125"/>
      <c r="AJ2945" s="125"/>
      <c r="AK2945" s="125"/>
      <c r="AL2945" s="125"/>
      <c r="AM2945" s="125"/>
      <c r="AN2945" s="125"/>
      <c r="AO2945" s="125"/>
      <c r="AP2945" s="125"/>
      <c r="AQ2945" s="125"/>
      <c r="AR2945" s="125"/>
      <c r="AS2945" s="125"/>
      <c r="AT2945" s="125"/>
      <c r="AU2945" s="125"/>
      <c r="AV2945" s="125"/>
      <c r="AW2945" s="125"/>
      <c r="AX2945" s="125"/>
      <c r="AY2945" s="125"/>
      <c r="AZ2945" s="125"/>
      <c r="BA2945" s="125"/>
      <c r="BB2945" s="125"/>
      <c r="BC2945" s="125"/>
      <c r="BD2945" s="125"/>
      <c r="BE2945" s="125"/>
      <c r="BF2945" s="125"/>
    </row>
    <row r="2946" spans="24:58">
      <c r="X2946" s="125"/>
      <c r="Y2946" s="125"/>
      <c r="Z2946" s="125"/>
      <c r="AA2946" s="125"/>
      <c r="AB2946" s="125"/>
      <c r="AC2946" s="125"/>
      <c r="AD2946" s="125"/>
      <c r="AE2946" s="125"/>
      <c r="AF2946" s="125"/>
      <c r="AG2946" s="125"/>
      <c r="AH2946" s="125"/>
      <c r="AI2946" s="125"/>
      <c r="AJ2946" s="125"/>
      <c r="AK2946" s="125"/>
      <c r="AL2946" s="125"/>
      <c r="AM2946" s="125"/>
      <c r="AN2946" s="125"/>
      <c r="AO2946" s="125"/>
      <c r="AP2946" s="125"/>
      <c r="AQ2946" s="125"/>
      <c r="AR2946" s="125"/>
      <c r="AS2946" s="125"/>
      <c r="AT2946" s="125"/>
      <c r="AU2946" s="125"/>
      <c r="AV2946" s="125"/>
      <c r="AW2946" s="125"/>
      <c r="AX2946" s="125"/>
      <c r="AY2946" s="125"/>
      <c r="AZ2946" s="125"/>
      <c r="BA2946" s="125"/>
      <c r="BB2946" s="125"/>
      <c r="BC2946" s="125"/>
      <c r="BD2946" s="125"/>
      <c r="BE2946" s="125"/>
      <c r="BF2946" s="125"/>
    </row>
    <row r="2947" spans="24:58">
      <c r="X2947" s="125"/>
      <c r="Y2947" s="125"/>
      <c r="Z2947" s="125"/>
      <c r="AA2947" s="125"/>
      <c r="AB2947" s="125"/>
      <c r="AC2947" s="125"/>
      <c r="AD2947" s="125"/>
      <c r="AE2947" s="125"/>
      <c r="AF2947" s="125"/>
      <c r="AG2947" s="125"/>
      <c r="AH2947" s="125"/>
      <c r="AI2947" s="125"/>
      <c r="AJ2947" s="125"/>
      <c r="AK2947" s="125"/>
      <c r="AL2947" s="125"/>
      <c r="AM2947" s="125"/>
      <c r="AN2947" s="125"/>
      <c r="AO2947" s="125"/>
      <c r="AP2947" s="125"/>
      <c r="AQ2947" s="125"/>
      <c r="AR2947" s="125"/>
      <c r="AS2947" s="125"/>
      <c r="AT2947" s="125"/>
      <c r="AU2947" s="125"/>
      <c r="AV2947" s="125"/>
      <c r="AW2947" s="125"/>
      <c r="AX2947" s="125"/>
      <c r="AY2947" s="125"/>
      <c r="AZ2947" s="125"/>
      <c r="BA2947" s="125"/>
      <c r="BB2947" s="125"/>
      <c r="BC2947" s="125"/>
      <c r="BD2947" s="125"/>
      <c r="BE2947" s="125"/>
      <c r="BF2947" s="125"/>
    </row>
    <row r="2948" spans="24:58">
      <c r="X2948" s="125"/>
      <c r="Y2948" s="125"/>
      <c r="Z2948" s="125"/>
      <c r="AA2948" s="125"/>
      <c r="AB2948" s="125"/>
      <c r="AC2948" s="125"/>
      <c r="AD2948" s="125"/>
      <c r="AE2948" s="125"/>
      <c r="AF2948" s="125"/>
      <c r="AG2948" s="125"/>
      <c r="AH2948" s="125"/>
      <c r="AI2948" s="125"/>
      <c r="AJ2948" s="125"/>
      <c r="AK2948" s="125"/>
      <c r="AL2948" s="125"/>
      <c r="AM2948" s="125"/>
      <c r="AN2948" s="125"/>
      <c r="AO2948" s="125"/>
      <c r="AP2948" s="125"/>
      <c r="AQ2948" s="125"/>
      <c r="AR2948" s="125"/>
      <c r="AS2948" s="125"/>
      <c r="AT2948" s="125"/>
      <c r="AU2948" s="125"/>
      <c r="AV2948" s="125"/>
      <c r="AW2948" s="125"/>
      <c r="AX2948" s="125"/>
      <c r="AY2948" s="125"/>
      <c r="AZ2948" s="125"/>
      <c r="BA2948" s="125"/>
      <c r="BB2948" s="125"/>
      <c r="BC2948" s="125"/>
      <c r="BD2948" s="125"/>
      <c r="BE2948" s="125"/>
      <c r="BF2948" s="125"/>
    </row>
    <row r="2949" spans="24:58">
      <c r="X2949" s="125"/>
      <c r="Y2949" s="125"/>
      <c r="Z2949" s="125"/>
      <c r="AA2949" s="125"/>
      <c r="AB2949" s="125"/>
      <c r="AC2949" s="125"/>
      <c r="AD2949" s="125"/>
      <c r="AE2949" s="125"/>
      <c r="AF2949" s="125"/>
      <c r="AG2949" s="125"/>
      <c r="AH2949" s="125"/>
      <c r="AI2949" s="125"/>
      <c r="AJ2949" s="125"/>
      <c r="AK2949" s="125"/>
      <c r="AL2949" s="125"/>
      <c r="AM2949" s="125"/>
      <c r="AN2949" s="125"/>
      <c r="AO2949" s="125"/>
      <c r="AP2949" s="125"/>
      <c r="AQ2949" s="125"/>
      <c r="AR2949" s="125"/>
      <c r="AS2949" s="125"/>
      <c r="AT2949" s="125"/>
      <c r="AU2949" s="125"/>
      <c r="AV2949" s="125"/>
      <c r="AW2949" s="125"/>
      <c r="AX2949" s="125"/>
      <c r="AY2949" s="125"/>
      <c r="AZ2949" s="125"/>
      <c r="BA2949" s="125"/>
      <c r="BB2949" s="125"/>
      <c r="BC2949" s="125"/>
      <c r="BD2949" s="125"/>
      <c r="BE2949" s="125"/>
      <c r="BF2949" s="125"/>
    </row>
    <row r="2950" spans="24:58">
      <c r="X2950" s="125"/>
      <c r="Y2950" s="125"/>
      <c r="Z2950" s="125"/>
      <c r="AA2950" s="125"/>
      <c r="AB2950" s="125"/>
      <c r="AC2950" s="125"/>
      <c r="AD2950" s="125"/>
      <c r="AE2950" s="125"/>
      <c r="AF2950" s="125"/>
      <c r="AG2950" s="125"/>
      <c r="AH2950" s="125"/>
      <c r="AI2950" s="125"/>
      <c r="AJ2950" s="125"/>
      <c r="AK2950" s="125"/>
      <c r="AL2950" s="125"/>
      <c r="AM2950" s="125"/>
      <c r="AN2950" s="125"/>
      <c r="AO2950" s="125"/>
      <c r="AP2950" s="125"/>
      <c r="AQ2950" s="125"/>
      <c r="AR2950" s="125"/>
      <c r="AS2950" s="125"/>
      <c r="AT2950" s="125"/>
      <c r="AU2950" s="125"/>
      <c r="AV2950" s="125"/>
      <c r="AW2950" s="125"/>
      <c r="AX2950" s="125"/>
      <c r="AY2950" s="125"/>
      <c r="AZ2950" s="125"/>
      <c r="BA2950" s="125"/>
      <c r="BB2950" s="125"/>
      <c r="BC2950" s="125"/>
      <c r="BD2950" s="125"/>
      <c r="BE2950" s="125"/>
      <c r="BF2950" s="125"/>
    </row>
    <row r="2951" spans="24:58">
      <c r="X2951" s="125"/>
      <c r="Y2951" s="125"/>
      <c r="Z2951" s="125"/>
      <c r="AA2951" s="125"/>
      <c r="AB2951" s="125"/>
      <c r="AC2951" s="125"/>
      <c r="AD2951" s="125"/>
      <c r="AE2951" s="125"/>
      <c r="AF2951" s="125"/>
      <c r="AG2951" s="125"/>
      <c r="AH2951" s="125"/>
      <c r="AI2951" s="125"/>
      <c r="AJ2951" s="125"/>
      <c r="AK2951" s="125"/>
      <c r="AL2951" s="125"/>
      <c r="AM2951" s="125"/>
      <c r="AN2951" s="125"/>
      <c r="AO2951" s="125"/>
      <c r="AP2951" s="125"/>
      <c r="AQ2951" s="125"/>
      <c r="AR2951" s="125"/>
      <c r="AS2951" s="125"/>
      <c r="AT2951" s="125"/>
      <c r="AU2951" s="125"/>
      <c r="AV2951" s="125"/>
      <c r="AW2951" s="125"/>
      <c r="AX2951" s="125"/>
      <c r="AY2951" s="125"/>
      <c r="AZ2951" s="125"/>
      <c r="BA2951" s="125"/>
      <c r="BB2951" s="125"/>
      <c r="BC2951" s="125"/>
      <c r="BD2951" s="125"/>
      <c r="BE2951" s="125"/>
      <c r="BF2951" s="125"/>
    </row>
    <row r="2952" spans="24:58">
      <c r="X2952" s="125"/>
      <c r="Y2952" s="125"/>
      <c r="Z2952" s="125"/>
      <c r="AA2952" s="125"/>
      <c r="AB2952" s="125"/>
      <c r="AC2952" s="125"/>
      <c r="AD2952" s="125"/>
      <c r="AE2952" s="125"/>
      <c r="AF2952" s="125"/>
      <c r="AG2952" s="125"/>
      <c r="AH2952" s="125"/>
      <c r="AI2952" s="125"/>
      <c r="AJ2952" s="125"/>
      <c r="AK2952" s="125"/>
      <c r="AL2952" s="125"/>
      <c r="AM2952" s="125"/>
      <c r="AN2952" s="125"/>
      <c r="AO2952" s="125"/>
      <c r="AP2952" s="125"/>
      <c r="AQ2952" s="125"/>
      <c r="AR2952" s="125"/>
      <c r="AS2952" s="125"/>
      <c r="AT2952" s="125"/>
      <c r="AU2952" s="125"/>
      <c r="AV2952" s="125"/>
      <c r="AW2952" s="125"/>
      <c r="AX2952" s="125"/>
      <c r="AY2952" s="125"/>
      <c r="AZ2952" s="125"/>
      <c r="BA2952" s="125"/>
      <c r="BB2952" s="125"/>
      <c r="BC2952" s="125"/>
      <c r="BD2952" s="125"/>
      <c r="BE2952" s="125"/>
      <c r="BF2952" s="125"/>
    </row>
    <row r="2953" spans="24:58">
      <c r="X2953" s="125"/>
      <c r="Y2953" s="125"/>
      <c r="Z2953" s="125"/>
      <c r="AA2953" s="125"/>
      <c r="AB2953" s="125"/>
      <c r="AC2953" s="125"/>
      <c r="AD2953" s="125"/>
      <c r="AE2953" s="125"/>
      <c r="AF2953" s="125"/>
      <c r="AG2953" s="125"/>
      <c r="AH2953" s="125"/>
      <c r="AI2953" s="125"/>
      <c r="AJ2953" s="125"/>
      <c r="AK2953" s="125"/>
      <c r="AL2953" s="125"/>
      <c r="AM2953" s="125"/>
      <c r="AN2953" s="125"/>
      <c r="AO2953" s="125"/>
      <c r="AP2953" s="125"/>
      <c r="AQ2953" s="125"/>
      <c r="AR2953" s="125"/>
      <c r="AS2953" s="125"/>
      <c r="AT2953" s="125"/>
      <c r="AU2953" s="125"/>
      <c r="AV2953" s="125"/>
      <c r="AW2953" s="125"/>
      <c r="AX2953" s="125"/>
      <c r="AY2953" s="125"/>
      <c r="AZ2953" s="125"/>
      <c r="BA2953" s="125"/>
      <c r="BB2953" s="125"/>
      <c r="BC2953" s="125"/>
      <c r="BD2953" s="125"/>
      <c r="BE2953" s="125"/>
      <c r="BF2953" s="125"/>
    </row>
    <row r="2954" spans="24:58">
      <c r="X2954" s="125"/>
      <c r="Y2954" s="125"/>
      <c r="Z2954" s="125"/>
      <c r="AA2954" s="125"/>
      <c r="AB2954" s="125"/>
      <c r="AC2954" s="125"/>
      <c r="AD2954" s="125"/>
      <c r="AE2954" s="125"/>
      <c r="AF2954" s="125"/>
      <c r="AG2954" s="125"/>
      <c r="AH2954" s="125"/>
      <c r="AI2954" s="125"/>
      <c r="AJ2954" s="125"/>
      <c r="AK2954" s="125"/>
      <c r="AL2954" s="125"/>
      <c r="AM2954" s="125"/>
      <c r="AN2954" s="125"/>
      <c r="AO2954" s="125"/>
      <c r="AP2954" s="125"/>
      <c r="AQ2954" s="125"/>
      <c r="AR2954" s="125"/>
      <c r="AS2954" s="125"/>
      <c r="AT2954" s="125"/>
      <c r="AU2954" s="125"/>
      <c r="AV2954" s="125"/>
      <c r="AW2954" s="125"/>
      <c r="AX2954" s="125"/>
      <c r="AY2954" s="125"/>
      <c r="AZ2954" s="125"/>
      <c r="BA2954" s="125"/>
      <c r="BB2954" s="125"/>
      <c r="BC2954" s="125"/>
      <c r="BD2954" s="125"/>
      <c r="BE2954" s="125"/>
      <c r="BF2954" s="125"/>
    </row>
    <row r="2955" spans="24:58">
      <c r="X2955" s="125"/>
      <c r="Y2955" s="125"/>
      <c r="Z2955" s="125"/>
      <c r="AA2955" s="125"/>
      <c r="AB2955" s="125"/>
      <c r="AC2955" s="125"/>
      <c r="AD2955" s="125"/>
      <c r="AE2955" s="125"/>
      <c r="AF2955" s="125"/>
      <c r="AG2955" s="125"/>
      <c r="AH2955" s="125"/>
      <c r="AI2955" s="125"/>
      <c r="AJ2955" s="125"/>
      <c r="AK2955" s="125"/>
      <c r="AL2955" s="125"/>
      <c r="AM2955" s="125"/>
      <c r="AN2955" s="125"/>
      <c r="AO2955" s="125"/>
      <c r="AP2955" s="125"/>
      <c r="AQ2955" s="125"/>
      <c r="AR2955" s="125"/>
      <c r="AS2955" s="125"/>
      <c r="AT2955" s="125"/>
      <c r="AU2955" s="125"/>
      <c r="AV2955" s="125"/>
      <c r="AW2955" s="125"/>
      <c r="AX2955" s="125"/>
      <c r="AY2955" s="125"/>
      <c r="AZ2955" s="125"/>
      <c r="BA2955" s="125"/>
      <c r="BB2955" s="125"/>
      <c r="BC2955" s="125"/>
      <c r="BD2955" s="125"/>
      <c r="BE2955" s="125"/>
      <c r="BF2955" s="125"/>
    </row>
    <row r="2956" spans="24:58">
      <c r="X2956" s="125"/>
      <c r="Y2956" s="125"/>
      <c r="Z2956" s="125"/>
      <c r="AA2956" s="125"/>
      <c r="AB2956" s="125"/>
      <c r="AC2956" s="125"/>
      <c r="AD2956" s="125"/>
      <c r="AE2956" s="125"/>
      <c r="AF2956" s="125"/>
      <c r="AG2956" s="125"/>
      <c r="AH2956" s="125"/>
      <c r="AI2956" s="125"/>
      <c r="AJ2956" s="125"/>
      <c r="AK2956" s="125"/>
      <c r="AL2956" s="125"/>
      <c r="AM2956" s="125"/>
      <c r="AN2956" s="125"/>
      <c r="AO2956" s="125"/>
      <c r="AP2956" s="125"/>
      <c r="AQ2956" s="125"/>
      <c r="AR2956" s="125"/>
      <c r="AS2956" s="125"/>
      <c r="AT2956" s="125"/>
      <c r="AU2956" s="125"/>
      <c r="AV2956" s="125"/>
      <c r="AW2956" s="125"/>
      <c r="AX2956" s="125"/>
      <c r="AY2956" s="125"/>
      <c r="AZ2956" s="125"/>
      <c r="BA2956" s="125"/>
      <c r="BB2956" s="125"/>
      <c r="BC2956" s="125"/>
      <c r="BD2956" s="125"/>
      <c r="BE2956" s="125"/>
      <c r="BF2956" s="125"/>
    </row>
    <row r="2957" spans="24:58">
      <c r="X2957" s="125"/>
      <c r="Y2957" s="125"/>
      <c r="Z2957" s="125"/>
      <c r="AA2957" s="125"/>
      <c r="AB2957" s="125"/>
      <c r="AC2957" s="125"/>
      <c r="AD2957" s="125"/>
      <c r="AE2957" s="125"/>
      <c r="AF2957" s="125"/>
      <c r="AG2957" s="125"/>
      <c r="AH2957" s="125"/>
      <c r="AI2957" s="125"/>
      <c r="AJ2957" s="125"/>
      <c r="AK2957" s="125"/>
      <c r="AL2957" s="125"/>
      <c r="AM2957" s="125"/>
      <c r="AN2957" s="125"/>
      <c r="AO2957" s="125"/>
      <c r="AP2957" s="125"/>
      <c r="AQ2957" s="125"/>
      <c r="AR2957" s="125"/>
      <c r="AS2957" s="125"/>
      <c r="AT2957" s="125"/>
      <c r="AU2957" s="125"/>
      <c r="AV2957" s="125"/>
      <c r="AW2957" s="125"/>
      <c r="AX2957" s="125"/>
      <c r="AY2957" s="125"/>
      <c r="AZ2957" s="125"/>
      <c r="BA2957" s="125"/>
      <c r="BB2957" s="125"/>
      <c r="BC2957" s="125"/>
      <c r="BD2957" s="125"/>
      <c r="BE2957" s="125"/>
      <c r="BF2957" s="125"/>
    </row>
    <row r="2958" spans="24:58">
      <c r="X2958" s="125"/>
      <c r="Y2958" s="125"/>
      <c r="Z2958" s="125"/>
      <c r="AA2958" s="125"/>
      <c r="AB2958" s="125"/>
      <c r="AC2958" s="125"/>
      <c r="AD2958" s="125"/>
      <c r="AE2958" s="125"/>
      <c r="AF2958" s="125"/>
      <c r="AG2958" s="125"/>
      <c r="AH2958" s="125"/>
      <c r="AI2958" s="125"/>
      <c r="AJ2958" s="125"/>
      <c r="AK2958" s="125"/>
      <c r="AL2958" s="125"/>
      <c r="AM2958" s="125"/>
      <c r="AN2958" s="125"/>
      <c r="AO2958" s="125"/>
      <c r="AP2958" s="125"/>
      <c r="AQ2958" s="125"/>
      <c r="AR2958" s="125"/>
      <c r="AS2958" s="125"/>
      <c r="AT2958" s="125"/>
      <c r="AU2958" s="125"/>
      <c r="AV2958" s="125"/>
      <c r="AW2958" s="125"/>
      <c r="AX2958" s="125"/>
      <c r="AY2958" s="125"/>
      <c r="AZ2958" s="125"/>
      <c r="BA2958" s="125"/>
      <c r="BB2958" s="125"/>
      <c r="BC2958" s="125"/>
      <c r="BD2958" s="125"/>
      <c r="BE2958" s="125"/>
      <c r="BF2958" s="125"/>
    </row>
    <row r="2959" spans="24:58">
      <c r="X2959" s="125"/>
      <c r="Y2959" s="125"/>
      <c r="Z2959" s="125"/>
      <c r="AA2959" s="125"/>
      <c r="AB2959" s="125"/>
      <c r="AC2959" s="125"/>
      <c r="AD2959" s="125"/>
      <c r="AE2959" s="125"/>
      <c r="AF2959" s="125"/>
      <c r="AG2959" s="125"/>
      <c r="AH2959" s="125"/>
      <c r="AI2959" s="125"/>
      <c r="AJ2959" s="125"/>
      <c r="AK2959" s="125"/>
      <c r="AL2959" s="125"/>
      <c r="AM2959" s="125"/>
      <c r="AN2959" s="125"/>
      <c r="AO2959" s="125"/>
      <c r="AP2959" s="125"/>
      <c r="AQ2959" s="125"/>
      <c r="AR2959" s="125"/>
      <c r="AS2959" s="125"/>
      <c r="AT2959" s="125"/>
      <c r="AU2959" s="125"/>
      <c r="AV2959" s="125"/>
      <c r="AW2959" s="125"/>
      <c r="AX2959" s="125"/>
      <c r="AY2959" s="125"/>
      <c r="AZ2959" s="125"/>
      <c r="BA2959" s="125"/>
      <c r="BB2959" s="125"/>
      <c r="BC2959" s="125"/>
      <c r="BD2959" s="125"/>
      <c r="BE2959" s="125"/>
      <c r="BF2959" s="125"/>
    </row>
    <row r="2960" spans="24:58">
      <c r="X2960" s="125"/>
      <c r="Y2960" s="125"/>
      <c r="Z2960" s="125"/>
      <c r="AA2960" s="125"/>
      <c r="AB2960" s="125"/>
      <c r="AC2960" s="125"/>
      <c r="AD2960" s="125"/>
      <c r="AE2960" s="125"/>
      <c r="AF2960" s="125"/>
      <c r="AG2960" s="125"/>
      <c r="AH2960" s="125"/>
      <c r="AI2960" s="125"/>
      <c r="AJ2960" s="125"/>
      <c r="AK2960" s="125"/>
      <c r="AL2960" s="125"/>
      <c r="AM2960" s="125"/>
      <c r="AN2960" s="125"/>
      <c r="AO2960" s="125"/>
      <c r="AP2960" s="125"/>
      <c r="AQ2960" s="125"/>
      <c r="AR2960" s="125"/>
      <c r="AS2960" s="125"/>
      <c r="AT2960" s="125"/>
      <c r="AU2960" s="125"/>
      <c r="AV2960" s="125"/>
      <c r="AW2960" s="125"/>
      <c r="AX2960" s="125"/>
      <c r="AY2960" s="125"/>
      <c r="AZ2960" s="125"/>
      <c r="BA2960" s="125"/>
      <c r="BB2960" s="125"/>
      <c r="BC2960" s="125"/>
      <c r="BD2960" s="125"/>
      <c r="BE2960" s="125"/>
      <c r="BF2960" s="125"/>
    </row>
    <row r="2961" spans="24:58">
      <c r="X2961" s="125"/>
      <c r="Y2961" s="125"/>
      <c r="Z2961" s="125"/>
      <c r="AA2961" s="125"/>
      <c r="AB2961" s="125"/>
      <c r="AC2961" s="125"/>
      <c r="AD2961" s="125"/>
      <c r="AE2961" s="125"/>
      <c r="AF2961" s="125"/>
      <c r="AG2961" s="125"/>
      <c r="AH2961" s="125"/>
      <c r="AI2961" s="125"/>
      <c r="AJ2961" s="125"/>
      <c r="AK2961" s="125"/>
      <c r="AL2961" s="125"/>
      <c r="AM2961" s="125"/>
      <c r="AN2961" s="125"/>
      <c r="AO2961" s="125"/>
      <c r="AP2961" s="125"/>
      <c r="AQ2961" s="125"/>
      <c r="AR2961" s="125"/>
      <c r="AS2961" s="125"/>
      <c r="AT2961" s="125"/>
      <c r="AU2961" s="125"/>
      <c r="AV2961" s="125"/>
      <c r="AW2961" s="125"/>
      <c r="AX2961" s="125"/>
      <c r="AY2961" s="125"/>
      <c r="AZ2961" s="125"/>
      <c r="BA2961" s="125"/>
      <c r="BB2961" s="125"/>
      <c r="BC2961" s="125"/>
      <c r="BD2961" s="125"/>
      <c r="BE2961" s="125"/>
      <c r="BF2961" s="125"/>
    </row>
    <row r="2962" spans="24:58">
      <c r="X2962" s="125"/>
      <c r="Y2962" s="125"/>
      <c r="Z2962" s="125"/>
      <c r="AA2962" s="125"/>
      <c r="AB2962" s="125"/>
      <c r="AC2962" s="125"/>
      <c r="AD2962" s="125"/>
      <c r="AE2962" s="125"/>
      <c r="AF2962" s="125"/>
      <c r="AG2962" s="125"/>
      <c r="AH2962" s="125"/>
      <c r="AI2962" s="125"/>
      <c r="AJ2962" s="125"/>
      <c r="AK2962" s="125"/>
      <c r="AL2962" s="125"/>
      <c r="AM2962" s="125"/>
      <c r="AN2962" s="125"/>
      <c r="AO2962" s="125"/>
      <c r="AP2962" s="125"/>
      <c r="AQ2962" s="125"/>
      <c r="AR2962" s="125"/>
      <c r="AS2962" s="125"/>
      <c r="AT2962" s="125"/>
      <c r="AU2962" s="125"/>
      <c r="AV2962" s="125"/>
      <c r="AW2962" s="125"/>
      <c r="AX2962" s="125"/>
      <c r="AY2962" s="125"/>
      <c r="AZ2962" s="125"/>
      <c r="BA2962" s="125"/>
      <c r="BB2962" s="125"/>
      <c r="BC2962" s="125"/>
      <c r="BD2962" s="125"/>
      <c r="BE2962" s="125"/>
      <c r="BF2962" s="125"/>
    </row>
    <row r="2963" spans="24:58">
      <c r="X2963" s="125"/>
      <c r="Y2963" s="125"/>
      <c r="Z2963" s="125"/>
      <c r="AA2963" s="125"/>
      <c r="AB2963" s="125"/>
      <c r="AC2963" s="125"/>
      <c r="AD2963" s="125"/>
      <c r="AE2963" s="125"/>
      <c r="AF2963" s="125"/>
      <c r="AG2963" s="125"/>
      <c r="AH2963" s="125"/>
      <c r="AI2963" s="125"/>
      <c r="AJ2963" s="125"/>
      <c r="AK2963" s="125"/>
      <c r="AL2963" s="125"/>
      <c r="AM2963" s="125"/>
      <c r="AN2963" s="125"/>
      <c r="AO2963" s="125"/>
      <c r="AP2963" s="125"/>
      <c r="AQ2963" s="125"/>
      <c r="AR2963" s="125"/>
      <c r="AS2963" s="125"/>
      <c r="AT2963" s="125"/>
      <c r="AU2963" s="125"/>
      <c r="AV2963" s="125"/>
      <c r="AW2963" s="125"/>
      <c r="AX2963" s="125"/>
      <c r="AY2963" s="125"/>
      <c r="AZ2963" s="125"/>
      <c r="BA2963" s="125"/>
      <c r="BB2963" s="125"/>
      <c r="BC2963" s="125"/>
      <c r="BD2963" s="125"/>
      <c r="BE2963" s="125"/>
      <c r="BF2963" s="125"/>
    </row>
    <row r="2964" spans="24:58">
      <c r="X2964" s="125"/>
      <c r="Y2964" s="125"/>
      <c r="Z2964" s="125"/>
      <c r="AA2964" s="125"/>
      <c r="AB2964" s="125"/>
      <c r="AC2964" s="125"/>
      <c r="AD2964" s="125"/>
      <c r="AE2964" s="125"/>
      <c r="AF2964" s="125"/>
      <c r="AG2964" s="125"/>
      <c r="AH2964" s="125"/>
      <c r="AI2964" s="125"/>
      <c r="AJ2964" s="125"/>
      <c r="AK2964" s="125"/>
      <c r="AL2964" s="125"/>
      <c r="AM2964" s="125"/>
      <c r="AN2964" s="125"/>
      <c r="AO2964" s="125"/>
      <c r="AP2964" s="125"/>
      <c r="AQ2964" s="125"/>
      <c r="AR2964" s="125"/>
      <c r="AS2964" s="125"/>
      <c r="AT2964" s="125"/>
      <c r="AU2964" s="125"/>
      <c r="AV2964" s="125"/>
      <c r="AW2964" s="125"/>
      <c r="AX2964" s="125"/>
      <c r="AY2964" s="125"/>
      <c r="AZ2964" s="125"/>
      <c r="BA2964" s="125"/>
      <c r="BB2964" s="125"/>
      <c r="BC2964" s="125"/>
      <c r="BD2964" s="125"/>
      <c r="BE2964" s="125"/>
      <c r="BF2964" s="125"/>
    </row>
    <row r="2965" spans="24:58">
      <c r="X2965" s="125"/>
      <c r="Y2965" s="125"/>
      <c r="Z2965" s="125"/>
      <c r="AA2965" s="125"/>
      <c r="AB2965" s="125"/>
      <c r="AC2965" s="125"/>
      <c r="AD2965" s="125"/>
      <c r="AE2965" s="125"/>
      <c r="AF2965" s="125"/>
      <c r="AG2965" s="125"/>
      <c r="AH2965" s="125"/>
      <c r="AI2965" s="125"/>
      <c r="AJ2965" s="125"/>
      <c r="AK2965" s="125"/>
      <c r="AL2965" s="125"/>
      <c r="AM2965" s="125"/>
      <c r="AN2965" s="125"/>
      <c r="AO2965" s="125"/>
      <c r="AP2965" s="125"/>
      <c r="AQ2965" s="125"/>
      <c r="AR2965" s="125"/>
      <c r="AS2965" s="125"/>
      <c r="AT2965" s="125"/>
      <c r="AU2965" s="125"/>
      <c r="AV2965" s="125"/>
      <c r="AW2965" s="125"/>
      <c r="AX2965" s="125"/>
      <c r="AY2965" s="125"/>
      <c r="AZ2965" s="125"/>
      <c r="BA2965" s="125"/>
      <c r="BB2965" s="125"/>
      <c r="BC2965" s="125"/>
      <c r="BD2965" s="125"/>
      <c r="BE2965" s="125"/>
      <c r="BF2965" s="125"/>
    </row>
    <row r="2966" spans="24:58">
      <c r="X2966" s="125"/>
      <c r="Y2966" s="125"/>
      <c r="Z2966" s="125"/>
      <c r="AA2966" s="125"/>
      <c r="AB2966" s="125"/>
      <c r="AC2966" s="125"/>
      <c r="AD2966" s="125"/>
      <c r="AE2966" s="125"/>
      <c r="AF2966" s="125"/>
      <c r="AG2966" s="125"/>
      <c r="AH2966" s="125"/>
      <c r="AI2966" s="125"/>
      <c r="AJ2966" s="125"/>
      <c r="AK2966" s="125"/>
      <c r="AL2966" s="125"/>
      <c r="AM2966" s="125"/>
      <c r="AN2966" s="125"/>
      <c r="AO2966" s="125"/>
      <c r="AP2966" s="125"/>
      <c r="AQ2966" s="125"/>
      <c r="AR2966" s="125"/>
      <c r="AS2966" s="125"/>
      <c r="AT2966" s="125"/>
      <c r="AU2966" s="125"/>
      <c r="AV2966" s="125"/>
      <c r="AW2966" s="125"/>
      <c r="AX2966" s="125"/>
      <c r="AY2966" s="125"/>
      <c r="AZ2966" s="125"/>
      <c r="BA2966" s="125"/>
      <c r="BB2966" s="125"/>
      <c r="BC2966" s="125"/>
      <c r="BD2966" s="125"/>
      <c r="BE2966" s="125"/>
      <c r="BF2966" s="125"/>
    </row>
    <row r="2967" spans="24:58">
      <c r="X2967" s="125"/>
      <c r="Y2967" s="125"/>
      <c r="Z2967" s="125"/>
      <c r="AA2967" s="125"/>
      <c r="AB2967" s="125"/>
      <c r="AC2967" s="125"/>
      <c r="AD2967" s="125"/>
      <c r="AE2967" s="125"/>
      <c r="AF2967" s="125"/>
      <c r="AG2967" s="125"/>
      <c r="AH2967" s="125"/>
      <c r="AI2967" s="125"/>
      <c r="AJ2967" s="125"/>
      <c r="AK2967" s="125"/>
      <c r="AL2967" s="125"/>
      <c r="AM2967" s="125"/>
      <c r="AN2967" s="125"/>
      <c r="AO2967" s="125"/>
      <c r="AP2967" s="125"/>
      <c r="AQ2967" s="125"/>
      <c r="AR2967" s="125"/>
      <c r="AS2967" s="125"/>
      <c r="AT2967" s="125"/>
      <c r="AU2967" s="125"/>
      <c r="AV2967" s="125"/>
      <c r="AW2967" s="125"/>
      <c r="AX2967" s="125"/>
      <c r="AY2967" s="125"/>
      <c r="AZ2967" s="125"/>
      <c r="BA2967" s="125"/>
      <c r="BB2967" s="125"/>
      <c r="BC2967" s="125"/>
      <c r="BD2967" s="125"/>
      <c r="BE2967" s="125"/>
      <c r="BF2967" s="125"/>
    </row>
    <row r="2968" spans="24:58">
      <c r="X2968" s="125"/>
      <c r="Y2968" s="125"/>
      <c r="Z2968" s="125"/>
      <c r="AA2968" s="125"/>
      <c r="AB2968" s="125"/>
      <c r="AC2968" s="125"/>
      <c r="AD2968" s="125"/>
      <c r="AE2968" s="125"/>
      <c r="AF2968" s="125"/>
      <c r="AG2968" s="125"/>
      <c r="AH2968" s="125"/>
      <c r="AI2968" s="125"/>
      <c r="AJ2968" s="125"/>
      <c r="AK2968" s="125"/>
      <c r="AL2968" s="125"/>
      <c r="AM2968" s="125"/>
      <c r="AN2968" s="125"/>
      <c r="AO2968" s="125"/>
      <c r="AP2968" s="125"/>
      <c r="AQ2968" s="125"/>
      <c r="AR2968" s="125"/>
      <c r="AS2968" s="125"/>
      <c r="AT2968" s="125"/>
      <c r="AU2968" s="125"/>
      <c r="AV2968" s="125"/>
      <c r="AW2968" s="125"/>
      <c r="AX2968" s="125"/>
      <c r="AY2968" s="125"/>
      <c r="AZ2968" s="125"/>
      <c r="BA2968" s="125"/>
      <c r="BB2968" s="125"/>
      <c r="BC2968" s="125"/>
      <c r="BD2968" s="125"/>
      <c r="BE2968" s="125"/>
      <c r="BF2968" s="125"/>
    </row>
    <row r="2969" spans="24:58">
      <c r="X2969" s="125"/>
      <c r="Y2969" s="125"/>
      <c r="Z2969" s="125"/>
      <c r="AA2969" s="125"/>
      <c r="AB2969" s="125"/>
      <c r="AC2969" s="125"/>
      <c r="AD2969" s="125"/>
      <c r="AE2969" s="125"/>
      <c r="AF2969" s="125"/>
      <c r="AG2969" s="125"/>
      <c r="AH2969" s="125"/>
      <c r="AI2969" s="125"/>
      <c r="AJ2969" s="125"/>
      <c r="AK2969" s="125"/>
      <c r="AL2969" s="125"/>
      <c r="AM2969" s="125"/>
      <c r="AN2969" s="125"/>
      <c r="AO2969" s="125"/>
      <c r="AP2969" s="125"/>
      <c r="AQ2969" s="125"/>
      <c r="AR2969" s="125"/>
      <c r="AS2969" s="125"/>
      <c r="AT2969" s="125"/>
      <c r="AU2969" s="125"/>
      <c r="AV2969" s="125"/>
      <c r="AW2969" s="125"/>
      <c r="AX2969" s="125"/>
      <c r="AY2969" s="125"/>
      <c r="AZ2969" s="125"/>
      <c r="BA2969" s="125"/>
      <c r="BB2969" s="125"/>
      <c r="BC2969" s="125"/>
      <c r="BD2969" s="125"/>
      <c r="BE2969" s="125"/>
      <c r="BF2969" s="125"/>
    </row>
    <row r="2970" spans="24:58">
      <c r="X2970" s="125"/>
      <c r="Y2970" s="125"/>
      <c r="Z2970" s="125"/>
      <c r="AA2970" s="125"/>
      <c r="AB2970" s="125"/>
      <c r="AC2970" s="125"/>
      <c r="AD2970" s="125"/>
      <c r="AE2970" s="125"/>
      <c r="AF2970" s="125"/>
      <c r="AG2970" s="125"/>
      <c r="AH2970" s="125"/>
      <c r="AI2970" s="125"/>
      <c r="AJ2970" s="125"/>
      <c r="AK2970" s="125"/>
      <c r="AL2970" s="125"/>
      <c r="AM2970" s="125"/>
      <c r="AN2970" s="125"/>
      <c r="AO2970" s="125"/>
      <c r="AP2970" s="125"/>
      <c r="AQ2970" s="125"/>
      <c r="AR2970" s="125"/>
      <c r="AS2970" s="125"/>
      <c r="AT2970" s="125"/>
      <c r="AU2970" s="125"/>
      <c r="AV2970" s="125"/>
      <c r="AW2970" s="125"/>
      <c r="AX2970" s="125"/>
      <c r="AY2970" s="125"/>
      <c r="AZ2970" s="125"/>
      <c r="BA2970" s="125"/>
      <c r="BB2970" s="125"/>
      <c r="BC2970" s="125"/>
      <c r="BD2970" s="125"/>
      <c r="BE2970" s="125"/>
      <c r="BF2970" s="125"/>
    </row>
    <row r="2971" spans="24:58">
      <c r="X2971" s="125"/>
      <c r="Y2971" s="125"/>
      <c r="Z2971" s="125"/>
      <c r="AA2971" s="125"/>
      <c r="AB2971" s="125"/>
      <c r="AC2971" s="125"/>
      <c r="AD2971" s="125"/>
      <c r="AE2971" s="125"/>
      <c r="AF2971" s="125"/>
      <c r="AG2971" s="125"/>
      <c r="AH2971" s="125"/>
      <c r="AI2971" s="125"/>
      <c r="AJ2971" s="125"/>
      <c r="AK2971" s="125"/>
      <c r="AL2971" s="125"/>
      <c r="AM2971" s="125"/>
      <c r="AN2971" s="125"/>
      <c r="AO2971" s="125"/>
      <c r="AP2971" s="125"/>
      <c r="AQ2971" s="125"/>
      <c r="AR2971" s="125"/>
      <c r="AS2971" s="125"/>
      <c r="AT2971" s="125"/>
      <c r="AU2971" s="125"/>
      <c r="AV2971" s="125"/>
      <c r="AW2971" s="125"/>
      <c r="AX2971" s="125"/>
      <c r="AY2971" s="125"/>
      <c r="AZ2971" s="125"/>
      <c r="BA2971" s="125"/>
      <c r="BB2971" s="125"/>
      <c r="BC2971" s="125"/>
      <c r="BD2971" s="125"/>
      <c r="BE2971" s="125"/>
      <c r="BF2971" s="125"/>
    </row>
    <row r="2972" spans="24:58">
      <c r="X2972" s="125"/>
      <c r="Y2972" s="125"/>
      <c r="Z2972" s="125"/>
      <c r="AA2972" s="125"/>
      <c r="AB2972" s="125"/>
      <c r="AC2972" s="125"/>
      <c r="AD2972" s="125"/>
      <c r="AE2972" s="125"/>
      <c r="AF2972" s="125"/>
      <c r="AG2972" s="125"/>
      <c r="AH2972" s="125"/>
      <c r="AI2972" s="125"/>
      <c r="AJ2972" s="125"/>
      <c r="AK2972" s="125"/>
      <c r="AL2972" s="125"/>
      <c r="AM2972" s="125"/>
      <c r="AN2972" s="125"/>
      <c r="AO2972" s="125"/>
      <c r="AP2972" s="125"/>
      <c r="AQ2972" s="125"/>
      <c r="AR2972" s="125"/>
      <c r="AS2972" s="125"/>
      <c r="AT2972" s="125"/>
      <c r="AU2972" s="125"/>
      <c r="AV2972" s="125"/>
      <c r="AW2972" s="125"/>
      <c r="AX2972" s="125"/>
      <c r="AY2972" s="125"/>
      <c r="AZ2972" s="125"/>
      <c r="BA2972" s="125"/>
      <c r="BB2972" s="125"/>
      <c r="BC2972" s="125"/>
      <c r="BD2972" s="125"/>
      <c r="BE2972" s="125"/>
      <c r="BF2972" s="125"/>
    </row>
    <row r="2973" spans="24:58">
      <c r="X2973" s="125"/>
      <c r="Y2973" s="125"/>
      <c r="Z2973" s="125"/>
      <c r="AA2973" s="125"/>
      <c r="AB2973" s="125"/>
      <c r="AC2973" s="125"/>
      <c r="AD2973" s="125"/>
      <c r="AE2973" s="125"/>
      <c r="AF2973" s="125"/>
      <c r="AG2973" s="125"/>
      <c r="AH2973" s="125"/>
      <c r="AI2973" s="125"/>
      <c r="AJ2973" s="125"/>
      <c r="AK2973" s="125"/>
      <c r="AL2973" s="125"/>
      <c r="AM2973" s="125"/>
      <c r="AN2973" s="125"/>
      <c r="AO2973" s="125"/>
      <c r="AP2973" s="125"/>
      <c r="AQ2973" s="125"/>
      <c r="AR2973" s="125"/>
      <c r="AS2973" s="125"/>
      <c r="AT2973" s="125"/>
      <c r="AU2973" s="125"/>
      <c r="AV2973" s="125"/>
      <c r="AW2973" s="125"/>
      <c r="AX2973" s="125"/>
      <c r="AY2973" s="125"/>
      <c r="AZ2973" s="125"/>
      <c r="BA2973" s="125"/>
      <c r="BB2973" s="125"/>
      <c r="BC2973" s="125"/>
      <c r="BD2973" s="125"/>
      <c r="BE2973" s="125"/>
      <c r="BF2973" s="125"/>
    </row>
    <row r="2974" spans="24:58">
      <c r="X2974" s="125"/>
      <c r="Y2974" s="125"/>
      <c r="Z2974" s="125"/>
      <c r="AA2974" s="125"/>
      <c r="AB2974" s="125"/>
      <c r="AC2974" s="125"/>
      <c r="AD2974" s="125"/>
      <c r="AE2974" s="125"/>
      <c r="AF2974" s="125"/>
      <c r="AG2974" s="125"/>
      <c r="AH2974" s="125"/>
      <c r="AI2974" s="125"/>
      <c r="AJ2974" s="125"/>
      <c r="AK2974" s="125"/>
      <c r="AL2974" s="125"/>
      <c r="AM2974" s="125"/>
      <c r="AN2974" s="125"/>
      <c r="AO2974" s="125"/>
      <c r="AP2974" s="125"/>
      <c r="AQ2974" s="125"/>
      <c r="AR2974" s="125"/>
      <c r="AS2974" s="125"/>
      <c r="AT2974" s="125"/>
      <c r="AU2974" s="125"/>
      <c r="AV2974" s="125"/>
      <c r="AW2974" s="125"/>
      <c r="AX2974" s="125"/>
      <c r="AY2974" s="125"/>
      <c r="AZ2974" s="125"/>
      <c r="BA2974" s="125"/>
      <c r="BB2974" s="125"/>
      <c r="BC2974" s="125"/>
      <c r="BD2974" s="125"/>
      <c r="BE2974" s="125"/>
      <c r="BF2974" s="125"/>
    </row>
    <row r="2975" spans="24:58">
      <c r="X2975" s="125"/>
      <c r="Y2975" s="125"/>
      <c r="Z2975" s="125"/>
      <c r="AA2975" s="125"/>
      <c r="AB2975" s="125"/>
      <c r="AC2975" s="125"/>
      <c r="AD2975" s="125"/>
      <c r="AE2975" s="125"/>
      <c r="AF2975" s="125"/>
      <c r="AG2975" s="125"/>
      <c r="AH2975" s="125"/>
      <c r="AI2975" s="125"/>
      <c r="AJ2975" s="125"/>
      <c r="AK2975" s="125"/>
      <c r="AL2975" s="125"/>
      <c r="AM2975" s="125"/>
      <c r="AN2975" s="125"/>
      <c r="AO2975" s="125"/>
      <c r="AP2975" s="125"/>
      <c r="AQ2975" s="125"/>
      <c r="AR2975" s="125"/>
      <c r="AS2975" s="125"/>
      <c r="AT2975" s="125"/>
      <c r="AU2975" s="125"/>
      <c r="AV2975" s="125"/>
      <c r="AW2975" s="125"/>
      <c r="AX2975" s="125"/>
      <c r="AY2975" s="125"/>
      <c r="AZ2975" s="125"/>
      <c r="BA2975" s="125"/>
      <c r="BB2975" s="125"/>
      <c r="BC2975" s="125"/>
      <c r="BD2975" s="125"/>
      <c r="BE2975" s="125"/>
      <c r="BF2975" s="125"/>
    </row>
    <row r="2976" spans="24:58">
      <c r="X2976" s="125"/>
      <c r="Y2976" s="125"/>
      <c r="Z2976" s="125"/>
      <c r="AA2976" s="125"/>
      <c r="AB2976" s="125"/>
      <c r="AC2976" s="125"/>
      <c r="AD2976" s="125"/>
      <c r="AE2976" s="125"/>
      <c r="AF2976" s="125"/>
      <c r="AG2976" s="125"/>
      <c r="AH2976" s="125"/>
      <c r="AI2976" s="125"/>
      <c r="AJ2976" s="125"/>
      <c r="AK2976" s="125"/>
      <c r="AL2976" s="125"/>
      <c r="AM2976" s="125"/>
      <c r="AN2976" s="125"/>
      <c r="AO2976" s="125"/>
      <c r="AP2976" s="125"/>
      <c r="AQ2976" s="125"/>
      <c r="AR2976" s="125"/>
      <c r="AS2976" s="125"/>
      <c r="AT2976" s="125"/>
      <c r="AU2976" s="125"/>
      <c r="AV2976" s="125"/>
      <c r="AW2976" s="125"/>
      <c r="AX2976" s="125"/>
      <c r="AY2976" s="125"/>
      <c r="AZ2976" s="125"/>
      <c r="BA2976" s="125"/>
      <c r="BB2976" s="125"/>
      <c r="BC2976" s="125"/>
      <c r="BD2976" s="125"/>
      <c r="BE2976" s="125"/>
      <c r="BF2976" s="125"/>
    </row>
    <row r="2977" spans="24:58">
      <c r="X2977" s="125"/>
      <c r="Y2977" s="125"/>
      <c r="Z2977" s="125"/>
      <c r="AA2977" s="125"/>
      <c r="AB2977" s="125"/>
      <c r="AC2977" s="125"/>
      <c r="AD2977" s="125"/>
      <c r="AE2977" s="125"/>
      <c r="AF2977" s="125"/>
      <c r="AG2977" s="125"/>
      <c r="AH2977" s="125"/>
      <c r="AI2977" s="125"/>
      <c r="AJ2977" s="125"/>
      <c r="AK2977" s="125"/>
      <c r="AL2977" s="125"/>
      <c r="AM2977" s="125"/>
      <c r="AN2977" s="125"/>
      <c r="AO2977" s="125"/>
      <c r="AP2977" s="125"/>
      <c r="AQ2977" s="125"/>
      <c r="AR2977" s="125"/>
      <c r="AS2977" s="125"/>
      <c r="AT2977" s="125"/>
      <c r="AU2977" s="125"/>
      <c r="AV2977" s="125"/>
      <c r="AW2977" s="125"/>
      <c r="AX2977" s="125"/>
      <c r="AY2977" s="125"/>
      <c r="AZ2977" s="125"/>
      <c r="BA2977" s="125"/>
      <c r="BB2977" s="125"/>
      <c r="BC2977" s="125"/>
      <c r="BD2977" s="125"/>
      <c r="BE2977" s="125"/>
      <c r="BF2977" s="125"/>
    </row>
    <row r="2978" spans="24:58">
      <c r="X2978" s="125"/>
      <c r="Y2978" s="125"/>
      <c r="Z2978" s="125"/>
      <c r="AA2978" s="125"/>
      <c r="AB2978" s="125"/>
      <c r="AC2978" s="125"/>
      <c r="AD2978" s="125"/>
      <c r="AE2978" s="125"/>
      <c r="AF2978" s="125"/>
      <c r="AG2978" s="125"/>
      <c r="AH2978" s="125"/>
      <c r="AI2978" s="125"/>
      <c r="AJ2978" s="125"/>
      <c r="AK2978" s="125"/>
      <c r="AL2978" s="125"/>
      <c r="AM2978" s="125"/>
      <c r="AN2978" s="125"/>
      <c r="AO2978" s="125"/>
      <c r="AP2978" s="125"/>
      <c r="AQ2978" s="125"/>
      <c r="AR2978" s="125"/>
      <c r="AS2978" s="125"/>
      <c r="AT2978" s="125"/>
      <c r="AU2978" s="125"/>
      <c r="AV2978" s="125"/>
      <c r="AW2978" s="125"/>
      <c r="AX2978" s="125"/>
      <c r="AY2978" s="125"/>
      <c r="AZ2978" s="125"/>
      <c r="BA2978" s="125"/>
      <c r="BB2978" s="125"/>
      <c r="BC2978" s="125"/>
      <c r="BD2978" s="125"/>
      <c r="BE2978" s="125"/>
      <c r="BF2978" s="125"/>
    </row>
    <row r="2979" spans="24:58">
      <c r="X2979" s="125"/>
      <c r="Y2979" s="125"/>
      <c r="Z2979" s="125"/>
      <c r="AA2979" s="125"/>
      <c r="AB2979" s="125"/>
      <c r="AC2979" s="125"/>
      <c r="AD2979" s="125"/>
      <c r="AE2979" s="125"/>
      <c r="AF2979" s="125"/>
      <c r="AG2979" s="125"/>
      <c r="AH2979" s="125"/>
      <c r="AI2979" s="125"/>
      <c r="AJ2979" s="125"/>
      <c r="AK2979" s="125"/>
      <c r="AL2979" s="125"/>
      <c r="AM2979" s="125"/>
      <c r="AN2979" s="125"/>
      <c r="AO2979" s="125"/>
      <c r="AP2979" s="125"/>
      <c r="AQ2979" s="125"/>
      <c r="AR2979" s="125"/>
      <c r="AS2979" s="125"/>
      <c r="AT2979" s="125"/>
      <c r="AU2979" s="125"/>
      <c r="AV2979" s="125"/>
      <c r="AW2979" s="125"/>
      <c r="AX2979" s="125"/>
      <c r="AY2979" s="125"/>
      <c r="AZ2979" s="125"/>
      <c r="BA2979" s="125"/>
      <c r="BB2979" s="125"/>
      <c r="BC2979" s="125"/>
      <c r="BD2979" s="125"/>
      <c r="BE2979" s="125"/>
      <c r="BF2979" s="125"/>
    </row>
    <row r="2980" spans="24:58">
      <c r="X2980" s="125"/>
      <c r="Y2980" s="125"/>
      <c r="Z2980" s="125"/>
      <c r="AA2980" s="125"/>
      <c r="AB2980" s="125"/>
      <c r="AC2980" s="125"/>
      <c r="AD2980" s="125"/>
      <c r="AE2980" s="125"/>
      <c r="AF2980" s="125"/>
      <c r="AG2980" s="125"/>
      <c r="AH2980" s="125"/>
      <c r="AI2980" s="125"/>
      <c r="AJ2980" s="125"/>
      <c r="AK2980" s="125"/>
      <c r="AL2980" s="125"/>
      <c r="AM2980" s="125"/>
      <c r="AN2980" s="125"/>
      <c r="AO2980" s="125"/>
      <c r="AP2980" s="125"/>
      <c r="AQ2980" s="125"/>
      <c r="AR2980" s="125"/>
      <c r="AS2980" s="125"/>
      <c r="AT2980" s="125"/>
      <c r="AU2980" s="125"/>
      <c r="AV2980" s="125"/>
      <c r="AW2980" s="125"/>
      <c r="AX2980" s="125"/>
      <c r="AY2980" s="125"/>
      <c r="AZ2980" s="125"/>
      <c r="BA2980" s="125"/>
      <c r="BB2980" s="125"/>
      <c r="BC2980" s="125"/>
      <c r="BD2980" s="125"/>
      <c r="BE2980" s="125"/>
      <c r="BF2980" s="125"/>
    </row>
    <row r="2981" spans="24:58">
      <c r="X2981" s="125"/>
      <c r="Y2981" s="125"/>
      <c r="Z2981" s="125"/>
      <c r="AA2981" s="125"/>
      <c r="AB2981" s="125"/>
      <c r="AC2981" s="125"/>
      <c r="AD2981" s="125"/>
      <c r="AE2981" s="125"/>
      <c r="AF2981" s="125"/>
      <c r="AG2981" s="125"/>
      <c r="AH2981" s="125"/>
      <c r="AI2981" s="125"/>
      <c r="AJ2981" s="125"/>
      <c r="AK2981" s="125"/>
      <c r="AL2981" s="125"/>
      <c r="AM2981" s="125"/>
      <c r="AN2981" s="125"/>
      <c r="AO2981" s="125"/>
      <c r="AP2981" s="125"/>
      <c r="AQ2981" s="125"/>
      <c r="AR2981" s="125"/>
      <c r="AS2981" s="125"/>
      <c r="AT2981" s="125"/>
      <c r="AU2981" s="125"/>
      <c r="AV2981" s="125"/>
      <c r="AW2981" s="125"/>
      <c r="AX2981" s="125"/>
      <c r="AY2981" s="125"/>
      <c r="AZ2981" s="125"/>
      <c r="BA2981" s="125"/>
      <c r="BB2981" s="125"/>
      <c r="BC2981" s="125"/>
      <c r="BD2981" s="125"/>
      <c r="BE2981" s="125"/>
      <c r="BF2981" s="125"/>
    </row>
    <row r="2982" spans="24:58">
      <c r="X2982" s="125"/>
      <c r="Y2982" s="125"/>
      <c r="Z2982" s="125"/>
      <c r="AA2982" s="125"/>
      <c r="AB2982" s="125"/>
      <c r="AC2982" s="125"/>
      <c r="AD2982" s="125"/>
      <c r="AE2982" s="125"/>
      <c r="AF2982" s="125"/>
      <c r="AG2982" s="125"/>
      <c r="AH2982" s="125"/>
      <c r="AI2982" s="125"/>
      <c r="AJ2982" s="125"/>
      <c r="AK2982" s="125"/>
      <c r="AL2982" s="125"/>
      <c r="AM2982" s="125"/>
      <c r="AN2982" s="125"/>
      <c r="AO2982" s="125"/>
      <c r="AP2982" s="125"/>
      <c r="AQ2982" s="125"/>
      <c r="AR2982" s="125"/>
      <c r="AS2982" s="125"/>
      <c r="AT2982" s="125"/>
      <c r="AU2982" s="125"/>
      <c r="AV2982" s="125"/>
      <c r="AW2982" s="125"/>
      <c r="AX2982" s="125"/>
      <c r="AY2982" s="125"/>
      <c r="AZ2982" s="125"/>
      <c r="BA2982" s="125"/>
      <c r="BB2982" s="125"/>
      <c r="BC2982" s="125"/>
      <c r="BD2982" s="125"/>
      <c r="BE2982" s="125"/>
      <c r="BF2982" s="125"/>
    </row>
    <row r="2983" spans="24:58">
      <c r="X2983" s="125"/>
      <c r="Y2983" s="125"/>
      <c r="Z2983" s="125"/>
      <c r="AA2983" s="125"/>
      <c r="AB2983" s="125"/>
      <c r="AC2983" s="125"/>
      <c r="AD2983" s="125"/>
      <c r="AE2983" s="125"/>
      <c r="AF2983" s="125"/>
      <c r="AG2983" s="125"/>
      <c r="AH2983" s="125"/>
      <c r="AI2983" s="125"/>
      <c r="AJ2983" s="125"/>
      <c r="AK2983" s="125"/>
      <c r="AL2983" s="125"/>
      <c r="AM2983" s="125"/>
      <c r="AN2983" s="125"/>
      <c r="AO2983" s="125"/>
      <c r="AP2983" s="125"/>
      <c r="AQ2983" s="125"/>
      <c r="AR2983" s="125"/>
      <c r="AS2983" s="125"/>
      <c r="AT2983" s="125"/>
      <c r="AU2983" s="125"/>
      <c r="AV2983" s="125"/>
      <c r="AW2983" s="125"/>
      <c r="AX2983" s="125"/>
      <c r="AY2983" s="125"/>
      <c r="AZ2983" s="125"/>
      <c r="BA2983" s="125"/>
      <c r="BB2983" s="125"/>
      <c r="BC2983" s="125"/>
      <c r="BD2983" s="125"/>
      <c r="BE2983" s="125"/>
      <c r="BF2983" s="125"/>
    </row>
    <row r="2984" spans="24:58">
      <c r="X2984" s="125"/>
      <c r="Y2984" s="125"/>
      <c r="Z2984" s="125"/>
      <c r="AA2984" s="125"/>
      <c r="AB2984" s="125"/>
      <c r="AC2984" s="125"/>
      <c r="AD2984" s="125"/>
      <c r="AE2984" s="125"/>
      <c r="AF2984" s="125"/>
      <c r="AG2984" s="125"/>
      <c r="AH2984" s="125"/>
      <c r="AI2984" s="125"/>
      <c r="AJ2984" s="125"/>
      <c r="AK2984" s="125"/>
      <c r="AL2984" s="125"/>
      <c r="AM2984" s="125"/>
      <c r="AN2984" s="125"/>
      <c r="AO2984" s="125"/>
      <c r="AP2984" s="125"/>
      <c r="AQ2984" s="125"/>
      <c r="AR2984" s="125"/>
      <c r="AS2984" s="125"/>
      <c r="AT2984" s="125"/>
      <c r="AU2984" s="125"/>
      <c r="AV2984" s="125"/>
      <c r="AW2984" s="125"/>
      <c r="AX2984" s="125"/>
      <c r="AY2984" s="125"/>
      <c r="AZ2984" s="125"/>
      <c r="BA2984" s="125"/>
      <c r="BB2984" s="125"/>
      <c r="BC2984" s="125"/>
      <c r="BD2984" s="125"/>
      <c r="BE2984" s="125"/>
      <c r="BF2984" s="125"/>
    </row>
    <row r="2985" spans="24:58">
      <c r="X2985" s="125"/>
      <c r="Y2985" s="125"/>
      <c r="Z2985" s="125"/>
      <c r="AA2985" s="125"/>
      <c r="AB2985" s="125"/>
      <c r="AC2985" s="125"/>
      <c r="AD2985" s="125"/>
      <c r="AE2985" s="125"/>
      <c r="AF2985" s="125"/>
      <c r="AG2985" s="125"/>
      <c r="AH2985" s="125"/>
      <c r="AI2985" s="125"/>
      <c r="AJ2985" s="125"/>
      <c r="AK2985" s="125"/>
      <c r="AL2985" s="125"/>
      <c r="AM2985" s="125"/>
      <c r="AN2985" s="125"/>
      <c r="AO2985" s="125"/>
      <c r="AP2985" s="125"/>
      <c r="AQ2985" s="125"/>
      <c r="AR2985" s="125"/>
      <c r="AS2985" s="125"/>
      <c r="AT2985" s="125"/>
      <c r="AU2985" s="125"/>
      <c r="AV2985" s="125"/>
      <c r="AW2985" s="125"/>
      <c r="AX2985" s="125"/>
      <c r="AY2985" s="125"/>
      <c r="AZ2985" s="125"/>
      <c r="BA2985" s="125"/>
      <c r="BB2985" s="125"/>
      <c r="BC2985" s="125"/>
      <c r="BD2985" s="125"/>
      <c r="BE2985" s="125"/>
      <c r="BF2985" s="125"/>
    </row>
    <row r="2986" spans="24:58">
      <c r="X2986" s="125"/>
      <c r="Y2986" s="125"/>
      <c r="Z2986" s="125"/>
      <c r="AA2986" s="125"/>
      <c r="AB2986" s="125"/>
      <c r="AC2986" s="125"/>
      <c r="AD2986" s="125"/>
      <c r="AE2986" s="125"/>
      <c r="AF2986" s="125"/>
      <c r="AG2986" s="125"/>
      <c r="AH2986" s="125"/>
      <c r="AI2986" s="125"/>
      <c r="AJ2986" s="125"/>
      <c r="AK2986" s="125"/>
      <c r="AL2986" s="125"/>
      <c r="AM2986" s="125"/>
      <c r="AN2986" s="125"/>
      <c r="AO2986" s="125"/>
      <c r="AP2986" s="125"/>
      <c r="AQ2986" s="125"/>
      <c r="AR2986" s="125"/>
      <c r="AS2986" s="125"/>
      <c r="AT2986" s="125"/>
      <c r="AU2986" s="125"/>
      <c r="AV2986" s="125"/>
      <c r="AW2986" s="125"/>
      <c r="AX2986" s="125"/>
      <c r="AY2986" s="125"/>
      <c r="AZ2986" s="125"/>
      <c r="BA2986" s="125"/>
      <c r="BB2986" s="125"/>
      <c r="BC2986" s="125"/>
      <c r="BD2986" s="125"/>
      <c r="BE2986" s="125"/>
      <c r="BF2986" s="125"/>
    </row>
    <row r="2987" spans="24:58">
      <c r="X2987" s="125"/>
      <c r="Y2987" s="125"/>
      <c r="Z2987" s="125"/>
      <c r="AA2987" s="125"/>
      <c r="AB2987" s="125"/>
      <c r="AC2987" s="125"/>
      <c r="AD2987" s="125"/>
      <c r="AE2987" s="125"/>
      <c r="AF2987" s="125"/>
      <c r="AG2987" s="125"/>
      <c r="AH2987" s="125"/>
      <c r="AI2987" s="125"/>
      <c r="AJ2987" s="125"/>
      <c r="AK2987" s="125"/>
      <c r="AL2987" s="125"/>
      <c r="AM2987" s="125"/>
      <c r="AN2987" s="125"/>
      <c r="AO2987" s="125"/>
      <c r="AP2987" s="125"/>
      <c r="AQ2987" s="125"/>
      <c r="AR2987" s="125"/>
      <c r="AS2987" s="125"/>
      <c r="AT2987" s="125"/>
      <c r="AU2987" s="125"/>
      <c r="AV2987" s="125"/>
      <c r="AW2987" s="125"/>
      <c r="AX2987" s="125"/>
      <c r="AY2987" s="125"/>
      <c r="AZ2987" s="125"/>
      <c r="BA2987" s="125"/>
      <c r="BB2987" s="125"/>
      <c r="BC2987" s="125"/>
      <c r="BD2987" s="125"/>
      <c r="BE2987" s="125"/>
      <c r="BF2987" s="125"/>
    </row>
    <row r="2988" spans="24:58">
      <c r="X2988" s="125"/>
      <c r="Y2988" s="125"/>
      <c r="Z2988" s="125"/>
      <c r="AA2988" s="125"/>
      <c r="AB2988" s="125"/>
      <c r="AC2988" s="125"/>
      <c r="AD2988" s="125"/>
      <c r="AE2988" s="125"/>
      <c r="AF2988" s="125"/>
      <c r="AG2988" s="125"/>
      <c r="AH2988" s="125"/>
      <c r="AI2988" s="125"/>
      <c r="AJ2988" s="125"/>
      <c r="AK2988" s="125"/>
      <c r="AL2988" s="125"/>
      <c r="AM2988" s="125"/>
      <c r="AN2988" s="125"/>
      <c r="AO2988" s="125"/>
      <c r="AP2988" s="125"/>
      <c r="AQ2988" s="125"/>
      <c r="AR2988" s="125"/>
      <c r="AS2988" s="125"/>
      <c r="AT2988" s="125"/>
      <c r="AU2988" s="125"/>
      <c r="AV2988" s="125"/>
      <c r="AW2988" s="125"/>
      <c r="AX2988" s="125"/>
      <c r="AY2988" s="125"/>
      <c r="AZ2988" s="125"/>
      <c r="BA2988" s="125"/>
      <c r="BB2988" s="125"/>
      <c r="BC2988" s="125"/>
      <c r="BD2988" s="125"/>
      <c r="BE2988" s="125"/>
      <c r="BF2988" s="125"/>
    </row>
    <row r="2989" spans="24:58">
      <c r="X2989" s="125"/>
      <c r="Y2989" s="125"/>
      <c r="Z2989" s="125"/>
      <c r="AA2989" s="125"/>
      <c r="AB2989" s="125"/>
      <c r="AC2989" s="125"/>
      <c r="AD2989" s="125"/>
      <c r="AE2989" s="125"/>
      <c r="AF2989" s="125"/>
      <c r="AG2989" s="125"/>
      <c r="AH2989" s="125"/>
      <c r="AI2989" s="125"/>
      <c r="AJ2989" s="125"/>
      <c r="AK2989" s="125"/>
      <c r="AL2989" s="125"/>
      <c r="AM2989" s="125"/>
      <c r="AN2989" s="125"/>
      <c r="AO2989" s="125"/>
      <c r="AP2989" s="125"/>
      <c r="AQ2989" s="125"/>
      <c r="AR2989" s="125"/>
      <c r="AS2989" s="125"/>
      <c r="AT2989" s="125"/>
      <c r="AU2989" s="125"/>
      <c r="AV2989" s="125"/>
      <c r="AW2989" s="125"/>
      <c r="AX2989" s="125"/>
      <c r="AY2989" s="125"/>
      <c r="AZ2989" s="125"/>
      <c r="BA2989" s="125"/>
      <c r="BB2989" s="125"/>
      <c r="BC2989" s="125"/>
      <c r="BD2989" s="125"/>
      <c r="BE2989" s="125"/>
      <c r="BF2989" s="125"/>
    </row>
    <row r="2990" spans="24:58">
      <c r="X2990" s="125"/>
      <c r="Y2990" s="125"/>
      <c r="Z2990" s="125"/>
      <c r="AA2990" s="125"/>
      <c r="AB2990" s="125"/>
      <c r="AC2990" s="125"/>
      <c r="AD2990" s="125"/>
      <c r="AE2990" s="125"/>
      <c r="AF2990" s="125"/>
      <c r="AG2990" s="125"/>
      <c r="AH2990" s="125"/>
      <c r="AI2990" s="125"/>
      <c r="AJ2990" s="125"/>
      <c r="AK2990" s="125"/>
      <c r="AL2990" s="125"/>
      <c r="AM2990" s="125"/>
      <c r="AN2990" s="125"/>
      <c r="AO2990" s="125"/>
      <c r="AP2990" s="125"/>
      <c r="AQ2990" s="125"/>
      <c r="AR2990" s="125"/>
      <c r="AS2990" s="125"/>
      <c r="AT2990" s="125"/>
      <c r="AU2990" s="125"/>
      <c r="AV2990" s="125"/>
      <c r="AW2990" s="125"/>
      <c r="AX2990" s="125"/>
      <c r="AY2990" s="125"/>
      <c r="AZ2990" s="125"/>
      <c r="BA2990" s="125"/>
      <c r="BB2990" s="125"/>
      <c r="BC2990" s="125"/>
      <c r="BD2990" s="125"/>
      <c r="BE2990" s="125"/>
      <c r="BF2990" s="125"/>
    </row>
    <row r="2991" spans="24:58">
      <c r="X2991" s="125"/>
      <c r="Y2991" s="125"/>
      <c r="Z2991" s="125"/>
      <c r="AA2991" s="125"/>
      <c r="AB2991" s="125"/>
      <c r="AC2991" s="125"/>
      <c r="AD2991" s="125"/>
      <c r="AE2991" s="125"/>
      <c r="AF2991" s="125"/>
      <c r="AG2991" s="125"/>
      <c r="AH2991" s="125"/>
      <c r="AI2991" s="125"/>
      <c r="AJ2991" s="125"/>
      <c r="AK2991" s="125"/>
      <c r="AL2991" s="125"/>
      <c r="AM2991" s="125"/>
      <c r="AN2991" s="125"/>
      <c r="AO2991" s="125"/>
      <c r="AP2991" s="125"/>
      <c r="AQ2991" s="125"/>
      <c r="AR2991" s="125"/>
      <c r="AS2991" s="125"/>
      <c r="AT2991" s="125"/>
      <c r="AU2991" s="125"/>
      <c r="AV2991" s="125"/>
      <c r="AW2991" s="125"/>
      <c r="AX2991" s="125"/>
      <c r="AY2991" s="125"/>
      <c r="AZ2991" s="125"/>
      <c r="BA2991" s="125"/>
      <c r="BB2991" s="125"/>
      <c r="BC2991" s="125"/>
      <c r="BD2991" s="125"/>
      <c r="BE2991" s="125"/>
      <c r="BF2991" s="125"/>
    </row>
    <row r="2992" spans="24:58">
      <c r="X2992" s="125"/>
      <c r="Y2992" s="125"/>
      <c r="Z2992" s="125"/>
      <c r="AA2992" s="125"/>
      <c r="AB2992" s="125"/>
      <c r="AC2992" s="125"/>
      <c r="AD2992" s="125"/>
      <c r="AE2992" s="125"/>
      <c r="AF2992" s="125"/>
      <c r="AG2992" s="125"/>
      <c r="AH2992" s="125"/>
      <c r="AI2992" s="125"/>
      <c r="AJ2992" s="125"/>
      <c r="AK2992" s="125"/>
      <c r="AL2992" s="125"/>
      <c r="AM2992" s="125"/>
      <c r="AN2992" s="125"/>
      <c r="AO2992" s="125"/>
      <c r="AP2992" s="125"/>
      <c r="AQ2992" s="125"/>
      <c r="AR2992" s="125"/>
      <c r="AS2992" s="125"/>
      <c r="AT2992" s="125"/>
      <c r="AU2992" s="125"/>
      <c r="AV2992" s="125"/>
      <c r="AW2992" s="125"/>
      <c r="AX2992" s="125"/>
      <c r="AY2992" s="125"/>
      <c r="AZ2992" s="125"/>
      <c r="BA2992" s="125"/>
      <c r="BB2992" s="125"/>
      <c r="BC2992" s="125"/>
      <c r="BD2992" s="125"/>
      <c r="BE2992" s="125"/>
      <c r="BF2992" s="125"/>
    </row>
    <row r="2993" spans="24:58">
      <c r="X2993" s="125"/>
      <c r="Y2993" s="125"/>
      <c r="Z2993" s="125"/>
      <c r="AA2993" s="125"/>
      <c r="AB2993" s="125"/>
      <c r="AC2993" s="125"/>
      <c r="AD2993" s="125"/>
      <c r="AE2993" s="125"/>
      <c r="AF2993" s="125"/>
      <c r="AG2993" s="125"/>
      <c r="AH2993" s="125"/>
      <c r="AI2993" s="125"/>
      <c r="AJ2993" s="125"/>
      <c r="AK2993" s="125"/>
      <c r="AL2993" s="125"/>
      <c r="AM2993" s="125"/>
      <c r="AN2993" s="125"/>
      <c r="AO2993" s="125"/>
      <c r="AP2993" s="125"/>
      <c r="AQ2993" s="125"/>
      <c r="AR2993" s="125"/>
      <c r="AS2993" s="125"/>
      <c r="AT2993" s="125"/>
      <c r="AU2993" s="125"/>
      <c r="AV2993" s="125"/>
      <c r="AW2993" s="125"/>
      <c r="AX2993" s="125"/>
      <c r="AY2993" s="125"/>
      <c r="AZ2993" s="125"/>
      <c r="BA2993" s="125"/>
      <c r="BB2993" s="125"/>
      <c r="BC2993" s="125"/>
      <c r="BD2993" s="125"/>
      <c r="BE2993" s="125"/>
      <c r="BF2993" s="125"/>
    </row>
    <row r="2994" spans="24:58">
      <c r="X2994" s="125"/>
      <c r="Y2994" s="125"/>
      <c r="Z2994" s="125"/>
      <c r="AA2994" s="125"/>
      <c r="AB2994" s="125"/>
      <c r="AC2994" s="125"/>
      <c r="AD2994" s="125"/>
      <c r="AE2994" s="125"/>
      <c r="AF2994" s="125"/>
      <c r="AG2994" s="125"/>
      <c r="AH2994" s="125"/>
      <c r="AI2994" s="125"/>
      <c r="AJ2994" s="125"/>
      <c r="AK2994" s="125"/>
      <c r="AL2994" s="125"/>
      <c r="AM2994" s="125"/>
      <c r="AN2994" s="125"/>
      <c r="AO2994" s="125"/>
      <c r="AP2994" s="125"/>
      <c r="AQ2994" s="125"/>
      <c r="AR2994" s="125"/>
      <c r="AS2994" s="125"/>
      <c r="AT2994" s="125"/>
      <c r="AU2994" s="125"/>
      <c r="AV2994" s="125"/>
      <c r="AW2994" s="125"/>
      <c r="AX2994" s="125"/>
      <c r="AY2994" s="125"/>
      <c r="AZ2994" s="125"/>
      <c r="BA2994" s="125"/>
      <c r="BB2994" s="125"/>
      <c r="BC2994" s="125"/>
      <c r="BD2994" s="125"/>
      <c r="BE2994" s="125"/>
      <c r="BF2994" s="125"/>
    </row>
    <row r="2995" spans="24:58">
      <c r="X2995" s="125"/>
      <c r="Y2995" s="125"/>
      <c r="Z2995" s="125"/>
      <c r="AA2995" s="125"/>
      <c r="AB2995" s="125"/>
      <c r="AC2995" s="125"/>
      <c r="AD2995" s="125"/>
      <c r="AE2995" s="125"/>
      <c r="AF2995" s="125"/>
      <c r="AG2995" s="125"/>
      <c r="AH2995" s="125"/>
      <c r="AI2995" s="125"/>
      <c r="AJ2995" s="125"/>
      <c r="AK2995" s="125"/>
      <c r="AL2995" s="125"/>
      <c r="AM2995" s="125"/>
      <c r="AN2995" s="125"/>
      <c r="AO2995" s="125"/>
      <c r="AP2995" s="125"/>
      <c r="AQ2995" s="125"/>
      <c r="AR2995" s="125"/>
      <c r="AS2995" s="125"/>
      <c r="AT2995" s="125"/>
      <c r="AU2995" s="125"/>
      <c r="AV2995" s="125"/>
      <c r="AW2995" s="125"/>
      <c r="AX2995" s="125"/>
      <c r="AY2995" s="125"/>
      <c r="AZ2995" s="125"/>
      <c r="BA2995" s="125"/>
      <c r="BB2995" s="125"/>
      <c r="BC2995" s="125"/>
      <c r="BD2995" s="125"/>
      <c r="BE2995" s="125"/>
      <c r="BF2995" s="125"/>
    </row>
    <row r="2996" spans="24:58">
      <c r="X2996" s="125"/>
      <c r="Y2996" s="125"/>
      <c r="Z2996" s="125"/>
      <c r="AA2996" s="125"/>
      <c r="AB2996" s="125"/>
      <c r="AC2996" s="125"/>
      <c r="AD2996" s="125"/>
      <c r="AE2996" s="125"/>
      <c r="AF2996" s="125"/>
      <c r="AG2996" s="125"/>
      <c r="AH2996" s="125"/>
      <c r="AI2996" s="125"/>
      <c r="AJ2996" s="125"/>
      <c r="AK2996" s="125"/>
      <c r="AL2996" s="125"/>
      <c r="AM2996" s="125"/>
      <c r="AN2996" s="125"/>
      <c r="AO2996" s="125"/>
      <c r="AP2996" s="125"/>
      <c r="AQ2996" s="125"/>
      <c r="AR2996" s="125"/>
      <c r="AS2996" s="125"/>
      <c r="AT2996" s="125"/>
      <c r="AU2996" s="125"/>
      <c r="AV2996" s="125"/>
      <c r="AW2996" s="125"/>
      <c r="AX2996" s="125"/>
      <c r="AY2996" s="125"/>
      <c r="AZ2996" s="125"/>
      <c r="BA2996" s="125"/>
      <c r="BB2996" s="125"/>
      <c r="BC2996" s="125"/>
      <c r="BD2996" s="125"/>
      <c r="BE2996" s="125"/>
      <c r="BF2996" s="125"/>
    </row>
    <row r="2997" spans="24:58">
      <c r="X2997" s="125"/>
      <c r="Y2997" s="125"/>
      <c r="Z2997" s="125"/>
      <c r="AA2997" s="125"/>
      <c r="AB2997" s="125"/>
      <c r="AC2997" s="125"/>
      <c r="AD2997" s="125"/>
      <c r="AE2997" s="125"/>
      <c r="AF2997" s="125"/>
      <c r="AG2997" s="125"/>
      <c r="AH2997" s="125"/>
      <c r="AI2997" s="125"/>
      <c r="AJ2997" s="125"/>
      <c r="AK2997" s="125"/>
      <c r="AL2997" s="125"/>
      <c r="AM2997" s="125"/>
      <c r="AN2997" s="125"/>
      <c r="AO2997" s="125"/>
      <c r="AP2997" s="125"/>
      <c r="AQ2997" s="125"/>
      <c r="AR2997" s="125"/>
      <c r="AS2997" s="125"/>
      <c r="AT2997" s="125"/>
      <c r="AU2997" s="125"/>
      <c r="AV2997" s="125"/>
      <c r="AW2997" s="125"/>
      <c r="AX2997" s="125"/>
      <c r="AY2997" s="125"/>
      <c r="AZ2997" s="125"/>
      <c r="BA2997" s="125"/>
      <c r="BB2997" s="125"/>
      <c r="BC2997" s="125"/>
      <c r="BD2997" s="125"/>
      <c r="BE2997" s="125"/>
      <c r="BF2997" s="125"/>
    </row>
    <row r="2998" spans="24:58">
      <c r="X2998" s="125"/>
      <c r="Y2998" s="125"/>
      <c r="Z2998" s="125"/>
      <c r="AA2998" s="125"/>
      <c r="AB2998" s="125"/>
      <c r="AC2998" s="125"/>
      <c r="AD2998" s="125"/>
      <c r="AE2998" s="125"/>
      <c r="AF2998" s="125"/>
      <c r="AG2998" s="125"/>
      <c r="AH2998" s="125"/>
      <c r="AI2998" s="125"/>
      <c r="AJ2998" s="125"/>
      <c r="AK2998" s="125"/>
      <c r="AL2998" s="125"/>
      <c r="AM2998" s="125"/>
      <c r="AN2998" s="125"/>
      <c r="AO2998" s="125"/>
      <c r="AP2998" s="125"/>
      <c r="AQ2998" s="125"/>
      <c r="AR2998" s="125"/>
      <c r="AS2998" s="125"/>
      <c r="AT2998" s="125"/>
      <c r="AU2998" s="125"/>
      <c r="AV2998" s="125"/>
      <c r="AW2998" s="125"/>
      <c r="AX2998" s="125"/>
      <c r="AY2998" s="125"/>
      <c r="AZ2998" s="125"/>
      <c r="BA2998" s="125"/>
      <c r="BB2998" s="125"/>
      <c r="BC2998" s="125"/>
      <c r="BD2998" s="125"/>
      <c r="BE2998" s="125"/>
      <c r="BF2998" s="125"/>
    </row>
    <row r="2999" spans="24:58">
      <c r="X2999" s="125"/>
      <c r="Y2999" s="125"/>
      <c r="Z2999" s="125"/>
      <c r="AA2999" s="125"/>
      <c r="AB2999" s="125"/>
      <c r="AC2999" s="125"/>
      <c r="AD2999" s="125"/>
      <c r="AE2999" s="125"/>
      <c r="AF2999" s="125"/>
      <c r="AG2999" s="125"/>
      <c r="AH2999" s="125"/>
      <c r="AI2999" s="125"/>
      <c r="AJ2999" s="125"/>
      <c r="AK2999" s="125"/>
      <c r="AL2999" s="125"/>
      <c r="AM2999" s="125"/>
      <c r="AN2999" s="125"/>
      <c r="AO2999" s="125"/>
      <c r="AP2999" s="125"/>
      <c r="AQ2999" s="125"/>
      <c r="AR2999" s="125"/>
      <c r="AS2999" s="125"/>
      <c r="AT2999" s="125"/>
      <c r="AU2999" s="125"/>
      <c r="AV2999" s="125"/>
      <c r="AW2999" s="125"/>
      <c r="AX2999" s="125"/>
      <c r="AY2999" s="125"/>
      <c r="AZ2999" s="125"/>
      <c r="BA2999" s="125"/>
      <c r="BB2999" s="125"/>
      <c r="BC2999" s="125"/>
      <c r="BD2999" s="125"/>
      <c r="BE2999" s="125"/>
      <c r="BF2999" s="125"/>
    </row>
    <row r="3000" spans="24:58">
      <c r="X3000" s="125"/>
      <c r="Y3000" s="125"/>
      <c r="Z3000" s="125"/>
      <c r="AA3000" s="125"/>
      <c r="AB3000" s="125"/>
      <c r="AC3000" s="125"/>
      <c r="AD3000" s="125"/>
      <c r="AE3000" s="125"/>
      <c r="AF3000" s="125"/>
      <c r="AG3000" s="125"/>
      <c r="AH3000" s="125"/>
      <c r="AI3000" s="125"/>
      <c r="AJ3000" s="125"/>
      <c r="AK3000" s="125"/>
      <c r="AL3000" s="125"/>
      <c r="AM3000" s="125"/>
      <c r="AN3000" s="125"/>
      <c r="AO3000" s="125"/>
      <c r="AP3000" s="125"/>
      <c r="AQ3000" s="125"/>
      <c r="AR3000" s="125"/>
      <c r="AS3000" s="125"/>
      <c r="AT3000" s="125"/>
      <c r="AU3000" s="125"/>
      <c r="AV3000" s="125"/>
      <c r="AW3000" s="125"/>
      <c r="AX3000" s="125"/>
      <c r="AY3000" s="125"/>
      <c r="AZ3000" s="125"/>
      <c r="BA3000" s="125"/>
      <c r="BB3000" s="125"/>
      <c r="BC3000" s="125"/>
      <c r="BD3000" s="125"/>
      <c r="BE3000" s="125"/>
      <c r="BF3000" s="125"/>
    </row>
    <row r="3001" spans="24:58">
      <c r="X3001" s="125"/>
      <c r="Y3001" s="125"/>
      <c r="Z3001" s="125"/>
      <c r="AA3001" s="125"/>
      <c r="AB3001" s="125"/>
      <c r="AC3001" s="125"/>
      <c r="AD3001" s="125"/>
      <c r="AE3001" s="125"/>
      <c r="AF3001" s="125"/>
      <c r="AG3001" s="125"/>
      <c r="AH3001" s="125"/>
      <c r="AI3001" s="125"/>
      <c r="AJ3001" s="125"/>
      <c r="AK3001" s="125"/>
      <c r="AL3001" s="125"/>
      <c r="AM3001" s="125"/>
      <c r="AN3001" s="125"/>
      <c r="AO3001" s="125"/>
      <c r="AP3001" s="125"/>
      <c r="AQ3001" s="125"/>
      <c r="AR3001" s="125"/>
      <c r="AS3001" s="125"/>
      <c r="AT3001" s="125"/>
      <c r="AU3001" s="125"/>
      <c r="AV3001" s="125"/>
      <c r="AW3001" s="125"/>
      <c r="AX3001" s="125"/>
      <c r="AY3001" s="125"/>
      <c r="AZ3001" s="125"/>
      <c r="BA3001" s="125"/>
      <c r="BB3001" s="125"/>
      <c r="BC3001" s="125"/>
      <c r="BD3001" s="125"/>
      <c r="BE3001" s="125"/>
      <c r="BF3001" s="125"/>
    </row>
    <row r="3002" spans="24:58">
      <c r="X3002" s="125"/>
      <c r="Y3002" s="125"/>
      <c r="Z3002" s="125"/>
      <c r="AA3002" s="125"/>
      <c r="AB3002" s="125"/>
      <c r="AC3002" s="125"/>
      <c r="AD3002" s="125"/>
      <c r="AE3002" s="125"/>
      <c r="AF3002" s="125"/>
      <c r="AG3002" s="125"/>
      <c r="AH3002" s="125"/>
      <c r="AI3002" s="125"/>
      <c r="AJ3002" s="125"/>
      <c r="AK3002" s="125"/>
      <c r="AL3002" s="125"/>
      <c r="AM3002" s="125"/>
      <c r="AN3002" s="125"/>
      <c r="AO3002" s="125"/>
      <c r="AP3002" s="125"/>
      <c r="AQ3002" s="125"/>
      <c r="AR3002" s="125"/>
      <c r="AS3002" s="125"/>
      <c r="AT3002" s="125"/>
      <c r="AU3002" s="125"/>
      <c r="AV3002" s="125"/>
      <c r="AW3002" s="125"/>
      <c r="AX3002" s="125"/>
      <c r="AY3002" s="125"/>
      <c r="AZ3002" s="125"/>
      <c r="BA3002" s="125"/>
      <c r="BB3002" s="125"/>
      <c r="BC3002" s="125"/>
      <c r="BD3002" s="125"/>
      <c r="BE3002" s="125"/>
      <c r="BF3002" s="125"/>
    </row>
    <row r="3003" spans="24:58">
      <c r="X3003" s="125"/>
      <c r="Y3003" s="125"/>
      <c r="Z3003" s="125"/>
      <c r="AA3003" s="125"/>
      <c r="AB3003" s="125"/>
      <c r="AC3003" s="125"/>
      <c r="AD3003" s="125"/>
      <c r="AE3003" s="125"/>
      <c r="AF3003" s="125"/>
      <c r="AG3003" s="125"/>
      <c r="AH3003" s="125"/>
      <c r="AI3003" s="125"/>
      <c r="AJ3003" s="125"/>
      <c r="AK3003" s="125"/>
      <c r="AL3003" s="125"/>
      <c r="AM3003" s="125"/>
      <c r="AN3003" s="125"/>
      <c r="AO3003" s="125"/>
      <c r="AP3003" s="125"/>
      <c r="AQ3003" s="125"/>
      <c r="AR3003" s="125"/>
      <c r="AS3003" s="125"/>
      <c r="AT3003" s="125"/>
      <c r="AU3003" s="125"/>
      <c r="AV3003" s="125"/>
      <c r="AW3003" s="125"/>
      <c r="AX3003" s="125"/>
      <c r="AY3003" s="125"/>
      <c r="AZ3003" s="125"/>
      <c r="BA3003" s="125"/>
      <c r="BB3003" s="125"/>
      <c r="BC3003" s="125"/>
      <c r="BD3003" s="125"/>
      <c r="BE3003" s="125"/>
      <c r="BF3003" s="125"/>
    </row>
    <row r="3004" spans="24:58">
      <c r="X3004" s="125"/>
      <c r="Y3004" s="125"/>
      <c r="Z3004" s="125"/>
      <c r="AA3004" s="125"/>
      <c r="AB3004" s="125"/>
      <c r="AC3004" s="125"/>
      <c r="AD3004" s="125"/>
      <c r="AE3004" s="125"/>
      <c r="AF3004" s="125"/>
      <c r="AG3004" s="125"/>
      <c r="AH3004" s="125"/>
      <c r="AI3004" s="125"/>
      <c r="AJ3004" s="125"/>
      <c r="AK3004" s="125"/>
      <c r="AL3004" s="125"/>
      <c r="AM3004" s="125"/>
      <c r="AN3004" s="125"/>
      <c r="AO3004" s="125"/>
      <c r="AP3004" s="125"/>
      <c r="AQ3004" s="125"/>
      <c r="AR3004" s="125"/>
      <c r="AS3004" s="125"/>
      <c r="AT3004" s="125"/>
      <c r="AU3004" s="125"/>
      <c r="AV3004" s="125"/>
      <c r="AW3004" s="125"/>
      <c r="AX3004" s="125"/>
      <c r="AY3004" s="125"/>
      <c r="AZ3004" s="125"/>
      <c r="BA3004" s="125"/>
      <c r="BB3004" s="125"/>
      <c r="BC3004" s="125"/>
      <c r="BD3004" s="125"/>
      <c r="BE3004" s="125"/>
      <c r="BF3004" s="125"/>
    </row>
    <row r="3005" spans="24:58">
      <c r="X3005" s="125"/>
      <c r="Y3005" s="125"/>
      <c r="Z3005" s="125"/>
      <c r="AA3005" s="125"/>
      <c r="AB3005" s="125"/>
      <c r="AC3005" s="125"/>
      <c r="AD3005" s="125"/>
      <c r="AE3005" s="125"/>
      <c r="AF3005" s="125"/>
      <c r="AG3005" s="125"/>
      <c r="AH3005" s="125"/>
      <c r="AI3005" s="125"/>
      <c r="AJ3005" s="125"/>
      <c r="AK3005" s="125"/>
      <c r="AL3005" s="125"/>
      <c r="AM3005" s="125"/>
      <c r="AN3005" s="125"/>
      <c r="AO3005" s="125"/>
      <c r="AP3005" s="125"/>
      <c r="AQ3005" s="125"/>
      <c r="AR3005" s="125"/>
      <c r="AS3005" s="125"/>
      <c r="AT3005" s="125"/>
      <c r="AU3005" s="125"/>
      <c r="AV3005" s="125"/>
      <c r="AW3005" s="125"/>
      <c r="AX3005" s="125"/>
      <c r="AY3005" s="125"/>
      <c r="AZ3005" s="125"/>
      <c r="BA3005" s="125"/>
      <c r="BB3005" s="125"/>
      <c r="BC3005" s="125"/>
      <c r="BD3005" s="125"/>
      <c r="BE3005" s="125"/>
      <c r="BF3005" s="125"/>
    </row>
    <row r="3006" spans="24:58">
      <c r="X3006" s="125"/>
      <c r="Y3006" s="125"/>
      <c r="Z3006" s="125"/>
      <c r="AA3006" s="125"/>
      <c r="AB3006" s="125"/>
      <c r="AC3006" s="125"/>
      <c r="AD3006" s="125"/>
      <c r="AE3006" s="125"/>
      <c r="AF3006" s="125"/>
      <c r="AG3006" s="125"/>
      <c r="AH3006" s="125"/>
      <c r="AI3006" s="125"/>
      <c r="AJ3006" s="125"/>
      <c r="AK3006" s="125"/>
      <c r="AL3006" s="125"/>
      <c r="AM3006" s="125"/>
      <c r="AN3006" s="125"/>
      <c r="AO3006" s="125"/>
      <c r="AP3006" s="125"/>
      <c r="AQ3006" s="125"/>
      <c r="AR3006" s="125"/>
      <c r="AS3006" s="125"/>
      <c r="AT3006" s="125"/>
      <c r="AU3006" s="125"/>
      <c r="AV3006" s="125"/>
      <c r="AW3006" s="125"/>
      <c r="AX3006" s="125"/>
      <c r="AY3006" s="125"/>
      <c r="AZ3006" s="125"/>
      <c r="BA3006" s="125"/>
      <c r="BB3006" s="125"/>
      <c r="BC3006" s="125"/>
      <c r="BD3006" s="125"/>
      <c r="BE3006" s="125"/>
      <c r="BF3006" s="125"/>
    </row>
    <row r="3007" spans="24:58">
      <c r="X3007" s="125"/>
      <c r="Y3007" s="125"/>
      <c r="Z3007" s="125"/>
      <c r="AA3007" s="125"/>
      <c r="AB3007" s="125"/>
      <c r="AC3007" s="125"/>
      <c r="AD3007" s="125"/>
      <c r="AE3007" s="125"/>
      <c r="AF3007" s="125"/>
      <c r="AG3007" s="125"/>
      <c r="AH3007" s="125"/>
      <c r="AI3007" s="125"/>
      <c r="AJ3007" s="125"/>
      <c r="AK3007" s="125"/>
      <c r="AL3007" s="125"/>
      <c r="AM3007" s="125"/>
      <c r="AN3007" s="125"/>
      <c r="AO3007" s="125"/>
      <c r="AP3007" s="125"/>
      <c r="AQ3007" s="125"/>
      <c r="AR3007" s="125"/>
      <c r="AS3007" s="125"/>
      <c r="AT3007" s="125"/>
      <c r="AU3007" s="125"/>
      <c r="AV3007" s="125"/>
      <c r="AW3007" s="125"/>
      <c r="AX3007" s="125"/>
      <c r="AY3007" s="125"/>
      <c r="AZ3007" s="125"/>
      <c r="BA3007" s="125"/>
      <c r="BB3007" s="125"/>
      <c r="BC3007" s="125"/>
      <c r="BD3007" s="125"/>
      <c r="BE3007" s="125"/>
      <c r="BF3007" s="125"/>
    </row>
    <row r="3008" spans="24:58">
      <c r="X3008" s="125"/>
      <c r="Y3008" s="125"/>
      <c r="Z3008" s="125"/>
      <c r="AA3008" s="125"/>
      <c r="AB3008" s="125"/>
      <c r="AC3008" s="125"/>
      <c r="AD3008" s="125"/>
      <c r="AE3008" s="125"/>
      <c r="AF3008" s="125"/>
      <c r="AG3008" s="125"/>
      <c r="AH3008" s="125"/>
      <c r="AI3008" s="125"/>
      <c r="AJ3008" s="125"/>
      <c r="AK3008" s="125"/>
      <c r="AL3008" s="125"/>
      <c r="AM3008" s="125"/>
      <c r="AN3008" s="125"/>
      <c r="AO3008" s="125"/>
      <c r="AP3008" s="125"/>
      <c r="AQ3008" s="125"/>
      <c r="AR3008" s="125"/>
      <c r="AS3008" s="125"/>
      <c r="AT3008" s="125"/>
      <c r="AU3008" s="125"/>
      <c r="AV3008" s="125"/>
      <c r="AW3008" s="125"/>
      <c r="AX3008" s="125"/>
      <c r="AY3008" s="125"/>
      <c r="AZ3008" s="125"/>
      <c r="BA3008" s="125"/>
      <c r="BB3008" s="125"/>
      <c r="BC3008" s="125"/>
      <c r="BD3008" s="125"/>
      <c r="BE3008" s="125"/>
      <c r="BF3008" s="125"/>
    </row>
    <row r="3009" spans="24:58">
      <c r="X3009" s="125"/>
      <c r="Y3009" s="125"/>
      <c r="Z3009" s="125"/>
      <c r="AA3009" s="125"/>
      <c r="AB3009" s="125"/>
      <c r="AC3009" s="125"/>
      <c r="AD3009" s="125"/>
      <c r="AE3009" s="125"/>
      <c r="AF3009" s="125"/>
      <c r="AG3009" s="125"/>
      <c r="AH3009" s="125"/>
      <c r="AI3009" s="125"/>
      <c r="AJ3009" s="125"/>
      <c r="AK3009" s="125"/>
      <c r="AL3009" s="125"/>
      <c r="AM3009" s="125"/>
      <c r="AN3009" s="125"/>
      <c r="AO3009" s="125"/>
      <c r="AP3009" s="125"/>
      <c r="AQ3009" s="125"/>
      <c r="AR3009" s="125"/>
      <c r="AS3009" s="125"/>
      <c r="AT3009" s="125"/>
      <c r="AU3009" s="125"/>
      <c r="AV3009" s="125"/>
      <c r="AW3009" s="125"/>
      <c r="AX3009" s="125"/>
      <c r="AY3009" s="125"/>
      <c r="AZ3009" s="125"/>
      <c r="BA3009" s="125"/>
      <c r="BB3009" s="125"/>
      <c r="BC3009" s="125"/>
      <c r="BD3009" s="125"/>
      <c r="BE3009" s="125"/>
      <c r="BF3009" s="125"/>
    </row>
    <row r="3010" spans="24:58">
      <c r="X3010" s="125"/>
      <c r="Y3010" s="125"/>
      <c r="Z3010" s="125"/>
      <c r="AA3010" s="125"/>
      <c r="AB3010" s="125"/>
      <c r="AC3010" s="125"/>
      <c r="AD3010" s="125"/>
      <c r="AE3010" s="125"/>
      <c r="AF3010" s="125"/>
      <c r="AG3010" s="125"/>
      <c r="AH3010" s="125"/>
      <c r="AI3010" s="125"/>
      <c r="AJ3010" s="125"/>
      <c r="AK3010" s="125"/>
      <c r="AL3010" s="125"/>
      <c r="AM3010" s="125"/>
      <c r="AN3010" s="125"/>
      <c r="AO3010" s="125"/>
      <c r="AP3010" s="125"/>
      <c r="AQ3010" s="125"/>
      <c r="AR3010" s="125"/>
      <c r="AS3010" s="125"/>
      <c r="AT3010" s="125"/>
      <c r="AU3010" s="125"/>
      <c r="AV3010" s="125"/>
      <c r="AW3010" s="125"/>
      <c r="AX3010" s="125"/>
      <c r="AY3010" s="125"/>
      <c r="AZ3010" s="125"/>
      <c r="BA3010" s="125"/>
      <c r="BB3010" s="125"/>
      <c r="BC3010" s="125"/>
      <c r="BD3010" s="125"/>
      <c r="BE3010" s="125"/>
      <c r="BF3010" s="125"/>
    </row>
    <row r="3011" spans="24:58">
      <c r="X3011" s="125"/>
      <c r="Y3011" s="125"/>
      <c r="Z3011" s="125"/>
      <c r="AA3011" s="125"/>
      <c r="AB3011" s="125"/>
      <c r="AC3011" s="125"/>
      <c r="AD3011" s="125"/>
      <c r="AE3011" s="125"/>
      <c r="AF3011" s="125"/>
      <c r="AG3011" s="125"/>
      <c r="AH3011" s="125"/>
      <c r="AI3011" s="125"/>
      <c r="AJ3011" s="125"/>
      <c r="AK3011" s="125"/>
      <c r="AL3011" s="125"/>
      <c r="AM3011" s="125"/>
      <c r="AN3011" s="125"/>
      <c r="AO3011" s="125"/>
      <c r="AP3011" s="125"/>
      <c r="AQ3011" s="125"/>
      <c r="AR3011" s="125"/>
      <c r="AS3011" s="125"/>
      <c r="AT3011" s="125"/>
      <c r="AU3011" s="125"/>
      <c r="AV3011" s="125"/>
      <c r="AW3011" s="125"/>
      <c r="AX3011" s="125"/>
      <c r="AY3011" s="125"/>
      <c r="AZ3011" s="125"/>
      <c r="BA3011" s="125"/>
      <c r="BB3011" s="125"/>
      <c r="BC3011" s="125"/>
      <c r="BD3011" s="125"/>
      <c r="BE3011" s="125"/>
      <c r="BF3011" s="125"/>
    </row>
    <row r="3012" spans="24:58">
      <c r="X3012" s="125"/>
      <c r="Y3012" s="125"/>
      <c r="Z3012" s="125"/>
      <c r="AA3012" s="125"/>
      <c r="AB3012" s="125"/>
      <c r="AC3012" s="125"/>
      <c r="AD3012" s="125"/>
      <c r="AE3012" s="125"/>
      <c r="AF3012" s="125"/>
      <c r="AG3012" s="125"/>
      <c r="AH3012" s="125"/>
      <c r="AI3012" s="125"/>
      <c r="AJ3012" s="125"/>
      <c r="AK3012" s="125"/>
      <c r="AL3012" s="125"/>
      <c r="AM3012" s="125"/>
      <c r="AN3012" s="125"/>
      <c r="AO3012" s="125"/>
      <c r="AP3012" s="125"/>
      <c r="AQ3012" s="125"/>
      <c r="AR3012" s="125"/>
      <c r="AS3012" s="125"/>
      <c r="AT3012" s="125"/>
      <c r="AU3012" s="125"/>
      <c r="AV3012" s="125"/>
      <c r="AW3012" s="125"/>
      <c r="AX3012" s="125"/>
      <c r="AY3012" s="125"/>
      <c r="AZ3012" s="125"/>
      <c r="BA3012" s="125"/>
      <c r="BB3012" s="125"/>
      <c r="BC3012" s="125"/>
      <c r="BD3012" s="125"/>
      <c r="BE3012" s="125"/>
      <c r="BF3012" s="125"/>
    </row>
    <row r="3013" spans="24:58">
      <c r="X3013" s="125"/>
      <c r="Y3013" s="125"/>
      <c r="Z3013" s="125"/>
      <c r="AA3013" s="125"/>
      <c r="AB3013" s="125"/>
      <c r="AC3013" s="125"/>
      <c r="AD3013" s="125"/>
      <c r="AE3013" s="125"/>
      <c r="AF3013" s="125"/>
      <c r="AG3013" s="125"/>
      <c r="AH3013" s="125"/>
      <c r="AI3013" s="125"/>
      <c r="AJ3013" s="125"/>
      <c r="AK3013" s="125"/>
      <c r="AL3013" s="125"/>
      <c r="AM3013" s="125"/>
      <c r="AN3013" s="125"/>
      <c r="AO3013" s="125"/>
      <c r="AP3013" s="125"/>
      <c r="AQ3013" s="125"/>
      <c r="AR3013" s="125"/>
      <c r="AS3013" s="125"/>
      <c r="AT3013" s="125"/>
      <c r="AU3013" s="125"/>
      <c r="AV3013" s="125"/>
      <c r="AW3013" s="125"/>
      <c r="AX3013" s="125"/>
      <c r="AY3013" s="125"/>
      <c r="AZ3013" s="125"/>
      <c r="BA3013" s="125"/>
      <c r="BB3013" s="125"/>
      <c r="BC3013" s="125"/>
      <c r="BD3013" s="125"/>
      <c r="BE3013" s="125"/>
      <c r="BF3013" s="125"/>
    </row>
    <row r="3014" spans="24:58">
      <c r="X3014" s="125"/>
      <c r="Y3014" s="125"/>
      <c r="Z3014" s="125"/>
      <c r="AA3014" s="125"/>
      <c r="AB3014" s="125"/>
      <c r="AC3014" s="125"/>
      <c r="AD3014" s="125"/>
      <c r="AE3014" s="125"/>
      <c r="AF3014" s="125"/>
      <c r="AG3014" s="125"/>
      <c r="AH3014" s="125"/>
      <c r="AI3014" s="125"/>
      <c r="AJ3014" s="125"/>
      <c r="AK3014" s="125"/>
      <c r="AL3014" s="125"/>
      <c r="AM3014" s="125"/>
      <c r="AN3014" s="125"/>
      <c r="AO3014" s="125"/>
      <c r="AP3014" s="125"/>
      <c r="AQ3014" s="125"/>
      <c r="AR3014" s="125"/>
      <c r="AS3014" s="125"/>
      <c r="AT3014" s="125"/>
      <c r="AU3014" s="125"/>
      <c r="AV3014" s="125"/>
      <c r="AW3014" s="125"/>
      <c r="AX3014" s="125"/>
      <c r="AY3014" s="125"/>
      <c r="AZ3014" s="125"/>
      <c r="BA3014" s="125"/>
      <c r="BB3014" s="125"/>
      <c r="BC3014" s="125"/>
      <c r="BD3014" s="125"/>
      <c r="BE3014" s="125"/>
      <c r="BF3014" s="125"/>
    </row>
    <row r="3015" spans="24:58">
      <c r="X3015" s="125"/>
      <c r="Y3015" s="125"/>
      <c r="Z3015" s="125"/>
      <c r="AA3015" s="125"/>
      <c r="AB3015" s="125"/>
      <c r="AC3015" s="125"/>
      <c r="AD3015" s="125"/>
      <c r="AE3015" s="125"/>
      <c r="AF3015" s="125"/>
      <c r="AG3015" s="125"/>
      <c r="AH3015" s="125"/>
      <c r="AI3015" s="125"/>
      <c r="AJ3015" s="125"/>
      <c r="AK3015" s="125"/>
      <c r="AL3015" s="125"/>
      <c r="AM3015" s="125"/>
      <c r="AN3015" s="125"/>
      <c r="AO3015" s="125"/>
      <c r="AP3015" s="125"/>
      <c r="AQ3015" s="125"/>
      <c r="AR3015" s="125"/>
      <c r="AS3015" s="125"/>
      <c r="AT3015" s="125"/>
      <c r="AU3015" s="125"/>
      <c r="AV3015" s="125"/>
      <c r="AW3015" s="125"/>
      <c r="AX3015" s="125"/>
      <c r="AY3015" s="125"/>
      <c r="AZ3015" s="125"/>
      <c r="BA3015" s="125"/>
      <c r="BB3015" s="125"/>
      <c r="BC3015" s="125"/>
      <c r="BD3015" s="125"/>
      <c r="BE3015" s="125"/>
      <c r="BF3015" s="125"/>
    </row>
    <row r="3016" spans="24:58">
      <c r="X3016" s="125"/>
      <c r="Y3016" s="125"/>
      <c r="Z3016" s="125"/>
      <c r="AA3016" s="125"/>
      <c r="AB3016" s="125"/>
      <c r="AC3016" s="125"/>
      <c r="AD3016" s="125"/>
      <c r="AE3016" s="125"/>
      <c r="AF3016" s="125"/>
      <c r="AG3016" s="125"/>
      <c r="AH3016" s="125"/>
      <c r="AI3016" s="125"/>
      <c r="AJ3016" s="125"/>
      <c r="AK3016" s="125"/>
      <c r="AL3016" s="125"/>
      <c r="AM3016" s="125"/>
      <c r="AN3016" s="125"/>
      <c r="AO3016" s="125"/>
      <c r="AP3016" s="125"/>
      <c r="AQ3016" s="125"/>
      <c r="AR3016" s="125"/>
      <c r="AS3016" s="125"/>
      <c r="AT3016" s="125"/>
      <c r="AU3016" s="125"/>
      <c r="AV3016" s="125"/>
      <c r="AW3016" s="125"/>
      <c r="AX3016" s="125"/>
      <c r="AY3016" s="125"/>
      <c r="AZ3016" s="125"/>
      <c r="BA3016" s="125"/>
      <c r="BB3016" s="125"/>
      <c r="BC3016" s="125"/>
      <c r="BD3016" s="125"/>
      <c r="BE3016" s="125"/>
      <c r="BF3016" s="125"/>
    </row>
    <row r="3017" spans="24:58">
      <c r="X3017" s="125"/>
      <c r="Y3017" s="125"/>
      <c r="Z3017" s="125"/>
      <c r="AA3017" s="125"/>
      <c r="AB3017" s="125"/>
      <c r="AC3017" s="125"/>
      <c r="AD3017" s="125"/>
      <c r="AE3017" s="125"/>
      <c r="AF3017" s="125"/>
      <c r="AG3017" s="125"/>
      <c r="AH3017" s="125"/>
      <c r="AI3017" s="125"/>
      <c r="AJ3017" s="125"/>
      <c r="AK3017" s="125"/>
      <c r="AL3017" s="125"/>
      <c r="AM3017" s="125"/>
      <c r="AN3017" s="125"/>
      <c r="AO3017" s="125"/>
      <c r="AP3017" s="125"/>
      <c r="AQ3017" s="125"/>
      <c r="AR3017" s="125"/>
      <c r="AS3017" s="125"/>
      <c r="AT3017" s="125"/>
      <c r="AU3017" s="125"/>
      <c r="AV3017" s="125"/>
      <c r="AW3017" s="125"/>
      <c r="AX3017" s="125"/>
      <c r="AY3017" s="125"/>
      <c r="AZ3017" s="125"/>
      <c r="BA3017" s="125"/>
      <c r="BB3017" s="125"/>
      <c r="BC3017" s="125"/>
      <c r="BD3017" s="125"/>
      <c r="BE3017" s="125"/>
      <c r="BF3017" s="125"/>
    </row>
    <row r="3018" spans="24:58">
      <c r="X3018" s="125"/>
      <c r="Y3018" s="125"/>
      <c r="Z3018" s="125"/>
      <c r="AA3018" s="125"/>
      <c r="AB3018" s="125"/>
      <c r="AC3018" s="125"/>
      <c r="AD3018" s="125"/>
      <c r="AE3018" s="125"/>
      <c r="AF3018" s="125"/>
      <c r="AG3018" s="125"/>
      <c r="AH3018" s="125"/>
      <c r="AI3018" s="125"/>
      <c r="AJ3018" s="125"/>
      <c r="AK3018" s="125"/>
      <c r="AL3018" s="125"/>
      <c r="AM3018" s="125"/>
      <c r="AN3018" s="125"/>
      <c r="AO3018" s="125"/>
      <c r="AP3018" s="125"/>
      <c r="AQ3018" s="125"/>
      <c r="AR3018" s="125"/>
      <c r="AS3018" s="125"/>
      <c r="AT3018" s="125"/>
      <c r="AU3018" s="125"/>
      <c r="AV3018" s="125"/>
      <c r="AW3018" s="125"/>
      <c r="AX3018" s="125"/>
      <c r="AY3018" s="125"/>
      <c r="AZ3018" s="125"/>
      <c r="BA3018" s="125"/>
      <c r="BB3018" s="125"/>
      <c r="BC3018" s="125"/>
      <c r="BD3018" s="125"/>
      <c r="BE3018" s="125"/>
      <c r="BF3018" s="125"/>
    </row>
    <row r="3019" spans="24:58">
      <c r="X3019" s="125"/>
      <c r="Y3019" s="125"/>
      <c r="Z3019" s="125"/>
      <c r="AA3019" s="125"/>
      <c r="AB3019" s="125"/>
      <c r="AC3019" s="125"/>
      <c r="AD3019" s="125"/>
      <c r="AE3019" s="125"/>
      <c r="AF3019" s="125"/>
      <c r="AG3019" s="125"/>
      <c r="AH3019" s="125"/>
      <c r="AI3019" s="125"/>
      <c r="AJ3019" s="125"/>
      <c r="AK3019" s="125"/>
      <c r="AL3019" s="125"/>
      <c r="AM3019" s="125"/>
      <c r="AN3019" s="125"/>
      <c r="AO3019" s="125"/>
      <c r="AP3019" s="125"/>
      <c r="AQ3019" s="125"/>
      <c r="AR3019" s="125"/>
      <c r="AS3019" s="125"/>
      <c r="AT3019" s="125"/>
      <c r="AU3019" s="125"/>
      <c r="AV3019" s="125"/>
      <c r="AW3019" s="125"/>
      <c r="AX3019" s="125"/>
      <c r="AY3019" s="125"/>
      <c r="AZ3019" s="125"/>
      <c r="BA3019" s="125"/>
      <c r="BB3019" s="125"/>
      <c r="BC3019" s="125"/>
      <c r="BD3019" s="125"/>
      <c r="BE3019" s="125"/>
      <c r="BF3019" s="125"/>
    </row>
    <row r="3020" spans="24:58">
      <c r="X3020" s="125"/>
      <c r="Y3020" s="125"/>
      <c r="Z3020" s="125"/>
      <c r="AA3020" s="125"/>
      <c r="AB3020" s="125"/>
      <c r="AC3020" s="125"/>
      <c r="AD3020" s="125"/>
      <c r="AE3020" s="125"/>
      <c r="AF3020" s="125"/>
      <c r="AG3020" s="125"/>
      <c r="AH3020" s="125"/>
      <c r="AI3020" s="125"/>
      <c r="AJ3020" s="125"/>
      <c r="AK3020" s="125"/>
      <c r="AL3020" s="125"/>
      <c r="AM3020" s="125"/>
      <c r="AN3020" s="125"/>
      <c r="AO3020" s="125"/>
      <c r="AP3020" s="125"/>
      <c r="AQ3020" s="125"/>
      <c r="AR3020" s="125"/>
      <c r="AS3020" s="125"/>
      <c r="AT3020" s="125"/>
      <c r="AU3020" s="125"/>
      <c r="AV3020" s="125"/>
      <c r="AW3020" s="125"/>
      <c r="AX3020" s="125"/>
      <c r="AY3020" s="125"/>
      <c r="AZ3020" s="125"/>
      <c r="BA3020" s="125"/>
      <c r="BB3020" s="125"/>
      <c r="BC3020" s="125"/>
      <c r="BD3020" s="125"/>
      <c r="BE3020" s="125"/>
      <c r="BF3020" s="125"/>
    </row>
    <row r="3021" spans="24:58">
      <c r="X3021" s="125"/>
      <c r="Y3021" s="125"/>
      <c r="Z3021" s="125"/>
      <c r="AA3021" s="125"/>
      <c r="AB3021" s="125"/>
      <c r="AC3021" s="125"/>
      <c r="AD3021" s="125"/>
      <c r="AE3021" s="125"/>
      <c r="AF3021" s="125"/>
      <c r="AG3021" s="125"/>
      <c r="AH3021" s="125"/>
      <c r="AI3021" s="125"/>
      <c r="AJ3021" s="125"/>
      <c r="AK3021" s="125"/>
      <c r="AL3021" s="125"/>
      <c r="AM3021" s="125"/>
      <c r="AN3021" s="125"/>
      <c r="AO3021" s="125"/>
      <c r="AP3021" s="125"/>
      <c r="AQ3021" s="125"/>
      <c r="AR3021" s="125"/>
      <c r="AS3021" s="125"/>
      <c r="AT3021" s="125"/>
      <c r="AU3021" s="125"/>
      <c r="AV3021" s="125"/>
      <c r="AW3021" s="125"/>
      <c r="AX3021" s="125"/>
      <c r="AY3021" s="125"/>
      <c r="AZ3021" s="125"/>
      <c r="BA3021" s="125"/>
      <c r="BB3021" s="125"/>
      <c r="BC3021" s="125"/>
      <c r="BD3021" s="125"/>
      <c r="BE3021" s="125"/>
      <c r="BF3021" s="125"/>
    </row>
    <row r="3022" spans="24:58">
      <c r="X3022" s="125"/>
      <c r="Y3022" s="125"/>
      <c r="Z3022" s="125"/>
      <c r="AA3022" s="125"/>
      <c r="AB3022" s="125"/>
      <c r="AC3022" s="125"/>
      <c r="AD3022" s="125"/>
      <c r="AE3022" s="125"/>
      <c r="AF3022" s="125"/>
      <c r="AG3022" s="125"/>
      <c r="AH3022" s="125"/>
      <c r="AI3022" s="125"/>
      <c r="AJ3022" s="125"/>
      <c r="AK3022" s="125"/>
      <c r="AL3022" s="125"/>
      <c r="AM3022" s="125"/>
      <c r="AN3022" s="125"/>
      <c r="AO3022" s="125"/>
      <c r="AP3022" s="125"/>
      <c r="AQ3022" s="125"/>
      <c r="AR3022" s="125"/>
      <c r="AS3022" s="125"/>
      <c r="AT3022" s="125"/>
      <c r="AU3022" s="125"/>
      <c r="AV3022" s="125"/>
      <c r="AW3022" s="125"/>
      <c r="AX3022" s="125"/>
      <c r="AY3022" s="125"/>
      <c r="AZ3022" s="125"/>
      <c r="BA3022" s="125"/>
      <c r="BB3022" s="125"/>
      <c r="BC3022" s="125"/>
      <c r="BD3022" s="125"/>
      <c r="BE3022" s="125"/>
      <c r="BF3022" s="125"/>
    </row>
    <row r="3023" spans="24:58">
      <c r="X3023" s="125"/>
      <c r="Y3023" s="125"/>
      <c r="Z3023" s="125"/>
      <c r="AA3023" s="125"/>
      <c r="AB3023" s="125"/>
      <c r="AC3023" s="125"/>
      <c r="AD3023" s="125"/>
      <c r="AE3023" s="125"/>
      <c r="AF3023" s="125"/>
      <c r="AG3023" s="125"/>
      <c r="AH3023" s="125"/>
      <c r="AI3023" s="125"/>
      <c r="AJ3023" s="125"/>
      <c r="AK3023" s="125"/>
      <c r="AL3023" s="125"/>
      <c r="AM3023" s="125"/>
      <c r="AN3023" s="125"/>
      <c r="AO3023" s="125"/>
      <c r="AP3023" s="125"/>
      <c r="AQ3023" s="125"/>
      <c r="AR3023" s="125"/>
      <c r="AS3023" s="125"/>
      <c r="AT3023" s="125"/>
      <c r="AU3023" s="125"/>
      <c r="AV3023" s="125"/>
      <c r="AW3023" s="125"/>
      <c r="AX3023" s="125"/>
      <c r="AY3023" s="125"/>
      <c r="AZ3023" s="125"/>
      <c r="BA3023" s="125"/>
      <c r="BB3023" s="125"/>
      <c r="BC3023" s="125"/>
      <c r="BD3023" s="125"/>
      <c r="BE3023" s="125"/>
      <c r="BF3023" s="125"/>
    </row>
    <row r="3024" spans="24:58">
      <c r="X3024" s="125"/>
      <c r="Y3024" s="125"/>
      <c r="Z3024" s="125"/>
      <c r="AA3024" s="125"/>
      <c r="AB3024" s="125"/>
      <c r="AC3024" s="125"/>
      <c r="AD3024" s="125"/>
      <c r="AE3024" s="125"/>
      <c r="AF3024" s="125"/>
      <c r="AG3024" s="125"/>
      <c r="AH3024" s="125"/>
      <c r="AI3024" s="125"/>
      <c r="AJ3024" s="125"/>
      <c r="AK3024" s="125"/>
      <c r="AL3024" s="125"/>
      <c r="AM3024" s="125"/>
      <c r="AN3024" s="125"/>
      <c r="AO3024" s="125"/>
      <c r="AP3024" s="125"/>
      <c r="AQ3024" s="125"/>
      <c r="AR3024" s="125"/>
      <c r="AS3024" s="125"/>
      <c r="AT3024" s="125"/>
      <c r="AU3024" s="125"/>
      <c r="AV3024" s="125"/>
      <c r="AW3024" s="125"/>
      <c r="AX3024" s="125"/>
      <c r="AY3024" s="125"/>
      <c r="AZ3024" s="125"/>
      <c r="BA3024" s="125"/>
      <c r="BB3024" s="125"/>
      <c r="BC3024" s="125"/>
      <c r="BD3024" s="125"/>
      <c r="BE3024" s="125"/>
      <c r="BF3024" s="125"/>
    </row>
    <row r="3025" spans="24:58">
      <c r="X3025" s="125"/>
      <c r="Y3025" s="125"/>
      <c r="Z3025" s="125"/>
      <c r="AA3025" s="125"/>
      <c r="AB3025" s="125"/>
      <c r="AC3025" s="125"/>
      <c r="AD3025" s="125"/>
      <c r="AE3025" s="125"/>
      <c r="AF3025" s="125"/>
      <c r="AG3025" s="125"/>
      <c r="AH3025" s="125"/>
      <c r="AI3025" s="125"/>
      <c r="AJ3025" s="125"/>
      <c r="AK3025" s="125"/>
      <c r="AL3025" s="125"/>
      <c r="AM3025" s="125"/>
      <c r="AN3025" s="125"/>
      <c r="AO3025" s="125"/>
      <c r="AP3025" s="125"/>
      <c r="AQ3025" s="125"/>
      <c r="AR3025" s="125"/>
      <c r="AS3025" s="125"/>
      <c r="AT3025" s="125"/>
      <c r="AU3025" s="125"/>
      <c r="AV3025" s="125"/>
      <c r="AW3025" s="125"/>
      <c r="AX3025" s="125"/>
      <c r="AY3025" s="125"/>
      <c r="AZ3025" s="125"/>
      <c r="BA3025" s="125"/>
      <c r="BB3025" s="125"/>
      <c r="BC3025" s="125"/>
      <c r="BD3025" s="125"/>
      <c r="BE3025" s="125"/>
      <c r="BF3025" s="125"/>
    </row>
    <row r="3026" spans="24:58">
      <c r="X3026" s="125"/>
      <c r="Y3026" s="125"/>
      <c r="Z3026" s="125"/>
      <c r="AA3026" s="125"/>
      <c r="AB3026" s="125"/>
      <c r="AC3026" s="125"/>
      <c r="AD3026" s="125"/>
      <c r="AE3026" s="125"/>
      <c r="AF3026" s="125"/>
      <c r="AG3026" s="125"/>
      <c r="AH3026" s="125"/>
      <c r="AI3026" s="125"/>
      <c r="AJ3026" s="125"/>
      <c r="AK3026" s="125"/>
      <c r="AL3026" s="125"/>
      <c r="AM3026" s="125"/>
      <c r="AN3026" s="125"/>
      <c r="AO3026" s="125"/>
      <c r="AP3026" s="125"/>
      <c r="AQ3026" s="125"/>
      <c r="AR3026" s="125"/>
      <c r="AS3026" s="125"/>
      <c r="AT3026" s="125"/>
      <c r="AU3026" s="125"/>
      <c r="AV3026" s="125"/>
      <c r="AW3026" s="125"/>
      <c r="AX3026" s="125"/>
      <c r="AY3026" s="125"/>
      <c r="AZ3026" s="125"/>
      <c r="BA3026" s="125"/>
      <c r="BB3026" s="125"/>
      <c r="BC3026" s="125"/>
      <c r="BD3026" s="125"/>
      <c r="BE3026" s="125"/>
      <c r="BF3026" s="125"/>
    </row>
    <row r="3027" spans="24:58">
      <c r="X3027" s="125"/>
      <c r="Y3027" s="125"/>
      <c r="Z3027" s="125"/>
      <c r="AA3027" s="125"/>
      <c r="AB3027" s="125"/>
      <c r="AC3027" s="125"/>
      <c r="AD3027" s="125"/>
      <c r="AE3027" s="125"/>
      <c r="AF3027" s="125"/>
      <c r="AG3027" s="125"/>
      <c r="AH3027" s="125"/>
      <c r="AI3027" s="125"/>
      <c r="AJ3027" s="125"/>
      <c r="AK3027" s="125"/>
      <c r="AL3027" s="125"/>
      <c r="AM3027" s="125"/>
      <c r="AN3027" s="125"/>
      <c r="AO3027" s="125"/>
      <c r="AP3027" s="125"/>
      <c r="AQ3027" s="125"/>
      <c r="AR3027" s="125"/>
      <c r="AS3027" s="125"/>
      <c r="AT3027" s="125"/>
      <c r="AU3027" s="125"/>
      <c r="AV3027" s="125"/>
      <c r="AW3027" s="125"/>
      <c r="AX3027" s="125"/>
      <c r="AY3027" s="125"/>
      <c r="AZ3027" s="125"/>
      <c r="BA3027" s="125"/>
      <c r="BB3027" s="125"/>
      <c r="BC3027" s="125"/>
      <c r="BD3027" s="125"/>
      <c r="BE3027" s="125"/>
      <c r="BF3027" s="125"/>
    </row>
    <row r="3028" spans="24:58">
      <c r="X3028" s="125"/>
      <c r="Y3028" s="125"/>
      <c r="Z3028" s="125"/>
      <c r="AA3028" s="125"/>
      <c r="AB3028" s="125"/>
      <c r="AC3028" s="125"/>
      <c r="AD3028" s="125"/>
      <c r="AE3028" s="125"/>
      <c r="AF3028" s="125"/>
      <c r="AG3028" s="125"/>
      <c r="AH3028" s="125"/>
      <c r="AI3028" s="125"/>
      <c r="AJ3028" s="125"/>
      <c r="AK3028" s="125"/>
      <c r="AL3028" s="125"/>
      <c r="AM3028" s="125"/>
      <c r="AN3028" s="125"/>
      <c r="AO3028" s="125"/>
      <c r="AP3028" s="125"/>
      <c r="AQ3028" s="125"/>
      <c r="AR3028" s="125"/>
      <c r="AS3028" s="125"/>
      <c r="AT3028" s="125"/>
      <c r="AU3028" s="125"/>
      <c r="AV3028" s="125"/>
      <c r="AW3028" s="125"/>
      <c r="AX3028" s="125"/>
      <c r="AY3028" s="125"/>
      <c r="AZ3028" s="125"/>
      <c r="BA3028" s="125"/>
      <c r="BB3028" s="125"/>
      <c r="BC3028" s="125"/>
      <c r="BD3028" s="125"/>
      <c r="BE3028" s="125"/>
      <c r="BF3028" s="125"/>
    </row>
    <row r="3029" spans="24:58">
      <c r="X3029" s="125"/>
      <c r="Y3029" s="125"/>
      <c r="Z3029" s="125"/>
      <c r="AA3029" s="125"/>
      <c r="AB3029" s="125"/>
      <c r="AC3029" s="125"/>
      <c r="AD3029" s="125"/>
      <c r="AE3029" s="125"/>
      <c r="AF3029" s="125"/>
      <c r="AG3029" s="125"/>
      <c r="AH3029" s="125"/>
      <c r="AI3029" s="125"/>
      <c r="AJ3029" s="125"/>
      <c r="AK3029" s="125"/>
      <c r="AL3029" s="125"/>
      <c r="AM3029" s="125"/>
      <c r="AN3029" s="125"/>
      <c r="AO3029" s="125"/>
      <c r="AP3029" s="125"/>
      <c r="AQ3029" s="125"/>
      <c r="AR3029" s="125"/>
      <c r="AS3029" s="125"/>
      <c r="AT3029" s="125"/>
      <c r="AU3029" s="125"/>
      <c r="AV3029" s="125"/>
      <c r="AW3029" s="125"/>
      <c r="AX3029" s="125"/>
      <c r="AY3029" s="125"/>
      <c r="AZ3029" s="125"/>
      <c r="BA3029" s="125"/>
      <c r="BB3029" s="125"/>
      <c r="BC3029" s="125"/>
      <c r="BD3029" s="125"/>
      <c r="BE3029" s="125"/>
      <c r="BF3029" s="125"/>
    </row>
    <row r="3030" spans="24:58">
      <c r="X3030" s="125"/>
      <c r="Y3030" s="125"/>
      <c r="Z3030" s="125"/>
      <c r="AA3030" s="125"/>
      <c r="AB3030" s="125"/>
      <c r="AC3030" s="125"/>
      <c r="AD3030" s="125"/>
      <c r="AE3030" s="125"/>
      <c r="AF3030" s="125"/>
      <c r="AG3030" s="125"/>
      <c r="AH3030" s="125"/>
      <c r="AI3030" s="125"/>
      <c r="AJ3030" s="125"/>
      <c r="AK3030" s="125"/>
      <c r="AL3030" s="125"/>
      <c r="AM3030" s="125"/>
      <c r="AN3030" s="125"/>
      <c r="AO3030" s="125"/>
      <c r="AP3030" s="125"/>
      <c r="AQ3030" s="125"/>
      <c r="AR3030" s="125"/>
      <c r="AS3030" s="125"/>
      <c r="AT3030" s="125"/>
      <c r="AU3030" s="125"/>
      <c r="AV3030" s="125"/>
      <c r="AW3030" s="125"/>
      <c r="AX3030" s="125"/>
      <c r="AY3030" s="125"/>
      <c r="AZ3030" s="125"/>
      <c r="BA3030" s="125"/>
      <c r="BB3030" s="125"/>
      <c r="BC3030" s="125"/>
      <c r="BD3030" s="125"/>
      <c r="BE3030" s="125"/>
      <c r="BF3030" s="125"/>
    </row>
    <row r="3031" spans="24:58">
      <c r="X3031" s="125"/>
      <c r="Y3031" s="125"/>
      <c r="Z3031" s="125"/>
      <c r="AA3031" s="125"/>
      <c r="AB3031" s="125"/>
      <c r="AC3031" s="125"/>
      <c r="AD3031" s="125"/>
      <c r="AE3031" s="125"/>
      <c r="AF3031" s="125"/>
      <c r="AG3031" s="125"/>
      <c r="AH3031" s="125"/>
      <c r="AI3031" s="125"/>
      <c r="AJ3031" s="125"/>
      <c r="AK3031" s="125"/>
      <c r="AL3031" s="125"/>
      <c r="AM3031" s="125"/>
      <c r="AN3031" s="125"/>
      <c r="AO3031" s="125"/>
      <c r="AP3031" s="125"/>
      <c r="AQ3031" s="125"/>
      <c r="AR3031" s="125"/>
      <c r="AS3031" s="125"/>
      <c r="AT3031" s="125"/>
      <c r="AU3031" s="125"/>
      <c r="AV3031" s="125"/>
      <c r="AW3031" s="125"/>
      <c r="AX3031" s="125"/>
      <c r="AY3031" s="125"/>
      <c r="AZ3031" s="125"/>
      <c r="BA3031" s="125"/>
      <c r="BB3031" s="125"/>
      <c r="BC3031" s="125"/>
      <c r="BD3031" s="125"/>
      <c r="BE3031" s="125"/>
      <c r="BF3031" s="125"/>
    </row>
    <row r="3032" spans="24:58">
      <c r="X3032" s="125"/>
      <c r="Y3032" s="125"/>
      <c r="Z3032" s="125"/>
      <c r="AA3032" s="125"/>
      <c r="AB3032" s="125"/>
      <c r="AC3032" s="125"/>
      <c r="AD3032" s="125"/>
      <c r="AE3032" s="125"/>
      <c r="AF3032" s="125"/>
      <c r="AG3032" s="125"/>
      <c r="AH3032" s="125"/>
      <c r="AI3032" s="125"/>
      <c r="AJ3032" s="125"/>
      <c r="AK3032" s="125"/>
      <c r="AL3032" s="125"/>
      <c r="AM3032" s="125"/>
      <c r="AN3032" s="125"/>
      <c r="AO3032" s="125"/>
      <c r="AP3032" s="125"/>
      <c r="AQ3032" s="125"/>
      <c r="AR3032" s="125"/>
      <c r="AS3032" s="125"/>
      <c r="AT3032" s="125"/>
      <c r="AU3032" s="125"/>
      <c r="AV3032" s="125"/>
      <c r="AW3032" s="125"/>
      <c r="AX3032" s="125"/>
      <c r="AY3032" s="125"/>
      <c r="AZ3032" s="125"/>
      <c r="BA3032" s="125"/>
      <c r="BB3032" s="125"/>
      <c r="BC3032" s="125"/>
      <c r="BD3032" s="125"/>
      <c r="BE3032" s="125"/>
      <c r="BF3032" s="125"/>
    </row>
    <row r="3033" spans="24:58">
      <c r="X3033" s="125"/>
      <c r="Y3033" s="125"/>
      <c r="Z3033" s="125"/>
      <c r="AA3033" s="125"/>
      <c r="AB3033" s="125"/>
      <c r="AC3033" s="125"/>
      <c r="AD3033" s="125"/>
      <c r="AE3033" s="125"/>
      <c r="AF3033" s="125"/>
      <c r="AG3033" s="125"/>
      <c r="AH3033" s="125"/>
      <c r="AI3033" s="125"/>
      <c r="AJ3033" s="125"/>
      <c r="AK3033" s="125"/>
      <c r="AL3033" s="125"/>
      <c r="AM3033" s="125"/>
      <c r="AN3033" s="125"/>
      <c r="AO3033" s="125"/>
      <c r="AP3033" s="125"/>
      <c r="AQ3033" s="125"/>
      <c r="AR3033" s="125"/>
      <c r="AS3033" s="125"/>
      <c r="AT3033" s="125"/>
      <c r="AU3033" s="125"/>
      <c r="AV3033" s="125"/>
      <c r="AW3033" s="125"/>
      <c r="AX3033" s="125"/>
      <c r="AY3033" s="125"/>
      <c r="AZ3033" s="125"/>
      <c r="BA3033" s="125"/>
      <c r="BB3033" s="125"/>
      <c r="BC3033" s="125"/>
      <c r="BD3033" s="125"/>
      <c r="BE3033" s="125"/>
      <c r="BF3033" s="125"/>
    </row>
    <row r="3034" spans="24:58">
      <c r="X3034" s="125"/>
      <c r="Y3034" s="125"/>
      <c r="Z3034" s="125"/>
      <c r="AA3034" s="125"/>
      <c r="AB3034" s="125"/>
      <c r="AC3034" s="125"/>
      <c r="AD3034" s="125"/>
      <c r="AE3034" s="125"/>
      <c r="AF3034" s="125"/>
      <c r="AG3034" s="125"/>
      <c r="AH3034" s="125"/>
      <c r="AI3034" s="125"/>
      <c r="AJ3034" s="125"/>
      <c r="AK3034" s="125"/>
      <c r="AL3034" s="125"/>
      <c r="AM3034" s="125"/>
      <c r="AN3034" s="125"/>
      <c r="AO3034" s="125"/>
      <c r="AP3034" s="125"/>
      <c r="AQ3034" s="125"/>
      <c r="AR3034" s="125"/>
      <c r="AS3034" s="125"/>
      <c r="AT3034" s="125"/>
      <c r="AU3034" s="125"/>
      <c r="AV3034" s="125"/>
      <c r="AW3034" s="125"/>
      <c r="AX3034" s="125"/>
      <c r="AY3034" s="125"/>
      <c r="AZ3034" s="125"/>
      <c r="BA3034" s="125"/>
      <c r="BB3034" s="125"/>
      <c r="BC3034" s="125"/>
      <c r="BD3034" s="125"/>
      <c r="BE3034" s="125"/>
      <c r="BF3034" s="125"/>
    </row>
    <row r="3035" spans="24:58">
      <c r="X3035" s="125"/>
      <c r="Y3035" s="125"/>
      <c r="Z3035" s="125"/>
      <c r="AA3035" s="125"/>
      <c r="AB3035" s="125"/>
      <c r="AC3035" s="125"/>
      <c r="AD3035" s="125"/>
      <c r="AE3035" s="125"/>
      <c r="AF3035" s="125"/>
      <c r="AG3035" s="125"/>
      <c r="AH3035" s="125"/>
      <c r="AI3035" s="125"/>
      <c r="AJ3035" s="125"/>
      <c r="AK3035" s="125"/>
      <c r="AL3035" s="125"/>
      <c r="AM3035" s="125"/>
      <c r="AN3035" s="125"/>
      <c r="AO3035" s="125"/>
      <c r="AP3035" s="125"/>
      <c r="AQ3035" s="125"/>
      <c r="AR3035" s="125"/>
      <c r="AS3035" s="125"/>
      <c r="AT3035" s="125"/>
      <c r="AU3035" s="125"/>
      <c r="AV3035" s="125"/>
      <c r="AW3035" s="125"/>
      <c r="AX3035" s="125"/>
      <c r="AY3035" s="125"/>
      <c r="AZ3035" s="125"/>
      <c r="BA3035" s="125"/>
      <c r="BB3035" s="125"/>
      <c r="BC3035" s="125"/>
      <c r="BD3035" s="125"/>
      <c r="BE3035" s="125"/>
      <c r="BF3035" s="125"/>
    </row>
    <row r="3036" spans="24:58">
      <c r="X3036" s="125"/>
      <c r="Y3036" s="125"/>
      <c r="Z3036" s="125"/>
      <c r="AA3036" s="125"/>
      <c r="AB3036" s="125"/>
      <c r="AC3036" s="125"/>
      <c r="AD3036" s="125"/>
      <c r="AE3036" s="125"/>
      <c r="AF3036" s="125"/>
      <c r="AG3036" s="125"/>
      <c r="AH3036" s="125"/>
      <c r="AI3036" s="125"/>
      <c r="AJ3036" s="125"/>
      <c r="AK3036" s="125"/>
      <c r="AL3036" s="125"/>
      <c r="AM3036" s="125"/>
      <c r="AN3036" s="125"/>
      <c r="AO3036" s="125"/>
      <c r="AP3036" s="125"/>
      <c r="AQ3036" s="125"/>
      <c r="AR3036" s="125"/>
      <c r="AS3036" s="125"/>
      <c r="AT3036" s="125"/>
      <c r="AU3036" s="125"/>
      <c r="AV3036" s="125"/>
      <c r="AW3036" s="125"/>
      <c r="AX3036" s="125"/>
      <c r="AY3036" s="125"/>
      <c r="AZ3036" s="125"/>
      <c r="BA3036" s="125"/>
      <c r="BB3036" s="125"/>
      <c r="BC3036" s="125"/>
      <c r="BD3036" s="125"/>
      <c r="BE3036" s="125"/>
      <c r="BF3036" s="125"/>
    </row>
    <row r="3037" spans="24:58">
      <c r="X3037" s="125"/>
      <c r="Y3037" s="125"/>
      <c r="Z3037" s="125"/>
      <c r="AA3037" s="125"/>
      <c r="AB3037" s="125"/>
      <c r="AC3037" s="125"/>
      <c r="AD3037" s="125"/>
      <c r="AE3037" s="125"/>
      <c r="AF3037" s="125"/>
      <c r="AG3037" s="125"/>
      <c r="AH3037" s="125"/>
      <c r="AI3037" s="125"/>
      <c r="AJ3037" s="125"/>
      <c r="AK3037" s="125"/>
      <c r="AL3037" s="125"/>
      <c r="AM3037" s="125"/>
      <c r="AN3037" s="125"/>
      <c r="AO3037" s="125"/>
      <c r="AP3037" s="125"/>
      <c r="AQ3037" s="125"/>
      <c r="AR3037" s="125"/>
      <c r="AS3037" s="125"/>
      <c r="AT3037" s="125"/>
      <c r="AU3037" s="125"/>
      <c r="AV3037" s="125"/>
      <c r="AW3037" s="125"/>
      <c r="AX3037" s="125"/>
      <c r="AY3037" s="125"/>
      <c r="AZ3037" s="125"/>
      <c r="BA3037" s="125"/>
      <c r="BB3037" s="125"/>
      <c r="BC3037" s="125"/>
      <c r="BD3037" s="125"/>
      <c r="BE3037" s="125"/>
      <c r="BF3037" s="125"/>
    </row>
    <row r="3038" spans="24:58">
      <c r="X3038" s="125"/>
      <c r="Y3038" s="125"/>
      <c r="Z3038" s="125"/>
      <c r="AA3038" s="125"/>
      <c r="AB3038" s="125"/>
      <c r="AC3038" s="125"/>
      <c r="AD3038" s="125"/>
      <c r="AE3038" s="125"/>
      <c r="AF3038" s="125"/>
      <c r="AG3038" s="125"/>
      <c r="AH3038" s="125"/>
      <c r="AI3038" s="125"/>
      <c r="AJ3038" s="125"/>
      <c r="AK3038" s="125"/>
      <c r="AL3038" s="125"/>
      <c r="AM3038" s="125"/>
      <c r="AN3038" s="125"/>
      <c r="AO3038" s="125"/>
      <c r="AP3038" s="125"/>
      <c r="AQ3038" s="125"/>
      <c r="AR3038" s="125"/>
      <c r="AS3038" s="125"/>
      <c r="AT3038" s="125"/>
      <c r="AU3038" s="125"/>
      <c r="AV3038" s="125"/>
      <c r="AW3038" s="125"/>
      <c r="AX3038" s="125"/>
      <c r="AY3038" s="125"/>
      <c r="AZ3038" s="125"/>
      <c r="BA3038" s="125"/>
      <c r="BB3038" s="125"/>
      <c r="BC3038" s="125"/>
      <c r="BD3038" s="125"/>
      <c r="BE3038" s="125"/>
      <c r="BF3038" s="125"/>
    </row>
    <row r="3039" spans="24:58">
      <c r="X3039" s="125"/>
      <c r="Y3039" s="125"/>
      <c r="Z3039" s="125"/>
      <c r="AA3039" s="125"/>
      <c r="AB3039" s="125"/>
      <c r="AC3039" s="125"/>
      <c r="AD3039" s="125"/>
      <c r="AE3039" s="125"/>
      <c r="AF3039" s="125"/>
      <c r="AG3039" s="125"/>
      <c r="AH3039" s="125"/>
      <c r="AI3039" s="125"/>
      <c r="AJ3039" s="125"/>
      <c r="AK3039" s="125"/>
      <c r="AL3039" s="125"/>
      <c r="AM3039" s="125"/>
      <c r="AN3039" s="125"/>
      <c r="AO3039" s="125"/>
      <c r="AP3039" s="125"/>
      <c r="AQ3039" s="125"/>
      <c r="AR3039" s="125"/>
      <c r="AS3039" s="125"/>
      <c r="AT3039" s="125"/>
      <c r="AU3039" s="125"/>
      <c r="AV3039" s="125"/>
      <c r="AW3039" s="125"/>
      <c r="AX3039" s="125"/>
      <c r="AY3039" s="125"/>
      <c r="AZ3039" s="125"/>
      <c r="BA3039" s="125"/>
      <c r="BB3039" s="125"/>
      <c r="BC3039" s="125"/>
      <c r="BD3039" s="125"/>
      <c r="BE3039" s="125"/>
      <c r="BF3039" s="125"/>
    </row>
    <row r="3040" spans="24:58">
      <c r="X3040" s="125"/>
      <c r="Y3040" s="125"/>
      <c r="Z3040" s="125"/>
      <c r="AA3040" s="125"/>
      <c r="AB3040" s="125"/>
      <c r="AC3040" s="125"/>
      <c r="AD3040" s="125"/>
      <c r="AE3040" s="125"/>
      <c r="AF3040" s="125"/>
      <c r="AG3040" s="125"/>
      <c r="AH3040" s="125"/>
      <c r="AI3040" s="125"/>
      <c r="AJ3040" s="125"/>
      <c r="AK3040" s="125"/>
      <c r="AL3040" s="125"/>
      <c r="AM3040" s="125"/>
      <c r="AN3040" s="125"/>
      <c r="AO3040" s="125"/>
      <c r="AP3040" s="125"/>
      <c r="AQ3040" s="125"/>
      <c r="AR3040" s="125"/>
      <c r="AS3040" s="125"/>
      <c r="AT3040" s="125"/>
      <c r="AU3040" s="125"/>
      <c r="AV3040" s="125"/>
      <c r="AW3040" s="125"/>
      <c r="AX3040" s="125"/>
      <c r="AY3040" s="125"/>
      <c r="AZ3040" s="125"/>
      <c r="BA3040" s="125"/>
      <c r="BB3040" s="125"/>
      <c r="BC3040" s="125"/>
      <c r="BD3040" s="125"/>
      <c r="BE3040" s="125"/>
      <c r="BF3040" s="125"/>
    </row>
    <row r="3041" spans="24:58">
      <c r="X3041" s="125"/>
      <c r="Y3041" s="125"/>
      <c r="Z3041" s="125"/>
      <c r="AA3041" s="125"/>
      <c r="AB3041" s="125"/>
      <c r="AC3041" s="125"/>
      <c r="AD3041" s="125"/>
      <c r="AE3041" s="125"/>
      <c r="AF3041" s="125"/>
      <c r="AG3041" s="125"/>
      <c r="AH3041" s="125"/>
      <c r="AI3041" s="125"/>
      <c r="AJ3041" s="125"/>
      <c r="AK3041" s="125"/>
      <c r="AL3041" s="125"/>
      <c r="AM3041" s="125"/>
      <c r="AN3041" s="125"/>
      <c r="AO3041" s="125"/>
      <c r="AP3041" s="125"/>
      <c r="AQ3041" s="125"/>
      <c r="AR3041" s="125"/>
      <c r="AS3041" s="125"/>
      <c r="AT3041" s="125"/>
      <c r="AU3041" s="125"/>
      <c r="AV3041" s="125"/>
      <c r="AW3041" s="125"/>
      <c r="AX3041" s="125"/>
      <c r="AY3041" s="125"/>
      <c r="AZ3041" s="125"/>
      <c r="BA3041" s="125"/>
      <c r="BB3041" s="125"/>
      <c r="BC3041" s="125"/>
      <c r="BD3041" s="125"/>
      <c r="BE3041" s="125"/>
      <c r="BF3041" s="125"/>
    </row>
    <row r="3042" spans="24:58">
      <c r="X3042" s="125"/>
      <c r="Y3042" s="125"/>
      <c r="Z3042" s="125"/>
      <c r="AA3042" s="125"/>
      <c r="AB3042" s="125"/>
      <c r="AC3042" s="125"/>
      <c r="AD3042" s="125"/>
      <c r="AE3042" s="125"/>
      <c r="AF3042" s="125"/>
      <c r="AG3042" s="125"/>
      <c r="AH3042" s="125"/>
      <c r="AI3042" s="125"/>
      <c r="AJ3042" s="125"/>
      <c r="AK3042" s="125"/>
      <c r="AL3042" s="125"/>
      <c r="AM3042" s="125"/>
      <c r="AN3042" s="125"/>
      <c r="AO3042" s="125"/>
      <c r="AP3042" s="125"/>
      <c r="AQ3042" s="125"/>
      <c r="AR3042" s="125"/>
      <c r="AS3042" s="125"/>
      <c r="AT3042" s="125"/>
      <c r="AU3042" s="125"/>
      <c r="AV3042" s="125"/>
      <c r="AW3042" s="125"/>
      <c r="AX3042" s="125"/>
      <c r="AY3042" s="125"/>
      <c r="AZ3042" s="125"/>
      <c r="BA3042" s="125"/>
      <c r="BB3042" s="125"/>
      <c r="BC3042" s="125"/>
      <c r="BD3042" s="125"/>
      <c r="BE3042" s="125"/>
      <c r="BF3042" s="125"/>
    </row>
    <row r="3043" spans="24:58">
      <c r="X3043" s="125"/>
      <c r="Y3043" s="125"/>
      <c r="Z3043" s="125"/>
      <c r="AA3043" s="125"/>
      <c r="AB3043" s="125"/>
      <c r="AC3043" s="125"/>
      <c r="AD3043" s="125"/>
      <c r="AE3043" s="125"/>
      <c r="AF3043" s="125"/>
      <c r="AG3043" s="125"/>
      <c r="AH3043" s="125"/>
      <c r="AI3043" s="125"/>
      <c r="AJ3043" s="125"/>
      <c r="AK3043" s="125"/>
      <c r="AL3043" s="125"/>
      <c r="AM3043" s="125"/>
      <c r="AN3043" s="125"/>
      <c r="AO3043" s="125"/>
      <c r="AP3043" s="125"/>
      <c r="AQ3043" s="125"/>
      <c r="AR3043" s="125"/>
      <c r="AS3043" s="125"/>
      <c r="AT3043" s="125"/>
      <c r="AU3043" s="125"/>
      <c r="AV3043" s="125"/>
      <c r="AW3043" s="125"/>
      <c r="AX3043" s="125"/>
      <c r="AY3043" s="125"/>
      <c r="AZ3043" s="125"/>
      <c r="BA3043" s="125"/>
      <c r="BB3043" s="125"/>
      <c r="BC3043" s="125"/>
      <c r="BD3043" s="125"/>
      <c r="BE3043" s="125"/>
      <c r="BF3043" s="125"/>
    </row>
    <row r="3044" spans="24:58">
      <c r="X3044" s="125"/>
      <c r="Y3044" s="125"/>
      <c r="Z3044" s="125"/>
      <c r="AA3044" s="125"/>
      <c r="AB3044" s="125"/>
      <c r="AC3044" s="125"/>
      <c r="AD3044" s="125"/>
      <c r="AE3044" s="125"/>
      <c r="AF3044" s="125"/>
      <c r="AG3044" s="125"/>
      <c r="AH3044" s="125"/>
      <c r="AI3044" s="125"/>
      <c r="AJ3044" s="125"/>
      <c r="AK3044" s="125"/>
      <c r="AL3044" s="125"/>
      <c r="AM3044" s="125"/>
      <c r="AN3044" s="125"/>
      <c r="AO3044" s="125"/>
      <c r="AP3044" s="125"/>
      <c r="AQ3044" s="125"/>
      <c r="AR3044" s="125"/>
      <c r="AS3044" s="125"/>
      <c r="AT3044" s="125"/>
      <c r="AU3044" s="125"/>
      <c r="AV3044" s="125"/>
      <c r="AW3044" s="125"/>
      <c r="AX3044" s="125"/>
      <c r="AY3044" s="125"/>
      <c r="AZ3044" s="125"/>
      <c r="BA3044" s="125"/>
      <c r="BB3044" s="125"/>
      <c r="BC3044" s="125"/>
      <c r="BD3044" s="125"/>
      <c r="BE3044" s="125"/>
      <c r="BF3044" s="125"/>
    </row>
    <row r="3045" spans="24:58">
      <c r="X3045" s="125"/>
      <c r="Y3045" s="125"/>
      <c r="Z3045" s="125"/>
      <c r="AA3045" s="125"/>
      <c r="AB3045" s="125"/>
      <c r="AC3045" s="125"/>
      <c r="AD3045" s="125"/>
      <c r="AE3045" s="125"/>
      <c r="AF3045" s="125"/>
      <c r="AG3045" s="125"/>
      <c r="AH3045" s="125"/>
      <c r="AI3045" s="125"/>
      <c r="AJ3045" s="125"/>
      <c r="AK3045" s="125"/>
      <c r="AL3045" s="125"/>
      <c r="AM3045" s="125"/>
      <c r="AN3045" s="125"/>
      <c r="AO3045" s="125"/>
      <c r="AP3045" s="125"/>
      <c r="AQ3045" s="125"/>
      <c r="AR3045" s="125"/>
      <c r="AS3045" s="125"/>
      <c r="AT3045" s="125"/>
      <c r="AU3045" s="125"/>
      <c r="AV3045" s="125"/>
      <c r="AW3045" s="125"/>
      <c r="AX3045" s="125"/>
      <c r="AY3045" s="125"/>
      <c r="AZ3045" s="125"/>
      <c r="BA3045" s="125"/>
      <c r="BB3045" s="125"/>
      <c r="BC3045" s="125"/>
      <c r="BD3045" s="125"/>
      <c r="BE3045" s="125"/>
      <c r="BF3045" s="125"/>
    </row>
    <row r="3046" spans="24:58">
      <c r="X3046" s="125"/>
      <c r="Y3046" s="125"/>
      <c r="Z3046" s="125"/>
      <c r="AA3046" s="125"/>
      <c r="AB3046" s="125"/>
      <c r="AC3046" s="125"/>
      <c r="AD3046" s="125"/>
      <c r="AE3046" s="125"/>
      <c r="AF3046" s="125"/>
      <c r="AG3046" s="125"/>
      <c r="AH3046" s="125"/>
      <c r="AI3046" s="125"/>
      <c r="AJ3046" s="125"/>
      <c r="AK3046" s="125"/>
      <c r="AL3046" s="125"/>
      <c r="AM3046" s="125"/>
      <c r="AN3046" s="125"/>
      <c r="AO3046" s="125"/>
      <c r="AP3046" s="125"/>
      <c r="AQ3046" s="125"/>
      <c r="AR3046" s="125"/>
      <c r="AS3046" s="125"/>
      <c r="AT3046" s="125"/>
      <c r="AU3046" s="125"/>
      <c r="AV3046" s="125"/>
      <c r="AW3046" s="125"/>
      <c r="AX3046" s="125"/>
      <c r="AY3046" s="125"/>
      <c r="AZ3046" s="125"/>
      <c r="BA3046" s="125"/>
      <c r="BB3046" s="125"/>
      <c r="BC3046" s="125"/>
      <c r="BD3046" s="125"/>
      <c r="BE3046" s="125"/>
      <c r="BF3046" s="125"/>
    </row>
    <row r="3047" spans="24:58">
      <c r="X3047" s="125"/>
      <c r="Y3047" s="125"/>
      <c r="Z3047" s="125"/>
      <c r="AA3047" s="125"/>
      <c r="AB3047" s="125"/>
      <c r="AC3047" s="125"/>
      <c r="AD3047" s="125"/>
      <c r="AE3047" s="125"/>
      <c r="AF3047" s="125"/>
      <c r="AG3047" s="125"/>
      <c r="AH3047" s="125"/>
      <c r="AI3047" s="125"/>
      <c r="AJ3047" s="125"/>
      <c r="AK3047" s="125"/>
      <c r="AL3047" s="125"/>
      <c r="AM3047" s="125"/>
      <c r="AN3047" s="125"/>
      <c r="AO3047" s="125"/>
      <c r="AP3047" s="125"/>
      <c r="AQ3047" s="125"/>
      <c r="AR3047" s="125"/>
      <c r="AS3047" s="125"/>
      <c r="AT3047" s="125"/>
      <c r="AU3047" s="125"/>
      <c r="AV3047" s="125"/>
      <c r="AW3047" s="125"/>
      <c r="AX3047" s="125"/>
      <c r="AY3047" s="125"/>
      <c r="AZ3047" s="125"/>
      <c r="BA3047" s="125"/>
      <c r="BB3047" s="125"/>
      <c r="BC3047" s="125"/>
      <c r="BD3047" s="125"/>
      <c r="BE3047" s="125"/>
      <c r="BF3047" s="125"/>
    </row>
    <row r="3048" spans="24:58">
      <c r="X3048" s="125"/>
      <c r="Y3048" s="125"/>
      <c r="Z3048" s="125"/>
      <c r="AA3048" s="125"/>
      <c r="AB3048" s="125"/>
      <c r="AC3048" s="125"/>
      <c r="AD3048" s="125"/>
      <c r="AE3048" s="125"/>
      <c r="AF3048" s="125"/>
      <c r="AG3048" s="125"/>
      <c r="AH3048" s="125"/>
      <c r="AI3048" s="125"/>
      <c r="AJ3048" s="125"/>
      <c r="AK3048" s="125"/>
      <c r="AL3048" s="125"/>
      <c r="AM3048" s="125"/>
      <c r="AN3048" s="125"/>
      <c r="AO3048" s="125"/>
      <c r="AP3048" s="125"/>
      <c r="AQ3048" s="125"/>
      <c r="AR3048" s="125"/>
      <c r="AS3048" s="125"/>
      <c r="AT3048" s="125"/>
      <c r="AU3048" s="125"/>
      <c r="AV3048" s="125"/>
      <c r="AW3048" s="125"/>
      <c r="AX3048" s="125"/>
      <c r="AY3048" s="125"/>
      <c r="AZ3048" s="125"/>
      <c r="BA3048" s="125"/>
      <c r="BB3048" s="125"/>
      <c r="BC3048" s="125"/>
      <c r="BD3048" s="125"/>
      <c r="BE3048" s="125"/>
      <c r="BF3048" s="125"/>
    </row>
    <row r="3049" spans="24:58">
      <c r="X3049" s="125"/>
      <c r="Y3049" s="125"/>
      <c r="Z3049" s="125"/>
      <c r="AA3049" s="125"/>
      <c r="AB3049" s="125"/>
      <c r="AC3049" s="125"/>
      <c r="AD3049" s="125"/>
      <c r="AE3049" s="125"/>
      <c r="AF3049" s="125"/>
      <c r="AG3049" s="125"/>
      <c r="AH3049" s="125"/>
      <c r="AI3049" s="125"/>
      <c r="AJ3049" s="125"/>
      <c r="AK3049" s="125"/>
      <c r="AL3049" s="125"/>
      <c r="AM3049" s="125"/>
      <c r="AN3049" s="125"/>
      <c r="AO3049" s="125"/>
      <c r="AP3049" s="125"/>
      <c r="AQ3049" s="125"/>
      <c r="AR3049" s="125"/>
      <c r="AS3049" s="125"/>
      <c r="AT3049" s="125"/>
      <c r="AU3049" s="125"/>
      <c r="AV3049" s="125"/>
      <c r="AW3049" s="125"/>
      <c r="AX3049" s="125"/>
      <c r="AY3049" s="125"/>
      <c r="AZ3049" s="125"/>
      <c r="BA3049" s="125"/>
      <c r="BB3049" s="125"/>
      <c r="BC3049" s="125"/>
      <c r="BD3049" s="125"/>
      <c r="BE3049" s="125"/>
      <c r="BF3049" s="125"/>
    </row>
    <row r="3050" spans="24:58">
      <c r="X3050" s="125"/>
      <c r="Y3050" s="125"/>
      <c r="Z3050" s="125"/>
      <c r="AA3050" s="125"/>
      <c r="AB3050" s="125"/>
      <c r="AC3050" s="125"/>
      <c r="AD3050" s="125"/>
      <c r="AE3050" s="125"/>
      <c r="AF3050" s="125"/>
      <c r="AG3050" s="125"/>
      <c r="AH3050" s="125"/>
      <c r="AI3050" s="125"/>
      <c r="AJ3050" s="125"/>
      <c r="AK3050" s="125"/>
      <c r="AL3050" s="125"/>
      <c r="AM3050" s="125"/>
      <c r="AN3050" s="125"/>
      <c r="AO3050" s="125"/>
      <c r="AP3050" s="125"/>
      <c r="AQ3050" s="125"/>
      <c r="AR3050" s="125"/>
      <c r="AS3050" s="125"/>
      <c r="AT3050" s="125"/>
      <c r="AU3050" s="125"/>
      <c r="AV3050" s="125"/>
      <c r="AW3050" s="125"/>
      <c r="AX3050" s="125"/>
      <c r="AY3050" s="125"/>
      <c r="AZ3050" s="125"/>
      <c r="BA3050" s="125"/>
      <c r="BB3050" s="125"/>
      <c r="BC3050" s="125"/>
      <c r="BD3050" s="125"/>
      <c r="BE3050" s="125"/>
      <c r="BF3050" s="125"/>
    </row>
    <row r="3051" spans="24:58">
      <c r="X3051" s="125"/>
      <c r="Y3051" s="125"/>
      <c r="Z3051" s="125"/>
      <c r="AA3051" s="125"/>
      <c r="AB3051" s="125"/>
      <c r="AC3051" s="125"/>
      <c r="AD3051" s="125"/>
      <c r="AE3051" s="125"/>
      <c r="AF3051" s="125"/>
      <c r="AG3051" s="125"/>
      <c r="AH3051" s="125"/>
      <c r="AI3051" s="125"/>
      <c r="AJ3051" s="125"/>
      <c r="AK3051" s="125"/>
      <c r="AL3051" s="125"/>
      <c r="AM3051" s="125"/>
      <c r="AN3051" s="125"/>
      <c r="AO3051" s="125"/>
      <c r="AP3051" s="125"/>
      <c r="AQ3051" s="125"/>
      <c r="AR3051" s="125"/>
      <c r="AS3051" s="125"/>
      <c r="AT3051" s="125"/>
      <c r="AU3051" s="125"/>
      <c r="AV3051" s="125"/>
      <c r="AW3051" s="125"/>
      <c r="AX3051" s="125"/>
      <c r="AY3051" s="125"/>
      <c r="AZ3051" s="125"/>
      <c r="BA3051" s="125"/>
      <c r="BB3051" s="125"/>
      <c r="BC3051" s="125"/>
      <c r="BD3051" s="125"/>
      <c r="BE3051" s="125"/>
      <c r="BF3051" s="125"/>
    </row>
    <row r="3052" spans="24:58">
      <c r="X3052" s="125"/>
      <c r="Y3052" s="125"/>
      <c r="Z3052" s="125"/>
      <c r="AA3052" s="125"/>
      <c r="AB3052" s="125"/>
      <c r="AC3052" s="125"/>
      <c r="AD3052" s="125"/>
      <c r="AE3052" s="125"/>
      <c r="AF3052" s="125"/>
      <c r="AG3052" s="125"/>
      <c r="AH3052" s="125"/>
      <c r="AI3052" s="125"/>
      <c r="AJ3052" s="125"/>
      <c r="AK3052" s="125"/>
      <c r="AL3052" s="125"/>
      <c r="AM3052" s="125"/>
      <c r="AN3052" s="125"/>
      <c r="AO3052" s="125"/>
      <c r="AP3052" s="125"/>
      <c r="AQ3052" s="125"/>
      <c r="AR3052" s="125"/>
      <c r="AS3052" s="125"/>
      <c r="AT3052" s="125"/>
      <c r="AU3052" s="125"/>
      <c r="AV3052" s="125"/>
      <c r="AW3052" s="125"/>
      <c r="AX3052" s="125"/>
      <c r="AY3052" s="125"/>
      <c r="AZ3052" s="125"/>
      <c r="BA3052" s="125"/>
      <c r="BB3052" s="125"/>
      <c r="BC3052" s="125"/>
      <c r="BD3052" s="125"/>
      <c r="BE3052" s="125"/>
      <c r="BF3052" s="125"/>
    </row>
    <row r="3053" spans="24:58">
      <c r="X3053" s="125"/>
      <c r="Y3053" s="125"/>
      <c r="Z3053" s="125"/>
      <c r="AA3053" s="125"/>
      <c r="AB3053" s="125"/>
      <c r="AC3053" s="125"/>
      <c r="AD3053" s="125"/>
      <c r="AE3053" s="125"/>
      <c r="AF3053" s="125"/>
      <c r="AG3053" s="125"/>
      <c r="AH3053" s="125"/>
      <c r="AI3053" s="125"/>
      <c r="AJ3053" s="125"/>
      <c r="AK3053" s="125"/>
      <c r="AL3053" s="125"/>
      <c r="AM3053" s="125"/>
      <c r="AN3053" s="125"/>
      <c r="AO3053" s="125"/>
      <c r="AP3053" s="125"/>
      <c r="AQ3053" s="125"/>
      <c r="AR3053" s="125"/>
      <c r="AS3053" s="125"/>
      <c r="AT3053" s="125"/>
      <c r="AU3053" s="125"/>
      <c r="AV3053" s="125"/>
      <c r="AW3053" s="125"/>
      <c r="AX3053" s="125"/>
      <c r="AY3053" s="125"/>
      <c r="AZ3053" s="125"/>
      <c r="BA3053" s="125"/>
      <c r="BB3053" s="125"/>
      <c r="BC3053" s="125"/>
      <c r="BD3053" s="125"/>
      <c r="BE3053" s="125"/>
      <c r="BF3053" s="125"/>
    </row>
    <row r="3054" spans="24:58">
      <c r="X3054" s="125"/>
      <c r="Y3054" s="125"/>
      <c r="Z3054" s="125"/>
      <c r="AA3054" s="125"/>
      <c r="AB3054" s="125"/>
      <c r="AC3054" s="125"/>
      <c r="AD3054" s="125"/>
      <c r="AE3054" s="125"/>
      <c r="AF3054" s="125"/>
      <c r="AG3054" s="125"/>
      <c r="AH3054" s="125"/>
      <c r="AI3054" s="125"/>
      <c r="AJ3054" s="125"/>
      <c r="AK3054" s="125"/>
      <c r="AL3054" s="125"/>
      <c r="AM3054" s="125"/>
      <c r="AN3054" s="125"/>
      <c r="AO3054" s="125"/>
      <c r="AP3054" s="125"/>
      <c r="AQ3054" s="125"/>
      <c r="AR3054" s="125"/>
      <c r="AS3054" s="125"/>
      <c r="AT3054" s="125"/>
      <c r="AU3054" s="125"/>
      <c r="AV3054" s="125"/>
      <c r="AW3054" s="125"/>
      <c r="AX3054" s="125"/>
      <c r="AY3054" s="125"/>
      <c r="AZ3054" s="125"/>
      <c r="BA3054" s="125"/>
      <c r="BB3054" s="125"/>
      <c r="BC3054" s="125"/>
      <c r="BD3054" s="125"/>
      <c r="BE3054" s="125"/>
      <c r="BF3054" s="125"/>
    </row>
    <row r="3055" spans="24:58">
      <c r="X3055" s="125"/>
      <c r="Y3055" s="125"/>
      <c r="Z3055" s="125"/>
      <c r="AA3055" s="125"/>
      <c r="AB3055" s="125"/>
      <c r="AC3055" s="125"/>
      <c r="AD3055" s="125"/>
      <c r="AE3055" s="125"/>
      <c r="AF3055" s="125"/>
      <c r="AG3055" s="125"/>
      <c r="AH3055" s="125"/>
      <c r="AI3055" s="125"/>
      <c r="AJ3055" s="125"/>
      <c r="AK3055" s="125"/>
      <c r="AL3055" s="125"/>
      <c r="AM3055" s="125"/>
      <c r="AN3055" s="125"/>
      <c r="AO3055" s="125"/>
      <c r="AP3055" s="125"/>
      <c r="AQ3055" s="125"/>
      <c r="AR3055" s="125"/>
      <c r="AS3055" s="125"/>
      <c r="AT3055" s="125"/>
      <c r="AU3055" s="125"/>
      <c r="AV3055" s="125"/>
      <c r="AW3055" s="125"/>
      <c r="AX3055" s="125"/>
      <c r="AY3055" s="125"/>
      <c r="AZ3055" s="125"/>
      <c r="BA3055" s="125"/>
      <c r="BB3055" s="125"/>
      <c r="BC3055" s="125"/>
      <c r="BD3055" s="125"/>
      <c r="BE3055" s="125"/>
      <c r="BF3055" s="125"/>
    </row>
    <row r="3056" spans="24:58">
      <c r="X3056" s="125"/>
      <c r="Y3056" s="125"/>
      <c r="Z3056" s="125"/>
      <c r="AA3056" s="125"/>
      <c r="AB3056" s="125"/>
      <c r="AC3056" s="125"/>
      <c r="AD3056" s="125"/>
      <c r="AE3056" s="125"/>
      <c r="AF3056" s="125"/>
      <c r="AG3056" s="125"/>
      <c r="AH3056" s="125"/>
      <c r="AI3056" s="125"/>
      <c r="AJ3056" s="125"/>
      <c r="AK3056" s="125"/>
      <c r="AL3056" s="125"/>
      <c r="AM3056" s="125"/>
      <c r="AN3056" s="125"/>
      <c r="AO3056" s="125"/>
      <c r="AP3056" s="125"/>
      <c r="AQ3056" s="125"/>
      <c r="AR3056" s="125"/>
      <c r="AS3056" s="125"/>
      <c r="AT3056" s="125"/>
      <c r="AU3056" s="125"/>
      <c r="AV3056" s="125"/>
      <c r="AW3056" s="125"/>
      <c r="AX3056" s="125"/>
      <c r="AY3056" s="125"/>
      <c r="AZ3056" s="125"/>
      <c r="BA3056" s="125"/>
      <c r="BB3056" s="125"/>
      <c r="BC3056" s="125"/>
      <c r="BD3056" s="125"/>
      <c r="BE3056" s="125"/>
      <c r="BF3056" s="125"/>
    </row>
    <row r="3057" spans="24:58">
      <c r="X3057" s="125"/>
      <c r="Y3057" s="125"/>
      <c r="Z3057" s="125"/>
      <c r="AA3057" s="125"/>
      <c r="AB3057" s="125"/>
      <c r="AC3057" s="125"/>
      <c r="AD3057" s="125"/>
      <c r="AE3057" s="125"/>
      <c r="AF3057" s="125"/>
      <c r="AG3057" s="125"/>
      <c r="AH3057" s="125"/>
      <c r="AI3057" s="125"/>
      <c r="AJ3057" s="125"/>
      <c r="AK3057" s="125"/>
      <c r="AL3057" s="125"/>
      <c r="AM3057" s="125"/>
      <c r="AN3057" s="125"/>
      <c r="AO3057" s="125"/>
      <c r="AP3057" s="125"/>
      <c r="AQ3057" s="125"/>
      <c r="AR3057" s="125"/>
      <c r="AS3057" s="125"/>
      <c r="AT3057" s="125"/>
      <c r="AU3057" s="125"/>
      <c r="AV3057" s="125"/>
      <c r="AW3057" s="125"/>
      <c r="AX3057" s="125"/>
      <c r="AY3057" s="125"/>
      <c r="AZ3057" s="125"/>
      <c r="BA3057" s="125"/>
      <c r="BB3057" s="125"/>
      <c r="BC3057" s="125"/>
      <c r="BD3057" s="125"/>
      <c r="BE3057" s="125"/>
      <c r="BF3057" s="125"/>
    </row>
    <row r="3058" spans="24:58">
      <c r="X3058" s="125"/>
      <c r="Y3058" s="125"/>
      <c r="Z3058" s="125"/>
      <c r="AA3058" s="125"/>
      <c r="AB3058" s="125"/>
      <c r="AC3058" s="125"/>
      <c r="AD3058" s="125"/>
      <c r="AE3058" s="125"/>
      <c r="AF3058" s="125"/>
      <c r="AG3058" s="125"/>
      <c r="AH3058" s="125"/>
      <c r="AI3058" s="125"/>
      <c r="AJ3058" s="125"/>
      <c r="AK3058" s="125"/>
      <c r="AL3058" s="125"/>
      <c r="AM3058" s="125"/>
      <c r="AN3058" s="125"/>
      <c r="AO3058" s="125"/>
      <c r="AP3058" s="125"/>
      <c r="AQ3058" s="125"/>
      <c r="AR3058" s="125"/>
      <c r="AS3058" s="125"/>
      <c r="AT3058" s="125"/>
      <c r="AU3058" s="125"/>
      <c r="AV3058" s="125"/>
      <c r="AW3058" s="125"/>
      <c r="AX3058" s="125"/>
      <c r="AY3058" s="125"/>
      <c r="AZ3058" s="125"/>
      <c r="BA3058" s="125"/>
      <c r="BB3058" s="125"/>
      <c r="BC3058" s="125"/>
      <c r="BD3058" s="125"/>
      <c r="BE3058" s="125"/>
      <c r="BF3058" s="125"/>
    </row>
    <row r="3059" spans="24:58">
      <c r="X3059" s="125"/>
      <c r="Y3059" s="125"/>
      <c r="Z3059" s="125"/>
      <c r="AA3059" s="125"/>
      <c r="AB3059" s="125"/>
      <c r="AC3059" s="125"/>
      <c r="AD3059" s="125"/>
      <c r="AE3059" s="125"/>
      <c r="AF3059" s="125"/>
      <c r="AG3059" s="125"/>
      <c r="AH3059" s="125"/>
      <c r="AI3059" s="125"/>
      <c r="AJ3059" s="125"/>
      <c r="AK3059" s="125"/>
      <c r="AL3059" s="125"/>
      <c r="AM3059" s="125"/>
      <c r="AN3059" s="125"/>
      <c r="AO3059" s="125"/>
      <c r="AP3059" s="125"/>
      <c r="AQ3059" s="125"/>
      <c r="AR3059" s="125"/>
      <c r="AS3059" s="125"/>
      <c r="AT3059" s="125"/>
      <c r="AU3059" s="125"/>
      <c r="AV3059" s="125"/>
      <c r="AW3059" s="125"/>
      <c r="AX3059" s="125"/>
      <c r="AY3059" s="125"/>
      <c r="AZ3059" s="125"/>
      <c r="BA3059" s="125"/>
      <c r="BB3059" s="125"/>
      <c r="BC3059" s="125"/>
      <c r="BD3059" s="125"/>
      <c r="BE3059" s="125"/>
      <c r="BF3059" s="125"/>
    </row>
    <row r="3060" spans="24:58">
      <c r="X3060" s="125"/>
      <c r="Y3060" s="125"/>
      <c r="Z3060" s="125"/>
      <c r="AA3060" s="125"/>
      <c r="AB3060" s="125"/>
      <c r="AC3060" s="125"/>
      <c r="AD3060" s="125"/>
      <c r="AE3060" s="125"/>
      <c r="AF3060" s="125"/>
      <c r="AG3060" s="125"/>
      <c r="AH3060" s="125"/>
      <c r="AI3060" s="125"/>
      <c r="AJ3060" s="125"/>
      <c r="AK3060" s="125"/>
      <c r="AL3060" s="125"/>
      <c r="AM3060" s="125"/>
      <c r="AN3060" s="125"/>
      <c r="AO3060" s="125"/>
      <c r="AP3060" s="125"/>
      <c r="AQ3060" s="125"/>
      <c r="AR3060" s="125"/>
      <c r="AS3060" s="125"/>
      <c r="AT3060" s="125"/>
      <c r="AU3060" s="125"/>
      <c r="AV3060" s="125"/>
      <c r="AW3060" s="125"/>
      <c r="AX3060" s="125"/>
      <c r="AY3060" s="125"/>
      <c r="AZ3060" s="125"/>
      <c r="BA3060" s="125"/>
      <c r="BB3060" s="125"/>
      <c r="BC3060" s="125"/>
      <c r="BD3060" s="125"/>
      <c r="BE3060" s="125"/>
      <c r="BF3060" s="125"/>
    </row>
    <row r="3061" spans="24:58">
      <c r="X3061" s="125"/>
      <c r="Y3061" s="125"/>
      <c r="Z3061" s="125"/>
      <c r="AA3061" s="125"/>
      <c r="AB3061" s="125"/>
      <c r="AC3061" s="125"/>
      <c r="AD3061" s="125"/>
      <c r="AE3061" s="125"/>
      <c r="AF3061" s="125"/>
      <c r="AG3061" s="125"/>
      <c r="AH3061" s="125"/>
      <c r="AI3061" s="125"/>
      <c r="AJ3061" s="125"/>
      <c r="AK3061" s="125"/>
      <c r="AL3061" s="125"/>
      <c r="AM3061" s="125"/>
      <c r="AN3061" s="125"/>
      <c r="AO3061" s="125"/>
      <c r="AP3061" s="125"/>
      <c r="AQ3061" s="125"/>
      <c r="AR3061" s="125"/>
      <c r="AS3061" s="125"/>
      <c r="AT3061" s="125"/>
      <c r="AU3061" s="125"/>
      <c r="AV3061" s="125"/>
      <c r="AW3061" s="125"/>
      <c r="AX3061" s="125"/>
      <c r="AY3061" s="125"/>
      <c r="AZ3061" s="125"/>
      <c r="BA3061" s="125"/>
      <c r="BB3061" s="125"/>
      <c r="BC3061" s="125"/>
      <c r="BD3061" s="125"/>
      <c r="BE3061" s="125"/>
      <c r="BF3061" s="125"/>
    </row>
    <row r="3062" spans="24:58">
      <c r="X3062" s="125"/>
      <c r="Y3062" s="125"/>
      <c r="Z3062" s="125"/>
      <c r="AA3062" s="125"/>
      <c r="AB3062" s="125"/>
      <c r="AC3062" s="125"/>
      <c r="AD3062" s="125"/>
      <c r="AE3062" s="125"/>
      <c r="AF3062" s="125"/>
      <c r="AG3062" s="125"/>
      <c r="AH3062" s="125"/>
      <c r="AI3062" s="125"/>
      <c r="AJ3062" s="125"/>
      <c r="AK3062" s="125"/>
      <c r="AL3062" s="125"/>
      <c r="AM3062" s="125"/>
      <c r="AN3062" s="125"/>
      <c r="AO3062" s="125"/>
      <c r="AP3062" s="125"/>
      <c r="AQ3062" s="125"/>
      <c r="AR3062" s="125"/>
      <c r="AS3062" s="125"/>
      <c r="AT3062" s="125"/>
      <c r="AU3062" s="125"/>
      <c r="AV3062" s="125"/>
      <c r="AW3062" s="125"/>
      <c r="AX3062" s="125"/>
      <c r="AY3062" s="125"/>
      <c r="AZ3062" s="125"/>
      <c r="BA3062" s="125"/>
      <c r="BB3062" s="125"/>
      <c r="BC3062" s="125"/>
      <c r="BD3062" s="125"/>
      <c r="BE3062" s="125"/>
      <c r="BF3062" s="125"/>
    </row>
    <row r="3063" spans="24:58">
      <c r="X3063" s="125"/>
      <c r="Y3063" s="125"/>
      <c r="Z3063" s="125"/>
      <c r="AA3063" s="125"/>
      <c r="AB3063" s="125"/>
      <c r="AC3063" s="125"/>
      <c r="AD3063" s="125"/>
      <c r="AE3063" s="125"/>
      <c r="AF3063" s="125"/>
      <c r="AG3063" s="125"/>
      <c r="AH3063" s="125"/>
      <c r="AI3063" s="125"/>
      <c r="AJ3063" s="125"/>
      <c r="AK3063" s="125"/>
      <c r="AL3063" s="125"/>
      <c r="AM3063" s="125"/>
      <c r="AN3063" s="125"/>
      <c r="AO3063" s="125"/>
      <c r="AP3063" s="125"/>
      <c r="AQ3063" s="125"/>
      <c r="AR3063" s="125"/>
      <c r="AS3063" s="125"/>
      <c r="AT3063" s="125"/>
      <c r="AU3063" s="125"/>
      <c r="AV3063" s="125"/>
      <c r="AW3063" s="125"/>
      <c r="AX3063" s="125"/>
      <c r="AY3063" s="125"/>
      <c r="AZ3063" s="125"/>
      <c r="BA3063" s="125"/>
      <c r="BB3063" s="125"/>
      <c r="BC3063" s="125"/>
      <c r="BD3063" s="125"/>
      <c r="BE3063" s="125"/>
      <c r="BF3063" s="125"/>
    </row>
    <row r="3064" spans="24:58">
      <c r="X3064" s="125"/>
      <c r="Y3064" s="125"/>
      <c r="Z3064" s="125"/>
      <c r="AA3064" s="125"/>
      <c r="AB3064" s="125"/>
      <c r="AC3064" s="125"/>
      <c r="AD3064" s="125"/>
      <c r="AE3064" s="125"/>
      <c r="AF3064" s="125"/>
      <c r="AG3064" s="125"/>
      <c r="AH3064" s="125"/>
      <c r="AI3064" s="125"/>
      <c r="AJ3064" s="125"/>
      <c r="AK3064" s="125"/>
      <c r="AL3064" s="125"/>
      <c r="AM3064" s="125"/>
      <c r="AN3064" s="125"/>
      <c r="AO3064" s="125"/>
      <c r="AP3064" s="125"/>
      <c r="AQ3064" s="125"/>
      <c r="AR3064" s="125"/>
      <c r="AS3064" s="125"/>
      <c r="AT3064" s="125"/>
      <c r="AU3064" s="125"/>
      <c r="AV3064" s="125"/>
      <c r="AW3064" s="125"/>
      <c r="AX3064" s="125"/>
      <c r="AY3064" s="125"/>
      <c r="AZ3064" s="125"/>
      <c r="BA3064" s="125"/>
      <c r="BB3064" s="125"/>
      <c r="BC3064" s="125"/>
      <c r="BD3064" s="125"/>
      <c r="BE3064" s="125"/>
      <c r="BF3064" s="125"/>
    </row>
    <row r="3065" spans="24:58">
      <c r="X3065" s="125"/>
      <c r="Y3065" s="125"/>
      <c r="Z3065" s="125"/>
      <c r="AA3065" s="125"/>
      <c r="AB3065" s="125"/>
      <c r="AC3065" s="125"/>
      <c r="AD3065" s="125"/>
      <c r="AE3065" s="125"/>
      <c r="AF3065" s="125"/>
      <c r="AG3065" s="125"/>
      <c r="AH3065" s="125"/>
      <c r="AI3065" s="125"/>
      <c r="AJ3065" s="125"/>
      <c r="AK3065" s="125"/>
      <c r="AL3065" s="125"/>
      <c r="AM3065" s="125"/>
      <c r="AN3065" s="125"/>
      <c r="AO3065" s="125"/>
      <c r="AP3065" s="125"/>
      <c r="AQ3065" s="125"/>
      <c r="AR3065" s="125"/>
      <c r="AS3065" s="125"/>
      <c r="AT3065" s="125"/>
      <c r="AU3065" s="125"/>
      <c r="AV3065" s="125"/>
      <c r="AW3065" s="125"/>
      <c r="AX3065" s="125"/>
      <c r="AY3065" s="125"/>
      <c r="AZ3065" s="125"/>
      <c r="BA3065" s="125"/>
      <c r="BB3065" s="125"/>
      <c r="BC3065" s="125"/>
      <c r="BD3065" s="125"/>
      <c r="BE3065" s="125"/>
      <c r="BF3065" s="125"/>
    </row>
    <row r="3066" spans="24:58">
      <c r="X3066" s="125"/>
      <c r="Y3066" s="125"/>
      <c r="Z3066" s="125"/>
      <c r="AA3066" s="125"/>
      <c r="AB3066" s="125"/>
      <c r="AC3066" s="125"/>
      <c r="AD3066" s="125"/>
      <c r="AE3066" s="125"/>
      <c r="AF3066" s="125"/>
      <c r="AG3066" s="125"/>
      <c r="AH3066" s="125"/>
      <c r="AI3066" s="125"/>
      <c r="AJ3066" s="125"/>
      <c r="AK3066" s="125"/>
      <c r="AL3066" s="125"/>
      <c r="AM3066" s="125"/>
      <c r="AN3066" s="125"/>
      <c r="AO3066" s="125"/>
      <c r="AP3066" s="125"/>
      <c r="AQ3066" s="125"/>
      <c r="AR3066" s="125"/>
      <c r="AS3066" s="125"/>
      <c r="AT3066" s="125"/>
      <c r="AU3066" s="125"/>
      <c r="AV3066" s="125"/>
      <c r="AW3066" s="125"/>
      <c r="AX3066" s="125"/>
      <c r="AY3066" s="125"/>
      <c r="AZ3066" s="125"/>
      <c r="BA3066" s="125"/>
      <c r="BB3066" s="125"/>
      <c r="BC3066" s="125"/>
      <c r="BD3066" s="125"/>
      <c r="BE3066" s="125"/>
      <c r="BF3066" s="125"/>
    </row>
    <row r="3067" spans="24:58">
      <c r="X3067" s="125"/>
      <c r="Y3067" s="125"/>
      <c r="Z3067" s="125"/>
      <c r="AA3067" s="125"/>
      <c r="AB3067" s="125"/>
      <c r="AC3067" s="125"/>
      <c r="AD3067" s="125"/>
      <c r="AE3067" s="125"/>
      <c r="AF3067" s="125"/>
      <c r="AG3067" s="125"/>
      <c r="AH3067" s="125"/>
      <c r="AI3067" s="125"/>
      <c r="AJ3067" s="125"/>
      <c r="AK3067" s="125"/>
      <c r="AL3067" s="125"/>
      <c r="AM3067" s="125"/>
      <c r="AN3067" s="125"/>
      <c r="AO3067" s="125"/>
      <c r="AP3067" s="125"/>
      <c r="AQ3067" s="125"/>
      <c r="AR3067" s="125"/>
      <c r="AS3067" s="125"/>
      <c r="AT3067" s="125"/>
      <c r="AU3067" s="125"/>
      <c r="AV3067" s="125"/>
      <c r="AW3067" s="125"/>
      <c r="AX3067" s="125"/>
      <c r="AY3067" s="125"/>
      <c r="AZ3067" s="125"/>
      <c r="BA3067" s="125"/>
      <c r="BB3067" s="125"/>
      <c r="BC3067" s="125"/>
      <c r="BD3067" s="125"/>
      <c r="BE3067" s="125"/>
      <c r="BF3067" s="125"/>
    </row>
    <row r="3068" spans="24:58">
      <c r="X3068" s="125"/>
      <c r="Y3068" s="125"/>
      <c r="Z3068" s="125"/>
      <c r="AA3068" s="125"/>
      <c r="AB3068" s="125"/>
      <c r="AC3068" s="125"/>
      <c r="AD3068" s="125"/>
      <c r="AE3068" s="125"/>
      <c r="AF3068" s="125"/>
      <c r="AG3068" s="125"/>
      <c r="AH3068" s="125"/>
      <c r="AI3068" s="125"/>
      <c r="AJ3068" s="125"/>
      <c r="AK3068" s="125"/>
      <c r="AL3068" s="125"/>
      <c r="AM3068" s="125"/>
      <c r="AN3068" s="125"/>
      <c r="AO3068" s="125"/>
      <c r="AP3068" s="125"/>
      <c r="AQ3068" s="125"/>
      <c r="AR3068" s="125"/>
      <c r="AS3068" s="125"/>
      <c r="AT3068" s="125"/>
      <c r="AU3068" s="125"/>
      <c r="AV3068" s="125"/>
      <c r="AW3068" s="125"/>
      <c r="AX3068" s="125"/>
      <c r="AY3068" s="125"/>
      <c r="AZ3068" s="125"/>
      <c r="BA3068" s="125"/>
      <c r="BB3068" s="125"/>
      <c r="BC3068" s="125"/>
      <c r="BD3068" s="125"/>
      <c r="BE3068" s="125"/>
      <c r="BF3068" s="125"/>
    </row>
    <row r="3069" spans="24:58">
      <c r="X3069" s="125"/>
      <c r="Y3069" s="125"/>
      <c r="Z3069" s="125"/>
      <c r="AA3069" s="125"/>
      <c r="AB3069" s="125"/>
      <c r="AC3069" s="125"/>
      <c r="AD3069" s="125"/>
      <c r="AE3069" s="125"/>
      <c r="AF3069" s="125"/>
      <c r="AG3069" s="125"/>
      <c r="AH3069" s="125"/>
      <c r="AI3069" s="125"/>
      <c r="AJ3069" s="125"/>
      <c r="AK3069" s="125"/>
      <c r="AL3069" s="125"/>
      <c r="AM3069" s="125"/>
      <c r="AN3069" s="125"/>
      <c r="AO3069" s="125"/>
      <c r="AP3069" s="125"/>
      <c r="AQ3069" s="125"/>
      <c r="AR3069" s="125"/>
      <c r="AS3069" s="125"/>
      <c r="AT3069" s="125"/>
      <c r="AU3069" s="125"/>
      <c r="AV3069" s="125"/>
      <c r="AW3069" s="125"/>
      <c r="AX3069" s="125"/>
      <c r="AY3069" s="125"/>
      <c r="AZ3069" s="125"/>
      <c r="BA3069" s="125"/>
      <c r="BB3069" s="125"/>
      <c r="BC3069" s="125"/>
      <c r="BD3069" s="125"/>
      <c r="BE3069" s="125"/>
      <c r="BF3069" s="125"/>
    </row>
    <row r="3070" spans="24:58">
      <c r="X3070" s="125"/>
      <c r="Y3070" s="125"/>
      <c r="Z3070" s="125"/>
      <c r="AA3070" s="125"/>
      <c r="AB3070" s="125"/>
      <c r="AC3070" s="125"/>
      <c r="AD3070" s="125"/>
      <c r="AE3070" s="125"/>
      <c r="AF3070" s="125"/>
      <c r="AG3070" s="125"/>
      <c r="AH3070" s="125"/>
      <c r="AI3070" s="125"/>
      <c r="AJ3070" s="125"/>
      <c r="AK3070" s="125"/>
      <c r="AL3070" s="125"/>
      <c r="AM3070" s="125"/>
      <c r="AN3070" s="125"/>
      <c r="AO3070" s="125"/>
      <c r="AP3070" s="125"/>
      <c r="AQ3070" s="125"/>
      <c r="AR3070" s="125"/>
      <c r="AS3070" s="125"/>
      <c r="AT3070" s="125"/>
      <c r="AU3070" s="125"/>
      <c r="AV3070" s="125"/>
      <c r="AW3070" s="125"/>
      <c r="AX3070" s="125"/>
      <c r="AY3070" s="125"/>
      <c r="AZ3070" s="125"/>
      <c r="BA3070" s="125"/>
      <c r="BB3070" s="125"/>
      <c r="BC3070" s="125"/>
      <c r="BD3070" s="125"/>
      <c r="BE3070" s="125"/>
      <c r="BF3070" s="125"/>
    </row>
    <row r="3071" spans="24:58">
      <c r="X3071" s="125"/>
      <c r="Y3071" s="125"/>
      <c r="Z3071" s="125"/>
      <c r="AA3071" s="125"/>
      <c r="AB3071" s="125"/>
      <c r="AC3071" s="125"/>
      <c r="AD3071" s="125"/>
      <c r="AE3071" s="125"/>
      <c r="AF3071" s="125"/>
      <c r="AG3071" s="125"/>
      <c r="AH3071" s="125"/>
      <c r="AI3071" s="125"/>
      <c r="AJ3071" s="125"/>
      <c r="AK3071" s="125"/>
      <c r="AL3071" s="125"/>
      <c r="AM3071" s="125"/>
      <c r="AN3071" s="125"/>
      <c r="AO3071" s="125"/>
      <c r="AP3071" s="125"/>
      <c r="AQ3071" s="125"/>
      <c r="AR3071" s="125"/>
      <c r="AS3071" s="125"/>
      <c r="AT3071" s="125"/>
      <c r="AU3071" s="125"/>
      <c r="AV3071" s="125"/>
      <c r="AW3071" s="125"/>
      <c r="AX3071" s="125"/>
      <c r="AY3071" s="125"/>
      <c r="AZ3071" s="125"/>
      <c r="BA3071" s="125"/>
      <c r="BB3071" s="125"/>
      <c r="BC3071" s="125"/>
      <c r="BD3071" s="125"/>
      <c r="BE3071" s="125"/>
      <c r="BF3071" s="125"/>
    </row>
    <row r="3072" spans="24:58">
      <c r="X3072" s="125"/>
      <c r="Y3072" s="125"/>
      <c r="Z3072" s="125"/>
      <c r="AA3072" s="125"/>
      <c r="AB3072" s="125"/>
      <c r="AC3072" s="125"/>
      <c r="AD3072" s="125"/>
      <c r="AE3072" s="125"/>
      <c r="AF3072" s="125"/>
      <c r="AG3072" s="125"/>
      <c r="AH3072" s="125"/>
      <c r="AI3072" s="125"/>
      <c r="AJ3072" s="125"/>
      <c r="AK3072" s="125"/>
      <c r="AL3072" s="125"/>
      <c r="AM3072" s="125"/>
      <c r="AN3072" s="125"/>
      <c r="AO3072" s="125"/>
      <c r="AP3072" s="125"/>
      <c r="AQ3072" s="125"/>
      <c r="AR3072" s="125"/>
      <c r="AS3072" s="125"/>
      <c r="AT3072" s="125"/>
      <c r="AU3072" s="125"/>
      <c r="AV3072" s="125"/>
      <c r="AW3072" s="125"/>
      <c r="AX3072" s="125"/>
      <c r="AY3072" s="125"/>
      <c r="AZ3072" s="125"/>
      <c r="BA3072" s="125"/>
      <c r="BB3072" s="125"/>
      <c r="BC3072" s="125"/>
      <c r="BD3072" s="125"/>
      <c r="BE3072" s="125"/>
      <c r="BF3072" s="125"/>
    </row>
    <row r="3073" spans="24:58">
      <c r="X3073" s="125"/>
      <c r="Y3073" s="125"/>
      <c r="Z3073" s="125"/>
      <c r="AA3073" s="125"/>
      <c r="AB3073" s="125"/>
      <c r="AC3073" s="125"/>
      <c r="AD3073" s="125"/>
      <c r="AE3073" s="125"/>
      <c r="AF3073" s="125"/>
      <c r="AG3073" s="125"/>
      <c r="AH3073" s="125"/>
      <c r="AI3073" s="125"/>
      <c r="AJ3073" s="125"/>
      <c r="AK3073" s="125"/>
      <c r="AL3073" s="125"/>
      <c r="AM3073" s="125"/>
      <c r="AN3073" s="125"/>
      <c r="AO3073" s="125"/>
      <c r="AP3073" s="125"/>
      <c r="AQ3073" s="125"/>
      <c r="AR3073" s="125"/>
      <c r="AS3073" s="125"/>
      <c r="AT3073" s="125"/>
      <c r="AU3073" s="125"/>
      <c r="AV3073" s="125"/>
      <c r="AW3073" s="125"/>
      <c r="AX3073" s="125"/>
      <c r="AY3073" s="125"/>
      <c r="AZ3073" s="125"/>
      <c r="BA3073" s="125"/>
      <c r="BB3073" s="125"/>
      <c r="BC3073" s="125"/>
      <c r="BD3073" s="125"/>
      <c r="BE3073" s="125"/>
      <c r="BF3073" s="125"/>
    </row>
    <row r="3074" spans="24:58">
      <c r="X3074" s="125"/>
      <c r="Y3074" s="125"/>
      <c r="Z3074" s="125"/>
      <c r="AA3074" s="125"/>
      <c r="AB3074" s="125"/>
      <c r="AC3074" s="125"/>
      <c r="AD3074" s="125"/>
      <c r="AE3074" s="125"/>
      <c r="AF3074" s="125"/>
      <c r="AG3074" s="125"/>
      <c r="AH3074" s="125"/>
      <c r="AI3074" s="125"/>
      <c r="AJ3074" s="125"/>
      <c r="AK3074" s="125"/>
      <c r="AL3074" s="125"/>
      <c r="AM3074" s="125"/>
      <c r="AN3074" s="125"/>
      <c r="AO3074" s="125"/>
      <c r="AP3074" s="125"/>
      <c r="AQ3074" s="125"/>
      <c r="AR3074" s="125"/>
      <c r="AS3074" s="125"/>
      <c r="AT3074" s="125"/>
      <c r="AU3074" s="125"/>
      <c r="AV3074" s="125"/>
      <c r="AW3074" s="125"/>
      <c r="AX3074" s="125"/>
      <c r="AY3074" s="125"/>
      <c r="AZ3074" s="125"/>
      <c r="BA3074" s="125"/>
      <c r="BB3074" s="125"/>
      <c r="BC3074" s="125"/>
      <c r="BD3074" s="125"/>
      <c r="BE3074" s="125"/>
      <c r="BF3074" s="125"/>
    </row>
    <row r="3075" spans="24:58">
      <c r="X3075" s="125"/>
      <c r="Y3075" s="125"/>
      <c r="Z3075" s="125"/>
      <c r="AA3075" s="125"/>
      <c r="AB3075" s="125"/>
      <c r="AC3075" s="125"/>
      <c r="AD3075" s="125"/>
      <c r="AE3075" s="125"/>
      <c r="AF3075" s="125"/>
      <c r="AG3075" s="125"/>
      <c r="AH3075" s="125"/>
      <c r="AI3075" s="125"/>
      <c r="AJ3075" s="125"/>
      <c r="AK3075" s="125"/>
      <c r="AL3075" s="125"/>
      <c r="AM3075" s="125"/>
      <c r="AN3075" s="125"/>
      <c r="AO3075" s="125"/>
      <c r="AP3075" s="125"/>
      <c r="AQ3075" s="125"/>
      <c r="AR3075" s="125"/>
      <c r="AS3075" s="125"/>
      <c r="AT3075" s="125"/>
      <c r="AU3075" s="125"/>
      <c r="AV3075" s="125"/>
      <c r="AW3075" s="125"/>
      <c r="AX3075" s="125"/>
      <c r="AY3075" s="125"/>
      <c r="AZ3075" s="125"/>
      <c r="BA3075" s="125"/>
      <c r="BB3075" s="125"/>
      <c r="BC3075" s="125"/>
      <c r="BD3075" s="125"/>
      <c r="BE3075" s="125"/>
      <c r="BF3075" s="125"/>
    </row>
    <row r="3076" spans="24:58">
      <c r="X3076" s="125"/>
      <c r="Y3076" s="125"/>
      <c r="Z3076" s="125"/>
      <c r="AA3076" s="125"/>
      <c r="AB3076" s="125"/>
      <c r="AC3076" s="125"/>
      <c r="AD3076" s="125"/>
      <c r="AE3076" s="125"/>
      <c r="AF3076" s="125"/>
      <c r="AG3076" s="125"/>
      <c r="AH3076" s="125"/>
      <c r="AI3076" s="125"/>
      <c r="AJ3076" s="125"/>
      <c r="AK3076" s="125"/>
      <c r="AL3076" s="125"/>
      <c r="AM3076" s="125"/>
      <c r="AN3076" s="125"/>
      <c r="AO3076" s="125"/>
      <c r="AP3076" s="125"/>
      <c r="AQ3076" s="125"/>
      <c r="AR3076" s="125"/>
      <c r="AS3076" s="125"/>
      <c r="AT3076" s="125"/>
      <c r="AU3076" s="125"/>
      <c r="AV3076" s="125"/>
      <c r="AW3076" s="125"/>
      <c r="AX3076" s="125"/>
      <c r="AY3076" s="125"/>
      <c r="AZ3076" s="125"/>
      <c r="BA3076" s="125"/>
      <c r="BB3076" s="125"/>
      <c r="BC3076" s="125"/>
      <c r="BD3076" s="125"/>
      <c r="BE3076" s="125"/>
      <c r="BF3076" s="125"/>
    </row>
    <row r="3077" spans="24:58">
      <c r="X3077" s="125"/>
      <c r="Y3077" s="125"/>
      <c r="Z3077" s="125"/>
      <c r="AA3077" s="125"/>
      <c r="AB3077" s="125"/>
      <c r="AC3077" s="125"/>
      <c r="AD3077" s="125"/>
      <c r="AE3077" s="125"/>
      <c r="AF3077" s="125"/>
      <c r="AG3077" s="125"/>
      <c r="AH3077" s="125"/>
      <c r="AI3077" s="125"/>
      <c r="AJ3077" s="125"/>
      <c r="AK3077" s="125"/>
      <c r="AL3077" s="125"/>
      <c r="AM3077" s="125"/>
      <c r="AN3077" s="125"/>
      <c r="AO3077" s="125"/>
      <c r="AP3077" s="125"/>
      <c r="AQ3077" s="125"/>
      <c r="AR3077" s="125"/>
      <c r="AS3077" s="125"/>
      <c r="AT3077" s="125"/>
      <c r="AU3077" s="125"/>
      <c r="AV3077" s="125"/>
      <c r="AW3077" s="125"/>
      <c r="AX3077" s="125"/>
      <c r="AY3077" s="125"/>
      <c r="AZ3077" s="125"/>
      <c r="BA3077" s="125"/>
      <c r="BB3077" s="125"/>
      <c r="BC3077" s="125"/>
      <c r="BD3077" s="125"/>
      <c r="BE3077" s="125"/>
      <c r="BF3077" s="125"/>
    </row>
    <row r="3078" spans="24:58">
      <c r="X3078" s="125"/>
      <c r="Y3078" s="125"/>
      <c r="Z3078" s="125"/>
      <c r="AA3078" s="125"/>
      <c r="AB3078" s="125"/>
      <c r="AC3078" s="125"/>
      <c r="AD3078" s="125"/>
      <c r="AE3078" s="125"/>
      <c r="AF3078" s="125"/>
      <c r="AG3078" s="125"/>
      <c r="AH3078" s="125"/>
      <c r="AI3078" s="125"/>
      <c r="AJ3078" s="125"/>
      <c r="AK3078" s="125"/>
      <c r="AL3078" s="125"/>
      <c r="AM3078" s="125"/>
      <c r="AN3078" s="125"/>
      <c r="AO3078" s="125"/>
      <c r="AP3078" s="125"/>
      <c r="AQ3078" s="125"/>
      <c r="AR3078" s="125"/>
      <c r="AS3078" s="125"/>
      <c r="AT3078" s="125"/>
      <c r="AU3078" s="125"/>
      <c r="AV3078" s="125"/>
      <c r="AW3078" s="125"/>
      <c r="AX3078" s="125"/>
      <c r="AY3078" s="125"/>
      <c r="AZ3078" s="125"/>
      <c r="BA3078" s="125"/>
      <c r="BB3078" s="125"/>
      <c r="BC3078" s="125"/>
      <c r="BD3078" s="125"/>
      <c r="BE3078" s="125"/>
      <c r="BF3078" s="125"/>
    </row>
    <row r="3079" spans="24:58">
      <c r="X3079" s="125"/>
      <c r="Y3079" s="125"/>
      <c r="Z3079" s="125"/>
      <c r="AA3079" s="125"/>
      <c r="AB3079" s="125"/>
      <c r="AC3079" s="125"/>
      <c r="AD3079" s="125"/>
      <c r="AE3079" s="125"/>
      <c r="AF3079" s="125"/>
      <c r="AG3079" s="125"/>
      <c r="AH3079" s="125"/>
      <c r="AI3079" s="125"/>
      <c r="AJ3079" s="125"/>
      <c r="AK3079" s="125"/>
      <c r="AL3079" s="125"/>
      <c r="AM3079" s="125"/>
      <c r="AN3079" s="125"/>
      <c r="AO3079" s="125"/>
      <c r="AP3079" s="125"/>
      <c r="AQ3079" s="125"/>
      <c r="AR3079" s="125"/>
      <c r="AS3079" s="125"/>
      <c r="AT3079" s="125"/>
      <c r="AU3079" s="125"/>
      <c r="AV3079" s="125"/>
      <c r="AW3079" s="125"/>
      <c r="AX3079" s="125"/>
      <c r="AY3079" s="125"/>
      <c r="AZ3079" s="125"/>
      <c r="BA3079" s="125"/>
      <c r="BB3079" s="125"/>
      <c r="BC3079" s="125"/>
      <c r="BD3079" s="125"/>
      <c r="BE3079" s="125"/>
      <c r="BF3079" s="125"/>
    </row>
    <row r="3080" spans="24:58">
      <c r="X3080" s="125"/>
      <c r="Y3080" s="125"/>
      <c r="Z3080" s="125"/>
      <c r="AA3080" s="125"/>
      <c r="AB3080" s="125"/>
      <c r="AC3080" s="125"/>
      <c r="AD3080" s="125"/>
      <c r="AE3080" s="125"/>
      <c r="AF3080" s="125"/>
      <c r="AG3080" s="125"/>
      <c r="AH3080" s="125"/>
      <c r="AI3080" s="125"/>
      <c r="AJ3080" s="125"/>
      <c r="AK3080" s="125"/>
      <c r="AL3080" s="125"/>
      <c r="AM3080" s="125"/>
      <c r="AN3080" s="125"/>
      <c r="AO3080" s="125"/>
      <c r="AP3080" s="125"/>
      <c r="AQ3080" s="125"/>
      <c r="AR3080" s="125"/>
      <c r="AS3080" s="125"/>
      <c r="AT3080" s="125"/>
      <c r="AU3080" s="125"/>
      <c r="AV3080" s="125"/>
      <c r="AW3080" s="125"/>
      <c r="AX3080" s="125"/>
      <c r="AY3080" s="125"/>
      <c r="AZ3080" s="125"/>
      <c r="BA3080" s="125"/>
      <c r="BB3080" s="125"/>
      <c r="BC3080" s="125"/>
      <c r="BD3080" s="125"/>
      <c r="BE3080" s="125"/>
      <c r="BF3080" s="125"/>
    </row>
    <row r="3081" spans="24:58">
      <c r="X3081" s="125"/>
      <c r="Y3081" s="125"/>
      <c r="Z3081" s="125"/>
      <c r="AA3081" s="125"/>
      <c r="AB3081" s="125"/>
      <c r="AC3081" s="125"/>
      <c r="AD3081" s="125"/>
      <c r="AE3081" s="125"/>
      <c r="AF3081" s="125"/>
      <c r="AG3081" s="125"/>
      <c r="AH3081" s="125"/>
      <c r="AI3081" s="125"/>
      <c r="AJ3081" s="125"/>
      <c r="AK3081" s="125"/>
      <c r="AL3081" s="125"/>
      <c r="AM3081" s="125"/>
      <c r="AN3081" s="125"/>
      <c r="AO3081" s="125"/>
      <c r="AP3081" s="125"/>
      <c r="AQ3081" s="125"/>
      <c r="AR3081" s="125"/>
      <c r="AS3081" s="125"/>
      <c r="AT3081" s="125"/>
      <c r="AU3081" s="125"/>
      <c r="AV3081" s="125"/>
      <c r="AW3081" s="125"/>
      <c r="AX3081" s="125"/>
      <c r="AY3081" s="125"/>
      <c r="AZ3081" s="125"/>
      <c r="BA3081" s="125"/>
      <c r="BB3081" s="125"/>
      <c r="BC3081" s="125"/>
      <c r="BD3081" s="125"/>
      <c r="BE3081" s="125"/>
      <c r="BF3081" s="125"/>
    </row>
    <row r="3082" spans="24:58">
      <c r="X3082" s="125"/>
      <c r="Y3082" s="125"/>
      <c r="Z3082" s="125"/>
      <c r="AA3082" s="125"/>
      <c r="AB3082" s="125"/>
      <c r="AC3082" s="125"/>
      <c r="AD3082" s="125"/>
      <c r="AE3082" s="125"/>
      <c r="AF3082" s="125"/>
      <c r="AG3082" s="125"/>
      <c r="AH3082" s="125"/>
      <c r="AI3082" s="125"/>
      <c r="AJ3082" s="125"/>
      <c r="AK3082" s="125"/>
      <c r="AL3082" s="125"/>
      <c r="AM3082" s="125"/>
      <c r="AN3082" s="125"/>
      <c r="AO3082" s="125"/>
      <c r="AP3082" s="125"/>
      <c r="AQ3082" s="125"/>
      <c r="AR3082" s="125"/>
      <c r="AS3082" s="125"/>
      <c r="AT3082" s="125"/>
      <c r="AU3082" s="125"/>
      <c r="AV3082" s="125"/>
      <c r="AW3082" s="125"/>
      <c r="AX3082" s="125"/>
      <c r="AY3082" s="125"/>
      <c r="AZ3082" s="125"/>
      <c r="BA3082" s="125"/>
      <c r="BB3082" s="125"/>
      <c r="BC3082" s="125"/>
      <c r="BD3082" s="125"/>
      <c r="BE3082" s="125"/>
      <c r="BF3082" s="125"/>
    </row>
    <row r="3083" spans="24:58">
      <c r="X3083" s="125"/>
      <c r="Y3083" s="125"/>
      <c r="Z3083" s="125"/>
      <c r="AA3083" s="125"/>
      <c r="AB3083" s="125"/>
      <c r="AC3083" s="125"/>
      <c r="AD3083" s="125"/>
      <c r="AE3083" s="125"/>
      <c r="AF3083" s="125"/>
      <c r="AG3083" s="125"/>
      <c r="AH3083" s="125"/>
      <c r="AI3083" s="125"/>
      <c r="AJ3083" s="125"/>
      <c r="AK3083" s="125"/>
      <c r="AL3083" s="125"/>
      <c r="AM3083" s="125"/>
      <c r="AN3083" s="125"/>
      <c r="AO3083" s="125"/>
      <c r="AP3083" s="125"/>
      <c r="AQ3083" s="125"/>
      <c r="AR3083" s="125"/>
      <c r="AS3083" s="125"/>
      <c r="AT3083" s="125"/>
      <c r="AU3083" s="125"/>
      <c r="AV3083" s="125"/>
      <c r="AW3083" s="125"/>
      <c r="AX3083" s="125"/>
      <c r="AY3083" s="125"/>
      <c r="AZ3083" s="125"/>
      <c r="BA3083" s="125"/>
      <c r="BB3083" s="125"/>
      <c r="BC3083" s="125"/>
      <c r="BD3083" s="125"/>
      <c r="BE3083" s="125"/>
      <c r="BF3083" s="125"/>
    </row>
    <row r="3084" spans="24:58">
      <c r="X3084" s="125"/>
      <c r="Y3084" s="125"/>
      <c r="Z3084" s="125"/>
      <c r="AA3084" s="125"/>
      <c r="AB3084" s="125"/>
      <c r="AC3084" s="125"/>
      <c r="AD3084" s="125"/>
      <c r="AE3084" s="125"/>
      <c r="AF3084" s="125"/>
      <c r="AG3084" s="125"/>
      <c r="AH3084" s="125"/>
      <c r="AI3084" s="125"/>
      <c r="AJ3084" s="125"/>
      <c r="AK3084" s="125"/>
      <c r="AL3084" s="125"/>
      <c r="AM3084" s="125"/>
      <c r="AN3084" s="125"/>
      <c r="AO3084" s="125"/>
      <c r="AP3084" s="125"/>
      <c r="AQ3084" s="125"/>
      <c r="AR3084" s="125"/>
      <c r="AS3084" s="125"/>
      <c r="AT3084" s="125"/>
      <c r="AU3084" s="125"/>
      <c r="AV3084" s="125"/>
      <c r="AW3084" s="125"/>
      <c r="AX3084" s="125"/>
      <c r="AY3084" s="125"/>
      <c r="AZ3084" s="125"/>
      <c r="BA3084" s="125"/>
      <c r="BB3084" s="125"/>
      <c r="BC3084" s="125"/>
      <c r="BD3084" s="125"/>
      <c r="BE3084" s="125"/>
      <c r="BF3084" s="125"/>
    </row>
    <row r="3085" spans="24:58">
      <c r="X3085" s="125"/>
      <c r="Y3085" s="125"/>
      <c r="Z3085" s="125"/>
      <c r="AA3085" s="125"/>
      <c r="AB3085" s="125"/>
      <c r="AC3085" s="125"/>
      <c r="AD3085" s="125"/>
      <c r="AE3085" s="125"/>
      <c r="AF3085" s="125"/>
      <c r="AG3085" s="125"/>
      <c r="AH3085" s="125"/>
      <c r="AI3085" s="125"/>
      <c r="AJ3085" s="125"/>
      <c r="AK3085" s="125"/>
      <c r="AL3085" s="125"/>
      <c r="AM3085" s="125"/>
      <c r="AN3085" s="125"/>
      <c r="AO3085" s="125"/>
      <c r="AP3085" s="125"/>
      <c r="AQ3085" s="125"/>
      <c r="AR3085" s="125"/>
      <c r="AS3085" s="125"/>
      <c r="AT3085" s="125"/>
      <c r="AU3085" s="125"/>
      <c r="AV3085" s="125"/>
      <c r="AW3085" s="125"/>
      <c r="AX3085" s="125"/>
      <c r="AY3085" s="125"/>
      <c r="AZ3085" s="125"/>
      <c r="BA3085" s="125"/>
      <c r="BB3085" s="125"/>
      <c r="BC3085" s="125"/>
      <c r="BD3085" s="125"/>
      <c r="BE3085" s="125"/>
      <c r="BF3085" s="125"/>
    </row>
    <row r="3086" spans="24:58">
      <c r="X3086" s="125"/>
      <c r="Y3086" s="125"/>
      <c r="Z3086" s="125"/>
      <c r="AA3086" s="125"/>
      <c r="AB3086" s="125"/>
      <c r="AC3086" s="125"/>
      <c r="AD3086" s="125"/>
      <c r="AE3086" s="125"/>
      <c r="AF3086" s="125"/>
      <c r="AG3086" s="125"/>
      <c r="AH3086" s="125"/>
      <c r="AI3086" s="125"/>
      <c r="AJ3086" s="125"/>
      <c r="AK3086" s="125"/>
      <c r="AL3086" s="125"/>
      <c r="AM3086" s="125"/>
      <c r="AN3086" s="125"/>
      <c r="AO3086" s="125"/>
      <c r="AP3086" s="125"/>
      <c r="AQ3086" s="125"/>
      <c r="AR3086" s="125"/>
      <c r="AS3086" s="125"/>
      <c r="AT3086" s="125"/>
      <c r="AU3086" s="125"/>
      <c r="AV3086" s="125"/>
      <c r="AW3086" s="125"/>
      <c r="AX3086" s="125"/>
      <c r="AY3086" s="125"/>
      <c r="AZ3086" s="125"/>
      <c r="BA3086" s="125"/>
      <c r="BB3086" s="125"/>
      <c r="BC3086" s="125"/>
      <c r="BD3086" s="125"/>
      <c r="BE3086" s="125"/>
      <c r="BF3086" s="125"/>
    </row>
    <row r="3087" spans="24:58">
      <c r="X3087" s="125"/>
      <c r="Y3087" s="125"/>
      <c r="Z3087" s="125"/>
      <c r="AA3087" s="125"/>
      <c r="AB3087" s="125"/>
      <c r="AC3087" s="125"/>
      <c r="AD3087" s="125"/>
      <c r="AE3087" s="125"/>
      <c r="AF3087" s="125"/>
      <c r="AG3087" s="125"/>
      <c r="AH3087" s="125"/>
      <c r="AI3087" s="125"/>
      <c r="AJ3087" s="125"/>
      <c r="AK3087" s="125"/>
      <c r="AL3087" s="125"/>
      <c r="AM3087" s="125"/>
      <c r="AN3087" s="125"/>
      <c r="AO3087" s="125"/>
      <c r="AP3087" s="125"/>
      <c r="AQ3087" s="125"/>
      <c r="AR3087" s="125"/>
      <c r="AS3087" s="125"/>
      <c r="AT3087" s="125"/>
      <c r="AU3087" s="125"/>
      <c r="AV3087" s="125"/>
      <c r="AW3087" s="125"/>
      <c r="AX3087" s="125"/>
      <c r="AY3087" s="125"/>
      <c r="AZ3087" s="125"/>
      <c r="BA3087" s="125"/>
      <c r="BB3087" s="125"/>
      <c r="BC3087" s="125"/>
      <c r="BD3087" s="125"/>
      <c r="BE3087" s="125"/>
      <c r="BF3087" s="125"/>
    </row>
    <row r="3088" spans="24:58">
      <c r="X3088" s="125"/>
      <c r="Y3088" s="125"/>
      <c r="Z3088" s="125"/>
      <c r="AA3088" s="125"/>
      <c r="AB3088" s="125"/>
      <c r="AC3088" s="125"/>
      <c r="AD3088" s="125"/>
      <c r="AE3088" s="125"/>
      <c r="AF3088" s="125"/>
      <c r="AG3088" s="125"/>
      <c r="AH3088" s="125"/>
      <c r="AI3088" s="125"/>
      <c r="AJ3088" s="125"/>
      <c r="AK3088" s="125"/>
      <c r="AL3088" s="125"/>
      <c r="AM3088" s="125"/>
      <c r="AN3088" s="125"/>
      <c r="AO3088" s="125"/>
      <c r="AP3088" s="125"/>
      <c r="AQ3088" s="125"/>
      <c r="AR3088" s="125"/>
      <c r="AS3088" s="125"/>
      <c r="AT3088" s="125"/>
      <c r="AU3088" s="125"/>
      <c r="AV3088" s="125"/>
      <c r="AW3088" s="125"/>
      <c r="AX3088" s="125"/>
      <c r="AY3088" s="125"/>
      <c r="AZ3088" s="125"/>
      <c r="BA3088" s="125"/>
      <c r="BB3088" s="125"/>
      <c r="BC3088" s="125"/>
      <c r="BD3088" s="125"/>
      <c r="BE3088" s="125"/>
      <c r="BF3088" s="125"/>
    </row>
    <row r="3089" spans="24:58">
      <c r="X3089" s="125"/>
      <c r="Y3089" s="125"/>
      <c r="Z3089" s="125"/>
      <c r="AA3089" s="125"/>
      <c r="AB3089" s="125"/>
      <c r="AC3089" s="125"/>
      <c r="AD3089" s="125"/>
      <c r="AE3089" s="125"/>
      <c r="AF3089" s="125"/>
      <c r="AG3089" s="125"/>
      <c r="AH3089" s="125"/>
      <c r="AI3089" s="125"/>
      <c r="AJ3089" s="125"/>
      <c r="AK3089" s="125"/>
      <c r="AL3089" s="125"/>
      <c r="AM3089" s="125"/>
      <c r="AN3089" s="125"/>
      <c r="AO3089" s="125"/>
      <c r="AP3089" s="125"/>
      <c r="AQ3089" s="125"/>
      <c r="AR3089" s="125"/>
      <c r="AS3089" s="125"/>
      <c r="AT3089" s="125"/>
      <c r="AU3089" s="125"/>
      <c r="AV3089" s="125"/>
      <c r="AW3089" s="125"/>
      <c r="AX3089" s="125"/>
      <c r="AY3089" s="125"/>
      <c r="AZ3089" s="125"/>
      <c r="BA3089" s="125"/>
      <c r="BB3089" s="125"/>
      <c r="BC3089" s="125"/>
      <c r="BD3089" s="125"/>
      <c r="BE3089" s="125"/>
      <c r="BF3089" s="125"/>
    </row>
    <row r="3090" spans="24:58">
      <c r="X3090" s="125"/>
      <c r="Y3090" s="125"/>
      <c r="Z3090" s="125"/>
      <c r="AA3090" s="125"/>
      <c r="AB3090" s="125"/>
      <c r="AC3090" s="125"/>
      <c r="AD3090" s="125"/>
      <c r="AE3090" s="125"/>
      <c r="AF3090" s="125"/>
      <c r="AG3090" s="125"/>
      <c r="AH3090" s="125"/>
      <c r="AI3090" s="125"/>
      <c r="AJ3090" s="125"/>
      <c r="AK3090" s="125"/>
      <c r="AL3090" s="125"/>
      <c r="AM3090" s="125"/>
      <c r="AN3090" s="125"/>
      <c r="AO3090" s="125"/>
      <c r="AP3090" s="125"/>
      <c r="AQ3090" s="125"/>
      <c r="AR3090" s="125"/>
      <c r="AS3090" s="125"/>
      <c r="AT3090" s="125"/>
      <c r="AU3090" s="125"/>
      <c r="AV3090" s="125"/>
      <c r="AW3090" s="125"/>
      <c r="AX3090" s="125"/>
      <c r="AY3090" s="125"/>
      <c r="AZ3090" s="125"/>
      <c r="BA3090" s="125"/>
      <c r="BB3090" s="125"/>
      <c r="BC3090" s="125"/>
      <c r="BD3090" s="125"/>
      <c r="BE3090" s="125"/>
      <c r="BF3090" s="125"/>
    </row>
    <row r="3091" spans="24:58">
      <c r="X3091" s="125"/>
      <c r="Y3091" s="125"/>
      <c r="Z3091" s="125"/>
      <c r="AA3091" s="125"/>
      <c r="AB3091" s="125"/>
      <c r="AC3091" s="125"/>
      <c r="AD3091" s="125"/>
      <c r="AE3091" s="125"/>
      <c r="AF3091" s="125"/>
      <c r="AG3091" s="125"/>
      <c r="AH3091" s="125"/>
      <c r="AI3091" s="125"/>
      <c r="AJ3091" s="125"/>
      <c r="AK3091" s="125"/>
      <c r="AL3091" s="125"/>
      <c r="AM3091" s="125"/>
      <c r="AN3091" s="125"/>
      <c r="AO3091" s="125"/>
      <c r="AP3091" s="125"/>
      <c r="AQ3091" s="125"/>
      <c r="AR3091" s="125"/>
      <c r="AS3091" s="125"/>
      <c r="AT3091" s="125"/>
      <c r="AU3091" s="125"/>
      <c r="AV3091" s="125"/>
      <c r="AW3091" s="125"/>
      <c r="AX3091" s="125"/>
      <c r="AY3091" s="125"/>
      <c r="AZ3091" s="125"/>
      <c r="BA3091" s="125"/>
      <c r="BB3091" s="125"/>
      <c r="BC3091" s="125"/>
      <c r="BD3091" s="125"/>
      <c r="BE3091" s="125"/>
      <c r="BF3091" s="125"/>
    </row>
    <row r="3092" spans="24:58">
      <c r="X3092" s="125"/>
      <c r="Y3092" s="125"/>
      <c r="Z3092" s="125"/>
      <c r="AA3092" s="125"/>
      <c r="AB3092" s="125"/>
      <c r="AC3092" s="125"/>
      <c r="AD3092" s="125"/>
      <c r="AE3092" s="125"/>
      <c r="AF3092" s="125"/>
      <c r="AG3092" s="125"/>
      <c r="AH3092" s="125"/>
      <c r="AI3092" s="125"/>
      <c r="AJ3092" s="125"/>
      <c r="AK3092" s="125"/>
      <c r="AL3092" s="125"/>
      <c r="AM3092" s="125"/>
      <c r="AN3092" s="125"/>
      <c r="AO3092" s="125"/>
      <c r="AP3092" s="125"/>
      <c r="AQ3092" s="125"/>
      <c r="AR3092" s="125"/>
      <c r="AS3092" s="125"/>
      <c r="AT3092" s="125"/>
      <c r="AU3092" s="125"/>
      <c r="AV3092" s="125"/>
      <c r="AW3092" s="125"/>
      <c r="AX3092" s="125"/>
      <c r="AY3092" s="125"/>
      <c r="AZ3092" s="125"/>
      <c r="BA3092" s="125"/>
      <c r="BB3092" s="125"/>
      <c r="BC3092" s="125"/>
      <c r="BD3092" s="125"/>
      <c r="BE3092" s="125"/>
      <c r="BF3092" s="125"/>
    </row>
    <row r="3093" spans="24:58">
      <c r="X3093" s="125"/>
      <c r="Y3093" s="125"/>
      <c r="Z3093" s="125"/>
      <c r="AA3093" s="125"/>
      <c r="AB3093" s="125"/>
      <c r="AC3093" s="125"/>
      <c r="AD3093" s="125"/>
      <c r="AE3093" s="125"/>
      <c r="AF3093" s="125"/>
      <c r="AG3093" s="125"/>
      <c r="AH3093" s="125"/>
      <c r="AI3093" s="125"/>
      <c r="AJ3093" s="125"/>
      <c r="AK3093" s="125"/>
      <c r="AL3093" s="125"/>
      <c r="AM3093" s="125"/>
      <c r="AN3093" s="125"/>
      <c r="AO3093" s="125"/>
      <c r="AP3093" s="125"/>
      <c r="AQ3093" s="125"/>
      <c r="AR3093" s="125"/>
      <c r="AS3093" s="125"/>
      <c r="AT3093" s="125"/>
      <c r="AU3093" s="125"/>
      <c r="AV3093" s="125"/>
      <c r="AW3093" s="125"/>
      <c r="AX3093" s="125"/>
      <c r="AY3093" s="125"/>
      <c r="AZ3093" s="125"/>
      <c r="BA3093" s="125"/>
      <c r="BB3093" s="125"/>
      <c r="BC3093" s="125"/>
      <c r="BD3093" s="125"/>
      <c r="BE3093" s="125"/>
      <c r="BF3093" s="125"/>
    </row>
    <row r="3094" spans="24:58">
      <c r="X3094" s="125"/>
      <c r="Y3094" s="125"/>
      <c r="Z3094" s="125"/>
      <c r="AA3094" s="125"/>
      <c r="AB3094" s="125"/>
      <c r="AC3094" s="125"/>
      <c r="AD3094" s="125"/>
      <c r="AE3094" s="125"/>
      <c r="AF3094" s="125"/>
      <c r="AG3094" s="125"/>
      <c r="AH3094" s="125"/>
      <c r="AI3094" s="125"/>
      <c r="AJ3094" s="125"/>
      <c r="AK3094" s="125"/>
      <c r="AL3094" s="125"/>
      <c r="AM3094" s="125"/>
      <c r="AN3094" s="125"/>
      <c r="AO3094" s="125"/>
      <c r="AP3094" s="125"/>
      <c r="AQ3094" s="125"/>
      <c r="AR3094" s="125"/>
      <c r="AS3094" s="125"/>
      <c r="AT3094" s="125"/>
      <c r="AU3094" s="125"/>
      <c r="AV3094" s="125"/>
      <c r="AW3094" s="125"/>
      <c r="AX3094" s="125"/>
      <c r="AY3094" s="125"/>
      <c r="AZ3094" s="125"/>
      <c r="BA3094" s="125"/>
      <c r="BB3094" s="125"/>
      <c r="BC3094" s="125"/>
      <c r="BD3094" s="125"/>
      <c r="BE3094" s="125"/>
      <c r="BF3094" s="125"/>
    </row>
    <row r="3095" spans="24:58">
      <c r="X3095" s="125"/>
      <c r="Y3095" s="125"/>
      <c r="Z3095" s="125"/>
      <c r="AA3095" s="125"/>
      <c r="AB3095" s="125"/>
      <c r="AC3095" s="125"/>
      <c r="AD3095" s="125"/>
      <c r="AE3095" s="125"/>
      <c r="AF3095" s="125"/>
      <c r="AG3095" s="125"/>
      <c r="AH3095" s="125"/>
      <c r="AI3095" s="125"/>
      <c r="AJ3095" s="125"/>
      <c r="AK3095" s="125"/>
      <c r="AL3095" s="125"/>
      <c r="AM3095" s="125"/>
      <c r="AN3095" s="125"/>
      <c r="AO3095" s="125"/>
      <c r="AP3095" s="125"/>
      <c r="AQ3095" s="125"/>
      <c r="AR3095" s="125"/>
      <c r="AS3095" s="125"/>
      <c r="AT3095" s="125"/>
      <c r="AU3095" s="125"/>
      <c r="AV3095" s="125"/>
      <c r="AW3095" s="125"/>
      <c r="AX3095" s="125"/>
      <c r="AY3095" s="125"/>
      <c r="AZ3095" s="125"/>
      <c r="BA3095" s="125"/>
      <c r="BB3095" s="125"/>
      <c r="BC3095" s="125"/>
      <c r="BD3095" s="125"/>
      <c r="BE3095" s="125"/>
      <c r="BF3095" s="125"/>
    </row>
    <row r="3096" spans="24:58">
      <c r="X3096" s="125"/>
      <c r="Y3096" s="125"/>
      <c r="Z3096" s="125"/>
      <c r="AA3096" s="125"/>
      <c r="AB3096" s="125"/>
      <c r="AC3096" s="125"/>
      <c r="AD3096" s="125"/>
      <c r="AE3096" s="125"/>
      <c r="AF3096" s="125"/>
      <c r="AG3096" s="125"/>
      <c r="AH3096" s="125"/>
      <c r="AI3096" s="125"/>
      <c r="AJ3096" s="125"/>
      <c r="AK3096" s="125"/>
      <c r="AL3096" s="125"/>
      <c r="AM3096" s="125"/>
      <c r="AN3096" s="125"/>
      <c r="AO3096" s="125"/>
      <c r="AP3096" s="125"/>
      <c r="AQ3096" s="125"/>
      <c r="AR3096" s="125"/>
      <c r="AS3096" s="125"/>
      <c r="AT3096" s="125"/>
      <c r="AU3096" s="125"/>
      <c r="AV3096" s="125"/>
      <c r="AW3096" s="125"/>
      <c r="AX3096" s="125"/>
      <c r="AY3096" s="125"/>
      <c r="AZ3096" s="125"/>
      <c r="BA3096" s="125"/>
      <c r="BB3096" s="125"/>
      <c r="BC3096" s="125"/>
      <c r="BD3096" s="125"/>
      <c r="BE3096" s="125"/>
      <c r="BF3096" s="125"/>
    </row>
    <row r="3097" spans="24:58">
      <c r="X3097" s="125"/>
      <c r="Y3097" s="125"/>
      <c r="Z3097" s="125"/>
      <c r="AA3097" s="125"/>
      <c r="AB3097" s="125"/>
      <c r="AC3097" s="125"/>
      <c r="AD3097" s="125"/>
      <c r="AE3097" s="125"/>
      <c r="AF3097" s="125"/>
      <c r="AG3097" s="125"/>
      <c r="AH3097" s="125"/>
      <c r="AI3097" s="125"/>
      <c r="AJ3097" s="125"/>
      <c r="AK3097" s="125"/>
      <c r="AL3097" s="125"/>
      <c r="AM3097" s="125"/>
      <c r="AN3097" s="125"/>
      <c r="AO3097" s="125"/>
      <c r="AP3097" s="125"/>
      <c r="AQ3097" s="125"/>
      <c r="AR3097" s="125"/>
      <c r="AS3097" s="125"/>
      <c r="AT3097" s="125"/>
      <c r="AU3097" s="125"/>
      <c r="AV3097" s="125"/>
      <c r="AW3097" s="125"/>
      <c r="AX3097" s="125"/>
      <c r="AY3097" s="125"/>
      <c r="AZ3097" s="125"/>
      <c r="BA3097" s="125"/>
      <c r="BB3097" s="125"/>
      <c r="BC3097" s="125"/>
      <c r="BD3097" s="125"/>
      <c r="BE3097" s="125"/>
      <c r="BF3097" s="125"/>
    </row>
    <row r="3098" spans="24:58">
      <c r="X3098" s="125"/>
      <c r="Y3098" s="125"/>
      <c r="Z3098" s="125"/>
      <c r="AA3098" s="125"/>
      <c r="AB3098" s="125"/>
      <c r="AC3098" s="125"/>
      <c r="AD3098" s="125"/>
      <c r="AE3098" s="125"/>
      <c r="AF3098" s="125"/>
      <c r="AG3098" s="125"/>
      <c r="AH3098" s="125"/>
      <c r="AI3098" s="125"/>
      <c r="AJ3098" s="125"/>
      <c r="AK3098" s="125"/>
      <c r="AL3098" s="125"/>
      <c r="AM3098" s="125"/>
      <c r="AN3098" s="125"/>
      <c r="AO3098" s="125"/>
      <c r="AP3098" s="125"/>
      <c r="AQ3098" s="125"/>
      <c r="AR3098" s="125"/>
      <c r="AS3098" s="125"/>
      <c r="AT3098" s="125"/>
      <c r="AU3098" s="125"/>
      <c r="AV3098" s="125"/>
      <c r="AW3098" s="125"/>
      <c r="AX3098" s="125"/>
      <c r="AY3098" s="125"/>
      <c r="AZ3098" s="125"/>
      <c r="BA3098" s="125"/>
      <c r="BB3098" s="125"/>
      <c r="BC3098" s="125"/>
      <c r="BD3098" s="125"/>
      <c r="BE3098" s="125"/>
      <c r="BF3098" s="125"/>
    </row>
    <row r="3099" spans="24:58">
      <c r="X3099" s="125"/>
      <c r="Y3099" s="125"/>
      <c r="Z3099" s="125"/>
      <c r="AA3099" s="125"/>
      <c r="AB3099" s="125"/>
      <c r="AC3099" s="125"/>
      <c r="AD3099" s="125"/>
      <c r="AE3099" s="125"/>
      <c r="AF3099" s="125"/>
      <c r="AG3099" s="125"/>
      <c r="AH3099" s="125"/>
      <c r="AI3099" s="125"/>
      <c r="AJ3099" s="125"/>
      <c r="AK3099" s="125"/>
      <c r="AL3099" s="125"/>
      <c r="AM3099" s="125"/>
      <c r="AN3099" s="125"/>
      <c r="AO3099" s="125"/>
      <c r="AP3099" s="125"/>
      <c r="AQ3099" s="125"/>
      <c r="AR3099" s="125"/>
      <c r="AS3099" s="125"/>
      <c r="AT3099" s="125"/>
      <c r="AU3099" s="125"/>
      <c r="AV3099" s="125"/>
      <c r="AW3099" s="125"/>
      <c r="AX3099" s="125"/>
      <c r="AY3099" s="125"/>
      <c r="AZ3099" s="125"/>
      <c r="BA3099" s="125"/>
      <c r="BB3099" s="125"/>
      <c r="BC3099" s="125"/>
      <c r="BD3099" s="125"/>
      <c r="BE3099" s="125"/>
      <c r="BF3099" s="125"/>
    </row>
    <row r="3100" spans="24:58">
      <c r="X3100" s="125"/>
      <c r="Y3100" s="125"/>
      <c r="Z3100" s="125"/>
      <c r="AA3100" s="125"/>
      <c r="AB3100" s="125"/>
      <c r="AC3100" s="125"/>
      <c r="AD3100" s="125"/>
      <c r="AE3100" s="125"/>
      <c r="AF3100" s="125"/>
      <c r="AG3100" s="125"/>
      <c r="AH3100" s="125"/>
      <c r="AI3100" s="125"/>
      <c r="AJ3100" s="125"/>
      <c r="AK3100" s="125"/>
      <c r="AL3100" s="125"/>
      <c r="AM3100" s="125"/>
      <c r="AN3100" s="125"/>
      <c r="AO3100" s="125"/>
      <c r="AP3100" s="125"/>
      <c r="AQ3100" s="125"/>
      <c r="AR3100" s="125"/>
      <c r="AS3100" s="125"/>
      <c r="AT3100" s="125"/>
      <c r="AU3100" s="125"/>
      <c r="AV3100" s="125"/>
      <c r="AW3100" s="125"/>
      <c r="AX3100" s="125"/>
      <c r="AY3100" s="125"/>
      <c r="AZ3100" s="125"/>
      <c r="BA3100" s="125"/>
      <c r="BB3100" s="125"/>
      <c r="BC3100" s="125"/>
      <c r="BD3100" s="125"/>
      <c r="BE3100" s="125"/>
      <c r="BF3100" s="125"/>
    </row>
    <row r="3101" spans="24:58">
      <c r="X3101" s="125"/>
      <c r="Y3101" s="125"/>
      <c r="Z3101" s="125"/>
      <c r="AA3101" s="125"/>
      <c r="AB3101" s="125"/>
      <c r="AC3101" s="125"/>
      <c r="AD3101" s="125"/>
      <c r="AE3101" s="125"/>
      <c r="AF3101" s="125"/>
      <c r="AG3101" s="125"/>
      <c r="AH3101" s="125"/>
      <c r="AI3101" s="125"/>
      <c r="AJ3101" s="125"/>
      <c r="AK3101" s="125"/>
      <c r="AL3101" s="125"/>
      <c r="AM3101" s="125"/>
      <c r="AN3101" s="125"/>
      <c r="AO3101" s="125"/>
      <c r="AP3101" s="125"/>
      <c r="AQ3101" s="125"/>
      <c r="AR3101" s="125"/>
      <c r="AS3101" s="125"/>
      <c r="AT3101" s="125"/>
      <c r="AU3101" s="125"/>
      <c r="AV3101" s="125"/>
      <c r="AW3101" s="125"/>
      <c r="AX3101" s="125"/>
      <c r="AY3101" s="125"/>
      <c r="AZ3101" s="125"/>
      <c r="BA3101" s="125"/>
      <c r="BB3101" s="125"/>
      <c r="BC3101" s="125"/>
      <c r="BD3101" s="125"/>
      <c r="BE3101" s="125"/>
      <c r="BF3101" s="125"/>
    </row>
    <row r="3102" spans="24:58">
      <c r="X3102" s="125"/>
      <c r="Y3102" s="125"/>
      <c r="Z3102" s="125"/>
      <c r="AA3102" s="125"/>
      <c r="AB3102" s="125"/>
      <c r="AC3102" s="125"/>
      <c r="AD3102" s="125"/>
      <c r="AE3102" s="125"/>
      <c r="AF3102" s="125"/>
      <c r="AG3102" s="125"/>
      <c r="AH3102" s="125"/>
      <c r="AI3102" s="125"/>
      <c r="AJ3102" s="125"/>
      <c r="AK3102" s="125"/>
      <c r="AL3102" s="125"/>
      <c r="AM3102" s="125"/>
      <c r="AN3102" s="125"/>
      <c r="AO3102" s="125"/>
      <c r="AP3102" s="125"/>
      <c r="AQ3102" s="125"/>
      <c r="AR3102" s="125"/>
      <c r="AS3102" s="125"/>
      <c r="AT3102" s="125"/>
      <c r="AU3102" s="125"/>
      <c r="AV3102" s="125"/>
      <c r="AW3102" s="125"/>
      <c r="AX3102" s="125"/>
      <c r="AY3102" s="125"/>
      <c r="AZ3102" s="125"/>
      <c r="BA3102" s="125"/>
      <c r="BB3102" s="125"/>
      <c r="BC3102" s="125"/>
      <c r="BD3102" s="125"/>
      <c r="BE3102" s="125"/>
      <c r="BF3102" s="125"/>
    </row>
    <row r="3103" spans="24:58">
      <c r="X3103" s="125"/>
      <c r="Y3103" s="125"/>
      <c r="Z3103" s="125"/>
      <c r="AA3103" s="125"/>
      <c r="AB3103" s="125"/>
      <c r="AC3103" s="125"/>
      <c r="AD3103" s="125"/>
      <c r="AE3103" s="125"/>
      <c r="AF3103" s="125"/>
      <c r="AG3103" s="125"/>
      <c r="AH3103" s="125"/>
      <c r="AI3103" s="125"/>
      <c r="AJ3103" s="125"/>
      <c r="AK3103" s="125"/>
      <c r="AL3103" s="125"/>
      <c r="AM3103" s="125"/>
      <c r="AN3103" s="125"/>
      <c r="AO3103" s="125"/>
      <c r="AP3103" s="125"/>
      <c r="AQ3103" s="125"/>
      <c r="AR3103" s="125"/>
      <c r="AS3103" s="125"/>
      <c r="AT3103" s="125"/>
      <c r="AU3103" s="125"/>
      <c r="AV3103" s="125"/>
      <c r="AW3103" s="125"/>
      <c r="AX3103" s="125"/>
      <c r="AY3103" s="125"/>
      <c r="AZ3103" s="125"/>
      <c r="BA3103" s="125"/>
      <c r="BB3103" s="125"/>
      <c r="BC3103" s="125"/>
      <c r="BD3103" s="125"/>
      <c r="BE3103" s="125"/>
      <c r="BF3103" s="125"/>
    </row>
    <row r="3104" spans="24:58">
      <c r="X3104" s="125"/>
      <c r="Y3104" s="125"/>
      <c r="Z3104" s="125"/>
      <c r="AA3104" s="125"/>
      <c r="AB3104" s="125"/>
      <c r="AC3104" s="125"/>
      <c r="AD3104" s="125"/>
      <c r="AE3104" s="125"/>
      <c r="AF3104" s="125"/>
      <c r="AG3104" s="125"/>
      <c r="AH3104" s="125"/>
      <c r="AI3104" s="125"/>
      <c r="AJ3104" s="125"/>
      <c r="AK3104" s="125"/>
      <c r="AL3104" s="125"/>
      <c r="AM3104" s="125"/>
      <c r="AN3104" s="125"/>
      <c r="AO3104" s="125"/>
      <c r="AP3104" s="125"/>
      <c r="AQ3104" s="125"/>
      <c r="AR3104" s="125"/>
      <c r="AS3104" s="125"/>
      <c r="AT3104" s="125"/>
      <c r="AU3104" s="125"/>
      <c r="AV3104" s="125"/>
      <c r="AW3104" s="125"/>
      <c r="AX3104" s="125"/>
      <c r="AY3104" s="125"/>
      <c r="AZ3104" s="125"/>
      <c r="BA3104" s="125"/>
      <c r="BB3104" s="125"/>
      <c r="BC3104" s="125"/>
      <c r="BD3104" s="125"/>
      <c r="BE3104" s="125"/>
      <c r="BF3104" s="125"/>
    </row>
    <row r="3105" spans="24:58">
      <c r="X3105" s="125"/>
      <c r="Y3105" s="125"/>
      <c r="Z3105" s="125"/>
      <c r="AA3105" s="125"/>
      <c r="AB3105" s="125"/>
      <c r="AC3105" s="125"/>
      <c r="AD3105" s="125"/>
      <c r="AE3105" s="125"/>
      <c r="AF3105" s="125"/>
      <c r="AG3105" s="125"/>
      <c r="AH3105" s="125"/>
      <c r="AI3105" s="125"/>
      <c r="AJ3105" s="125"/>
      <c r="AK3105" s="125"/>
      <c r="AL3105" s="125"/>
      <c r="AM3105" s="125"/>
      <c r="AN3105" s="125"/>
      <c r="AO3105" s="125"/>
      <c r="AP3105" s="125"/>
      <c r="AQ3105" s="125"/>
      <c r="AR3105" s="125"/>
      <c r="AS3105" s="125"/>
      <c r="AT3105" s="125"/>
      <c r="AU3105" s="125"/>
      <c r="AV3105" s="125"/>
      <c r="AW3105" s="125"/>
      <c r="AX3105" s="125"/>
      <c r="AY3105" s="125"/>
      <c r="AZ3105" s="125"/>
      <c r="BA3105" s="125"/>
      <c r="BB3105" s="125"/>
      <c r="BC3105" s="125"/>
      <c r="BD3105" s="125"/>
      <c r="BE3105" s="125"/>
      <c r="BF3105" s="125"/>
    </row>
    <row r="3106" spans="24:58">
      <c r="X3106" s="125"/>
      <c r="Y3106" s="125"/>
      <c r="Z3106" s="125"/>
      <c r="AA3106" s="125"/>
      <c r="AB3106" s="125"/>
      <c r="AC3106" s="125"/>
      <c r="AD3106" s="125"/>
      <c r="AE3106" s="125"/>
      <c r="AF3106" s="125"/>
      <c r="AG3106" s="125"/>
      <c r="AH3106" s="125"/>
      <c r="AI3106" s="125"/>
      <c r="AJ3106" s="125"/>
      <c r="AK3106" s="125"/>
      <c r="AL3106" s="125"/>
      <c r="AM3106" s="125"/>
      <c r="AN3106" s="125"/>
      <c r="AO3106" s="125"/>
      <c r="AP3106" s="125"/>
      <c r="AQ3106" s="125"/>
      <c r="AR3106" s="125"/>
      <c r="AS3106" s="125"/>
      <c r="AT3106" s="125"/>
      <c r="AU3106" s="125"/>
      <c r="AV3106" s="125"/>
      <c r="AW3106" s="125"/>
      <c r="AX3106" s="125"/>
      <c r="AY3106" s="125"/>
      <c r="AZ3106" s="125"/>
      <c r="BA3106" s="125"/>
      <c r="BB3106" s="125"/>
      <c r="BC3106" s="125"/>
      <c r="BD3106" s="125"/>
      <c r="BE3106" s="125"/>
      <c r="BF3106" s="125"/>
    </row>
    <row r="3107" spans="24:58">
      <c r="X3107" s="125"/>
      <c r="Y3107" s="125"/>
      <c r="Z3107" s="125"/>
      <c r="AA3107" s="125"/>
      <c r="AB3107" s="125"/>
      <c r="AC3107" s="125"/>
      <c r="AD3107" s="125"/>
      <c r="AE3107" s="125"/>
      <c r="AF3107" s="125"/>
      <c r="AG3107" s="125"/>
      <c r="AH3107" s="125"/>
      <c r="AI3107" s="125"/>
      <c r="AJ3107" s="125"/>
      <c r="AK3107" s="125"/>
      <c r="AL3107" s="125"/>
      <c r="AM3107" s="125"/>
      <c r="AN3107" s="125"/>
      <c r="AO3107" s="125"/>
      <c r="AP3107" s="125"/>
      <c r="AQ3107" s="125"/>
      <c r="AR3107" s="125"/>
      <c r="AS3107" s="125"/>
      <c r="AT3107" s="125"/>
      <c r="AU3107" s="125"/>
      <c r="AV3107" s="125"/>
      <c r="AW3107" s="125"/>
      <c r="AX3107" s="125"/>
      <c r="AY3107" s="125"/>
      <c r="AZ3107" s="125"/>
      <c r="BA3107" s="125"/>
      <c r="BB3107" s="125"/>
      <c r="BC3107" s="125"/>
      <c r="BD3107" s="125"/>
      <c r="BE3107" s="125"/>
      <c r="BF3107" s="125"/>
    </row>
    <row r="3108" spans="24:58">
      <c r="X3108" s="125"/>
      <c r="Y3108" s="125"/>
      <c r="Z3108" s="125"/>
      <c r="AA3108" s="125"/>
      <c r="AB3108" s="125"/>
      <c r="AC3108" s="125"/>
      <c r="AD3108" s="125"/>
      <c r="AE3108" s="125"/>
      <c r="AF3108" s="125"/>
      <c r="AG3108" s="125"/>
      <c r="AH3108" s="125"/>
      <c r="AI3108" s="125"/>
      <c r="AJ3108" s="125"/>
      <c r="AK3108" s="125"/>
      <c r="AL3108" s="125"/>
      <c r="AM3108" s="125"/>
      <c r="AN3108" s="125"/>
      <c r="AO3108" s="125"/>
      <c r="AP3108" s="125"/>
      <c r="AQ3108" s="125"/>
      <c r="AR3108" s="125"/>
      <c r="AS3108" s="125"/>
      <c r="AT3108" s="125"/>
      <c r="AU3108" s="125"/>
      <c r="AV3108" s="125"/>
      <c r="AW3108" s="125"/>
      <c r="AX3108" s="125"/>
      <c r="AY3108" s="125"/>
      <c r="AZ3108" s="125"/>
      <c r="BA3108" s="125"/>
      <c r="BB3108" s="125"/>
      <c r="BC3108" s="125"/>
      <c r="BD3108" s="125"/>
      <c r="BE3108" s="125"/>
      <c r="BF3108" s="125"/>
    </row>
    <row r="3109" spans="24:58">
      <c r="X3109" s="125"/>
      <c r="Y3109" s="125"/>
      <c r="Z3109" s="125"/>
      <c r="AA3109" s="125"/>
      <c r="AB3109" s="125"/>
      <c r="AC3109" s="125"/>
      <c r="AD3109" s="125"/>
      <c r="AE3109" s="125"/>
      <c r="AF3109" s="125"/>
      <c r="AG3109" s="125"/>
      <c r="AH3109" s="125"/>
      <c r="AI3109" s="125"/>
      <c r="AJ3109" s="125"/>
      <c r="AK3109" s="125"/>
      <c r="AL3109" s="125"/>
      <c r="AM3109" s="125"/>
      <c r="AN3109" s="125"/>
      <c r="AO3109" s="125"/>
      <c r="AP3109" s="125"/>
      <c r="AQ3109" s="125"/>
      <c r="AR3109" s="125"/>
      <c r="AS3109" s="125"/>
      <c r="AT3109" s="125"/>
      <c r="AU3109" s="125"/>
      <c r="AV3109" s="125"/>
      <c r="AW3109" s="125"/>
      <c r="AX3109" s="125"/>
      <c r="AY3109" s="125"/>
      <c r="AZ3109" s="125"/>
      <c r="BA3109" s="125"/>
      <c r="BB3109" s="125"/>
      <c r="BC3109" s="125"/>
      <c r="BD3109" s="125"/>
      <c r="BE3109" s="125"/>
      <c r="BF3109" s="125"/>
    </row>
    <row r="3110" spans="24:58">
      <c r="X3110" s="125"/>
      <c r="Y3110" s="125"/>
      <c r="Z3110" s="125"/>
      <c r="AA3110" s="125"/>
      <c r="AB3110" s="125"/>
      <c r="AC3110" s="125"/>
      <c r="AD3110" s="125"/>
      <c r="AE3110" s="125"/>
      <c r="AF3110" s="125"/>
      <c r="AG3110" s="125"/>
      <c r="AH3110" s="125"/>
      <c r="AI3110" s="125"/>
      <c r="AJ3110" s="125"/>
      <c r="AK3110" s="125"/>
      <c r="AL3110" s="125"/>
      <c r="AM3110" s="125"/>
      <c r="AN3110" s="125"/>
      <c r="AO3110" s="125"/>
      <c r="AP3110" s="125"/>
      <c r="AQ3110" s="125"/>
      <c r="AR3110" s="125"/>
      <c r="AS3110" s="125"/>
      <c r="AT3110" s="125"/>
      <c r="AU3110" s="125"/>
      <c r="AV3110" s="125"/>
      <c r="AW3110" s="125"/>
      <c r="AX3110" s="125"/>
      <c r="AY3110" s="125"/>
      <c r="AZ3110" s="125"/>
      <c r="BA3110" s="125"/>
      <c r="BB3110" s="125"/>
      <c r="BC3110" s="125"/>
      <c r="BD3110" s="125"/>
      <c r="BE3110" s="125"/>
      <c r="BF3110" s="125"/>
    </row>
    <row r="3111" spans="24:58">
      <c r="X3111" s="125"/>
      <c r="Y3111" s="125"/>
      <c r="Z3111" s="125"/>
      <c r="AA3111" s="125"/>
      <c r="AB3111" s="125"/>
      <c r="AC3111" s="125"/>
      <c r="AD3111" s="125"/>
      <c r="AE3111" s="125"/>
      <c r="AF3111" s="125"/>
      <c r="AG3111" s="125"/>
      <c r="AH3111" s="125"/>
      <c r="AI3111" s="125"/>
      <c r="AJ3111" s="125"/>
      <c r="AK3111" s="125"/>
      <c r="AL3111" s="125"/>
      <c r="AM3111" s="125"/>
      <c r="AN3111" s="125"/>
      <c r="AO3111" s="125"/>
      <c r="AP3111" s="125"/>
      <c r="AQ3111" s="125"/>
      <c r="AR3111" s="125"/>
      <c r="AS3111" s="125"/>
      <c r="AT3111" s="125"/>
      <c r="AU3111" s="125"/>
      <c r="AV3111" s="125"/>
      <c r="AW3111" s="125"/>
      <c r="AX3111" s="125"/>
      <c r="AY3111" s="125"/>
      <c r="AZ3111" s="125"/>
      <c r="BA3111" s="125"/>
      <c r="BB3111" s="125"/>
      <c r="BC3111" s="125"/>
      <c r="BD3111" s="125"/>
      <c r="BE3111" s="125"/>
      <c r="BF3111" s="125"/>
    </row>
    <row r="3112" spans="24:58">
      <c r="X3112" s="125"/>
      <c r="Y3112" s="125"/>
      <c r="Z3112" s="125"/>
      <c r="AA3112" s="125"/>
      <c r="AB3112" s="125"/>
      <c r="AC3112" s="125"/>
      <c r="AD3112" s="125"/>
      <c r="AE3112" s="125"/>
      <c r="AF3112" s="125"/>
      <c r="AG3112" s="125"/>
      <c r="AH3112" s="125"/>
      <c r="AI3112" s="125"/>
      <c r="AJ3112" s="125"/>
      <c r="AK3112" s="125"/>
      <c r="AL3112" s="125"/>
      <c r="AM3112" s="125"/>
      <c r="AN3112" s="125"/>
      <c r="AO3112" s="125"/>
      <c r="AP3112" s="125"/>
      <c r="AQ3112" s="125"/>
      <c r="AR3112" s="125"/>
      <c r="AS3112" s="125"/>
      <c r="AT3112" s="125"/>
      <c r="AU3112" s="125"/>
      <c r="AV3112" s="125"/>
      <c r="AW3112" s="125"/>
      <c r="AX3112" s="125"/>
      <c r="AY3112" s="125"/>
      <c r="AZ3112" s="125"/>
      <c r="BA3112" s="125"/>
      <c r="BB3112" s="125"/>
      <c r="BC3112" s="125"/>
      <c r="BD3112" s="125"/>
      <c r="BE3112" s="125"/>
      <c r="BF3112" s="125"/>
    </row>
    <row r="3113" spans="24:58">
      <c r="X3113" s="125"/>
      <c r="Y3113" s="125"/>
      <c r="Z3113" s="125"/>
      <c r="AA3113" s="125"/>
      <c r="AB3113" s="125"/>
      <c r="AC3113" s="125"/>
      <c r="AD3113" s="125"/>
      <c r="AE3113" s="125"/>
      <c r="AF3113" s="125"/>
      <c r="AG3113" s="125"/>
      <c r="AH3113" s="125"/>
      <c r="AI3113" s="125"/>
      <c r="AJ3113" s="125"/>
      <c r="AK3113" s="125"/>
      <c r="AL3113" s="125"/>
      <c r="AM3113" s="125"/>
      <c r="AN3113" s="125"/>
      <c r="AO3113" s="125"/>
      <c r="AP3113" s="125"/>
      <c r="AQ3113" s="125"/>
      <c r="AR3113" s="125"/>
      <c r="AS3113" s="125"/>
      <c r="AT3113" s="125"/>
      <c r="AU3113" s="125"/>
      <c r="AV3113" s="125"/>
      <c r="AW3113" s="125"/>
      <c r="AX3113" s="125"/>
      <c r="AY3113" s="125"/>
      <c r="AZ3113" s="125"/>
      <c r="BA3113" s="125"/>
      <c r="BB3113" s="125"/>
      <c r="BC3113" s="125"/>
      <c r="BD3113" s="125"/>
      <c r="BE3113" s="125"/>
      <c r="BF3113" s="125"/>
    </row>
    <row r="3114" spans="24:58">
      <c r="X3114" s="125"/>
      <c r="Y3114" s="125"/>
      <c r="Z3114" s="125"/>
      <c r="AA3114" s="125"/>
      <c r="AB3114" s="125"/>
      <c r="AC3114" s="125"/>
      <c r="AD3114" s="125"/>
      <c r="AE3114" s="125"/>
      <c r="AF3114" s="125"/>
      <c r="AG3114" s="125"/>
      <c r="AH3114" s="125"/>
      <c r="AI3114" s="125"/>
      <c r="AJ3114" s="125"/>
      <c r="AK3114" s="125"/>
      <c r="AL3114" s="125"/>
      <c r="AM3114" s="125"/>
      <c r="AN3114" s="125"/>
      <c r="AO3114" s="125"/>
      <c r="AP3114" s="125"/>
      <c r="AQ3114" s="125"/>
      <c r="AR3114" s="125"/>
      <c r="AS3114" s="125"/>
      <c r="AT3114" s="125"/>
      <c r="AU3114" s="125"/>
      <c r="AV3114" s="125"/>
      <c r="AW3114" s="125"/>
      <c r="AX3114" s="125"/>
      <c r="AY3114" s="125"/>
      <c r="AZ3114" s="125"/>
      <c r="BA3114" s="125"/>
      <c r="BB3114" s="125"/>
      <c r="BC3114" s="125"/>
      <c r="BD3114" s="125"/>
      <c r="BE3114" s="125"/>
      <c r="BF3114" s="125"/>
    </row>
    <row r="3115" spans="24:58">
      <c r="X3115" s="125"/>
      <c r="Y3115" s="125"/>
      <c r="Z3115" s="125"/>
      <c r="AA3115" s="125"/>
      <c r="AB3115" s="125"/>
      <c r="AC3115" s="125"/>
      <c r="AD3115" s="125"/>
      <c r="AE3115" s="125"/>
      <c r="AF3115" s="125"/>
      <c r="AG3115" s="125"/>
      <c r="AH3115" s="125"/>
      <c r="AI3115" s="125"/>
      <c r="AJ3115" s="125"/>
      <c r="AK3115" s="125"/>
      <c r="AL3115" s="125"/>
      <c r="AM3115" s="125"/>
      <c r="AN3115" s="125"/>
      <c r="AO3115" s="125"/>
      <c r="AP3115" s="125"/>
      <c r="AQ3115" s="125"/>
      <c r="AR3115" s="125"/>
      <c r="AS3115" s="125"/>
      <c r="AT3115" s="125"/>
      <c r="AU3115" s="125"/>
      <c r="AV3115" s="125"/>
      <c r="AW3115" s="125"/>
      <c r="AX3115" s="125"/>
      <c r="AY3115" s="125"/>
      <c r="AZ3115" s="125"/>
      <c r="BA3115" s="125"/>
      <c r="BB3115" s="125"/>
      <c r="BC3115" s="125"/>
      <c r="BD3115" s="125"/>
      <c r="BE3115" s="125"/>
      <c r="BF3115" s="125"/>
    </row>
    <row r="3116" spans="24:58">
      <c r="X3116" s="125"/>
      <c r="Y3116" s="125"/>
      <c r="Z3116" s="125"/>
      <c r="AA3116" s="125"/>
      <c r="AB3116" s="125"/>
      <c r="AC3116" s="125"/>
      <c r="AD3116" s="125"/>
      <c r="AE3116" s="125"/>
      <c r="AF3116" s="125"/>
      <c r="AG3116" s="125"/>
      <c r="AH3116" s="125"/>
      <c r="AI3116" s="125"/>
      <c r="AJ3116" s="125"/>
      <c r="AK3116" s="125"/>
      <c r="AL3116" s="125"/>
      <c r="AM3116" s="125"/>
      <c r="AN3116" s="125"/>
      <c r="AO3116" s="125"/>
      <c r="AP3116" s="125"/>
      <c r="AQ3116" s="125"/>
      <c r="AR3116" s="125"/>
      <c r="AS3116" s="125"/>
      <c r="AT3116" s="125"/>
      <c r="AU3116" s="125"/>
      <c r="AV3116" s="125"/>
      <c r="AW3116" s="125"/>
      <c r="AX3116" s="125"/>
      <c r="AY3116" s="125"/>
      <c r="AZ3116" s="125"/>
      <c r="BA3116" s="125"/>
      <c r="BB3116" s="125"/>
      <c r="BC3116" s="125"/>
      <c r="BD3116" s="125"/>
      <c r="BE3116" s="125"/>
      <c r="BF3116" s="125"/>
    </row>
    <row r="3117" spans="24:58">
      <c r="X3117" s="125"/>
      <c r="Y3117" s="125"/>
      <c r="Z3117" s="125"/>
      <c r="AA3117" s="125"/>
      <c r="AB3117" s="125"/>
      <c r="AC3117" s="125"/>
      <c r="AD3117" s="125"/>
      <c r="AE3117" s="125"/>
      <c r="AF3117" s="125"/>
      <c r="AG3117" s="125"/>
      <c r="AH3117" s="125"/>
      <c r="AI3117" s="125"/>
      <c r="AJ3117" s="125"/>
      <c r="AK3117" s="125"/>
      <c r="AL3117" s="125"/>
      <c r="AM3117" s="125"/>
      <c r="AN3117" s="125"/>
      <c r="AO3117" s="125"/>
      <c r="AP3117" s="125"/>
      <c r="AQ3117" s="125"/>
      <c r="AR3117" s="125"/>
      <c r="AS3117" s="125"/>
      <c r="AT3117" s="125"/>
      <c r="AU3117" s="125"/>
      <c r="AV3117" s="125"/>
      <c r="AW3117" s="125"/>
      <c r="AX3117" s="125"/>
      <c r="AY3117" s="125"/>
      <c r="AZ3117" s="125"/>
      <c r="BA3117" s="125"/>
      <c r="BB3117" s="125"/>
      <c r="BC3117" s="125"/>
      <c r="BD3117" s="125"/>
      <c r="BE3117" s="125"/>
      <c r="BF3117" s="125"/>
    </row>
    <row r="3118" spans="24:58">
      <c r="X3118" s="125"/>
      <c r="Y3118" s="125"/>
      <c r="Z3118" s="125"/>
      <c r="AA3118" s="125"/>
      <c r="AB3118" s="125"/>
      <c r="AC3118" s="125"/>
      <c r="AD3118" s="125"/>
      <c r="AE3118" s="125"/>
      <c r="AF3118" s="125"/>
      <c r="AG3118" s="125"/>
      <c r="AH3118" s="125"/>
      <c r="AI3118" s="125"/>
      <c r="AJ3118" s="125"/>
      <c r="AK3118" s="125"/>
      <c r="AL3118" s="125"/>
      <c r="AM3118" s="125"/>
      <c r="AN3118" s="125"/>
      <c r="AO3118" s="125"/>
      <c r="AP3118" s="125"/>
      <c r="AQ3118" s="125"/>
      <c r="AR3118" s="125"/>
      <c r="AS3118" s="125"/>
      <c r="AT3118" s="125"/>
      <c r="AU3118" s="125"/>
      <c r="AV3118" s="125"/>
      <c r="AW3118" s="125"/>
      <c r="AX3118" s="125"/>
      <c r="AY3118" s="125"/>
      <c r="AZ3118" s="125"/>
      <c r="BA3118" s="125"/>
      <c r="BB3118" s="125"/>
      <c r="BC3118" s="125"/>
      <c r="BD3118" s="125"/>
      <c r="BE3118" s="125"/>
      <c r="BF3118" s="125"/>
    </row>
    <row r="3119" spans="24:58">
      <c r="X3119" s="125"/>
      <c r="Y3119" s="125"/>
      <c r="Z3119" s="125"/>
      <c r="AA3119" s="125"/>
      <c r="AB3119" s="125"/>
      <c r="AC3119" s="125"/>
      <c r="AD3119" s="125"/>
      <c r="AE3119" s="125"/>
      <c r="AF3119" s="125"/>
      <c r="AG3119" s="125"/>
      <c r="AH3119" s="125"/>
      <c r="AI3119" s="125"/>
      <c r="AJ3119" s="125"/>
      <c r="AK3119" s="125"/>
      <c r="AL3119" s="125"/>
      <c r="AM3119" s="125"/>
      <c r="AN3119" s="125"/>
      <c r="AO3119" s="125"/>
      <c r="AP3119" s="125"/>
      <c r="AQ3119" s="125"/>
      <c r="AR3119" s="125"/>
      <c r="AS3119" s="125"/>
      <c r="AT3119" s="125"/>
      <c r="AU3119" s="125"/>
      <c r="AV3119" s="125"/>
      <c r="AW3119" s="125"/>
      <c r="AX3119" s="125"/>
      <c r="AY3119" s="125"/>
      <c r="AZ3119" s="125"/>
      <c r="BA3119" s="125"/>
      <c r="BB3119" s="125"/>
      <c r="BC3119" s="125"/>
      <c r="BD3119" s="125"/>
      <c r="BE3119" s="125"/>
      <c r="BF3119" s="125"/>
    </row>
    <row r="3120" spans="24:58">
      <c r="X3120" s="125"/>
      <c r="Y3120" s="125"/>
      <c r="Z3120" s="125"/>
      <c r="AA3120" s="125"/>
      <c r="AB3120" s="125"/>
      <c r="AC3120" s="125"/>
      <c r="AD3120" s="125"/>
      <c r="AE3120" s="125"/>
      <c r="AF3120" s="125"/>
      <c r="AG3120" s="125"/>
      <c r="AH3120" s="125"/>
      <c r="AI3120" s="125"/>
      <c r="AJ3120" s="125"/>
      <c r="AK3120" s="125"/>
      <c r="AL3120" s="125"/>
      <c r="AM3120" s="125"/>
      <c r="AN3120" s="125"/>
      <c r="AO3120" s="125"/>
      <c r="AP3120" s="125"/>
      <c r="AQ3120" s="125"/>
      <c r="AR3120" s="125"/>
      <c r="AS3120" s="125"/>
      <c r="AT3120" s="125"/>
      <c r="AU3120" s="125"/>
      <c r="AV3120" s="125"/>
      <c r="AW3120" s="125"/>
      <c r="AX3120" s="125"/>
      <c r="AY3120" s="125"/>
      <c r="AZ3120" s="125"/>
      <c r="BA3120" s="125"/>
      <c r="BB3120" s="125"/>
      <c r="BC3120" s="125"/>
      <c r="BD3120" s="125"/>
      <c r="BE3120" s="125"/>
      <c r="BF3120" s="125"/>
    </row>
    <row r="3121" spans="24:58">
      <c r="X3121" s="125"/>
      <c r="Y3121" s="125"/>
      <c r="Z3121" s="125"/>
      <c r="AA3121" s="125"/>
      <c r="AB3121" s="125"/>
      <c r="AC3121" s="125"/>
      <c r="AD3121" s="125"/>
      <c r="AE3121" s="125"/>
      <c r="AF3121" s="125"/>
      <c r="AG3121" s="125"/>
      <c r="AH3121" s="125"/>
      <c r="AI3121" s="125"/>
      <c r="AJ3121" s="125"/>
      <c r="AK3121" s="125"/>
      <c r="AL3121" s="125"/>
      <c r="AM3121" s="125"/>
      <c r="AN3121" s="125"/>
      <c r="AO3121" s="125"/>
      <c r="AP3121" s="125"/>
      <c r="AQ3121" s="125"/>
      <c r="AR3121" s="125"/>
      <c r="AS3121" s="125"/>
      <c r="AT3121" s="125"/>
      <c r="AU3121" s="125"/>
      <c r="AV3121" s="125"/>
      <c r="AW3121" s="125"/>
      <c r="AX3121" s="125"/>
      <c r="AY3121" s="125"/>
      <c r="AZ3121" s="125"/>
      <c r="BA3121" s="125"/>
      <c r="BB3121" s="125"/>
      <c r="BC3121" s="125"/>
      <c r="BD3121" s="125"/>
      <c r="BE3121" s="125"/>
      <c r="BF3121" s="125"/>
    </row>
    <row r="3122" spans="24:58">
      <c r="X3122" s="125"/>
      <c r="Y3122" s="125"/>
      <c r="Z3122" s="125"/>
      <c r="AA3122" s="125"/>
      <c r="AB3122" s="125"/>
      <c r="AC3122" s="125"/>
      <c r="AD3122" s="125"/>
      <c r="AE3122" s="125"/>
      <c r="AF3122" s="125"/>
      <c r="AG3122" s="125"/>
      <c r="AH3122" s="125"/>
      <c r="AI3122" s="125"/>
      <c r="AJ3122" s="125"/>
      <c r="AK3122" s="125"/>
      <c r="AL3122" s="125"/>
      <c r="AM3122" s="125"/>
      <c r="AN3122" s="125"/>
      <c r="AO3122" s="125"/>
      <c r="AP3122" s="125"/>
      <c r="AQ3122" s="125"/>
      <c r="AR3122" s="125"/>
      <c r="AS3122" s="125"/>
      <c r="AT3122" s="125"/>
      <c r="AU3122" s="125"/>
      <c r="AV3122" s="125"/>
      <c r="AW3122" s="125"/>
      <c r="AX3122" s="125"/>
      <c r="AY3122" s="125"/>
      <c r="AZ3122" s="125"/>
      <c r="BA3122" s="125"/>
      <c r="BB3122" s="125"/>
      <c r="BC3122" s="125"/>
      <c r="BD3122" s="125"/>
      <c r="BE3122" s="125"/>
      <c r="BF3122" s="125"/>
    </row>
    <row r="3123" spans="24:58">
      <c r="X3123" s="125"/>
      <c r="Y3123" s="125"/>
      <c r="Z3123" s="125"/>
      <c r="AA3123" s="125"/>
      <c r="AB3123" s="125"/>
      <c r="AC3123" s="125"/>
      <c r="AD3123" s="125"/>
      <c r="AE3123" s="125"/>
      <c r="AF3123" s="125"/>
      <c r="AG3123" s="125"/>
      <c r="AH3123" s="125"/>
      <c r="AI3123" s="125"/>
      <c r="AJ3123" s="125"/>
      <c r="AK3123" s="125"/>
      <c r="AL3123" s="125"/>
      <c r="AM3123" s="125"/>
      <c r="AN3123" s="125"/>
      <c r="AO3123" s="125"/>
      <c r="AP3123" s="125"/>
      <c r="AQ3123" s="125"/>
      <c r="AR3123" s="125"/>
      <c r="AS3123" s="125"/>
      <c r="AT3123" s="125"/>
      <c r="AU3123" s="125"/>
      <c r="AV3123" s="125"/>
      <c r="AW3123" s="125"/>
      <c r="AX3123" s="125"/>
      <c r="AY3123" s="125"/>
      <c r="AZ3123" s="125"/>
      <c r="BA3123" s="125"/>
      <c r="BB3123" s="125"/>
      <c r="BC3123" s="125"/>
      <c r="BD3123" s="125"/>
      <c r="BE3123" s="125"/>
      <c r="BF3123" s="125"/>
    </row>
    <row r="3124" spans="24:58">
      <c r="X3124" s="125"/>
      <c r="Y3124" s="125"/>
      <c r="Z3124" s="125"/>
      <c r="AA3124" s="125"/>
      <c r="AB3124" s="125"/>
      <c r="AC3124" s="125"/>
      <c r="AD3124" s="125"/>
      <c r="AE3124" s="125"/>
      <c r="AF3124" s="125"/>
      <c r="AG3124" s="125"/>
      <c r="AH3124" s="125"/>
      <c r="AI3124" s="125"/>
      <c r="AJ3124" s="125"/>
      <c r="AK3124" s="125"/>
      <c r="AL3124" s="125"/>
      <c r="AM3124" s="125"/>
      <c r="AN3124" s="125"/>
      <c r="AO3124" s="125"/>
      <c r="AP3124" s="125"/>
      <c r="AQ3124" s="125"/>
      <c r="AR3124" s="125"/>
      <c r="AS3124" s="125"/>
      <c r="AT3124" s="125"/>
      <c r="AU3124" s="125"/>
      <c r="AV3124" s="125"/>
      <c r="AW3124" s="125"/>
      <c r="AX3124" s="125"/>
      <c r="AY3124" s="125"/>
      <c r="AZ3124" s="125"/>
      <c r="BA3124" s="125"/>
      <c r="BB3124" s="125"/>
      <c r="BC3124" s="125"/>
      <c r="BD3124" s="125"/>
      <c r="BE3124" s="125"/>
      <c r="BF3124" s="125"/>
    </row>
    <row r="3125" spans="24:58">
      <c r="X3125" s="125"/>
      <c r="Y3125" s="125"/>
      <c r="Z3125" s="125"/>
      <c r="AA3125" s="125"/>
      <c r="AB3125" s="125"/>
      <c r="AC3125" s="125"/>
      <c r="AD3125" s="125"/>
      <c r="AE3125" s="125"/>
      <c r="AF3125" s="125"/>
      <c r="AG3125" s="125"/>
      <c r="AH3125" s="125"/>
      <c r="AI3125" s="125"/>
      <c r="AJ3125" s="125"/>
      <c r="AK3125" s="125"/>
      <c r="AL3125" s="125"/>
      <c r="AM3125" s="125"/>
      <c r="AN3125" s="125"/>
      <c r="AO3125" s="125"/>
      <c r="AP3125" s="125"/>
      <c r="AQ3125" s="125"/>
      <c r="AR3125" s="125"/>
      <c r="AS3125" s="125"/>
      <c r="AT3125" s="125"/>
      <c r="AU3125" s="125"/>
      <c r="AV3125" s="125"/>
      <c r="AW3125" s="125"/>
      <c r="AX3125" s="125"/>
      <c r="AY3125" s="125"/>
      <c r="AZ3125" s="125"/>
      <c r="BA3125" s="125"/>
      <c r="BB3125" s="125"/>
      <c r="BC3125" s="125"/>
      <c r="BD3125" s="125"/>
      <c r="BE3125" s="125"/>
      <c r="BF3125" s="125"/>
    </row>
    <row r="3126" spans="24:58">
      <c r="X3126" s="125"/>
      <c r="Y3126" s="125"/>
      <c r="Z3126" s="125"/>
      <c r="AA3126" s="125"/>
      <c r="AB3126" s="125"/>
      <c r="AC3126" s="125"/>
      <c r="AD3126" s="125"/>
      <c r="AE3126" s="125"/>
      <c r="AF3126" s="125"/>
      <c r="AG3126" s="125"/>
      <c r="AH3126" s="125"/>
      <c r="AI3126" s="125"/>
      <c r="AJ3126" s="125"/>
      <c r="AK3126" s="125"/>
      <c r="AL3126" s="125"/>
      <c r="AM3126" s="125"/>
      <c r="AN3126" s="125"/>
      <c r="AO3126" s="125"/>
      <c r="AP3126" s="125"/>
      <c r="AQ3126" s="125"/>
      <c r="AR3126" s="125"/>
      <c r="AS3126" s="125"/>
      <c r="AT3126" s="125"/>
      <c r="AU3126" s="125"/>
      <c r="AV3126" s="125"/>
      <c r="AW3126" s="125"/>
      <c r="AX3126" s="125"/>
      <c r="AY3126" s="125"/>
      <c r="AZ3126" s="125"/>
      <c r="BA3126" s="125"/>
      <c r="BB3126" s="125"/>
      <c r="BC3126" s="125"/>
      <c r="BD3126" s="125"/>
      <c r="BE3126" s="125"/>
      <c r="BF3126" s="125"/>
    </row>
    <row r="3127" spans="24:58">
      <c r="X3127" s="125"/>
      <c r="Y3127" s="125"/>
      <c r="Z3127" s="125"/>
      <c r="AA3127" s="125"/>
      <c r="AB3127" s="125"/>
      <c r="AC3127" s="125"/>
      <c r="AD3127" s="125"/>
      <c r="AE3127" s="125"/>
      <c r="AF3127" s="125"/>
      <c r="AG3127" s="125"/>
      <c r="AH3127" s="125"/>
      <c r="AI3127" s="125"/>
      <c r="AJ3127" s="125"/>
      <c r="AK3127" s="125"/>
      <c r="AL3127" s="125"/>
      <c r="AM3127" s="125"/>
      <c r="AN3127" s="125"/>
      <c r="AO3127" s="125"/>
      <c r="AP3127" s="125"/>
      <c r="AQ3127" s="125"/>
      <c r="AR3127" s="125"/>
      <c r="AS3127" s="125"/>
      <c r="AT3127" s="125"/>
      <c r="AU3127" s="125"/>
      <c r="AV3127" s="125"/>
      <c r="AW3127" s="125"/>
      <c r="AX3127" s="125"/>
      <c r="AY3127" s="125"/>
      <c r="AZ3127" s="125"/>
      <c r="BA3127" s="125"/>
      <c r="BB3127" s="125"/>
      <c r="BC3127" s="125"/>
      <c r="BD3127" s="125"/>
      <c r="BE3127" s="125"/>
      <c r="BF3127" s="125"/>
    </row>
    <row r="3128" spans="24:58">
      <c r="X3128" s="125"/>
      <c r="Y3128" s="125"/>
      <c r="Z3128" s="125"/>
      <c r="AA3128" s="125"/>
      <c r="AB3128" s="125"/>
      <c r="AC3128" s="125"/>
      <c r="AD3128" s="125"/>
      <c r="AE3128" s="125"/>
      <c r="AF3128" s="125"/>
      <c r="AG3128" s="125"/>
      <c r="AH3128" s="125"/>
      <c r="AI3128" s="125"/>
      <c r="AJ3128" s="125"/>
      <c r="AK3128" s="125"/>
      <c r="AL3128" s="125"/>
      <c r="AM3128" s="125"/>
      <c r="AN3128" s="125"/>
      <c r="AO3128" s="125"/>
      <c r="AP3128" s="125"/>
      <c r="AQ3128" s="125"/>
      <c r="AR3128" s="125"/>
      <c r="AS3128" s="125"/>
      <c r="AT3128" s="125"/>
      <c r="AU3128" s="125"/>
      <c r="AV3128" s="125"/>
      <c r="AW3128" s="125"/>
      <c r="AX3128" s="125"/>
      <c r="AY3128" s="125"/>
      <c r="AZ3128" s="125"/>
      <c r="BA3128" s="125"/>
      <c r="BB3128" s="125"/>
      <c r="BC3128" s="125"/>
      <c r="BD3128" s="125"/>
      <c r="BE3128" s="125"/>
      <c r="BF3128" s="125"/>
    </row>
    <row r="3129" spans="24:58">
      <c r="X3129" s="125"/>
      <c r="Y3129" s="125"/>
      <c r="Z3129" s="125"/>
      <c r="AA3129" s="125"/>
      <c r="AB3129" s="125"/>
      <c r="AC3129" s="125"/>
      <c r="AD3129" s="125"/>
      <c r="AE3129" s="125"/>
      <c r="AF3129" s="125"/>
      <c r="AG3129" s="125"/>
      <c r="AH3129" s="125"/>
      <c r="AI3129" s="125"/>
      <c r="AJ3129" s="125"/>
      <c r="AK3129" s="125"/>
      <c r="AL3129" s="125"/>
      <c r="AM3129" s="125"/>
      <c r="AN3129" s="125"/>
      <c r="AO3129" s="125"/>
      <c r="AP3129" s="125"/>
      <c r="AQ3129" s="125"/>
      <c r="AR3129" s="125"/>
      <c r="AS3129" s="125"/>
      <c r="AT3129" s="125"/>
      <c r="AU3129" s="125"/>
      <c r="AV3129" s="125"/>
      <c r="AW3129" s="125"/>
      <c r="AX3129" s="125"/>
      <c r="AY3129" s="125"/>
      <c r="AZ3129" s="125"/>
      <c r="BA3129" s="125"/>
      <c r="BB3129" s="125"/>
      <c r="BC3129" s="125"/>
      <c r="BD3129" s="125"/>
      <c r="BE3129" s="125"/>
      <c r="BF3129" s="125"/>
    </row>
    <row r="3130" spans="24:58">
      <c r="X3130" s="125"/>
      <c r="Y3130" s="125"/>
      <c r="Z3130" s="125"/>
      <c r="AA3130" s="125"/>
      <c r="AB3130" s="125"/>
      <c r="AC3130" s="125"/>
      <c r="AD3130" s="125"/>
      <c r="AE3130" s="125"/>
      <c r="AF3130" s="125"/>
      <c r="AG3130" s="125"/>
      <c r="AH3130" s="125"/>
      <c r="AI3130" s="125"/>
      <c r="AJ3130" s="125"/>
      <c r="AK3130" s="125"/>
      <c r="AL3130" s="125"/>
      <c r="AM3130" s="125"/>
      <c r="AN3130" s="125"/>
      <c r="AO3130" s="125"/>
      <c r="AP3130" s="125"/>
      <c r="AQ3130" s="125"/>
      <c r="AR3130" s="125"/>
      <c r="AS3130" s="125"/>
      <c r="AT3130" s="125"/>
      <c r="AU3130" s="125"/>
      <c r="AV3130" s="125"/>
      <c r="AW3130" s="125"/>
      <c r="AX3130" s="125"/>
      <c r="AY3130" s="125"/>
      <c r="AZ3130" s="125"/>
      <c r="BA3130" s="125"/>
      <c r="BB3130" s="125"/>
      <c r="BC3130" s="125"/>
      <c r="BD3130" s="125"/>
      <c r="BE3130" s="125"/>
      <c r="BF3130" s="125"/>
    </row>
    <row r="3131" spans="24:58">
      <c r="X3131" s="125"/>
      <c r="Y3131" s="125"/>
      <c r="Z3131" s="125"/>
      <c r="AA3131" s="125"/>
      <c r="AB3131" s="125"/>
      <c r="AC3131" s="125"/>
      <c r="AD3131" s="125"/>
      <c r="AE3131" s="125"/>
      <c r="AF3131" s="125"/>
      <c r="AG3131" s="125"/>
      <c r="AH3131" s="125"/>
      <c r="AI3131" s="125"/>
      <c r="AJ3131" s="125"/>
      <c r="AK3131" s="125"/>
      <c r="AL3131" s="125"/>
      <c r="AM3131" s="125"/>
      <c r="AN3131" s="125"/>
      <c r="AO3131" s="125"/>
      <c r="AP3131" s="125"/>
      <c r="AQ3131" s="125"/>
      <c r="AR3131" s="125"/>
      <c r="AS3131" s="125"/>
      <c r="AT3131" s="125"/>
      <c r="AU3131" s="125"/>
      <c r="AV3131" s="125"/>
      <c r="AW3131" s="125"/>
      <c r="AX3131" s="125"/>
      <c r="AY3131" s="125"/>
      <c r="AZ3131" s="125"/>
      <c r="BA3131" s="125"/>
      <c r="BB3131" s="125"/>
      <c r="BC3131" s="125"/>
      <c r="BD3131" s="125"/>
      <c r="BE3131" s="125"/>
      <c r="BF3131" s="125"/>
    </row>
    <row r="3132" spans="24:58">
      <c r="X3132" s="125"/>
      <c r="Y3132" s="125"/>
      <c r="Z3132" s="125"/>
      <c r="AA3132" s="125"/>
      <c r="AB3132" s="125"/>
      <c r="AC3132" s="125"/>
      <c r="AD3132" s="125"/>
      <c r="AE3132" s="125"/>
      <c r="AF3132" s="125"/>
      <c r="AG3132" s="125"/>
      <c r="AH3132" s="125"/>
      <c r="AI3132" s="125"/>
      <c r="AJ3132" s="125"/>
      <c r="AK3132" s="125"/>
      <c r="AL3132" s="125"/>
      <c r="AM3132" s="125"/>
      <c r="AN3132" s="125"/>
      <c r="AO3132" s="125"/>
      <c r="AP3132" s="125"/>
      <c r="AQ3132" s="125"/>
      <c r="AR3132" s="125"/>
      <c r="AS3132" s="125"/>
      <c r="AT3132" s="125"/>
      <c r="AU3132" s="125"/>
      <c r="AV3132" s="125"/>
      <c r="AW3132" s="125"/>
      <c r="AX3132" s="125"/>
      <c r="AY3132" s="125"/>
      <c r="AZ3132" s="125"/>
      <c r="BA3132" s="125"/>
      <c r="BB3132" s="125"/>
      <c r="BC3132" s="125"/>
      <c r="BD3132" s="125"/>
      <c r="BE3132" s="125"/>
      <c r="BF3132" s="125"/>
    </row>
    <row r="3133" spans="24:58">
      <c r="X3133" s="125"/>
      <c r="Y3133" s="125"/>
      <c r="Z3133" s="125"/>
      <c r="AA3133" s="125"/>
      <c r="AB3133" s="125"/>
      <c r="AC3133" s="125"/>
      <c r="AD3133" s="125"/>
      <c r="AE3133" s="125"/>
      <c r="AF3133" s="125"/>
      <c r="AG3133" s="125"/>
      <c r="AH3133" s="125"/>
      <c r="AI3133" s="125"/>
      <c r="AJ3133" s="125"/>
      <c r="AK3133" s="125"/>
      <c r="AL3133" s="125"/>
      <c r="AM3133" s="125"/>
      <c r="AN3133" s="125"/>
      <c r="AO3133" s="125"/>
      <c r="AP3133" s="125"/>
      <c r="AQ3133" s="125"/>
      <c r="AR3133" s="125"/>
      <c r="AS3133" s="125"/>
      <c r="AT3133" s="125"/>
      <c r="AU3133" s="125"/>
      <c r="AV3133" s="125"/>
      <c r="AW3133" s="125"/>
      <c r="AX3133" s="125"/>
      <c r="AY3133" s="125"/>
      <c r="AZ3133" s="125"/>
      <c r="BA3133" s="125"/>
      <c r="BB3133" s="125"/>
      <c r="BC3133" s="125"/>
      <c r="BD3133" s="125"/>
      <c r="BE3133" s="125"/>
      <c r="BF3133" s="125"/>
    </row>
    <row r="3134" spans="24:58">
      <c r="X3134" s="125"/>
      <c r="Y3134" s="125"/>
      <c r="Z3134" s="125"/>
      <c r="AA3134" s="125"/>
      <c r="AB3134" s="125"/>
      <c r="AC3134" s="125"/>
      <c r="AD3134" s="125"/>
      <c r="AE3134" s="125"/>
      <c r="AF3134" s="125"/>
      <c r="AG3134" s="125"/>
      <c r="AH3134" s="125"/>
      <c r="AI3134" s="125"/>
      <c r="AJ3134" s="125"/>
      <c r="AK3134" s="125"/>
      <c r="AL3134" s="125"/>
      <c r="AM3134" s="125"/>
      <c r="AN3134" s="125"/>
      <c r="AO3134" s="125"/>
      <c r="AP3134" s="125"/>
      <c r="AQ3134" s="125"/>
      <c r="AR3134" s="125"/>
      <c r="AS3134" s="125"/>
      <c r="AT3134" s="125"/>
      <c r="AU3134" s="125"/>
      <c r="AV3134" s="125"/>
      <c r="AW3134" s="125"/>
      <c r="AX3134" s="125"/>
      <c r="AY3134" s="125"/>
      <c r="AZ3134" s="125"/>
      <c r="BA3134" s="125"/>
      <c r="BB3134" s="125"/>
      <c r="BC3134" s="125"/>
      <c r="BD3134" s="125"/>
      <c r="BE3134" s="125"/>
      <c r="BF3134" s="125"/>
    </row>
    <row r="3135" spans="24:58">
      <c r="X3135" s="125"/>
      <c r="Y3135" s="125"/>
      <c r="Z3135" s="125"/>
      <c r="AA3135" s="125"/>
      <c r="AB3135" s="125"/>
      <c r="AC3135" s="125"/>
      <c r="AD3135" s="125"/>
      <c r="AE3135" s="125"/>
      <c r="AF3135" s="125"/>
      <c r="AG3135" s="125"/>
      <c r="AH3135" s="125"/>
      <c r="AI3135" s="125"/>
      <c r="AJ3135" s="125"/>
      <c r="AK3135" s="125"/>
      <c r="AL3135" s="125"/>
      <c r="AM3135" s="125"/>
      <c r="AN3135" s="125"/>
      <c r="AO3135" s="125"/>
      <c r="AP3135" s="125"/>
      <c r="AQ3135" s="125"/>
      <c r="AR3135" s="125"/>
      <c r="AS3135" s="125"/>
      <c r="AT3135" s="125"/>
      <c r="AU3135" s="125"/>
      <c r="AV3135" s="125"/>
      <c r="AW3135" s="125"/>
      <c r="AX3135" s="125"/>
      <c r="AY3135" s="125"/>
      <c r="AZ3135" s="125"/>
      <c r="BA3135" s="125"/>
      <c r="BB3135" s="125"/>
      <c r="BC3135" s="125"/>
      <c r="BD3135" s="125"/>
      <c r="BE3135" s="125"/>
      <c r="BF3135" s="125"/>
    </row>
    <row r="3136" spans="24:58">
      <c r="X3136" s="125"/>
      <c r="Y3136" s="125"/>
      <c r="Z3136" s="125"/>
      <c r="AA3136" s="125"/>
      <c r="AB3136" s="125"/>
      <c r="AC3136" s="125"/>
      <c r="AD3136" s="125"/>
      <c r="AE3136" s="125"/>
      <c r="AF3136" s="125"/>
      <c r="AG3136" s="125"/>
      <c r="AH3136" s="125"/>
      <c r="AI3136" s="125"/>
      <c r="AJ3136" s="125"/>
      <c r="AK3136" s="125"/>
      <c r="AL3136" s="125"/>
      <c r="AM3136" s="125"/>
      <c r="AN3136" s="125"/>
      <c r="AO3136" s="125"/>
      <c r="AP3136" s="125"/>
      <c r="AQ3136" s="125"/>
      <c r="AR3136" s="125"/>
      <c r="AS3136" s="125"/>
      <c r="AT3136" s="125"/>
      <c r="AU3136" s="125"/>
      <c r="AV3136" s="125"/>
      <c r="AW3136" s="125"/>
      <c r="AX3136" s="125"/>
      <c r="AY3136" s="125"/>
      <c r="AZ3136" s="125"/>
      <c r="BA3136" s="125"/>
      <c r="BB3136" s="125"/>
      <c r="BC3136" s="125"/>
      <c r="BD3136" s="125"/>
      <c r="BE3136" s="125"/>
      <c r="BF3136" s="125"/>
    </row>
    <row r="3137" spans="24:58">
      <c r="X3137" s="125"/>
      <c r="Y3137" s="125"/>
      <c r="Z3137" s="125"/>
      <c r="AA3137" s="125"/>
      <c r="AB3137" s="125"/>
      <c r="AC3137" s="125"/>
      <c r="AD3137" s="125"/>
      <c r="AE3137" s="125"/>
      <c r="AF3137" s="125"/>
      <c r="AG3137" s="125"/>
      <c r="AH3137" s="125"/>
      <c r="AI3137" s="125"/>
      <c r="AJ3137" s="125"/>
      <c r="AK3137" s="125"/>
      <c r="AL3137" s="125"/>
      <c r="AM3137" s="125"/>
      <c r="AN3137" s="125"/>
      <c r="AO3137" s="125"/>
      <c r="AP3137" s="125"/>
      <c r="AQ3137" s="125"/>
      <c r="AR3137" s="125"/>
      <c r="AS3137" s="125"/>
      <c r="AT3137" s="125"/>
      <c r="AU3137" s="125"/>
      <c r="AV3137" s="125"/>
      <c r="AW3137" s="125"/>
      <c r="AX3137" s="125"/>
      <c r="AY3137" s="125"/>
      <c r="AZ3137" s="125"/>
      <c r="BA3137" s="125"/>
      <c r="BB3137" s="125"/>
      <c r="BC3137" s="125"/>
      <c r="BD3137" s="125"/>
      <c r="BE3137" s="125"/>
      <c r="BF3137" s="125"/>
    </row>
    <row r="3138" spans="24:58">
      <c r="X3138" s="125"/>
      <c r="Y3138" s="125"/>
      <c r="Z3138" s="125"/>
      <c r="AA3138" s="125"/>
      <c r="AB3138" s="125"/>
      <c r="AC3138" s="125"/>
      <c r="AD3138" s="125"/>
      <c r="AE3138" s="125"/>
      <c r="AF3138" s="125"/>
      <c r="AG3138" s="125"/>
      <c r="AH3138" s="125"/>
      <c r="AI3138" s="125"/>
      <c r="AJ3138" s="125"/>
      <c r="AK3138" s="125"/>
      <c r="AL3138" s="125"/>
      <c r="AM3138" s="125"/>
      <c r="AN3138" s="125"/>
      <c r="AO3138" s="125"/>
      <c r="AP3138" s="125"/>
      <c r="AQ3138" s="125"/>
      <c r="AR3138" s="125"/>
      <c r="AS3138" s="125"/>
      <c r="AT3138" s="125"/>
      <c r="AU3138" s="125"/>
      <c r="AV3138" s="125"/>
      <c r="AW3138" s="125"/>
      <c r="AX3138" s="125"/>
      <c r="AY3138" s="125"/>
      <c r="AZ3138" s="125"/>
      <c r="BA3138" s="125"/>
      <c r="BB3138" s="125"/>
      <c r="BC3138" s="125"/>
      <c r="BD3138" s="125"/>
      <c r="BE3138" s="125"/>
      <c r="BF3138" s="125"/>
    </row>
    <row r="3139" spans="24:58">
      <c r="X3139" s="125"/>
      <c r="Y3139" s="125"/>
      <c r="Z3139" s="125"/>
      <c r="AA3139" s="125"/>
      <c r="AB3139" s="125"/>
      <c r="AC3139" s="125"/>
      <c r="AD3139" s="125"/>
      <c r="AE3139" s="125"/>
      <c r="AF3139" s="125"/>
      <c r="AG3139" s="125"/>
      <c r="AH3139" s="125"/>
      <c r="AI3139" s="125"/>
      <c r="AJ3139" s="125"/>
      <c r="AK3139" s="125"/>
      <c r="AL3139" s="125"/>
      <c r="AM3139" s="125"/>
      <c r="AN3139" s="125"/>
      <c r="AO3139" s="125"/>
      <c r="AP3139" s="125"/>
      <c r="AQ3139" s="125"/>
      <c r="AR3139" s="125"/>
      <c r="AS3139" s="125"/>
      <c r="AT3139" s="125"/>
      <c r="AU3139" s="125"/>
      <c r="AV3139" s="125"/>
      <c r="AW3139" s="125"/>
      <c r="AX3139" s="125"/>
      <c r="AY3139" s="125"/>
      <c r="AZ3139" s="125"/>
      <c r="BA3139" s="125"/>
      <c r="BB3139" s="125"/>
      <c r="BC3139" s="125"/>
      <c r="BD3139" s="125"/>
      <c r="BE3139" s="125"/>
      <c r="BF3139" s="125"/>
    </row>
    <row r="3140" spans="24:58">
      <c r="X3140" s="125"/>
      <c r="Y3140" s="125"/>
      <c r="Z3140" s="125"/>
      <c r="AA3140" s="125"/>
      <c r="AB3140" s="125"/>
      <c r="AC3140" s="125"/>
      <c r="AD3140" s="125"/>
      <c r="AE3140" s="125"/>
      <c r="AF3140" s="125"/>
      <c r="AG3140" s="125"/>
      <c r="AH3140" s="125"/>
      <c r="AI3140" s="125"/>
      <c r="AJ3140" s="125"/>
      <c r="AK3140" s="125"/>
      <c r="AL3140" s="125"/>
      <c r="AM3140" s="125"/>
      <c r="AN3140" s="125"/>
      <c r="AO3140" s="125"/>
      <c r="AP3140" s="125"/>
      <c r="AQ3140" s="125"/>
      <c r="AR3140" s="125"/>
      <c r="AS3140" s="125"/>
      <c r="AT3140" s="125"/>
      <c r="AU3140" s="125"/>
      <c r="AV3140" s="125"/>
      <c r="AW3140" s="125"/>
      <c r="AX3140" s="125"/>
      <c r="AY3140" s="125"/>
      <c r="AZ3140" s="125"/>
      <c r="BA3140" s="125"/>
      <c r="BB3140" s="125"/>
      <c r="BC3140" s="125"/>
      <c r="BD3140" s="125"/>
      <c r="BE3140" s="125"/>
      <c r="BF3140" s="125"/>
    </row>
    <row r="3141" spans="24:58">
      <c r="X3141" s="125"/>
      <c r="Y3141" s="125"/>
      <c r="Z3141" s="125"/>
      <c r="AA3141" s="125"/>
      <c r="AB3141" s="125"/>
      <c r="AC3141" s="125"/>
      <c r="AD3141" s="125"/>
      <c r="AE3141" s="125"/>
      <c r="AF3141" s="125"/>
      <c r="AG3141" s="125"/>
      <c r="AH3141" s="125"/>
      <c r="AI3141" s="125"/>
      <c r="AJ3141" s="125"/>
      <c r="AK3141" s="125"/>
      <c r="AL3141" s="125"/>
      <c r="AM3141" s="125"/>
      <c r="AN3141" s="125"/>
      <c r="AO3141" s="125"/>
      <c r="AP3141" s="125"/>
      <c r="AQ3141" s="125"/>
      <c r="AR3141" s="125"/>
      <c r="AS3141" s="125"/>
      <c r="AT3141" s="125"/>
      <c r="AU3141" s="125"/>
      <c r="AV3141" s="125"/>
      <c r="AW3141" s="125"/>
      <c r="AX3141" s="125"/>
      <c r="AY3141" s="125"/>
      <c r="AZ3141" s="125"/>
      <c r="BA3141" s="125"/>
      <c r="BB3141" s="125"/>
      <c r="BC3141" s="125"/>
      <c r="BD3141" s="125"/>
      <c r="BE3141" s="125"/>
      <c r="BF3141" s="125"/>
    </row>
    <row r="3142" spans="24:58">
      <c r="X3142" s="125"/>
      <c r="Y3142" s="125"/>
      <c r="Z3142" s="125"/>
      <c r="AA3142" s="125"/>
      <c r="AB3142" s="125"/>
      <c r="AC3142" s="125"/>
      <c r="AD3142" s="125"/>
      <c r="AE3142" s="125"/>
      <c r="AF3142" s="125"/>
      <c r="AG3142" s="125"/>
      <c r="AH3142" s="125"/>
      <c r="AI3142" s="125"/>
      <c r="AJ3142" s="125"/>
      <c r="AK3142" s="125"/>
      <c r="AL3142" s="125"/>
      <c r="AM3142" s="125"/>
      <c r="AN3142" s="125"/>
      <c r="AO3142" s="125"/>
      <c r="AP3142" s="125"/>
      <c r="AQ3142" s="125"/>
      <c r="AR3142" s="125"/>
      <c r="AS3142" s="125"/>
      <c r="AT3142" s="125"/>
      <c r="AU3142" s="125"/>
      <c r="AV3142" s="125"/>
      <c r="AW3142" s="125"/>
      <c r="AX3142" s="125"/>
      <c r="AY3142" s="125"/>
      <c r="AZ3142" s="125"/>
      <c r="BA3142" s="125"/>
      <c r="BB3142" s="125"/>
      <c r="BC3142" s="125"/>
      <c r="BD3142" s="125"/>
      <c r="BE3142" s="125"/>
      <c r="BF3142" s="125"/>
    </row>
    <row r="3143" spans="24:58">
      <c r="X3143" s="125"/>
      <c r="Y3143" s="125"/>
      <c r="Z3143" s="125"/>
      <c r="AA3143" s="125"/>
      <c r="AB3143" s="125"/>
      <c r="AC3143" s="125"/>
      <c r="AD3143" s="125"/>
      <c r="AE3143" s="125"/>
      <c r="AF3143" s="125"/>
      <c r="AG3143" s="125"/>
      <c r="AH3143" s="125"/>
      <c r="AI3143" s="125"/>
      <c r="AJ3143" s="125"/>
      <c r="AK3143" s="125"/>
      <c r="AL3143" s="125"/>
      <c r="AM3143" s="125"/>
      <c r="AN3143" s="125"/>
      <c r="AO3143" s="125"/>
      <c r="AP3143" s="125"/>
      <c r="AQ3143" s="125"/>
      <c r="AR3143" s="125"/>
      <c r="AS3143" s="125"/>
      <c r="AT3143" s="125"/>
      <c r="AU3143" s="125"/>
      <c r="AV3143" s="125"/>
      <c r="AW3143" s="125"/>
      <c r="AX3143" s="125"/>
      <c r="AY3143" s="125"/>
      <c r="AZ3143" s="125"/>
      <c r="BA3143" s="125"/>
      <c r="BB3143" s="125"/>
      <c r="BC3143" s="125"/>
      <c r="BD3143" s="125"/>
      <c r="BE3143" s="125"/>
      <c r="BF3143" s="125"/>
    </row>
    <row r="3144" spans="24:58">
      <c r="X3144" s="125"/>
      <c r="Y3144" s="125"/>
      <c r="Z3144" s="125"/>
      <c r="AA3144" s="125"/>
      <c r="AB3144" s="125"/>
      <c r="AC3144" s="125"/>
      <c r="AD3144" s="125"/>
      <c r="AE3144" s="125"/>
      <c r="AF3144" s="125"/>
      <c r="AG3144" s="125"/>
      <c r="AH3144" s="125"/>
      <c r="AI3144" s="125"/>
      <c r="AJ3144" s="125"/>
      <c r="AK3144" s="125"/>
      <c r="AL3144" s="125"/>
      <c r="AM3144" s="125"/>
      <c r="AN3144" s="125"/>
      <c r="AO3144" s="125"/>
      <c r="AP3144" s="125"/>
      <c r="AQ3144" s="125"/>
      <c r="AR3144" s="125"/>
      <c r="AS3144" s="125"/>
      <c r="AT3144" s="125"/>
      <c r="AU3144" s="125"/>
      <c r="AV3144" s="125"/>
      <c r="AW3144" s="125"/>
      <c r="AX3144" s="125"/>
      <c r="AY3144" s="125"/>
      <c r="AZ3144" s="125"/>
      <c r="BA3144" s="125"/>
      <c r="BB3144" s="125"/>
      <c r="BC3144" s="125"/>
      <c r="BD3144" s="125"/>
      <c r="BE3144" s="125"/>
      <c r="BF3144" s="125"/>
    </row>
    <row r="3145" spans="24:58">
      <c r="X3145" s="125"/>
      <c r="Y3145" s="125"/>
      <c r="Z3145" s="125"/>
      <c r="AA3145" s="125"/>
      <c r="AB3145" s="125"/>
      <c r="AC3145" s="125"/>
      <c r="AD3145" s="125"/>
      <c r="AE3145" s="125"/>
      <c r="AF3145" s="125"/>
      <c r="AG3145" s="125"/>
      <c r="AH3145" s="125"/>
      <c r="AI3145" s="125"/>
      <c r="AJ3145" s="125"/>
      <c r="AK3145" s="125"/>
      <c r="AL3145" s="125"/>
      <c r="AM3145" s="125"/>
      <c r="AN3145" s="125"/>
      <c r="AO3145" s="125"/>
      <c r="AP3145" s="125"/>
      <c r="AQ3145" s="125"/>
      <c r="AR3145" s="125"/>
      <c r="AS3145" s="125"/>
      <c r="AT3145" s="125"/>
      <c r="AU3145" s="125"/>
      <c r="AV3145" s="125"/>
      <c r="AW3145" s="125"/>
      <c r="AX3145" s="125"/>
      <c r="AY3145" s="125"/>
      <c r="AZ3145" s="125"/>
      <c r="BA3145" s="125"/>
      <c r="BB3145" s="125"/>
      <c r="BC3145" s="125"/>
      <c r="BD3145" s="125"/>
      <c r="BE3145" s="125"/>
      <c r="BF3145" s="125"/>
    </row>
    <row r="3146" spans="24:58">
      <c r="X3146" s="125"/>
      <c r="Y3146" s="125"/>
      <c r="Z3146" s="125"/>
      <c r="AA3146" s="125"/>
      <c r="AB3146" s="125"/>
      <c r="AC3146" s="125"/>
      <c r="AD3146" s="125"/>
      <c r="AE3146" s="125"/>
      <c r="AF3146" s="125"/>
      <c r="AG3146" s="125"/>
      <c r="AH3146" s="125"/>
      <c r="AI3146" s="125"/>
      <c r="AJ3146" s="125"/>
      <c r="AK3146" s="125"/>
      <c r="AL3146" s="125"/>
      <c r="AM3146" s="125"/>
      <c r="AN3146" s="125"/>
      <c r="AO3146" s="125"/>
      <c r="AP3146" s="125"/>
      <c r="AQ3146" s="125"/>
      <c r="AR3146" s="125"/>
      <c r="AS3146" s="125"/>
      <c r="AT3146" s="125"/>
      <c r="AU3146" s="125"/>
      <c r="AV3146" s="125"/>
      <c r="AW3146" s="125"/>
      <c r="AX3146" s="125"/>
      <c r="AY3146" s="125"/>
      <c r="AZ3146" s="125"/>
      <c r="BA3146" s="125"/>
      <c r="BB3146" s="125"/>
      <c r="BC3146" s="125"/>
      <c r="BD3146" s="125"/>
      <c r="BE3146" s="125"/>
      <c r="BF3146" s="125"/>
    </row>
    <row r="3147" spans="24:58">
      <c r="X3147" s="125"/>
      <c r="Y3147" s="125"/>
      <c r="Z3147" s="125"/>
      <c r="AA3147" s="125"/>
      <c r="AB3147" s="125"/>
      <c r="AC3147" s="125"/>
      <c r="AD3147" s="125"/>
      <c r="AE3147" s="125"/>
      <c r="AF3147" s="125"/>
      <c r="AG3147" s="125"/>
      <c r="AH3147" s="125"/>
      <c r="AI3147" s="125"/>
      <c r="AJ3147" s="125"/>
      <c r="AK3147" s="125"/>
      <c r="AL3147" s="125"/>
      <c r="AM3147" s="125"/>
      <c r="AN3147" s="125"/>
      <c r="AO3147" s="125"/>
      <c r="AP3147" s="125"/>
      <c r="AQ3147" s="125"/>
      <c r="AR3147" s="125"/>
      <c r="AS3147" s="125"/>
      <c r="AT3147" s="125"/>
      <c r="AU3147" s="125"/>
      <c r="AV3147" s="125"/>
      <c r="AW3147" s="125"/>
      <c r="AX3147" s="125"/>
      <c r="AY3147" s="125"/>
      <c r="AZ3147" s="125"/>
      <c r="BA3147" s="125"/>
      <c r="BB3147" s="125"/>
      <c r="BC3147" s="125"/>
      <c r="BD3147" s="125"/>
      <c r="BE3147" s="125"/>
      <c r="BF3147" s="125"/>
    </row>
    <row r="3148" spans="24:58">
      <c r="X3148" s="125"/>
      <c r="Y3148" s="125"/>
      <c r="Z3148" s="125"/>
      <c r="AA3148" s="125"/>
      <c r="AB3148" s="125"/>
      <c r="AC3148" s="125"/>
      <c r="AD3148" s="125"/>
      <c r="AE3148" s="125"/>
      <c r="AF3148" s="125"/>
      <c r="AG3148" s="125"/>
      <c r="AH3148" s="125"/>
      <c r="AI3148" s="125"/>
      <c r="AJ3148" s="125"/>
      <c r="AK3148" s="125"/>
      <c r="AL3148" s="125"/>
      <c r="AM3148" s="125"/>
      <c r="AN3148" s="125"/>
      <c r="AO3148" s="125"/>
      <c r="AP3148" s="125"/>
      <c r="AQ3148" s="125"/>
      <c r="AR3148" s="125"/>
      <c r="AS3148" s="125"/>
      <c r="AT3148" s="125"/>
      <c r="AU3148" s="125"/>
      <c r="AV3148" s="125"/>
      <c r="AW3148" s="125"/>
      <c r="AX3148" s="125"/>
      <c r="AY3148" s="125"/>
      <c r="AZ3148" s="125"/>
      <c r="BA3148" s="125"/>
      <c r="BB3148" s="125"/>
      <c r="BC3148" s="125"/>
      <c r="BD3148" s="125"/>
      <c r="BE3148" s="125"/>
      <c r="BF3148" s="125"/>
    </row>
    <row r="3149" spans="24:58">
      <c r="X3149" s="125"/>
      <c r="Y3149" s="125"/>
      <c r="Z3149" s="125"/>
      <c r="AA3149" s="125"/>
      <c r="AB3149" s="125"/>
      <c r="AC3149" s="125"/>
      <c r="AD3149" s="125"/>
      <c r="AE3149" s="125"/>
      <c r="AF3149" s="125"/>
      <c r="AG3149" s="125"/>
      <c r="AH3149" s="125"/>
      <c r="AI3149" s="125"/>
      <c r="AJ3149" s="125"/>
      <c r="AK3149" s="125"/>
      <c r="AL3149" s="125"/>
      <c r="AM3149" s="125"/>
      <c r="AN3149" s="125"/>
      <c r="AO3149" s="125"/>
      <c r="AP3149" s="125"/>
      <c r="AQ3149" s="125"/>
      <c r="AR3149" s="125"/>
      <c r="AS3149" s="125"/>
      <c r="AT3149" s="125"/>
      <c r="AU3149" s="125"/>
      <c r="AV3149" s="125"/>
      <c r="AW3149" s="125"/>
      <c r="AX3149" s="125"/>
      <c r="AY3149" s="125"/>
      <c r="AZ3149" s="125"/>
      <c r="BA3149" s="125"/>
      <c r="BB3149" s="125"/>
      <c r="BC3149" s="125"/>
      <c r="BD3149" s="125"/>
      <c r="BE3149" s="125"/>
      <c r="BF3149" s="125"/>
    </row>
    <row r="3150" spans="24:58">
      <c r="X3150" s="125"/>
      <c r="Y3150" s="125"/>
      <c r="Z3150" s="125"/>
      <c r="AA3150" s="125"/>
      <c r="AB3150" s="125"/>
      <c r="AC3150" s="125"/>
      <c r="AD3150" s="125"/>
      <c r="AE3150" s="125"/>
      <c r="AF3150" s="125"/>
      <c r="AG3150" s="125"/>
      <c r="AH3150" s="125"/>
      <c r="AI3150" s="125"/>
      <c r="AJ3150" s="125"/>
      <c r="AK3150" s="125"/>
      <c r="AL3150" s="125"/>
      <c r="AM3150" s="125"/>
      <c r="AN3150" s="125"/>
      <c r="AO3150" s="125"/>
      <c r="AP3150" s="125"/>
      <c r="AQ3150" s="125"/>
      <c r="AR3150" s="125"/>
      <c r="AS3150" s="125"/>
      <c r="AT3150" s="125"/>
      <c r="AU3150" s="125"/>
      <c r="AV3150" s="125"/>
      <c r="AW3150" s="125"/>
      <c r="AX3150" s="125"/>
      <c r="AY3150" s="125"/>
      <c r="AZ3150" s="125"/>
      <c r="BA3150" s="125"/>
      <c r="BB3150" s="125"/>
      <c r="BC3150" s="125"/>
      <c r="BD3150" s="125"/>
      <c r="BE3150" s="125"/>
      <c r="BF3150" s="125"/>
    </row>
    <row r="3151" spans="24:58">
      <c r="X3151" s="125"/>
      <c r="Y3151" s="125"/>
      <c r="Z3151" s="125"/>
      <c r="AA3151" s="125"/>
      <c r="AB3151" s="125"/>
      <c r="AC3151" s="125"/>
      <c r="AD3151" s="125"/>
      <c r="AE3151" s="125"/>
      <c r="AF3151" s="125"/>
      <c r="AG3151" s="125"/>
      <c r="AH3151" s="125"/>
      <c r="AI3151" s="125"/>
      <c r="AJ3151" s="125"/>
      <c r="AK3151" s="125"/>
      <c r="AL3151" s="125"/>
      <c r="AM3151" s="125"/>
      <c r="AN3151" s="125"/>
      <c r="AO3151" s="125"/>
      <c r="AP3151" s="125"/>
      <c r="AQ3151" s="125"/>
      <c r="AR3151" s="125"/>
      <c r="AS3151" s="125"/>
      <c r="AT3151" s="125"/>
      <c r="AU3151" s="125"/>
      <c r="AV3151" s="125"/>
      <c r="AW3151" s="125"/>
      <c r="AX3151" s="125"/>
      <c r="AY3151" s="125"/>
      <c r="AZ3151" s="125"/>
      <c r="BA3151" s="125"/>
      <c r="BB3151" s="125"/>
      <c r="BC3151" s="125"/>
      <c r="BD3151" s="125"/>
      <c r="BE3151" s="125"/>
      <c r="BF3151" s="125"/>
    </row>
    <row r="3152" spans="24:58">
      <c r="X3152" s="125"/>
      <c r="Y3152" s="125"/>
      <c r="Z3152" s="125"/>
      <c r="AA3152" s="125"/>
      <c r="AB3152" s="125"/>
      <c r="AC3152" s="125"/>
      <c r="AD3152" s="125"/>
      <c r="AE3152" s="125"/>
      <c r="AF3152" s="125"/>
      <c r="AG3152" s="125"/>
      <c r="AH3152" s="125"/>
      <c r="AI3152" s="125"/>
      <c r="AJ3152" s="125"/>
      <c r="AK3152" s="125"/>
      <c r="AL3152" s="125"/>
      <c r="AM3152" s="125"/>
      <c r="AN3152" s="125"/>
      <c r="AO3152" s="125"/>
      <c r="AP3152" s="125"/>
      <c r="AQ3152" s="125"/>
      <c r="AR3152" s="125"/>
      <c r="AS3152" s="125"/>
      <c r="AT3152" s="125"/>
      <c r="AU3152" s="125"/>
      <c r="AV3152" s="125"/>
      <c r="AW3152" s="125"/>
      <c r="AX3152" s="125"/>
      <c r="AY3152" s="125"/>
      <c r="AZ3152" s="125"/>
      <c r="BA3152" s="125"/>
      <c r="BB3152" s="125"/>
      <c r="BC3152" s="125"/>
      <c r="BD3152" s="125"/>
      <c r="BE3152" s="125"/>
      <c r="BF3152" s="125"/>
    </row>
    <row r="3153" spans="24:58">
      <c r="X3153" s="125"/>
      <c r="Y3153" s="125"/>
      <c r="Z3153" s="125"/>
      <c r="AA3153" s="125"/>
      <c r="AB3153" s="125"/>
      <c r="AC3153" s="125"/>
      <c r="AD3153" s="125"/>
      <c r="AE3153" s="125"/>
      <c r="AF3153" s="125"/>
      <c r="AG3153" s="125"/>
      <c r="AH3153" s="125"/>
      <c r="AI3153" s="125"/>
      <c r="AJ3153" s="125"/>
      <c r="AK3153" s="125"/>
      <c r="AL3153" s="125"/>
      <c r="AM3153" s="125"/>
      <c r="AN3153" s="125"/>
      <c r="AO3153" s="125"/>
      <c r="AP3153" s="125"/>
      <c r="AQ3153" s="125"/>
      <c r="AR3153" s="125"/>
      <c r="AS3153" s="125"/>
      <c r="AT3153" s="125"/>
      <c r="AU3153" s="125"/>
      <c r="AV3153" s="125"/>
      <c r="AW3153" s="125"/>
      <c r="AX3153" s="125"/>
      <c r="AY3153" s="125"/>
      <c r="AZ3153" s="125"/>
      <c r="BA3153" s="125"/>
      <c r="BB3153" s="125"/>
      <c r="BC3153" s="125"/>
      <c r="BD3153" s="125"/>
      <c r="BE3153" s="125"/>
      <c r="BF3153" s="125"/>
    </row>
    <row r="3154" spans="24:58">
      <c r="X3154" s="125"/>
      <c r="Y3154" s="125"/>
      <c r="Z3154" s="125"/>
      <c r="AA3154" s="125"/>
      <c r="AB3154" s="125"/>
      <c r="AC3154" s="125"/>
      <c r="AD3154" s="125"/>
      <c r="AE3154" s="125"/>
      <c r="AF3154" s="125"/>
      <c r="AG3154" s="125"/>
      <c r="AH3154" s="125"/>
      <c r="AI3154" s="125"/>
      <c r="AJ3154" s="125"/>
      <c r="AK3154" s="125"/>
      <c r="AL3154" s="125"/>
      <c r="AM3154" s="125"/>
      <c r="AN3154" s="125"/>
      <c r="AO3154" s="125"/>
      <c r="AP3154" s="125"/>
      <c r="AQ3154" s="125"/>
      <c r="AR3154" s="125"/>
      <c r="AS3154" s="125"/>
      <c r="AT3154" s="125"/>
      <c r="AU3154" s="125"/>
      <c r="AV3154" s="125"/>
      <c r="AW3154" s="125"/>
      <c r="AX3154" s="125"/>
      <c r="AY3154" s="125"/>
      <c r="AZ3154" s="125"/>
      <c r="BA3154" s="125"/>
      <c r="BB3154" s="125"/>
      <c r="BC3154" s="125"/>
      <c r="BD3154" s="125"/>
      <c r="BE3154" s="125"/>
      <c r="BF3154" s="125"/>
    </row>
    <row r="3155" spans="24:58">
      <c r="X3155" s="125"/>
      <c r="Y3155" s="125"/>
      <c r="Z3155" s="125"/>
      <c r="AA3155" s="125"/>
      <c r="AB3155" s="125"/>
      <c r="AC3155" s="125"/>
      <c r="AD3155" s="125"/>
      <c r="AE3155" s="125"/>
      <c r="AF3155" s="125"/>
      <c r="AG3155" s="125"/>
      <c r="AH3155" s="125"/>
      <c r="AI3155" s="125"/>
      <c r="AJ3155" s="125"/>
      <c r="AK3155" s="125"/>
      <c r="AL3155" s="125"/>
      <c r="AM3155" s="125"/>
      <c r="AN3155" s="125"/>
      <c r="AO3155" s="125"/>
      <c r="AP3155" s="125"/>
      <c r="AQ3155" s="125"/>
      <c r="AR3155" s="125"/>
      <c r="AS3155" s="125"/>
      <c r="AT3155" s="125"/>
      <c r="AU3155" s="125"/>
      <c r="AV3155" s="125"/>
      <c r="AW3155" s="125"/>
      <c r="AX3155" s="125"/>
      <c r="AY3155" s="125"/>
      <c r="AZ3155" s="125"/>
      <c r="BA3155" s="125"/>
      <c r="BB3155" s="125"/>
      <c r="BC3155" s="125"/>
      <c r="BD3155" s="125"/>
      <c r="BE3155" s="125"/>
      <c r="BF3155" s="125"/>
    </row>
    <row r="3156" spans="24:58">
      <c r="X3156" s="125"/>
      <c r="Y3156" s="125"/>
      <c r="Z3156" s="125"/>
      <c r="AA3156" s="125"/>
      <c r="AB3156" s="125"/>
      <c r="AC3156" s="125"/>
      <c r="AD3156" s="125"/>
      <c r="AE3156" s="125"/>
      <c r="AF3156" s="125"/>
      <c r="AG3156" s="125"/>
      <c r="AH3156" s="125"/>
      <c r="AI3156" s="125"/>
      <c r="AJ3156" s="125"/>
      <c r="AK3156" s="125"/>
      <c r="AL3156" s="125"/>
      <c r="AM3156" s="125"/>
      <c r="AN3156" s="125"/>
      <c r="AO3156" s="125"/>
      <c r="AP3156" s="125"/>
      <c r="AQ3156" s="125"/>
      <c r="AR3156" s="125"/>
      <c r="AS3156" s="125"/>
      <c r="AT3156" s="125"/>
      <c r="AU3156" s="125"/>
      <c r="AV3156" s="125"/>
      <c r="AW3156" s="125"/>
      <c r="AX3156" s="125"/>
      <c r="AY3156" s="125"/>
      <c r="AZ3156" s="125"/>
      <c r="BA3156" s="125"/>
      <c r="BB3156" s="125"/>
      <c r="BC3156" s="125"/>
      <c r="BD3156" s="125"/>
      <c r="BE3156" s="125"/>
      <c r="BF3156" s="125"/>
    </row>
    <row r="3157" spans="24:58">
      <c r="X3157" s="125"/>
      <c r="Y3157" s="125"/>
      <c r="Z3157" s="125"/>
      <c r="AA3157" s="125"/>
      <c r="AB3157" s="125"/>
      <c r="AC3157" s="125"/>
      <c r="AD3157" s="125"/>
      <c r="AE3157" s="125"/>
      <c r="AF3157" s="125"/>
      <c r="AG3157" s="125"/>
      <c r="AH3157" s="125"/>
      <c r="AI3157" s="125"/>
      <c r="AJ3157" s="125"/>
      <c r="AK3157" s="125"/>
      <c r="AL3157" s="125"/>
      <c r="AM3157" s="125"/>
      <c r="AN3157" s="125"/>
      <c r="AO3157" s="125"/>
      <c r="AP3157" s="125"/>
      <c r="AQ3157" s="125"/>
      <c r="AR3157" s="125"/>
      <c r="AS3157" s="125"/>
      <c r="AT3157" s="125"/>
      <c r="AU3157" s="125"/>
      <c r="AV3157" s="125"/>
      <c r="AW3157" s="125"/>
      <c r="AX3157" s="125"/>
      <c r="AY3157" s="125"/>
      <c r="AZ3157" s="125"/>
      <c r="BA3157" s="125"/>
      <c r="BB3157" s="125"/>
      <c r="BC3157" s="125"/>
      <c r="BD3157" s="125"/>
      <c r="BE3157" s="125"/>
      <c r="BF3157" s="125"/>
    </row>
    <row r="3158" spans="24:58">
      <c r="X3158" s="125"/>
      <c r="Y3158" s="125"/>
      <c r="Z3158" s="125"/>
      <c r="AA3158" s="125"/>
      <c r="AB3158" s="125"/>
      <c r="AC3158" s="125"/>
      <c r="AD3158" s="125"/>
      <c r="AE3158" s="125"/>
      <c r="AF3158" s="125"/>
      <c r="AG3158" s="125"/>
      <c r="AH3158" s="125"/>
      <c r="AI3158" s="125"/>
      <c r="AJ3158" s="125"/>
      <c r="AK3158" s="125"/>
      <c r="AL3158" s="125"/>
      <c r="AM3158" s="125"/>
      <c r="AN3158" s="125"/>
      <c r="AO3158" s="125"/>
      <c r="AP3158" s="125"/>
      <c r="AQ3158" s="125"/>
      <c r="AR3158" s="125"/>
      <c r="AS3158" s="125"/>
      <c r="AT3158" s="125"/>
      <c r="AU3158" s="125"/>
      <c r="AV3158" s="125"/>
      <c r="AW3158" s="125"/>
      <c r="AX3158" s="125"/>
      <c r="AY3158" s="125"/>
      <c r="AZ3158" s="125"/>
      <c r="BA3158" s="125"/>
      <c r="BB3158" s="125"/>
      <c r="BC3158" s="125"/>
      <c r="BD3158" s="125"/>
      <c r="BE3158" s="125"/>
      <c r="BF3158" s="125"/>
    </row>
    <row r="3159" spans="24:58">
      <c r="X3159" s="125"/>
      <c r="Y3159" s="125"/>
      <c r="Z3159" s="125"/>
      <c r="AA3159" s="125"/>
      <c r="AB3159" s="125"/>
      <c r="AC3159" s="125"/>
      <c r="AD3159" s="125"/>
      <c r="AE3159" s="125"/>
      <c r="AF3159" s="125"/>
      <c r="AG3159" s="125"/>
      <c r="AH3159" s="125"/>
      <c r="AI3159" s="125"/>
      <c r="AJ3159" s="125"/>
      <c r="AK3159" s="125"/>
      <c r="AL3159" s="125"/>
      <c r="AM3159" s="125"/>
      <c r="AN3159" s="125"/>
      <c r="AO3159" s="125"/>
      <c r="AP3159" s="125"/>
      <c r="AQ3159" s="125"/>
      <c r="AR3159" s="125"/>
      <c r="AS3159" s="125"/>
      <c r="AT3159" s="125"/>
      <c r="AU3159" s="125"/>
      <c r="AV3159" s="125"/>
      <c r="AW3159" s="125"/>
      <c r="AX3159" s="125"/>
      <c r="AY3159" s="125"/>
      <c r="AZ3159" s="125"/>
      <c r="BA3159" s="125"/>
      <c r="BB3159" s="125"/>
      <c r="BC3159" s="125"/>
      <c r="BD3159" s="125"/>
      <c r="BE3159" s="125"/>
      <c r="BF3159" s="125"/>
    </row>
    <row r="3160" spans="24:58">
      <c r="X3160" s="125"/>
      <c r="Y3160" s="125"/>
      <c r="Z3160" s="125"/>
      <c r="AA3160" s="125"/>
      <c r="AB3160" s="125"/>
      <c r="AC3160" s="125"/>
      <c r="AD3160" s="125"/>
      <c r="AE3160" s="125"/>
      <c r="AF3160" s="125"/>
      <c r="AG3160" s="125"/>
      <c r="AH3160" s="125"/>
      <c r="AI3160" s="125"/>
      <c r="AJ3160" s="125"/>
      <c r="AK3160" s="125"/>
      <c r="AL3160" s="125"/>
      <c r="AM3160" s="125"/>
      <c r="AN3160" s="125"/>
      <c r="AO3160" s="125"/>
      <c r="AP3160" s="125"/>
      <c r="AQ3160" s="125"/>
      <c r="AR3160" s="125"/>
      <c r="AS3160" s="125"/>
      <c r="AT3160" s="125"/>
      <c r="AU3160" s="125"/>
      <c r="AV3160" s="125"/>
      <c r="AW3160" s="125"/>
      <c r="AX3160" s="125"/>
      <c r="AY3160" s="125"/>
      <c r="AZ3160" s="125"/>
      <c r="BA3160" s="125"/>
      <c r="BB3160" s="125"/>
      <c r="BC3160" s="125"/>
      <c r="BD3160" s="125"/>
      <c r="BE3160" s="125"/>
      <c r="BF3160" s="125"/>
    </row>
    <row r="3161" spans="24:58">
      <c r="X3161" s="125"/>
      <c r="Y3161" s="125"/>
      <c r="Z3161" s="125"/>
      <c r="AA3161" s="125"/>
      <c r="AB3161" s="125"/>
      <c r="AC3161" s="125"/>
      <c r="AD3161" s="125"/>
      <c r="AE3161" s="125"/>
      <c r="AF3161" s="125"/>
      <c r="AG3161" s="125"/>
      <c r="AH3161" s="125"/>
      <c r="AI3161" s="125"/>
      <c r="AJ3161" s="125"/>
      <c r="AK3161" s="125"/>
      <c r="AL3161" s="125"/>
      <c r="AM3161" s="125"/>
      <c r="AN3161" s="125"/>
      <c r="AO3161" s="125"/>
      <c r="AP3161" s="125"/>
      <c r="AQ3161" s="125"/>
      <c r="AR3161" s="125"/>
      <c r="AS3161" s="125"/>
      <c r="AT3161" s="125"/>
      <c r="AU3161" s="125"/>
      <c r="AV3161" s="125"/>
      <c r="AW3161" s="125"/>
      <c r="AX3161" s="125"/>
      <c r="AY3161" s="125"/>
      <c r="AZ3161" s="125"/>
      <c r="BA3161" s="125"/>
      <c r="BB3161" s="125"/>
      <c r="BC3161" s="125"/>
      <c r="BD3161" s="125"/>
      <c r="BE3161" s="125"/>
      <c r="BF3161" s="125"/>
    </row>
    <row r="3162" spans="24:58">
      <c r="X3162" s="125"/>
      <c r="Y3162" s="125"/>
      <c r="Z3162" s="125"/>
      <c r="AA3162" s="125"/>
      <c r="AB3162" s="125"/>
      <c r="AC3162" s="125"/>
      <c r="AD3162" s="125"/>
      <c r="AE3162" s="125"/>
      <c r="AF3162" s="125"/>
      <c r="AG3162" s="125"/>
      <c r="AH3162" s="125"/>
      <c r="AI3162" s="125"/>
      <c r="AJ3162" s="125"/>
      <c r="AK3162" s="125"/>
      <c r="AL3162" s="125"/>
      <c r="AM3162" s="125"/>
      <c r="AN3162" s="125"/>
      <c r="AO3162" s="125"/>
      <c r="AP3162" s="125"/>
      <c r="AQ3162" s="125"/>
      <c r="AR3162" s="125"/>
      <c r="AS3162" s="125"/>
      <c r="AT3162" s="125"/>
      <c r="AU3162" s="125"/>
      <c r="AV3162" s="125"/>
      <c r="AW3162" s="125"/>
      <c r="AX3162" s="125"/>
      <c r="AY3162" s="125"/>
      <c r="AZ3162" s="125"/>
      <c r="BA3162" s="125"/>
      <c r="BB3162" s="125"/>
      <c r="BC3162" s="125"/>
      <c r="BD3162" s="125"/>
      <c r="BE3162" s="125"/>
      <c r="BF3162" s="125"/>
    </row>
    <row r="3163" spans="24:58">
      <c r="X3163" s="125"/>
      <c r="Y3163" s="125"/>
      <c r="Z3163" s="125"/>
      <c r="AA3163" s="125"/>
      <c r="AB3163" s="125"/>
      <c r="AC3163" s="125"/>
      <c r="AD3163" s="125"/>
      <c r="AE3163" s="125"/>
      <c r="AF3163" s="125"/>
      <c r="AG3163" s="125"/>
      <c r="AH3163" s="125"/>
      <c r="AI3163" s="125"/>
      <c r="AJ3163" s="125"/>
      <c r="AK3163" s="125"/>
      <c r="AL3163" s="125"/>
      <c r="AM3163" s="125"/>
      <c r="AN3163" s="125"/>
      <c r="AO3163" s="125"/>
      <c r="AP3163" s="125"/>
      <c r="AQ3163" s="125"/>
      <c r="AR3163" s="125"/>
      <c r="AS3163" s="125"/>
      <c r="AT3163" s="125"/>
      <c r="AU3163" s="125"/>
      <c r="AV3163" s="125"/>
      <c r="AW3163" s="125"/>
      <c r="AX3163" s="125"/>
      <c r="AY3163" s="125"/>
      <c r="AZ3163" s="125"/>
      <c r="BA3163" s="125"/>
      <c r="BB3163" s="125"/>
      <c r="BC3163" s="125"/>
      <c r="BD3163" s="125"/>
      <c r="BE3163" s="125"/>
      <c r="BF3163" s="125"/>
    </row>
    <row r="3164" spans="24:58">
      <c r="X3164" s="125"/>
      <c r="Y3164" s="125"/>
      <c r="Z3164" s="125"/>
      <c r="AA3164" s="125"/>
      <c r="AB3164" s="125"/>
      <c r="AC3164" s="125"/>
      <c r="AD3164" s="125"/>
      <c r="AE3164" s="125"/>
      <c r="AF3164" s="125"/>
      <c r="AG3164" s="125"/>
      <c r="AH3164" s="125"/>
      <c r="AI3164" s="125"/>
      <c r="AJ3164" s="125"/>
      <c r="AK3164" s="125"/>
      <c r="AL3164" s="125"/>
      <c r="AM3164" s="125"/>
      <c r="AN3164" s="125"/>
      <c r="AO3164" s="125"/>
      <c r="AP3164" s="125"/>
      <c r="AQ3164" s="125"/>
      <c r="AR3164" s="125"/>
      <c r="AS3164" s="125"/>
      <c r="AT3164" s="125"/>
      <c r="AU3164" s="125"/>
      <c r="AV3164" s="125"/>
      <c r="AW3164" s="125"/>
      <c r="AX3164" s="125"/>
      <c r="AY3164" s="125"/>
      <c r="AZ3164" s="125"/>
      <c r="BA3164" s="125"/>
      <c r="BB3164" s="125"/>
      <c r="BC3164" s="125"/>
      <c r="BD3164" s="125"/>
      <c r="BE3164" s="125"/>
      <c r="BF3164" s="125"/>
    </row>
    <row r="3165" spans="24:58">
      <c r="X3165" s="125"/>
      <c r="Y3165" s="125"/>
      <c r="Z3165" s="125"/>
      <c r="AA3165" s="125"/>
      <c r="AB3165" s="125"/>
      <c r="AC3165" s="125"/>
      <c r="AD3165" s="125"/>
      <c r="AE3165" s="125"/>
      <c r="AF3165" s="125"/>
      <c r="AG3165" s="125"/>
      <c r="AH3165" s="125"/>
      <c r="AI3165" s="125"/>
      <c r="AJ3165" s="125"/>
      <c r="AK3165" s="125"/>
      <c r="AL3165" s="125"/>
      <c r="AM3165" s="125"/>
      <c r="AN3165" s="125"/>
      <c r="AO3165" s="125"/>
      <c r="AP3165" s="125"/>
      <c r="AQ3165" s="125"/>
      <c r="AR3165" s="125"/>
      <c r="AS3165" s="125"/>
      <c r="AT3165" s="125"/>
      <c r="AU3165" s="125"/>
      <c r="AV3165" s="125"/>
      <c r="AW3165" s="125"/>
      <c r="AX3165" s="125"/>
      <c r="AY3165" s="125"/>
      <c r="AZ3165" s="125"/>
      <c r="BA3165" s="125"/>
      <c r="BB3165" s="125"/>
      <c r="BC3165" s="125"/>
      <c r="BD3165" s="125"/>
      <c r="BE3165" s="125"/>
      <c r="BF3165" s="125"/>
    </row>
    <row r="3166" spans="24:58">
      <c r="X3166" s="125"/>
      <c r="Y3166" s="125"/>
      <c r="Z3166" s="125"/>
      <c r="AA3166" s="125"/>
      <c r="AB3166" s="125"/>
      <c r="AC3166" s="125"/>
      <c r="AD3166" s="125"/>
      <c r="AE3166" s="125"/>
      <c r="AF3166" s="125"/>
      <c r="AG3166" s="125"/>
      <c r="AH3166" s="125"/>
      <c r="AI3166" s="125"/>
      <c r="AJ3166" s="125"/>
      <c r="AK3166" s="125"/>
      <c r="AL3166" s="125"/>
      <c r="AM3166" s="125"/>
      <c r="AN3166" s="125"/>
      <c r="AO3166" s="125"/>
      <c r="AP3166" s="125"/>
      <c r="AQ3166" s="125"/>
      <c r="AR3166" s="125"/>
      <c r="AS3166" s="125"/>
      <c r="AT3166" s="125"/>
      <c r="AU3166" s="125"/>
      <c r="AV3166" s="125"/>
      <c r="AW3166" s="125"/>
      <c r="AX3166" s="125"/>
      <c r="AY3166" s="125"/>
      <c r="AZ3166" s="125"/>
      <c r="BA3166" s="125"/>
      <c r="BB3166" s="125"/>
      <c r="BC3166" s="125"/>
      <c r="BD3166" s="125"/>
      <c r="BE3166" s="125"/>
      <c r="BF3166" s="125"/>
    </row>
    <row r="3167" spans="24:58">
      <c r="X3167" s="125"/>
      <c r="Y3167" s="125"/>
      <c r="Z3167" s="125"/>
      <c r="AA3167" s="125"/>
      <c r="AB3167" s="125"/>
      <c r="AC3167" s="125"/>
      <c r="AD3167" s="125"/>
      <c r="AE3167" s="125"/>
      <c r="AF3167" s="125"/>
      <c r="AG3167" s="125"/>
      <c r="AH3167" s="125"/>
      <c r="AI3167" s="125"/>
      <c r="AJ3167" s="125"/>
      <c r="AK3167" s="125"/>
      <c r="AL3167" s="125"/>
      <c r="AM3167" s="125"/>
      <c r="AN3167" s="125"/>
      <c r="AO3167" s="125"/>
      <c r="AP3167" s="125"/>
      <c r="AQ3167" s="125"/>
      <c r="AR3167" s="125"/>
      <c r="AS3167" s="125"/>
      <c r="AT3167" s="125"/>
      <c r="AU3167" s="125"/>
      <c r="AV3167" s="125"/>
      <c r="AW3167" s="125"/>
      <c r="AX3167" s="125"/>
      <c r="AY3167" s="125"/>
      <c r="AZ3167" s="125"/>
      <c r="BA3167" s="125"/>
      <c r="BB3167" s="125"/>
      <c r="BC3167" s="125"/>
      <c r="BD3167" s="125"/>
      <c r="BE3167" s="125"/>
      <c r="BF3167" s="125"/>
    </row>
    <row r="3168" spans="24:58">
      <c r="X3168" s="125"/>
      <c r="Y3168" s="125"/>
      <c r="Z3168" s="125"/>
      <c r="AA3168" s="125"/>
      <c r="AB3168" s="125"/>
      <c r="AC3168" s="125"/>
      <c r="AD3168" s="125"/>
      <c r="AE3168" s="125"/>
      <c r="AF3168" s="125"/>
      <c r="AG3168" s="125"/>
      <c r="AH3168" s="125"/>
      <c r="AI3168" s="125"/>
      <c r="AJ3168" s="125"/>
      <c r="AK3168" s="125"/>
      <c r="AL3168" s="125"/>
      <c r="AM3168" s="125"/>
      <c r="AN3168" s="125"/>
      <c r="AO3168" s="125"/>
      <c r="AP3168" s="125"/>
      <c r="AQ3168" s="125"/>
      <c r="AR3168" s="125"/>
      <c r="AS3168" s="125"/>
      <c r="AT3168" s="125"/>
      <c r="AU3168" s="125"/>
      <c r="AV3168" s="125"/>
      <c r="AW3168" s="125"/>
      <c r="AX3168" s="125"/>
      <c r="AY3168" s="125"/>
      <c r="AZ3168" s="125"/>
      <c r="BA3168" s="125"/>
      <c r="BB3168" s="125"/>
      <c r="BC3168" s="125"/>
      <c r="BD3168" s="125"/>
      <c r="BE3168" s="125"/>
      <c r="BF3168" s="125"/>
    </row>
    <row r="3169" spans="24:58">
      <c r="X3169" s="125"/>
      <c r="Y3169" s="125"/>
      <c r="Z3169" s="125"/>
      <c r="AA3169" s="125"/>
      <c r="AB3169" s="125"/>
      <c r="AC3169" s="125"/>
      <c r="AD3169" s="125"/>
      <c r="AE3169" s="125"/>
      <c r="AF3169" s="125"/>
      <c r="AG3169" s="125"/>
      <c r="AH3169" s="125"/>
      <c r="AI3169" s="125"/>
      <c r="AJ3169" s="125"/>
      <c r="AK3169" s="125"/>
      <c r="AL3169" s="125"/>
      <c r="AM3169" s="125"/>
      <c r="AN3169" s="125"/>
      <c r="AO3169" s="125"/>
      <c r="AP3169" s="125"/>
      <c r="AQ3169" s="125"/>
      <c r="AR3169" s="125"/>
      <c r="AS3169" s="125"/>
      <c r="AT3169" s="125"/>
      <c r="AU3169" s="125"/>
      <c r="AV3169" s="125"/>
      <c r="AW3169" s="125"/>
      <c r="AX3169" s="125"/>
      <c r="AY3169" s="125"/>
      <c r="AZ3169" s="125"/>
      <c r="BA3169" s="125"/>
      <c r="BB3169" s="125"/>
      <c r="BC3169" s="125"/>
      <c r="BD3169" s="125"/>
      <c r="BE3169" s="125"/>
      <c r="BF3169" s="125"/>
    </row>
    <row r="3170" spans="24:58">
      <c r="X3170" s="125"/>
      <c r="Y3170" s="125"/>
      <c r="Z3170" s="125"/>
      <c r="AA3170" s="125"/>
      <c r="AB3170" s="125"/>
      <c r="AC3170" s="125"/>
      <c r="AD3170" s="125"/>
      <c r="AE3170" s="125"/>
      <c r="AF3170" s="125"/>
      <c r="AG3170" s="125"/>
      <c r="AH3170" s="125"/>
      <c r="AI3170" s="125"/>
      <c r="AJ3170" s="125"/>
      <c r="AK3170" s="125"/>
      <c r="AL3170" s="125"/>
      <c r="AM3170" s="125"/>
      <c r="AN3170" s="125"/>
      <c r="AO3170" s="125"/>
      <c r="AP3170" s="125"/>
      <c r="AQ3170" s="125"/>
      <c r="AR3170" s="125"/>
      <c r="AS3170" s="125"/>
      <c r="AT3170" s="125"/>
      <c r="AU3170" s="125"/>
      <c r="AV3170" s="125"/>
      <c r="AW3170" s="125"/>
      <c r="AX3170" s="125"/>
      <c r="AY3170" s="125"/>
      <c r="AZ3170" s="125"/>
      <c r="BA3170" s="125"/>
      <c r="BB3170" s="125"/>
      <c r="BC3170" s="125"/>
      <c r="BD3170" s="125"/>
      <c r="BE3170" s="125"/>
      <c r="BF3170" s="125"/>
    </row>
    <row r="3171" spans="24:58">
      <c r="X3171" s="125"/>
      <c r="Y3171" s="125"/>
      <c r="Z3171" s="125"/>
      <c r="AA3171" s="125"/>
      <c r="AB3171" s="125"/>
      <c r="AC3171" s="125"/>
      <c r="AD3171" s="125"/>
      <c r="AE3171" s="125"/>
      <c r="AF3171" s="125"/>
      <c r="AG3171" s="125"/>
      <c r="AH3171" s="125"/>
      <c r="AI3171" s="125"/>
      <c r="AJ3171" s="125"/>
      <c r="AK3171" s="125"/>
      <c r="AL3171" s="125"/>
      <c r="AM3171" s="125"/>
      <c r="AN3171" s="125"/>
      <c r="AO3171" s="125"/>
      <c r="AP3171" s="125"/>
      <c r="AQ3171" s="125"/>
      <c r="AR3171" s="125"/>
      <c r="AS3171" s="125"/>
      <c r="AT3171" s="125"/>
      <c r="AU3171" s="125"/>
      <c r="AV3171" s="125"/>
      <c r="AW3171" s="125"/>
      <c r="AX3171" s="125"/>
      <c r="AY3171" s="125"/>
      <c r="AZ3171" s="125"/>
      <c r="BA3171" s="125"/>
      <c r="BB3171" s="125"/>
      <c r="BC3171" s="125"/>
      <c r="BD3171" s="125"/>
      <c r="BE3171" s="125"/>
      <c r="BF3171" s="125"/>
    </row>
    <row r="3172" spans="24:58">
      <c r="X3172" s="125"/>
      <c r="Y3172" s="125"/>
      <c r="Z3172" s="125"/>
      <c r="AA3172" s="125"/>
      <c r="AB3172" s="125"/>
      <c r="AC3172" s="125"/>
      <c r="AD3172" s="125"/>
      <c r="AE3172" s="125"/>
      <c r="AF3172" s="125"/>
      <c r="AG3172" s="125"/>
      <c r="AH3172" s="125"/>
      <c r="AI3172" s="125"/>
      <c r="AJ3172" s="125"/>
      <c r="AK3172" s="125"/>
      <c r="AL3172" s="125"/>
      <c r="AM3172" s="125"/>
      <c r="AN3172" s="125"/>
      <c r="AO3172" s="125"/>
      <c r="AP3172" s="125"/>
      <c r="AQ3172" s="125"/>
      <c r="AR3172" s="125"/>
      <c r="AS3172" s="125"/>
      <c r="AT3172" s="125"/>
      <c r="AU3172" s="125"/>
      <c r="AV3172" s="125"/>
      <c r="AW3172" s="125"/>
      <c r="AX3172" s="125"/>
      <c r="AY3172" s="125"/>
      <c r="AZ3172" s="125"/>
      <c r="BA3172" s="125"/>
      <c r="BB3172" s="125"/>
      <c r="BC3172" s="125"/>
      <c r="BD3172" s="125"/>
      <c r="BE3172" s="125"/>
      <c r="BF3172" s="125"/>
    </row>
    <row r="3173" spans="24:58">
      <c r="X3173" s="125"/>
      <c r="Y3173" s="125"/>
      <c r="Z3173" s="125"/>
      <c r="AA3173" s="125"/>
      <c r="AB3173" s="125"/>
      <c r="AC3173" s="125"/>
      <c r="AD3173" s="125"/>
      <c r="AE3173" s="125"/>
      <c r="AF3173" s="125"/>
      <c r="AG3173" s="125"/>
      <c r="AH3173" s="125"/>
      <c r="AI3173" s="125"/>
      <c r="AJ3173" s="125"/>
      <c r="AK3173" s="125"/>
      <c r="AL3173" s="125"/>
      <c r="AM3173" s="125"/>
      <c r="AN3173" s="125"/>
      <c r="AO3173" s="125"/>
      <c r="AP3173" s="125"/>
      <c r="AQ3173" s="125"/>
      <c r="AR3173" s="125"/>
      <c r="AS3173" s="125"/>
      <c r="AT3173" s="125"/>
      <c r="AU3173" s="125"/>
      <c r="AV3173" s="125"/>
      <c r="AW3173" s="125"/>
      <c r="AX3173" s="125"/>
      <c r="AY3173" s="125"/>
      <c r="AZ3173" s="125"/>
      <c r="BA3173" s="125"/>
      <c r="BB3173" s="125"/>
      <c r="BC3173" s="125"/>
      <c r="BD3173" s="125"/>
      <c r="BE3173" s="125"/>
      <c r="BF3173" s="125"/>
    </row>
    <row r="3174" spans="24:58">
      <c r="X3174" s="125"/>
      <c r="Y3174" s="125"/>
      <c r="Z3174" s="125"/>
      <c r="AA3174" s="125"/>
      <c r="AB3174" s="125"/>
      <c r="AC3174" s="125"/>
      <c r="AD3174" s="125"/>
      <c r="AE3174" s="125"/>
      <c r="AF3174" s="125"/>
      <c r="AG3174" s="125"/>
      <c r="AH3174" s="125"/>
      <c r="AI3174" s="125"/>
      <c r="AJ3174" s="125"/>
      <c r="AK3174" s="125"/>
      <c r="AL3174" s="125"/>
      <c r="AM3174" s="125"/>
      <c r="AN3174" s="125"/>
      <c r="AO3174" s="125"/>
      <c r="AP3174" s="125"/>
      <c r="AQ3174" s="125"/>
      <c r="AR3174" s="125"/>
      <c r="AS3174" s="125"/>
      <c r="AT3174" s="125"/>
      <c r="AU3174" s="125"/>
      <c r="AV3174" s="125"/>
      <c r="AW3174" s="125"/>
      <c r="AX3174" s="125"/>
      <c r="AY3174" s="125"/>
      <c r="AZ3174" s="125"/>
      <c r="BA3174" s="125"/>
      <c r="BB3174" s="125"/>
      <c r="BC3174" s="125"/>
      <c r="BD3174" s="125"/>
      <c r="BE3174" s="125"/>
      <c r="BF3174" s="125"/>
    </row>
    <row r="3175" spans="24:58">
      <c r="X3175" s="125"/>
      <c r="Y3175" s="125"/>
      <c r="Z3175" s="125"/>
      <c r="AA3175" s="125"/>
      <c r="AB3175" s="125"/>
      <c r="AC3175" s="125"/>
      <c r="AD3175" s="125"/>
      <c r="AE3175" s="125"/>
      <c r="AF3175" s="125"/>
      <c r="AG3175" s="125"/>
      <c r="AH3175" s="125"/>
      <c r="AI3175" s="125"/>
      <c r="AJ3175" s="125"/>
      <c r="AK3175" s="125"/>
      <c r="AL3175" s="125"/>
      <c r="AM3175" s="125"/>
      <c r="AN3175" s="125"/>
      <c r="AO3175" s="125"/>
      <c r="AP3175" s="125"/>
      <c r="AQ3175" s="125"/>
      <c r="AR3175" s="125"/>
      <c r="AS3175" s="125"/>
      <c r="AT3175" s="125"/>
      <c r="AU3175" s="125"/>
      <c r="AV3175" s="125"/>
      <c r="AW3175" s="125"/>
      <c r="AX3175" s="125"/>
      <c r="AY3175" s="125"/>
      <c r="AZ3175" s="125"/>
      <c r="BA3175" s="125"/>
      <c r="BB3175" s="125"/>
      <c r="BC3175" s="125"/>
      <c r="BD3175" s="125"/>
      <c r="BE3175" s="125"/>
      <c r="BF3175" s="125"/>
    </row>
    <row r="3176" spans="24:58">
      <c r="X3176" s="125"/>
      <c r="Y3176" s="125"/>
      <c r="Z3176" s="125"/>
      <c r="AA3176" s="125"/>
      <c r="AB3176" s="125"/>
      <c r="AC3176" s="125"/>
      <c r="AD3176" s="125"/>
      <c r="AE3176" s="125"/>
      <c r="AF3176" s="125"/>
      <c r="AG3176" s="125"/>
      <c r="AH3176" s="125"/>
      <c r="AI3176" s="125"/>
      <c r="AJ3176" s="125"/>
      <c r="AK3176" s="125"/>
      <c r="AL3176" s="125"/>
      <c r="AM3176" s="125"/>
      <c r="AN3176" s="125"/>
      <c r="AO3176" s="125"/>
      <c r="AP3176" s="125"/>
      <c r="AQ3176" s="125"/>
      <c r="AR3176" s="125"/>
      <c r="AS3176" s="125"/>
      <c r="AT3176" s="125"/>
      <c r="AU3176" s="125"/>
      <c r="AV3176" s="125"/>
      <c r="AW3176" s="125"/>
      <c r="AX3176" s="125"/>
      <c r="AY3176" s="125"/>
      <c r="AZ3176" s="125"/>
      <c r="BA3176" s="125"/>
      <c r="BB3176" s="125"/>
      <c r="BC3176" s="125"/>
      <c r="BD3176" s="125"/>
      <c r="BE3176" s="125"/>
      <c r="BF3176" s="125"/>
    </row>
    <row r="3177" spans="24:58">
      <c r="X3177" s="125"/>
      <c r="Y3177" s="125"/>
      <c r="Z3177" s="125"/>
      <c r="AA3177" s="125"/>
      <c r="AB3177" s="125"/>
      <c r="AC3177" s="125"/>
      <c r="AD3177" s="125"/>
      <c r="AE3177" s="125"/>
      <c r="AF3177" s="125"/>
      <c r="AG3177" s="125"/>
      <c r="AH3177" s="125"/>
      <c r="AI3177" s="125"/>
      <c r="AJ3177" s="125"/>
      <c r="AK3177" s="125"/>
      <c r="AL3177" s="125"/>
      <c r="AM3177" s="125"/>
      <c r="AN3177" s="125"/>
      <c r="AO3177" s="125"/>
      <c r="AP3177" s="125"/>
      <c r="AQ3177" s="125"/>
      <c r="AR3177" s="125"/>
      <c r="AS3177" s="125"/>
      <c r="AT3177" s="125"/>
      <c r="AU3177" s="125"/>
      <c r="AV3177" s="125"/>
      <c r="AW3177" s="125"/>
      <c r="AX3177" s="125"/>
      <c r="AY3177" s="125"/>
      <c r="AZ3177" s="125"/>
      <c r="BA3177" s="125"/>
      <c r="BB3177" s="125"/>
      <c r="BC3177" s="125"/>
      <c r="BD3177" s="125"/>
      <c r="BE3177" s="125"/>
      <c r="BF3177" s="125"/>
    </row>
    <row r="3178" spans="24:58">
      <c r="X3178" s="125"/>
      <c r="Y3178" s="125"/>
      <c r="Z3178" s="125"/>
      <c r="AA3178" s="125"/>
      <c r="AB3178" s="125"/>
      <c r="AC3178" s="125"/>
      <c r="AD3178" s="125"/>
      <c r="AE3178" s="125"/>
      <c r="AF3178" s="125"/>
      <c r="AG3178" s="125"/>
      <c r="AH3178" s="125"/>
      <c r="AI3178" s="125"/>
      <c r="AJ3178" s="125"/>
      <c r="AK3178" s="125"/>
      <c r="AL3178" s="125"/>
      <c r="AM3178" s="125"/>
      <c r="AN3178" s="125"/>
      <c r="AO3178" s="125"/>
      <c r="AP3178" s="125"/>
      <c r="AQ3178" s="125"/>
      <c r="AR3178" s="125"/>
      <c r="AS3178" s="125"/>
      <c r="AT3178" s="125"/>
      <c r="AU3178" s="125"/>
      <c r="AV3178" s="125"/>
      <c r="AW3178" s="125"/>
      <c r="AX3178" s="125"/>
      <c r="AY3178" s="125"/>
      <c r="AZ3178" s="125"/>
      <c r="BA3178" s="125"/>
      <c r="BB3178" s="125"/>
      <c r="BC3178" s="125"/>
      <c r="BD3178" s="125"/>
      <c r="BE3178" s="125"/>
      <c r="BF3178" s="125"/>
    </row>
    <row r="3179" spans="24:58">
      <c r="X3179" s="125"/>
      <c r="Y3179" s="125"/>
      <c r="Z3179" s="125"/>
      <c r="AA3179" s="125"/>
      <c r="AB3179" s="125"/>
      <c r="AC3179" s="125"/>
      <c r="AD3179" s="125"/>
      <c r="AE3179" s="125"/>
      <c r="AF3179" s="125"/>
      <c r="AG3179" s="125"/>
      <c r="AH3179" s="125"/>
      <c r="AI3179" s="125"/>
      <c r="AJ3179" s="125"/>
      <c r="AK3179" s="125"/>
      <c r="AL3179" s="125"/>
      <c r="AM3179" s="125"/>
      <c r="AN3179" s="125"/>
      <c r="AO3179" s="125"/>
      <c r="AP3179" s="125"/>
      <c r="AQ3179" s="125"/>
      <c r="AR3179" s="125"/>
      <c r="AS3179" s="125"/>
      <c r="AT3179" s="125"/>
      <c r="AU3179" s="125"/>
      <c r="AV3179" s="125"/>
      <c r="AW3179" s="125"/>
      <c r="AX3179" s="125"/>
      <c r="AY3179" s="125"/>
      <c r="AZ3179" s="125"/>
      <c r="BA3179" s="125"/>
      <c r="BB3179" s="125"/>
      <c r="BC3179" s="125"/>
      <c r="BD3179" s="125"/>
      <c r="BE3179" s="125"/>
      <c r="BF3179" s="125"/>
    </row>
    <row r="3180" spans="24:58">
      <c r="X3180" s="125"/>
      <c r="Y3180" s="125"/>
      <c r="Z3180" s="125"/>
      <c r="AA3180" s="125"/>
      <c r="AB3180" s="125"/>
      <c r="AC3180" s="125"/>
      <c r="AD3180" s="125"/>
      <c r="AE3180" s="125"/>
      <c r="AF3180" s="125"/>
      <c r="AG3180" s="125"/>
      <c r="AH3180" s="125"/>
      <c r="AI3180" s="125"/>
      <c r="AJ3180" s="125"/>
      <c r="AK3180" s="125"/>
      <c r="AL3180" s="125"/>
      <c r="AM3180" s="125"/>
      <c r="AN3180" s="125"/>
      <c r="AO3180" s="125"/>
      <c r="AP3180" s="125"/>
      <c r="AQ3180" s="125"/>
      <c r="AR3180" s="125"/>
      <c r="AS3180" s="125"/>
      <c r="AT3180" s="125"/>
      <c r="AU3180" s="125"/>
      <c r="AV3180" s="125"/>
      <c r="AW3180" s="125"/>
      <c r="AX3180" s="125"/>
      <c r="AY3180" s="125"/>
      <c r="AZ3180" s="125"/>
      <c r="BA3180" s="125"/>
      <c r="BB3180" s="125"/>
      <c r="BC3180" s="125"/>
      <c r="BD3180" s="125"/>
      <c r="BE3180" s="125"/>
      <c r="BF3180" s="125"/>
    </row>
    <row r="3181" spans="24:58">
      <c r="X3181" s="125"/>
      <c r="Y3181" s="125"/>
      <c r="Z3181" s="125"/>
      <c r="AA3181" s="125"/>
      <c r="AB3181" s="125"/>
      <c r="AC3181" s="125"/>
      <c r="AD3181" s="125"/>
      <c r="AE3181" s="125"/>
      <c r="AF3181" s="125"/>
      <c r="AG3181" s="125"/>
      <c r="AH3181" s="125"/>
      <c r="AI3181" s="125"/>
      <c r="AJ3181" s="125"/>
      <c r="AK3181" s="125"/>
      <c r="AL3181" s="125"/>
      <c r="AM3181" s="125"/>
      <c r="AN3181" s="125"/>
      <c r="AO3181" s="125"/>
      <c r="AP3181" s="125"/>
      <c r="AQ3181" s="125"/>
      <c r="AR3181" s="125"/>
      <c r="AS3181" s="125"/>
      <c r="AT3181" s="125"/>
      <c r="AU3181" s="125"/>
      <c r="AV3181" s="125"/>
      <c r="AW3181" s="125"/>
      <c r="AX3181" s="125"/>
      <c r="AY3181" s="125"/>
      <c r="AZ3181" s="125"/>
      <c r="BA3181" s="125"/>
      <c r="BB3181" s="125"/>
      <c r="BC3181" s="125"/>
      <c r="BD3181" s="125"/>
      <c r="BE3181" s="125"/>
      <c r="BF3181" s="125"/>
    </row>
    <row r="3182" spans="24:58">
      <c r="X3182" s="125"/>
      <c r="Y3182" s="125"/>
      <c r="Z3182" s="125"/>
      <c r="AA3182" s="125"/>
      <c r="AB3182" s="125"/>
      <c r="AC3182" s="125"/>
      <c r="AD3182" s="125"/>
      <c r="AE3182" s="125"/>
      <c r="AF3182" s="125"/>
      <c r="AG3182" s="125"/>
      <c r="AH3182" s="125"/>
      <c r="AI3182" s="125"/>
      <c r="AJ3182" s="125"/>
      <c r="AK3182" s="125"/>
      <c r="AL3182" s="125"/>
      <c r="AM3182" s="125"/>
      <c r="AN3182" s="125"/>
      <c r="AO3182" s="125"/>
      <c r="AP3182" s="125"/>
      <c r="AQ3182" s="125"/>
      <c r="AR3182" s="125"/>
      <c r="AS3182" s="125"/>
      <c r="AT3182" s="125"/>
      <c r="AU3182" s="125"/>
      <c r="AV3182" s="125"/>
      <c r="AW3182" s="125"/>
      <c r="AX3182" s="125"/>
      <c r="AY3182" s="125"/>
      <c r="AZ3182" s="125"/>
      <c r="BA3182" s="125"/>
      <c r="BB3182" s="125"/>
      <c r="BC3182" s="125"/>
      <c r="BD3182" s="125"/>
      <c r="BE3182" s="125"/>
      <c r="BF3182" s="125"/>
    </row>
    <row r="3183" spans="24:58">
      <c r="X3183" s="125"/>
      <c r="Y3183" s="125"/>
      <c r="Z3183" s="125"/>
      <c r="AA3183" s="125"/>
      <c r="AB3183" s="125"/>
      <c r="AC3183" s="125"/>
      <c r="AD3183" s="125"/>
      <c r="AE3183" s="125"/>
      <c r="AF3183" s="125"/>
      <c r="AG3183" s="125"/>
      <c r="AH3183" s="125"/>
      <c r="AI3183" s="125"/>
      <c r="AJ3183" s="125"/>
      <c r="AK3183" s="125"/>
      <c r="AL3183" s="125"/>
      <c r="AM3183" s="125"/>
      <c r="AN3183" s="125"/>
      <c r="AO3183" s="125"/>
      <c r="AP3183" s="125"/>
      <c r="AQ3183" s="125"/>
      <c r="AR3183" s="125"/>
      <c r="AS3183" s="125"/>
      <c r="AT3183" s="125"/>
      <c r="AU3183" s="125"/>
      <c r="AV3183" s="125"/>
      <c r="AW3183" s="125"/>
      <c r="AX3183" s="125"/>
      <c r="AY3183" s="125"/>
      <c r="AZ3183" s="125"/>
      <c r="BA3183" s="125"/>
      <c r="BB3183" s="125"/>
      <c r="BC3183" s="125"/>
      <c r="BD3183" s="125"/>
      <c r="BE3183" s="125"/>
      <c r="BF3183" s="125"/>
    </row>
    <row r="3184" spans="24:58">
      <c r="X3184" s="125"/>
      <c r="Y3184" s="125"/>
      <c r="Z3184" s="125"/>
      <c r="AA3184" s="125"/>
      <c r="AB3184" s="125"/>
      <c r="AC3184" s="125"/>
      <c r="AD3184" s="125"/>
      <c r="AE3184" s="125"/>
      <c r="AF3184" s="125"/>
      <c r="AG3184" s="125"/>
      <c r="AH3184" s="125"/>
      <c r="AI3184" s="125"/>
      <c r="AJ3184" s="125"/>
      <c r="AK3184" s="125"/>
      <c r="AL3184" s="125"/>
      <c r="AM3184" s="125"/>
      <c r="AN3184" s="125"/>
      <c r="AO3184" s="125"/>
      <c r="AP3184" s="125"/>
      <c r="AQ3184" s="125"/>
      <c r="AR3184" s="125"/>
      <c r="AS3184" s="125"/>
      <c r="AT3184" s="125"/>
      <c r="AU3184" s="125"/>
      <c r="AV3184" s="125"/>
      <c r="AW3184" s="125"/>
      <c r="AX3184" s="125"/>
      <c r="AY3184" s="125"/>
      <c r="AZ3184" s="125"/>
      <c r="BA3184" s="125"/>
      <c r="BB3184" s="125"/>
      <c r="BC3184" s="125"/>
      <c r="BD3184" s="125"/>
      <c r="BE3184" s="125"/>
      <c r="BF3184" s="125"/>
    </row>
    <row r="3185" spans="24:58">
      <c r="X3185" s="125"/>
      <c r="Y3185" s="125"/>
      <c r="Z3185" s="125"/>
      <c r="AA3185" s="125"/>
      <c r="AB3185" s="125"/>
      <c r="AC3185" s="125"/>
      <c r="AD3185" s="125"/>
      <c r="AE3185" s="125"/>
      <c r="AF3185" s="125"/>
      <c r="AG3185" s="125"/>
      <c r="AH3185" s="125"/>
      <c r="AI3185" s="125"/>
      <c r="AJ3185" s="125"/>
      <c r="AK3185" s="125"/>
      <c r="AL3185" s="125"/>
      <c r="AM3185" s="125"/>
      <c r="AN3185" s="125"/>
      <c r="AO3185" s="125"/>
      <c r="AP3185" s="125"/>
      <c r="AQ3185" s="125"/>
      <c r="AR3185" s="125"/>
      <c r="AS3185" s="125"/>
      <c r="AT3185" s="125"/>
      <c r="AU3185" s="125"/>
      <c r="AV3185" s="125"/>
      <c r="AW3185" s="125"/>
      <c r="AX3185" s="125"/>
      <c r="AY3185" s="125"/>
      <c r="AZ3185" s="125"/>
      <c r="BA3185" s="125"/>
      <c r="BB3185" s="125"/>
      <c r="BC3185" s="125"/>
      <c r="BD3185" s="125"/>
      <c r="BE3185" s="125"/>
      <c r="BF3185" s="125"/>
    </row>
    <row r="3186" spans="24:58">
      <c r="X3186" s="125"/>
      <c r="Y3186" s="125"/>
      <c r="Z3186" s="125"/>
      <c r="AA3186" s="125"/>
      <c r="AB3186" s="125"/>
      <c r="AC3186" s="125"/>
      <c r="AD3186" s="125"/>
      <c r="AE3186" s="125"/>
      <c r="AF3186" s="125"/>
      <c r="AG3186" s="125"/>
      <c r="AH3186" s="125"/>
      <c r="AI3186" s="125"/>
      <c r="AJ3186" s="125"/>
      <c r="AK3186" s="125"/>
      <c r="AL3186" s="125"/>
      <c r="AM3186" s="125"/>
      <c r="AN3186" s="125"/>
      <c r="AO3186" s="125"/>
      <c r="AP3186" s="125"/>
      <c r="AQ3186" s="125"/>
      <c r="AR3186" s="125"/>
      <c r="AS3186" s="125"/>
      <c r="AT3186" s="125"/>
      <c r="AU3186" s="125"/>
      <c r="AV3186" s="125"/>
      <c r="AW3186" s="125"/>
      <c r="AX3186" s="125"/>
      <c r="AY3186" s="125"/>
      <c r="AZ3186" s="125"/>
      <c r="BA3186" s="125"/>
      <c r="BB3186" s="125"/>
      <c r="BC3186" s="125"/>
      <c r="BD3186" s="125"/>
      <c r="BE3186" s="125"/>
      <c r="BF3186" s="125"/>
    </row>
    <row r="3187" spans="24:58">
      <c r="X3187" s="125"/>
      <c r="Y3187" s="125"/>
      <c r="Z3187" s="125"/>
      <c r="AA3187" s="125"/>
      <c r="AB3187" s="125"/>
      <c r="AC3187" s="125"/>
      <c r="AD3187" s="125"/>
      <c r="AE3187" s="125"/>
      <c r="AF3187" s="125"/>
      <c r="AG3187" s="125"/>
      <c r="AH3187" s="125"/>
      <c r="AI3187" s="125"/>
      <c r="AJ3187" s="125"/>
      <c r="AK3187" s="125"/>
      <c r="AL3187" s="125"/>
      <c r="AM3187" s="125"/>
      <c r="AN3187" s="125"/>
      <c r="AO3187" s="125"/>
      <c r="AP3187" s="125"/>
      <c r="AQ3187" s="125"/>
      <c r="AR3187" s="125"/>
      <c r="AS3187" s="125"/>
      <c r="AT3187" s="125"/>
      <c r="AU3187" s="125"/>
      <c r="AV3187" s="125"/>
      <c r="AW3187" s="125"/>
      <c r="AX3187" s="125"/>
      <c r="AY3187" s="125"/>
      <c r="AZ3187" s="125"/>
      <c r="BA3187" s="125"/>
      <c r="BB3187" s="125"/>
      <c r="BC3187" s="125"/>
      <c r="BD3187" s="125"/>
      <c r="BE3187" s="125"/>
      <c r="BF3187" s="125"/>
    </row>
    <row r="3188" spans="24:58">
      <c r="X3188" s="125"/>
      <c r="Y3188" s="125"/>
      <c r="Z3188" s="125"/>
      <c r="AA3188" s="125"/>
      <c r="AB3188" s="125"/>
      <c r="AC3188" s="125"/>
      <c r="AD3188" s="125"/>
      <c r="AE3188" s="125"/>
      <c r="AF3188" s="125"/>
      <c r="AG3188" s="125"/>
      <c r="AH3188" s="125"/>
      <c r="AI3188" s="125"/>
      <c r="AJ3188" s="125"/>
      <c r="AK3188" s="125"/>
      <c r="AL3188" s="125"/>
      <c r="AM3188" s="125"/>
      <c r="AN3188" s="125"/>
      <c r="AO3188" s="125"/>
      <c r="AP3188" s="125"/>
      <c r="AQ3188" s="125"/>
      <c r="AR3188" s="125"/>
      <c r="AS3188" s="125"/>
      <c r="AT3188" s="125"/>
      <c r="AU3188" s="125"/>
      <c r="AV3188" s="125"/>
      <c r="AW3188" s="125"/>
      <c r="AX3188" s="125"/>
      <c r="AY3188" s="125"/>
      <c r="AZ3188" s="125"/>
      <c r="BA3188" s="125"/>
      <c r="BB3188" s="125"/>
      <c r="BC3188" s="125"/>
      <c r="BD3188" s="125"/>
      <c r="BE3188" s="125"/>
      <c r="BF3188" s="125"/>
    </row>
    <row r="3189" spans="24:58">
      <c r="X3189" s="125"/>
      <c r="Y3189" s="125"/>
      <c r="Z3189" s="125"/>
      <c r="AA3189" s="125"/>
      <c r="AB3189" s="125"/>
      <c r="AC3189" s="125"/>
      <c r="AD3189" s="125"/>
      <c r="AE3189" s="125"/>
      <c r="AF3189" s="125"/>
      <c r="AG3189" s="125"/>
      <c r="AH3189" s="125"/>
      <c r="AI3189" s="125"/>
      <c r="AJ3189" s="125"/>
      <c r="AK3189" s="125"/>
      <c r="AL3189" s="125"/>
      <c r="AM3189" s="125"/>
      <c r="AN3189" s="125"/>
      <c r="AO3189" s="125"/>
      <c r="AP3189" s="125"/>
      <c r="AQ3189" s="125"/>
      <c r="AR3189" s="125"/>
      <c r="AS3189" s="125"/>
      <c r="AT3189" s="125"/>
      <c r="AU3189" s="125"/>
      <c r="AV3189" s="125"/>
      <c r="AW3189" s="125"/>
      <c r="AX3189" s="125"/>
      <c r="AY3189" s="125"/>
      <c r="AZ3189" s="125"/>
      <c r="BA3189" s="125"/>
      <c r="BB3189" s="125"/>
      <c r="BC3189" s="125"/>
      <c r="BD3189" s="125"/>
      <c r="BE3189" s="125"/>
      <c r="BF3189" s="125"/>
    </row>
    <row r="3190" spans="24:58">
      <c r="X3190" s="125"/>
      <c r="Y3190" s="125"/>
      <c r="Z3190" s="125"/>
      <c r="AA3190" s="125"/>
      <c r="AB3190" s="125"/>
      <c r="AC3190" s="125"/>
      <c r="AD3190" s="125"/>
      <c r="AE3190" s="125"/>
      <c r="AF3190" s="125"/>
      <c r="AG3190" s="125"/>
      <c r="AH3190" s="125"/>
      <c r="AI3190" s="125"/>
      <c r="AJ3190" s="125"/>
      <c r="AK3190" s="125"/>
      <c r="AL3190" s="125"/>
      <c r="AM3190" s="125"/>
      <c r="AN3190" s="125"/>
      <c r="AO3190" s="125"/>
      <c r="AP3190" s="125"/>
      <c r="AQ3190" s="125"/>
      <c r="AR3190" s="125"/>
      <c r="AS3190" s="125"/>
      <c r="AT3190" s="125"/>
      <c r="AU3190" s="125"/>
      <c r="AV3190" s="125"/>
      <c r="AW3190" s="125"/>
      <c r="AX3190" s="125"/>
      <c r="AY3190" s="125"/>
      <c r="AZ3190" s="125"/>
      <c r="BA3190" s="125"/>
      <c r="BB3190" s="125"/>
      <c r="BC3190" s="125"/>
      <c r="BD3190" s="125"/>
      <c r="BE3190" s="125"/>
      <c r="BF3190" s="125"/>
    </row>
    <row r="3191" spans="24:58">
      <c r="X3191" s="125"/>
      <c r="Y3191" s="125"/>
      <c r="Z3191" s="125"/>
      <c r="AA3191" s="125"/>
      <c r="AB3191" s="125"/>
      <c r="AC3191" s="125"/>
      <c r="AD3191" s="125"/>
      <c r="AE3191" s="125"/>
      <c r="AF3191" s="125"/>
      <c r="AG3191" s="125"/>
      <c r="AH3191" s="125"/>
      <c r="AI3191" s="125"/>
      <c r="AJ3191" s="125"/>
      <c r="AK3191" s="125"/>
      <c r="AL3191" s="125"/>
      <c r="AM3191" s="125"/>
      <c r="AN3191" s="125"/>
      <c r="AO3191" s="125"/>
      <c r="AP3191" s="125"/>
      <c r="AQ3191" s="125"/>
      <c r="AR3191" s="125"/>
      <c r="AS3191" s="125"/>
      <c r="AT3191" s="125"/>
      <c r="AU3191" s="125"/>
      <c r="AV3191" s="125"/>
      <c r="AW3191" s="125"/>
      <c r="AX3191" s="125"/>
      <c r="AY3191" s="125"/>
      <c r="AZ3191" s="125"/>
      <c r="BA3191" s="125"/>
      <c r="BB3191" s="125"/>
      <c r="BC3191" s="125"/>
      <c r="BD3191" s="125"/>
      <c r="BE3191" s="125"/>
      <c r="BF3191" s="125"/>
    </row>
    <row r="3192" spans="24:58">
      <c r="X3192" s="125"/>
      <c r="Y3192" s="125"/>
      <c r="Z3192" s="125"/>
      <c r="AA3192" s="125"/>
      <c r="AB3192" s="125"/>
      <c r="AC3192" s="125"/>
      <c r="AD3192" s="125"/>
      <c r="AE3192" s="125"/>
      <c r="AF3192" s="125"/>
      <c r="AG3192" s="125"/>
      <c r="AH3192" s="125"/>
      <c r="AI3192" s="125"/>
      <c r="AJ3192" s="125"/>
      <c r="AK3192" s="125"/>
      <c r="AL3192" s="125"/>
      <c r="AM3192" s="125"/>
      <c r="AN3192" s="125"/>
      <c r="AO3192" s="125"/>
      <c r="AP3192" s="125"/>
      <c r="AQ3192" s="125"/>
      <c r="AR3192" s="125"/>
      <c r="AS3192" s="125"/>
      <c r="AT3192" s="125"/>
      <c r="AU3192" s="125"/>
      <c r="AV3192" s="125"/>
      <c r="AW3192" s="125"/>
      <c r="AX3192" s="125"/>
      <c r="AY3192" s="125"/>
      <c r="AZ3192" s="125"/>
      <c r="BA3192" s="125"/>
      <c r="BB3192" s="125"/>
      <c r="BC3192" s="125"/>
      <c r="BD3192" s="125"/>
      <c r="BE3192" s="125"/>
      <c r="BF3192" s="125"/>
    </row>
    <row r="3193" spans="24:58">
      <c r="X3193" s="125"/>
      <c r="Y3193" s="125"/>
      <c r="Z3193" s="125"/>
      <c r="AA3193" s="125"/>
      <c r="AB3193" s="125"/>
      <c r="AC3193" s="125"/>
      <c r="AD3193" s="125"/>
      <c r="AE3193" s="125"/>
      <c r="AF3193" s="125"/>
      <c r="AG3193" s="125"/>
      <c r="AH3193" s="125"/>
      <c r="AI3193" s="125"/>
      <c r="AJ3193" s="125"/>
      <c r="AK3193" s="125"/>
      <c r="AL3193" s="125"/>
      <c r="AM3193" s="125"/>
      <c r="AN3193" s="125"/>
      <c r="AO3193" s="125"/>
      <c r="AP3193" s="125"/>
      <c r="AQ3193" s="125"/>
      <c r="AR3193" s="125"/>
      <c r="AS3193" s="125"/>
      <c r="AT3193" s="125"/>
      <c r="AU3193" s="125"/>
      <c r="AV3193" s="125"/>
      <c r="AW3193" s="125"/>
      <c r="AX3193" s="125"/>
      <c r="AY3193" s="125"/>
      <c r="AZ3193" s="125"/>
      <c r="BA3193" s="125"/>
      <c r="BB3193" s="125"/>
      <c r="BC3193" s="125"/>
      <c r="BD3193" s="125"/>
      <c r="BE3193" s="125"/>
      <c r="BF3193" s="125"/>
    </row>
    <row r="3194" spans="24:58">
      <c r="X3194" s="125"/>
      <c r="Y3194" s="125"/>
      <c r="Z3194" s="125"/>
      <c r="AA3194" s="125"/>
      <c r="AB3194" s="125"/>
      <c r="AC3194" s="125"/>
      <c r="AD3194" s="125"/>
      <c r="AE3194" s="125"/>
      <c r="AF3194" s="125"/>
      <c r="AG3194" s="125"/>
      <c r="AH3194" s="125"/>
      <c r="AI3194" s="125"/>
      <c r="AJ3194" s="125"/>
      <c r="AK3194" s="125"/>
      <c r="AL3194" s="125"/>
      <c r="AM3194" s="125"/>
      <c r="AN3194" s="125"/>
      <c r="AO3194" s="125"/>
      <c r="AP3194" s="125"/>
      <c r="AQ3194" s="125"/>
      <c r="AR3194" s="125"/>
      <c r="AS3194" s="125"/>
      <c r="AT3194" s="125"/>
      <c r="AU3194" s="125"/>
      <c r="AV3194" s="125"/>
      <c r="AW3194" s="125"/>
      <c r="AX3194" s="125"/>
      <c r="AY3194" s="125"/>
      <c r="AZ3194" s="125"/>
      <c r="BA3194" s="125"/>
      <c r="BB3194" s="125"/>
      <c r="BC3194" s="125"/>
      <c r="BD3194" s="125"/>
      <c r="BE3194" s="125"/>
      <c r="BF3194" s="125"/>
    </row>
    <row r="3195" spans="24:58">
      <c r="X3195" s="125"/>
      <c r="Y3195" s="125"/>
      <c r="Z3195" s="125"/>
      <c r="AA3195" s="125"/>
      <c r="AB3195" s="125"/>
      <c r="AC3195" s="125"/>
      <c r="AD3195" s="125"/>
      <c r="AE3195" s="125"/>
      <c r="AF3195" s="125"/>
      <c r="AG3195" s="125"/>
      <c r="AH3195" s="125"/>
      <c r="AI3195" s="125"/>
      <c r="AJ3195" s="125"/>
      <c r="AK3195" s="125"/>
      <c r="AL3195" s="125"/>
      <c r="AM3195" s="125"/>
      <c r="AN3195" s="125"/>
      <c r="AO3195" s="125"/>
      <c r="AP3195" s="125"/>
      <c r="AQ3195" s="125"/>
      <c r="AR3195" s="125"/>
      <c r="AS3195" s="125"/>
      <c r="AT3195" s="125"/>
      <c r="AU3195" s="125"/>
      <c r="AV3195" s="125"/>
      <c r="AW3195" s="125"/>
      <c r="AX3195" s="125"/>
      <c r="AY3195" s="125"/>
      <c r="AZ3195" s="125"/>
      <c r="BA3195" s="125"/>
      <c r="BB3195" s="125"/>
      <c r="BC3195" s="125"/>
      <c r="BD3195" s="125"/>
      <c r="BE3195" s="125"/>
      <c r="BF3195" s="125"/>
    </row>
    <row r="3196" spans="24:58">
      <c r="X3196" s="125"/>
      <c r="Y3196" s="125"/>
      <c r="Z3196" s="125"/>
      <c r="AA3196" s="125"/>
      <c r="AB3196" s="125"/>
      <c r="AC3196" s="125"/>
      <c r="AD3196" s="125"/>
      <c r="AE3196" s="125"/>
      <c r="AF3196" s="125"/>
      <c r="AG3196" s="125"/>
      <c r="AH3196" s="125"/>
      <c r="AI3196" s="125"/>
      <c r="AJ3196" s="125"/>
      <c r="AK3196" s="125"/>
      <c r="AL3196" s="125"/>
      <c r="AM3196" s="125"/>
      <c r="AN3196" s="125"/>
      <c r="AO3196" s="125"/>
      <c r="AP3196" s="125"/>
      <c r="AQ3196" s="125"/>
      <c r="AR3196" s="125"/>
      <c r="AS3196" s="125"/>
      <c r="AT3196" s="125"/>
      <c r="AU3196" s="125"/>
      <c r="AV3196" s="125"/>
      <c r="AW3196" s="125"/>
      <c r="AX3196" s="125"/>
      <c r="AY3196" s="125"/>
      <c r="AZ3196" s="125"/>
      <c r="BA3196" s="125"/>
      <c r="BB3196" s="125"/>
      <c r="BC3196" s="125"/>
      <c r="BD3196" s="125"/>
      <c r="BE3196" s="125"/>
      <c r="BF3196" s="125"/>
    </row>
    <row r="3197" spans="24:58">
      <c r="X3197" s="125"/>
      <c r="Y3197" s="125"/>
      <c r="Z3197" s="125"/>
      <c r="AA3197" s="125"/>
      <c r="AB3197" s="125"/>
      <c r="AC3197" s="125"/>
      <c r="AD3197" s="125"/>
      <c r="AE3197" s="125"/>
      <c r="AF3197" s="125"/>
      <c r="AG3197" s="125"/>
      <c r="AH3197" s="125"/>
      <c r="AI3197" s="125"/>
      <c r="AJ3197" s="125"/>
      <c r="AK3197" s="125"/>
      <c r="AL3197" s="125"/>
      <c r="AM3197" s="125"/>
      <c r="AN3197" s="125"/>
      <c r="AO3197" s="125"/>
      <c r="AP3197" s="125"/>
      <c r="AQ3197" s="125"/>
      <c r="AR3197" s="125"/>
      <c r="AS3197" s="125"/>
      <c r="AT3197" s="125"/>
      <c r="AU3197" s="125"/>
      <c r="AV3197" s="125"/>
      <c r="AW3197" s="125"/>
      <c r="AX3197" s="125"/>
      <c r="AY3197" s="125"/>
      <c r="AZ3197" s="125"/>
      <c r="BA3197" s="125"/>
      <c r="BB3197" s="125"/>
      <c r="BC3197" s="125"/>
      <c r="BD3197" s="125"/>
      <c r="BE3197" s="125"/>
      <c r="BF3197" s="125"/>
    </row>
    <row r="3198" spans="24:58">
      <c r="X3198" s="125"/>
      <c r="Y3198" s="125"/>
      <c r="Z3198" s="125"/>
      <c r="AA3198" s="125"/>
      <c r="AB3198" s="125"/>
      <c r="AC3198" s="125"/>
      <c r="AD3198" s="125"/>
      <c r="AE3198" s="125"/>
      <c r="AF3198" s="125"/>
      <c r="AG3198" s="125"/>
      <c r="AH3198" s="125"/>
      <c r="AI3198" s="125"/>
      <c r="AJ3198" s="125"/>
      <c r="AK3198" s="125"/>
      <c r="AL3198" s="125"/>
      <c r="AM3198" s="125"/>
      <c r="AN3198" s="125"/>
      <c r="AO3198" s="125"/>
      <c r="AP3198" s="125"/>
      <c r="AQ3198" s="125"/>
      <c r="AR3198" s="125"/>
      <c r="AS3198" s="125"/>
      <c r="AT3198" s="125"/>
      <c r="AU3198" s="125"/>
      <c r="AV3198" s="125"/>
      <c r="AW3198" s="125"/>
      <c r="AX3198" s="125"/>
      <c r="AY3198" s="125"/>
      <c r="AZ3198" s="125"/>
      <c r="BA3198" s="125"/>
      <c r="BB3198" s="125"/>
      <c r="BC3198" s="125"/>
      <c r="BD3198" s="125"/>
      <c r="BE3198" s="125"/>
      <c r="BF3198" s="125"/>
    </row>
    <row r="3199" spans="24:58">
      <c r="X3199" s="125"/>
      <c r="Y3199" s="125"/>
      <c r="Z3199" s="125"/>
      <c r="AA3199" s="125"/>
      <c r="AB3199" s="125"/>
      <c r="AC3199" s="125"/>
      <c r="AD3199" s="125"/>
      <c r="AE3199" s="125"/>
      <c r="AF3199" s="125"/>
      <c r="AG3199" s="125"/>
      <c r="AH3199" s="125"/>
      <c r="AI3199" s="125"/>
      <c r="AJ3199" s="125"/>
      <c r="AK3199" s="125"/>
      <c r="AL3199" s="125"/>
      <c r="AM3199" s="125"/>
      <c r="AN3199" s="125"/>
      <c r="AO3199" s="125"/>
      <c r="AP3199" s="125"/>
      <c r="AQ3199" s="125"/>
      <c r="AR3199" s="125"/>
      <c r="AS3199" s="125"/>
      <c r="AT3199" s="125"/>
      <c r="AU3199" s="125"/>
      <c r="AV3199" s="125"/>
      <c r="AW3199" s="125"/>
      <c r="AX3199" s="125"/>
      <c r="AY3199" s="125"/>
      <c r="AZ3199" s="125"/>
      <c r="BA3199" s="125"/>
      <c r="BB3199" s="125"/>
      <c r="BC3199" s="125"/>
      <c r="BD3199" s="125"/>
      <c r="BE3199" s="125"/>
      <c r="BF3199" s="125"/>
    </row>
    <row r="3200" spans="24:58">
      <c r="X3200" s="125"/>
      <c r="Y3200" s="125"/>
      <c r="Z3200" s="125"/>
      <c r="AA3200" s="125"/>
      <c r="AB3200" s="125"/>
      <c r="AC3200" s="125"/>
      <c r="AD3200" s="125"/>
      <c r="AE3200" s="125"/>
      <c r="AF3200" s="125"/>
      <c r="AG3200" s="125"/>
      <c r="AH3200" s="125"/>
      <c r="AI3200" s="125"/>
      <c r="AJ3200" s="125"/>
      <c r="AK3200" s="125"/>
      <c r="AL3200" s="125"/>
      <c r="AM3200" s="125"/>
      <c r="AN3200" s="125"/>
      <c r="AO3200" s="125"/>
      <c r="AP3200" s="125"/>
      <c r="AQ3200" s="125"/>
      <c r="AR3200" s="125"/>
      <c r="AS3200" s="125"/>
      <c r="AT3200" s="125"/>
      <c r="AU3200" s="125"/>
      <c r="AV3200" s="125"/>
      <c r="AW3200" s="125"/>
      <c r="AX3200" s="125"/>
      <c r="AY3200" s="125"/>
      <c r="AZ3200" s="125"/>
      <c r="BA3200" s="125"/>
      <c r="BB3200" s="125"/>
      <c r="BC3200" s="125"/>
      <c r="BD3200" s="125"/>
      <c r="BE3200" s="125"/>
      <c r="BF3200" s="125"/>
    </row>
    <row r="3201" spans="24:58">
      <c r="X3201" s="125"/>
      <c r="Y3201" s="125"/>
      <c r="Z3201" s="125"/>
      <c r="AA3201" s="125"/>
      <c r="AB3201" s="125"/>
      <c r="AC3201" s="125"/>
      <c r="AD3201" s="125"/>
      <c r="AE3201" s="125"/>
      <c r="AF3201" s="125"/>
      <c r="AG3201" s="125"/>
      <c r="AH3201" s="125"/>
      <c r="AI3201" s="125"/>
      <c r="AJ3201" s="125"/>
      <c r="AK3201" s="125"/>
      <c r="AL3201" s="125"/>
      <c r="AM3201" s="125"/>
      <c r="AN3201" s="125"/>
      <c r="AO3201" s="125"/>
      <c r="AP3201" s="125"/>
      <c r="AQ3201" s="125"/>
      <c r="AR3201" s="125"/>
      <c r="AS3201" s="125"/>
      <c r="AT3201" s="125"/>
      <c r="AU3201" s="125"/>
      <c r="AV3201" s="125"/>
      <c r="AW3201" s="125"/>
      <c r="AX3201" s="125"/>
      <c r="AY3201" s="125"/>
      <c r="AZ3201" s="125"/>
      <c r="BA3201" s="125"/>
      <c r="BB3201" s="125"/>
      <c r="BC3201" s="125"/>
      <c r="BD3201" s="125"/>
      <c r="BE3201" s="125"/>
      <c r="BF3201" s="125"/>
    </row>
    <row r="3202" spans="24:58">
      <c r="X3202" s="125"/>
      <c r="Y3202" s="125"/>
      <c r="Z3202" s="125"/>
      <c r="AA3202" s="125"/>
      <c r="AB3202" s="125"/>
      <c r="AC3202" s="125"/>
      <c r="AD3202" s="125"/>
      <c r="AE3202" s="125"/>
      <c r="AF3202" s="125"/>
      <c r="AG3202" s="125"/>
      <c r="AH3202" s="125"/>
      <c r="AI3202" s="125"/>
      <c r="AJ3202" s="125"/>
      <c r="AK3202" s="125"/>
      <c r="AL3202" s="125"/>
      <c r="AM3202" s="125"/>
      <c r="AN3202" s="125"/>
      <c r="AO3202" s="125"/>
      <c r="AP3202" s="125"/>
      <c r="AQ3202" s="125"/>
      <c r="AR3202" s="125"/>
      <c r="AS3202" s="125"/>
      <c r="AT3202" s="125"/>
      <c r="AU3202" s="125"/>
      <c r="AV3202" s="125"/>
      <c r="AW3202" s="125"/>
      <c r="AX3202" s="125"/>
      <c r="AY3202" s="125"/>
      <c r="AZ3202" s="125"/>
      <c r="BA3202" s="125"/>
      <c r="BB3202" s="125"/>
      <c r="BC3202" s="125"/>
      <c r="BD3202" s="125"/>
      <c r="BE3202" s="125"/>
      <c r="BF3202" s="125"/>
    </row>
    <row r="3203" spans="24:58">
      <c r="X3203" s="125"/>
      <c r="Y3203" s="125"/>
      <c r="Z3203" s="125"/>
      <c r="AA3203" s="125"/>
      <c r="AB3203" s="125"/>
      <c r="AC3203" s="125"/>
      <c r="AD3203" s="125"/>
      <c r="AE3203" s="125"/>
      <c r="AF3203" s="125"/>
      <c r="AG3203" s="125"/>
      <c r="AH3203" s="125"/>
      <c r="AI3203" s="125"/>
      <c r="AJ3203" s="125"/>
      <c r="AK3203" s="125"/>
      <c r="AL3203" s="125"/>
      <c r="AM3203" s="125"/>
      <c r="AN3203" s="125"/>
      <c r="AO3203" s="125"/>
      <c r="AP3203" s="125"/>
      <c r="AQ3203" s="125"/>
      <c r="AR3203" s="125"/>
      <c r="AS3203" s="125"/>
      <c r="AT3203" s="125"/>
      <c r="AU3203" s="125"/>
      <c r="AV3203" s="125"/>
      <c r="AW3203" s="125"/>
      <c r="AX3203" s="125"/>
      <c r="AY3203" s="125"/>
      <c r="AZ3203" s="125"/>
      <c r="BA3203" s="125"/>
      <c r="BB3203" s="125"/>
      <c r="BC3203" s="125"/>
      <c r="BD3203" s="125"/>
      <c r="BE3203" s="125"/>
      <c r="BF3203" s="125"/>
    </row>
    <row r="3204" spans="24:58">
      <c r="X3204" s="125"/>
      <c r="Y3204" s="125"/>
      <c r="Z3204" s="125"/>
      <c r="AA3204" s="125"/>
      <c r="AB3204" s="125"/>
      <c r="AC3204" s="125"/>
      <c r="AD3204" s="125"/>
      <c r="AE3204" s="125"/>
      <c r="AF3204" s="125"/>
      <c r="AG3204" s="125"/>
      <c r="AH3204" s="125"/>
      <c r="AI3204" s="125"/>
      <c r="AJ3204" s="125"/>
      <c r="AK3204" s="125"/>
      <c r="AL3204" s="125"/>
      <c r="AM3204" s="125"/>
      <c r="AN3204" s="125"/>
      <c r="AO3204" s="125"/>
      <c r="AP3204" s="125"/>
      <c r="AQ3204" s="125"/>
      <c r="AR3204" s="125"/>
      <c r="AS3204" s="125"/>
      <c r="AT3204" s="125"/>
      <c r="AU3204" s="125"/>
      <c r="AV3204" s="125"/>
      <c r="AW3204" s="125"/>
      <c r="AX3204" s="125"/>
      <c r="AY3204" s="125"/>
      <c r="AZ3204" s="125"/>
      <c r="BA3204" s="125"/>
      <c r="BB3204" s="125"/>
      <c r="BC3204" s="125"/>
      <c r="BD3204" s="125"/>
      <c r="BE3204" s="125"/>
      <c r="BF3204" s="125"/>
    </row>
    <row r="3205" spans="24:58">
      <c r="X3205" s="125"/>
      <c r="Y3205" s="125"/>
      <c r="Z3205" s="125"/>
      <c r="AA3205" s="125"/>
      <c r="AB3205" s="125"/>
      <c r="AC3205" s="125"/>
      <c r="AD3205" s="125"/>
      <c r="AE3205" s="125"/>
      <c r="AF3205" s="125"/>
      <c r="AG3205" s="125"/>
      <c r="AH3205" s="125"/>
      <c r="AI3205" s="125"/>
      <c r="AJ3205" s="125"/>
      <c r="AK3205" s="125"/>
      <c r="AL3205" s="125"/>
      <c r="AM3205" s="125"/>
      <c r="AN3205" s="125"/>
      <c r="AO3205" s="125"/>
      <c r="AP3205" s="125"/>
      <c r="AQ3205" s="125"/>
      <c r="AR3205" s="125"/>
      <c r="AS3205" s="125"/>
      <c r="AT3205" s="125"/>
      <c r="AU3205" s="125"/>
      <c r="AV3205" s="125"/>
      <c r="AW3205" s="125"/>
      <c r="AX3205" s="125"/>
      <c r="AY3205" s="125"/>
      <c r="AZ3205" s="125"/>
      <c r="BA3205" s="125"/>
      <c r="BB3205" s="125"/>
      <c r="BC3205" s="125"/>
      <c r="BD3205" s="125"/>
      <c r="BE3205" s="125"/>
      <c r="BF3205" s="125"/>
    </row>
    <row r="3206" spans="24:58">
      <c r="X3206" s="125"/>
      <c r="Y3206" s="125"/>
      <c r="Z3206" s="125"/>
      <c r="AA3206" s="125"/>
      <c r="AB3206" s="125"/>
      <c r="AC3206" s="125"/>
      <c r="AD3206" s="125"/>
      <c r="AE3206" s="125"/>
      <c r="AF3206" s="125"/>
      <c r="AG3206" s="125"/>
      <c r="AH3206" s="125"/>
      <c r="AI3206" s="125"/>
      <c r="AJ3206" s="125"/>
      <c r="AK3206" s="125"/>
      <c r="AL3206" s="125"/>
      <c r="AM3206" s="125"/>
      <c r="AN3206" s="125"/>
      <c r="AO3206" s="125"/>
      <c r="AP3206" s="125"/>
      <c r="AQ3206" s="125"/>
      <c r="AR3206" s="125"/>
      <c r="AS3206" s="125"/>
      <c r="AT3206" s="125"/>
      <c r="AU3206" s="125"/>
      <c r="AV3206" s="125"/>
      <c r="AW3206" s="125"/>
      <c r="AX3206" s="125"/>
      <c r="AY3206" s="125"/>
      <c r="AZ3206" s="125"/>
      <c r="BA3206" s="125"/>
      <c r="BB3206" s="125"/>
      <c r="BC3206" s="125"/>
      <c r="BD3206" s="125"/>
      <c r="BE3206" s="125"/>
      <c r="BF3206" s="125"/>
    </row>
    <row r="3207" spans="24:58">
      <c r="X3207" s="125"/>
      <c r="Y3207" s="125"/>
      <c r="Z3207" s="125"/>
      <c r="AA3207" s="125"/>
      <c r="AB3207" s="125"/>
      <c r="AC3207" s="125"/>
      <c r="AD3207" s="125"/>
      <c r="AE3207" s="125"/>
      <c r="AF3207" s="125"/>
      <c r="AG3207" s="125"/>
      <c r="AH3207" s="125"/>
      <c r="AI3207" s="125"/>
      <c r="AJ3207" s="125"/>
      <c r="AK3207" s="125"/>
      <c r="AL3207" s="125"/>
      <c r="AM3207" s="125"/>
      <c r="AN3207" s="125"/>
      <c r="AO3207" s="125"/>
      <c r="AP3207" s="125"/>
      <c r="AQ3207" s="125"/>
      <c r="AR3207" s="125"/>
      <c r="AS3207" s="125"/>
      <c r="AT3207" s="125"/>
      <c r="AU3207" s="125"/>
      <c r="AV3207" s="125"/>
      <c r="AW3207" s="125"/>
      <c r="AX3207" s="125"/>
      <c r="AY3207" s="125"/>
      <c r="AZ3207" s="125"/>
      <c r="BA3207" s="125"/>
      <c r="BB3207" s="125"/>
      <c r="BC3207" s="125"/>
      <c r="BD3207" s="125"/>
      <c r="BE3207" s="125"/>
      <c r="BF3207" s="125"/>
    </row>
    <row r="3208" spans="24:58">
      <c r="X3208" s="125"/>
      <c r="Y3208" s="125"/>
      <c r="Z3208" s="125"/>
      <c r="AA3208" s="125"/>
      <c r="AB3208" s="125"/>
      <c r="AC3208" s="125"/>
      <c r="AD3208" s="125"/>
      <c r="AE3208" s="125"/>
      <c r="AF3208" s="125"/>
      <c r="AG3208" s="125"/>
      <c r="AH3208" s="125"/>
      <c r="AI3208" s="125"/>
      <c r="AJ3208" s="125"/>
      <c r="AK3208" s="125"/>
      <c r="AL3208" s="125"/>
      <c r="AM3208" s="125"/>
      <c r="AN3208" s="125"/>
      <c r="AO3208" s="125"/>
      <c r="AP3208" s="125"/>
      <c r="AQ3208" s="125"/>
      <c r="AR3208" s="125"/>
      <c r="AS3208" s="125"/>
      <c r="AT3208" s="125"/>
      <c r="AU3208" s="125"/>
      <c r="AV3208" s="125"/>
      <c r="AW3208" s="125"/>
      <c r="AX3208" s="125"/>
      <c r="AY3208" s="125"/>
      <c r="AZ3208" s="125"/>
      <c r="BA3208" s="125"/>
      <c r="BB3208" s="125"/>
      <c r="BC3208" s="125"/>
      <c r="BD3208" s="125"/>
      <c r="BE3208" s="125"/>
      <c r="BF3208" s="125"/>
    </row>
    <row r="3209" spans="24:58">
      <c r="X3209" s="125"/>
      <c r="Y3209" s="125"/>
      <c r="Z3209" s="125"/>
      <c r="AA3209" s="125"/>
      <c r="AB3209" s="125"/>
      <c r="AC3209" s="125"/>
      <c r="AD3209" s="125"/>
      <c r="AE3209" s="125"/>
      <c r="AF3209" s="125"/>
      <c r="AG3209" s="125"/>
      <c r="AH3209" s="125"/>
      <c r="AI3209" s="125"/>
      <c r="AJ3209" s="125"/>
      <c r="AK3209" s="125"/>
      <c r="AL3209" s="125"/>
      <c r="AM3209" s="125"/>
      <c r="AN3209" s="125"/>
      <c r="AO3209" s="125"/>
      <c r="AP3209" s="125"/>
      <c r="AQ3209" s="125"/>
      <c r="AR3209" s="125"/>
      <c r="AS3209" s="125"/>
      <c r="AT3209" s="125"/>
      <c r="AU3209" s="125"/>
      <c r="AV3209" s="125"/>
      <c r="AW3209" s="125"/>
      <c r="AX3209" s="125"/>
      <c r="AY3209" s="125"/>
      <c r="AZ3209" s="125"/>
      <c r="BA3209" s="125"/>
      <c r="BB3209" s="125"/>
      <c r="BC3209" s="125"/>
      <c r="BD3209" s="125"/>
      <c r="BE3209" s="125"/>
      <c r="BF3209" s="125"/>
    </row>
    <row r="3210" spans="24:58">
      <c r="X3210" s="125"/>
      <c r="Y3210" s="125"/>
      <c r="Z3210" s="125"/>
      <c r="AA3210" s="125"/>
      <c r="AB3210" s="125"/>
      <c r="AC3210" s="125"/>
      <c r="AD3210" s="125"/>
      <c r="AE3210" s="125"/>
      <c r="AF3210" s="125"/>
      <c r="AG3210" s="125"/>
      <c r="AH3210" s="125"/>
      <c r="AI3210" s="125"/>
      <c r="AJ3210" s="125"/>
      <c r="AK3210" s="125"/>
      <c r="AL3210" s="125"/>
      <c r="AM3210" s="125"/>
      <c r="AN3210" s="125"/>
      <c r="AO3210" s="125"/>
      <c r="AP3210" s="125"/>
      <c r="AQ3210" s="125"/>
      <c r="AR3210" s="125"/>
      <c r="AS3210" s="125"/>
      <c r="AT3210" s="125"/>
      <c r="AU3210" s="125"/>
      <c r="AV3210" s="125"/>
      <c r="AW3210" s="125"/>
      <c r="AX3210" s="125"/>
      <c r="AY3210" s="125"/>
      <c r="AZ3210" s="125"/>
      <c r="BA3210" s="125"/>
      <c r="BB3210" s="125"/>
      <c r="BC3210" s="125"/>
      <c r="BD3210" s="125"/>
      <c r="BE3210" s="125"/>
      <c r="BF3210" s="125"/>
    </row>
    <row r="3211" spans="24:58">
      <c r="X3211" s="125"/>
      <c r="Y3211" s="125"/>
      <c r="Z3211" s="125"/>
      <c r="AA3211" s="125"/>
      <c r="AB3211" s="125"/>
      <c r="AC3211" s="125"/>
      <c r="AD3211" s="125"/>
      <c r="AE3211" s="125"/>
      <c r="AF3211" s="125"/>
      <c r="AG3211" s="125"/>
      <c r="AH3211" s="125"/>
      <c r="AI3211" s="125"/>
      <c r="AJ3211" s="125"/>
      <c r="AK3211" s="125"/>
      <c r="AL3211" s="125"/>
      <c r="AM3211" s="125"/>
      <c r="AN3211" s="125"/>
      <c r="AO3211" s="125"/>
      <c r="AP3211" s="125"/>
      <c r="AQ3211" s="125"/>
      <c r="AR3211" s="125"/>
      <c r="AS3211" s="125"/>
      <c r="AT3211" s="125"/>
      <c r="AU3211" s="125"/>
      <c r="AV3211" s="125"/>
      <c r="AW3211" s="125"/>
      <c r="AX3211" s="125"/>
      <c r="AY3211" s="125"/>
      <c r="AZ3211" s="125"/>
      <c r="BA3211" s="125"/>
      <c r="BB3211" s="125"/>
      <c r="BC3211" s="125"/>
      <c r="BD3211" s="125"/>
      <c r="BE3211" s="125"/>
      <c r="BF3211" s="125"/>
    </row>
    <row r="3212" spans="24:58">
      <c r="X3212" s="125"/>
      <c r="Y3212" s="125"/>
      <c r="Z3212" s="125"/>
      <c r="AA3212" s="125"/>
      <c r="AB3212" s="125"/>
      <c r="AC3212" s="125"/>
      <c r="AD3212" s="125"/>
      <c r="AE3212" s="125"/>
      <c r="AF3212" s="125"/>
      <c r="AG3212" s="125"/>
      <c r="AH3212" s="125"/>
      <c r="AI3212" s="125"/>
      <c r="AJ3212" s="125"/>
      <c r="AK3212" s="125"/>
      <c r="AL3212" s="125"/>
      <c r="AM3212" s="125"/>
      <c r="AN3212" s="125"/>
      <c r="AO3212" s="125"/>
      <c r="AP3212" s="125"/>
      <c r="AQ3212" s="125"/>
      <c r="AR3212" s="125"/>
      <c r="AS3212" s="125"/>
      <c r="AT3212" s="125"/>
      <c r="AU3212" s="125"/>
      <c r="AV3212" s="125"/>
      <c r="AW3212" s="125"/>
      <c r="AX3212" s="125"/>
      <c r="AY3212" s="125"/>
      <c r="AZ3212" s="125"/>
      <c r="BA3212" s="125"/>
      <c r="BB3212" s="125"/>
      <c r="BC3212" s="125"/>
      <c r="BD3212" s="125"/>
      <c r="BE3212" s="125"/>
      <c r="BF3212" s="125"/>
    </row>
    <row r="3213" spans="24:58">
      <c r="X3213" s="125"/>
      <c r="Y3213" s="125"/>
      <c r="Z3213" s="125"/>
      <c r="AA3213" s="125"/>
      <c r="AB3213" s="125"/>
      <c r="AC3213" s="125"/>
      <c r="AD3213" s="125"/>
      <c r="AE3213" s="125"/>
      <c r="AF3213" s="125"/>
      <c r="AG3213" s="125"/>
      <c r="AH3213" s="125"/>
      <c r="AI3213" s="125"/>
      <c r="AJ3213" s="125"/>
      <c r="AK3213" s="125"/>
      <c r="AL3213" s="125"/>
      <c r="AM3213" s="125"/>
      <c r="AN3213" s="125"/>
      <c r="AO3213" s="125"/>
      <c r="AP3213" s="125"/>
      <c r="AQ3213" s="125"/>
      <c r="AR3213" s="125"/>
      <c r="AS3213" s="125"/>
      <c r="AT3213" s="125"/>
      <c r="AU3213" s="125"/>
      <c r="AV3213" s="125"/>
      <c r="AW3213" s="125"/>
      <c r="AX3213" s="125"/>
      <c r="AY3213" s="125"/>
      <c r="AZ3213" s="125"/>
      <c r="BA3213" s="125"/>
      <c r="BB3213" s="125"/>
      <c r="BC3213" s="125"/>
      <c r="BD3213" s="125"/>
      <c r="BE3213" s="125"/>
      <c r="BF3213" s="125"/>
    </row>
    <row r="3214" spans="24:58">
      <c r="X3214" s="125"/>
      <c r="Y3214" s="125"/>
      <c r="Z3214" s="125"/>
      <c r="AA3214" s="125"/>
      <c r="AB3214" s="125"/>
      <c r="AC3214" s="125"/>
      <c r="AD3214" s="125"/>
      <c r="AE3214" s="125"/>
      <c r="AF3214" s="125"/>
      <c r="AG3214" s="125"/>
      <c r="AH3214" s="125"/>
      <c r="AI3214" s="125"/>
      <c r="AJ3214" s="125"/>
      <c r="AK3214" s="125"/>
      <c r="AL3214" s="125"/>
      <c r="AM3214" s="125"/>
      <c r="AN3214" s="125"/>
      <c r="AO3214" s="125"/>
      <c r="AP3214" s="125"/>
      <c r="AQ3214" s="125"/>
      <c r="AR3214" s="125"/>
      <c r="AS3214" s="125"/>
      <c r="AT3214" s="125"/>
      <c r="AU3214" s="125"/>
      <c r="AV3214" s="125"/>
      <c r="AW3214" s="125"/>
      <c r="AX3214" s="125"/>
      <c r="AY3214" s="125"/>
      <c r="AZ3214" s="125"/>
      <c r="BA3214" s="125"/>
      <c r="BB3214" s="125"/>
      <c r="BC3214" s="125"/>
      <c r="BD3214" s="125"/>
      <c r="BE3214" s="125"/>
      <c r="BF3214" s="125"/>
    </row>
    <row r="3215" spans="24:58">
      <c r="X3215" s="125"/>
      <c r="Y3215" s="125"/>
      <c r="Z3215" s="125"/>
      <c r="AA3215" s="125"/>
      <c r="AB3215" s="125"/>
      <c r="AC3215" s="125"/>
      <c r="AD3215" s="125"/>
      <c r="AE3215" s="125"/>
      <c r="AF3215" s="125"/>
      <c r="AG3215" s="125"/>
      <c r="AH3215" s="125"/>
      <c r="AI3215" s="125"/>
      <c r="AJ3215" s="125"/>
      <c r="AK3215" s="125"/>
      <c r="AL3215" s="125"/>
      <c r="AM3215" s="125"/>
      <c r="AN3215" s="125"/>
      <c r="AO3215" s="125"/>
      <c r="AP3215" s="125"/>
      <c r="AQ3215" s="125"/>
      <c r="AR3215" s="125"/>
      <c r="AS3215" s="125"/>
      <c r="AT3215" s="125"/>
      <c r="AU3215" s="125"/>
      <c r="AV3215" s="125"/>
      <c r="AW3215" s="125"/>
      <c r="AX3215" s="125"/>
      <c r="AY3215" s="125"/>
      <c r="AZ3215" s="125"/>
      <c r="BA3215" s="125"/>
      <c r="BB3215" s="125"/>
      <c r="BC3215" s="125"/>
      <c r="BD3215" s="125"/>
      <c r="BE3215" s="125"/>
      <c r="BF3215" s="125"/>
    </row>
    <row r="3216" spans="24:58">
      <c r="X3216" s="125"/>
      <c r="Y3216" s="125"/>
      <c r="Z3216" s="125"/>
      <c r="AA3216" s="125"/>
      <c r="AB3216" s="125"/>
      <c r="AC3216" s="125"/>
      <c r="AD3216" s="125"/>
      <c r="AE3216" s="125"/>
      <c r="AF3216" s="125"/>
      <c r="AG3216" s="125"/>
      <c r="AH3216" s="125"/>
      <c r="AI3216" s="125"/>
      <c r="AJ3216" s="125"/>
      <c r="AK3216" s="125"/>
      <c r="AL3216" s="125"/>
      <c r="AM3216" s="125"/>
      <c r="AN3216" s="125"/>
      <c r="AO3216" s="125"/>
      <c r="AP3216" s="125"/>
      <c r="AQ3216" s="125"/>
      <c r="AR3216" s="125"/>
      <c r="AS3216" s="125"/>
      <c r="AT3216" s="125"/>
      <c r="AU3216" s="125"/>
      <c r="AV3216" s="125"/>
      <c r="AW3216" s="125"/>
      <c r="AX3216" s="125"/>
      <c r="AY3216" s="125"/>
      <c r="AZ3216" s="125"/>
      <c r="BA3216" s="125"/>
      <c r="BB3216" s="125"/>
      <c r="BC3216" s="125"/>
      <c r="BD3216" s="125"/>
      <c r="BE3216" s="125"/>
      <c r="BF3216" s="125"/>
    </row>
    <row r="3217" spans="24:58">
      <c r="X3217" s="125"/>
      <c r="Y3217" s="125"/>
      <c r="Z3217" s="125"/>
      <c r="AA3217" s="125"/>
      <c r="AB3217" s="125"/>
      <c r="AC3217" s="125"/>
      <c r="AD3217" s="125"/>
      <c r="AE3217" s="125"/>
      <c r="AF3217" s="125"/>
      <c r="AG3217" s="125"/>
      <c r="AH3217" s="125"/>
      <c r="AI3217" s="125"/>
      <c r="AJ3217" s="125"/>
      <c r="AK3217" s="125"/>
      <c r="AL3217" s="125"/>
      <c r="AM3217" s="125"/>
      <c r="AN3217" s="125"/>
      <c r="AO3217" s="125"/>
      <c r="AP3217" s="125"/>
      <c r="AQ3217" s="125"/>
      <c r="AR3217" s="125"/>
      <c r="AS3217" s="125"/>
      <c r="AT3217" s="125"/>
      <c r="AU3217" s="125"/>
      <c r="AV3217" s="125"/>
      <c r="AW3217" s="125"/>
      <c r="AX3217" s="125"/>
      <c r="AY3217" s="125"/>
      <c r="AZ3217" s="125"/>
      <c r="BA3217" s="125"/>
      <c r="BB3217" s="125"/>
      <c r="BC3217" s="125"/>
      <c r="BD3217" s="125"/>
      <c r="BE3217" s="125"/>
      <c r="BF3217" s="125"/>
    </row>
    <row r="3218" spans="24:58">
      <c r="X3218" s="125"/>
      <c r="Y3218" s="125"/>
      <c r="Z3218" s="125"/>
      <c r="AA3218" s="125"/>
      <c r="AB3218" s="125"/>
      <c r="AC3218" s="125"/>
      <c r="AD3218" s="125"/>
      <c r="AE3218" s="125"/>
      <c r="AF3218" s="125"/>
      <c r="AG3218" s="125"/>
      <c r="AH3218" s="125"/>
      <c r="AI3218" s="125"/>
      <c r="AJ3218" s="125"/>
      <c r="AK3218" s="125"/>
      <c r="AL3218" s="125"/>
      <c r="AM3218" s="125"/>
      <c r="AN3218" s="125"/>
      <c r="AO3218" s="125"/>
      <c r="AP3218" s="125"/>
      <c r="AQ3218" s="125"/>
      <c r="AR3218" s="125"/>
      <c r="AS3218" s="125"/>
      <c r="AT3218" s="125"/>
      <c r="AU3218" s="125"/>
      <c r="AV3218" s="125"/>
      <c r="AW3218" s="125"/>
      <c r="AX3218" s="125"/>
      <c r="AY3218" s="125"/>
      <c r="AZ3218" s="125"/>
      <c r="BA3218" s="125"/>
      <c r="BB3218" s="125"/>
      <c r="BC3218" s="125"/>
      <c r="BD3218" s="125"/>
      <c r="BE3218" s="125"/>
      <c r="BF3218" s="125"/>
    </row>
    <row r="3219" spans="24:58">
      <c r="X3219" s="125"/>
      <c r="Y3219" s="125"/>
      <c r="Z3219" s="125"/>
      <c r="AA3219" s="125"/>
      <c r="AB3219" s="125"/>
      <c r="AC3219" s="125"/>
      <c r="AD3219" s="125"/>
      <c r="AE3219" s="125"/>
      <c r="AF3219" s="125"/>
      <c r="AG3219" s="125"/>
      <c r="AH3219" s="125"/>
      <c r="AI3219" s="125"/>
      <c r="AJ3219" s="125"/>
      <c r="AK3219" s="125"/>
      <c r="AL3219" s="125"/>
      <c r="AM3219" s="125"/>
      <c r="AN3219" s="125"/>
      <c r="AO3219" s="125"/>
      <c r="AP3219" s="125"/>
      <c r="AQ3219" s="125"/>
      <c r="AR3219" s="125"/>
      <c r="AS3219" s="125"/>
      <c r="AT3219" s="125"/>
      <c r="AU3219" s="125"/>
      <c r="AV3219" s="125"/>
      <c r="AW3219" s="125"/>
      <c r="AX3219" s="125"/>
      <c r="AY3219" s="125"/>
      <c r="AZ3219" s="125"/>
      <c r="BA3219" s="125"/>
      <c r="BB3219" s="125"/>
      <c r="BC3219" s="125"/>
      <c r="BD3219" s="125"/>
      <c r="BE3219" s="125"/>
      <c r="BF3219" s="125"/>
    </row>
    <row r="3220" spans="24:58">
      <c r="X3220" s="125"/>
      <c r="Y3220" s="125"/>
      <c r="Z3220" s="125"/>
      <c r="AA3220" s="125"/>
      <c r="AB3220" s="125"/>
      <c r="AC3220" s="125"/>
      <c r="AD3220" s="125"/>
      <c r="AE3220" s="125"/>
      <c r="AF3220" s="125"/>
      <c r="AG3220" s="125"/>
      <c r="AH3220" s="125"/>
      <c r="AI3220" s="125"/>
      <c r="AJ3220" s="125"/>
      <c r="AK3220" s="125"/>
      <c r="AL3220" s="125"/>
      <c r="AM3220" s="125"/>
      <c r="AN3220" s="125"/>
      <c r="AO3220" s="125"/>
      <c r="AP3220" s="125"/>
      <c r="AQ3220" s="125"/>
      <c r="AR3220" s="125"/>
      <c r="AS3220" s="125"/>
      <c r="AT3220" s="125"/>
      <c r="AU3220" s="125"/>
      <c r="AV3220" s="125"/>
      <c r="AW3220" s="125"/>
      <c r="AX3220" s="125"/>
      <c r="AY3220" s="125"/>
      <c r="AZ3220" s="125"/>
      <c r="BA3220" s="125"/>
      <c r="BB3220" s="125"/>
      <c r="BC3220" s="125"/>
      <c r="BD3220" s="125"/>
      <c r="BE3220" s="125"/>
      <c r="BF3220" s="125"/>
    </row>
    <row r="3221" spans="24:58">
      <c r="X3221" s="125"/>
      <c r="Y3221" s="125"/>
      <c r="Z3221" s="125"/>
      <c r="AA3221" s="125"/>
      <c r="AB3221" s="125"/>
      <c r="AC3221" s="125"/>
      <c r="AD3221" s="125"/>
      <c r="AE3221" s="125"/>
      <c r="AF3221" s="125"/>
      <c r="AG3221" s="125"/>
      <c r="AH3221" s="125"/>
      <c r="AI3221" s="125"/>
      <c r="AJ3221" s="125"/>
      <c r="AK3221" s="125"/>
      <c r="AL3221" s="125"/>
      <c r="AM3221" s="125"/>
      <c r="AN3221" s="125"/>
      <c r="AO3221" s="125"/>
      <c r="AP3221" s="125"/>
      <c r="AQ3221" s="125"/>
      <c r="AR3221" s="125"/>
      <c r="AS3221" s="125"/>
      <c r="AT3221" s="125"/>
      <c r="AU3221" s="125"/>
      <c r="AV3221" s="125"/>
      <c r="AW3221" s="125"/>
      <c r="AX3221" s="125"/>
      <c r="AY3221" s="125"/>
      <c r="AZ3221" s="125"/>
      <c r="BA3221" s="125"/>
      <c r="BB3221" s="125"/>
      <c r="BC3221" s="125"/>
      <c r="BD3221" s="125"/>
      <c r="BE3221" s="125"/>
      <c r="BF3221" s="125"/>
    </row>
    <row r="3222" spans="24:58">
      <c r="X3222" s="125"/>
      <c r="Y3222" s="125"/>
      <c r="Z3222" s="125"/>
      <c r="AA3222" s="125"/>
      <c r="AB3222" s="125"/>
      <c r="AC3222" s="125"/>
      <c r="AD3222" s="125"/>
      <c r="AE3222" s="125"/>
      <c r="AF3222" s="125"/>
      <c r="AG3222" s="125"/>
      <c r="AH3222" s="125"/>
      <c r="AI3222" s="125"/>
      <c r="AJ3222" s="125"/>
      <c r="AK3222" s="125"/>
      <c r="AL3222" s="125"/>
      <c r="AM3222" s="125"/>
      <c r="AN3222" s="125"/>
      <c r="AO3222" s="125"/>
      <c r="AP3222" s="125"/>
      <c r="AQ3222" s="125"/>
      <c r="AR3222" s="125"/>
      <c r="AS3222" s="125"/>
      <c r="AT3222" s="125"/>
      <c r="AU3222" s="125"/>
      <c r="AV3222" s="125"/>
      <c r="AW3222" s="125"/>
      <c r="AX3222" s="125"/>
      <c r="AY3222" s="125"/>
      <c r="AZ3222" s="125"/>
      <c r="BA3222" s="125"/>
      <c r="BB3222" s="125"/>
      <c r="BC3222" s="125"/>
      <c r="BD3222" s="125"/>
      <c r="BE3222" s="125"/>
      <c r="BF3222" s="125"/>
    </row>
    <row r="3223" spans="24:58">
      <c r="X3223" s="125"/>
      <c r="Y3223" s="125"/>
      <c r="Z3223" s="125"/>
      <c r="AA3223" s="125"/>
      <c r="AB3223" s="125"/>
      <c r="AC3223" s="125"/>
      <c r="AD3223" s="125"/>
      <c r="AE3223" s="125"/>
      <c r="AF3223" s="125"/>
      <c r="AG3223" s="125"/>
      <c r="AH3223" s="125"/>
      <c r="AI3223" s="125"/>
      <c r="AJ3223" s="125"/>
      <c r="AK3223" s="125"/>
      <c r="AL3223" s="125"/>
      <c r="AM3223" s="125"/>
      <c r="AN3223" s="125"/>
      <c r="AO3223" s="125"/>
      <c r="AP3223" s="125"/>
      <c r="AQ3223" s="125"/>
      <c r="AR3223" s="125"/>
      <c r="AS3223" s="125"/>
      <c r="AT3223" s="125"/>
      <c r="AU3223" s="125"/>
      <c r="AV3223" s="125"/>
      <c r="AW3223" s="125"/>
      <c r="AX3223" s="125"/>
      <c r="AY3223" s="125"/>
      <c r="AZ3223" s="125"/>
      <c r="BA3223" s="125"/>
      <c r="BB3223" s="125"/>
      <c r="BC3223" s="125"/>
      <c r="BD3223" s="125"/>
      <c r="BE3223" s="125"/>
      <c r="BF3223" s="125"/>
    </row>
    <row r="3224" spans="24:58">
      <c r="X3224" s="125"/>
      <c r="Y3224" s="125"/>
      <c r="Z3224" s="125"/>
      <c r="AA3224" s="125"/>
      <c r="AB3224" s="125"/>
      <c r="AC3224" s="125"/>
      <c r="AD3224" s="125"/>
      <c r="AE3224" s="125"/>
      <c r="AF3224" s="125"/>
      <c r="AG3224" s="125"/>
      <c r="AH3224" s="125"/>
      <c r="AI3224" s="125"/>
      <c r="AJ3224" s="125"/>
      <c r="AK3224" s="125"/>
      <c r="AL3224" s="125"/>
      <c r="AM3224" s="125"/>
      <c r="AN3224" s="125"/>
      <c r="AO3224" s="125"/>
      <c r="AP3224" s="125"/>
      <c r="AQ3224" s="125"/>
      <c r="AR3224" s="125"/>
      <c r="AS3224" s="125"/>
      <c r="AT3224" s="125"/>
      <c r="AU3224" s="125"/>
      <c r="AV3224" s="125"/>
      <c r="AW3224" s="125"/>
      <c r="AX3224" s="125"/>
      <c r="AY3224" s="125"/>
      <c r="AZ3224" s="125"/>
      <c r="BA3224" s="125"/>
      <c r="BB3224" s="125"/>
      <c r="BC3224" s="125"/>
      <c r="BD3224" s="125"/>
      <c r="BE3224" s="125"/>
      <c r="BF3224" s="125"/>
    </row>
    <row r="3225" spans="24:58">
      <c r="X3225" s="125"/>
      <c r="Y3225" s="125"/>
      <c r="Z3225" s="125"/>
      <c r="AA3225" s="125"/>
      <c r="AB3225" s="125"/>
      <c r="AC3225" s="125"/>
      <c r="AD3225" s="125"/>
      <c r="AE3225" s="125"/>
      <c r="AF3225" s="125"/>
      <c r="AG3225" s="125"/>
      <c r="AH3225" s="125"/>
      <c r="AI3225" s="125"/>
      <c r="AJ3225" s="125"/>
      <c r="AK3225" s="125"/>
      <c r="AL3225" s="125"/>
      <c r="AM3225" s="125"/>
      <c r="AN3225" s="125"/>
      <c r="AO3225" s="125"/>
      <c r="AP3225" s="125"/>
      <c r="AQ3225" s="125"/>
      <c r="AR3225" s="125"/>
      <c r="AS3225" s="125"/>
      <c r="AT3225" s="125"/>
      <c r="AU3225" s="125"/>
      <c r="AV3225" s="125"/>
      <c r="AW3225" s="125"/>
      <c r="AX3225" s="125"/>
      <c r="AY3225" s="125"/>
      <c r="AZ3225" s="125"/>
      <c r="BA3225" s="125"/>
      <c r="BB3225" s="125"/>
      <c r="BC3225" s="125"/>
      <c r="BD3225" s="125"/>
      <c r="BE3225" s="125"/>
      <c r="BF3225" s="125"/>
    </row>
    <row r="3226" spans="24:58">
      <c r="X3226" s="125"/>
      <c r="Y3226" s="125"/>
      <c r="Z3226" s="125"/>
      <c r="AA3226" s="125"/>
      <c r="AB3226" s="125"/>
      <c r="AC3226" s="125"/>
      <c r="AD3226" s="125"/>
      <c r="AE3226" s="125"/>
      <c r="AF3226" s="125"/>
      <c r="AG3226" s="125"/>
      <c r="AH3226" s="125"/>
      <c r="AI3226" s="125"/>
      <c r="AJ3226" s="125"/>
      <c r="AK3226" s="125"/>
      <c r="AL3226" s="125"/>
      <c r="AM3226" s="125"/>
      <c r="AN3226" s="125"/>
      <c r="AO3226" s="125"/>
      <c r="AP3226" s="125"/>
      <c r="AQ3226" s="125"/>
      <c r="AR3226" s="125"/>
      <c r="AS3226" s="125"/>
      <c r="AT3226" s="125"/>
      <c r="AU3226" s="125"/>
      <c r="AV3226" s="125"/>
      <c r="AW3226" s="125"/>
      <c r="AX3226" s="125"/>
      <c r="AY3226" s="125"/>
      <c r="AZ3226" s="125"/>
      <c r="BA3226" s="125"/>
      <c r="BB3226" s="125"/>
      <c r="BC3226" s="125"/>
      <c r="BD3226" s="125"/>
      <c r="BE3226" s="125"/>
      <c r="BF3226" s="125"/>
    </row>
    <row r="3227" spans="24:58">
      <c r="X3227" s="125"/>
      <c r="Y3227" s="125"/>
      <c r="Z3227" s="125"/>
      <c r="AA3227" s="125"/>
      <c r="AB3227" s="125"/>
      <c r="AC3227" s="125"/>
      <c r="AD3227" s="125"/>
      <c r="AE3227" s="125"/>
      <c r="AF3227" s="125"/>
      <c r="AG3227" s="125"/>
      <c r="AH3227" s="125"/>
      <c r="AI3227" s="125"/>
      <c r="AJ3227" s="125"/>
      <c r="AK3227" s="125"/>
      <c r="AL3227" s="125"/>
      <c r="AM3227" s="125"/>
      <c r="AN3227" s="125"/>
      <c r="AO3227" s="125"/>
      <c r="AP3227" s="125"/>
      <c r="AQ3227" s="125"/>
      <c r="AR3227" s="125"/>
      <c r="AS3227" s="125"/>
      <c r="AT3227" s="125"/>
      <c r="AU3227" s="125"/>
      <c r="AV3227" s="125"/>
      <c r="AW3227" s="125"/>
      <c r="AX3227" s="125"/>
      <c r="AY3227" s="125"/>
      <c r="AZ3227" s="125"/>
      <c r="BA3227" s="125"/>
      <c r="BB3227" s="125"/>
      <c r="BC3227" s="125"/>
      <c r="BD3227" s="125"/>
      <c r="BE3227" s="125"/>
      <c r="BF3227" s="125"/>
    </row>
    <row r="3228" spans="24:58">
      <c r="X3228" s="125"/>
      <c r="Y3228" s="125"/>
      <c r="Z3228" s="125"/>
      <c r="AA3228" s="125"/>
      <c r="AB3228" s="125"/>
      <c r="AC3228" s="125"/>
      <c r="AD3228" s="125"/>
      <c r="AE3228" s="125"/>
      <c r="AF3228" s="125"/>
      <c r="AG3228" s="125"/>
      <c r="AH3228" s="125"/>
      <c r="AI3228" s="125"/>
      <c r="AJ3228" s="125"/>
      <c r="AK3228" s="125"/>
      <c r="AL3228" s="125"/>
      <c r="AM3228" s="125"/>
      <c r="AN3228" s="125"/>
      <c r="AO3228" s="125"/>
      <c r="AP3228" s="125"/>
      <c r="AQ3228" s="125"/>
      <c r="AR3228" s="125"/>
      <c r="AS3228" s="125"/>
      <c r="AT3228" s="125"/>
      <c r="AU3228" s="125"/>
      <c r="AV3228" s="125"/>
      <c r="AW3228" s="125"/>
      <c r="AX3228" s="125"/>
      <c r="AY3228" s="125"/>
      <c r="AZ3228" s="125"/>
      <c r="BA3228" s="125"/>
      <c r="BB3228" s="125"/>
      <c r="BC3228" s="125"/>
      <c r="BD3228" s="125"/>
      <c r="BE3228" s="125"/>
      <c r="BF3228" s="125"/>
    </row>
    <row r="3229" spans="24:58">
      <c r="X3229" s="125"/>
      <c r="Y3229" s="125"/>
      <c r="Z3229" s="125"/>
      <c r="AA3229" s="125"/>
      <c r="AB3229" s="125"/>
      <c r="AC3229" s="125"/>
      <c r="AD3229" s="125"/>
      <c r="AE3229" s="125"/>
      <c r="AF3229" s="125"/>
      <c r="AG3229" s="125"/>
      <c r="AH3229" s="125"/>
      <c r="AI3229" s="125"/>
      <c r="AJ3229" s="125"/>
      <c r="AK3229" s="125"/>
      <c r="AL3229" s="125"/>
      <c r="AM3229" s="125"/>
      <c r="AN3229" s="125"/>
      <c r="AO3229" s="125"/>
      <c r="AP3229" s="125"/>
      <c r="AQ3229" s="125"/>
      <c r="AR3229" s="125"/>
      <c r="AS3229" s="125"/>
      <c r="AT3229" s="125"/>
      <c r="AU3229" s="125"/>
      <c r="AV3229" s="125"/>
      <c r="AW3229" s="125"/>
      <c r="AX3229" s="125"/>
      <c r="AY3229" s="125"/>
      <c r="AZ3229" s="125"/>
      <c r="BA3229" s="125"/>
      <c r="BB3229" s="125"/>
      <c r="BC3229" s="125"/>
      <c r="BD3229" s="125"/>
      <c r="BE3229" s="125"/>
      <c r="BF3229" s="125"/>
    </row>
    <row r="3230" spans="24:58">
      <c r="X3230" s="125"/>
      <c r="Y3230" s="125"/>
      <c r="Z3230" s="125"/>
      <c r="AA3230" s="125"/>
      <c r="AB3230" s="125"/>
      <c r="AC3230" s="125"/>
      <c r="AD3230" s="125"/>
      <c r="AE3230" s="125"/>
      <c r="AF3230" s="125"/>
      <c r="AG3230" s="125"/>
      <c r="AH3230" s="125"/>
      <c r="AI3230" s="125"/>
      <c r="AJ3230" s="125"/>
      <c r="AK3230" s="125"/>
      <c r="AL3230" s="125"/>
      <c r="AM3230" s="125"/>
      <c r="AN3230" s="125"/>
      <c r="AO3230" s="125"/>
      <c r="AP3230" s="125"/>
      <c r="AQ3230" s="125"/>
      <c r="AR3230" s="125"/>
      <c r="AS3230" s="125"/>
      <c r="AT3230" s="125"/>
      <c r="AU3230" s="125"/>
      <c r="AV3230" s="125"/>
      <c r="AW3230" s="125"/>
      <c r="AX3230" s="125"/>
      <c r="AY3230" s="125"/>
      <c r="AZ3230" s="125"/>
      <c r="BA3230" s="125"/>
      <c r="BB3230" s="125"/>
      <c r="BC3230" s="125"/>
      <c r="BD3230" s="125"/>
      <c r="BE3230" s="125"/>
      <c r="BF3230" s="125"/>
    </row>
    <row r="3231" spans="24:58">
      <c r="X3231" s="125"/>
      <c r="Y3231" s="125"/>
      <c r="Z3231" s="125"/>
      <c r="AA3231" s="125"/>
      <c r="AB3231" s="125"/>
      <c r="AC3231" s="125"/>
      <c r="AD3231" s="125"/>
      <c r="AE3231" s="125"/>
      <c r="AF3231" s="125"/>
      <c r="AG3231" s="125"/>
      <c r="AH3231" s="125"/>
      <c r="AI3231" s="125"/>
      <c r="AJ3231" s="125"/>
      <c r="AK3231" s="125"/>
      <c r="AL3231" s="125"/>
      <c r="AM3231" s="125"/>
      <c r="AN3231" s="125"/>
      <c r="AO3231" s="125"/>
      <c r="AP3231" s="125"/>
      <c r="AQ3231" s="125"/>
      <c r="AR3231" s="125"/>
      <c r="AS3231" s="125"/>
      <c r="AT3231" s="125"/>
      <c r="AU3231" s="125"/>
      <c r="AV3231" s="125"/>
      <c r="AW3231" s="125"/>
      <c r="AX3231" s="125"/>
      <c r="AY3231" s="125"/>
      <c r="AZ3231" s="125"/>
      <c r="BA3231" s="125"/>
      <c r="BB3231" s="125"/>
      <c r="BC3231" s="125"/>
      <c r="BD3231" s="125"/>
      <c r="BE3231" s="125"/>
      <c r="BF3231" s="125"/>
    </row>
    <row r="3232" spans="24:58">
      <c r="X3232" s="125"/>
      <c r="Y3232" s="125"/>
      <c r="Z3232" s="125"/>
      <c r="AA3232" s="125"/>
      <c r="AB3232" s="125"/>
      <c r="AC3232" s="125"/>
      <c r="AD3232" s="125"/>
      <c r="AE3232" s="125"/>
      <c r="AF3232" s="125"/>
      <c r="AG3232" s="125"/>
      <c r="AH3232" s="125"/>
      <c r="AI3232" s="125"/>
      <c r="AJ3232" s="125"/>
      <c r="AK3232" s="125"/>
      <c r="AL3232" s="125"/>
      <c r="AM3232" s="125"/>
      <c r="AN3232" s="125"/>
      <c r="AO3232" s="125"/>
      <c r="AP3232" s="125"/>
      <c r="AQ3232" s="125"/>
      <c r="AR3232" s="125"/>
      <c r="AS3232" s="125"/>
      <c r="AT3232" s="125"/>
      <c r="AU3232" s="125"/>
      <c r="AV3232" s="125"/>
      <c r="AW3232" s="125"/>
      <c r="AX3232" s="125"/>
      <c r="AY3232" s="125"/>
      <c r="AZ3232" s="125"/>
      <c r="BA3232" s="125"/>
      <c r="BB3232" s="125"/>
      <c r="BC3232" s="125"/>
      <c r="BD3232" s="125"/>
      <c r="BE3232" s="125"/>
      <c r="BF3232" s="125"/>
    </row>
    <row r="3233" spans="24:58">
      <c r="X3233" s="125"/>
      <c r="Y3233" s="125"/>
      <c r="Z3233" s="125"/>
      <c r="AA3233" s="125"/>
      <c r="AB3233" s="125"/>
      <c r="AC3233" s="125"/>
      <c r="AD3233" s="125"/>
      <c r="AE3233" s="125"/>
      <c r="AF3233" s="125"/>
      <c r="AG3233" s="125"/>
      <c r="AH3233" s="125"/>
      <c r="AI3233" s="125"/>
      <c r="AJ3233" s="125"/>
      <c r="AK3233" s="125"/>
      <c r="AL3233" s="125"/>
      <c r="AM3233" s="125"/>
      <c r="AN3233" s="125"/>
      <c r="AO3233" s="125"/>
      <c r="AP3233" s="125"/>
      <c r="AQ3233" s="125"/>
      <c r="AR3233" s="125"/>
      <c r="AS3233" s="125"/>
      <c r="AT3233" s="125"/>
      <c r="AU3233" s="125"/>
      <c r="AV3233" s="125"/>
      <c r="AW3233" s="125"/>
      <c r="AX3233" s="125"/>
      <c r="AY3233" s="125"/>
      <c r="AZ3233" s="125"/>
      <c r="BA3233" s="125"/>
      <c r="BB3233" s="125"/>
      <c r="BC3233" s="125"/>
      <c r="BD3233" s="125"/>
      <c r="BE3233" s="125"/>
      <c r="BF3233" s="125"/>
    </row>
    <row r="3234" spans="24:58">
      <c r="X3234" s="125"/>
      <c r="Y3234" s="125"/>
      <c r="Z3234" s="125"/>
      <c r="AA3234" s="125"/>
      <c r="AB3234" s="125"/>
      <c r="AC3234" s="125"/>
      <c r="AD3234" s="125"/>
      <c r="AE3234" s="125"/>
      <c r="AF3234" s="125"/>
      <c r="AG3234" s="125"/>
      <c r="AH3234" s="125"/>
      <c r="AI3234" s="125"/>
      <c r="AJ3234" s="125"/>
      <c r="AK3234" s="125"/>
      <c r="AL3234" s="125"/>
      <c r="AM3234" s="125"/>
      <c r="AN3234" s="125"/>
      <c r="AO3234" s="125"/>
      <c r="AP3234" s="125"/>
      <c r="AQ3234" s="125"/>
      <c r="AR3234" s="125"/>
      <c r="AS3234" s="125"/>
      <c r="AT3234" s="125"/>
      <c r="AU3234" s="125"/>
      <c r="AV3234" s="125"/>
      <c r="AW3234" s="125"/>
      <c r="AX3234" s="125"/>
      <c r="AY3234" s="125"/>
      <c r="AZ3234" s="125"/>
      <c r="BA3234" s="125"/>
      <c r="BB3234" s="125"/>
      <c r="BC3234" s="125"/>
      <c r="BD3234" s="125"/>
      <c r="BE3234" s="125"/>
      <c r="BF3234" s="125"/>
    </row>
    <row r="3235" spans="24:58">
      <c r="X3235" s="125"/>
      <c r="Y3235" s="125"/>
      <c r="Z3235" s="125"/>
      <c r="AA3235" s="125"/>
      <c r="AB3235" s="125"/>
      <c r="AC3235" s="125"/>
      <c r="AD3235" s="125"/>
      <c r="AE3235" s="125"/>
      <c r="AF3235" s="125"/>
      <c r="AG3235" s="125"/>
      <c r="AH3235" s="125"/>
      <c r="AI3235" s="125"/>
      <c r="AJ3235" s="125"/>
      <c r="AK3235" s="125"/>
      <c r="AL3235" s="125"/>
      <c r="AM3235" s="125"/>
      <c r="AN3235" s="125"/>
      <c r="AO3235" s="125"/>
      <c r="AP3235" s="125"/>
      <c r="AQ3235" s="125"/>
      <c r="AR3235" s="125"/>
      <c r="AS3235" s="125"/>
      <c r="AT3235" s="125"/>
      <c r="AU3235" s="125"/>
      <c r="AV3235" s="125"/>
      <c r="AW3235" s="125"/>
      <c r="AX3235" s="125"/>
      <c r="AY3235" s="125"/>
      <c r="AZ3235" s="125"/>
      <c r="BA3235" s="125"/>
      <c r="BB3235" s="125"/>
      <c r="BC3235" s="125"/>
      <c r="BD3235" s="125"/>
      <c r="BE3235" s="125"/>
      <c r="BF3235" s="125"/>
    </row>
    <row r="3236" spans="24:58">
      <c r="X3236" s="125"/>
      <c r="Y3236" s="125"/>
      <c r="Z3236" s="125"/>
      <c r="AA3236" s="125"/>
      <c r="AB3236" s="125"/>
      <c r="AC3236" s="125"/>
      <c r="AD3236" s="125"/>
      <c r="AE3236" s="125"/>
      <c r="AF3236" s="125"/>
      <c r="AG3236" s="125"/>
      <c r="AH3236" s="125"/>
      <c r="AI3236" s="125"/>
      <c r="AJ3236" s="125"/>
      <c r="AK3236" s="125"/>
      <c r="AL3236" s="125"/>
      <c r="AM3236" s="125"/>
      <c r="AN3236" s="125"/>
      <c r="AO3236" s="125"/>
      <c r="AP3236" s="125"/>
      <c r="AQ3236" s="125"/>
      <c r="AR3236" s="125"/>
      <c r="AS3236" s="125"/>
      <c r="AT3236" s="125"/>
      <c r="AU3236" s="125"/>
      <c r="AV3236" s="125"/>
      <c r="AW3236" s="125"/>
      <c r="AX3236" s="125"/>
      <c r="AY3236" s="125"/>
      <c r="AZ3236" s="125"/>
      <c r="BA3236" s="125"/>
      <c r="BB3236" s="125"/>
      <c r="BC3236" s="125"/>
      <c r="BD3236" s="125"/>
      <c r="BE3236" s="125"/>
      <c r="BF3236" s="125"/>
    </row>
    <row r="3237" spans="24:58">
      <c r="X3237" s="125"/>
      <c r="Y3237" s="125"/>
      <c r="Z3237" s="125"/>
      <c r="AA3237" s="125"/>
      <c r="AB3237" s="125"/>
      <c r="AC3237" s="125"/>
      <c r="AD3237" s="125"/>
      <c r="AE3237" s="125"/>
      <c r="AF3237" s="125"/>
      <c r="AG3237" s="125"/>
      <c r="AH3237" s="125"/>
      <c r="AI3237" s="125"/>
      <c r="AJ3237" s="125"/>
      <c r="AK3237" s="125"/>
      <c r="AL3237" s="125"/>
      <c r="AM3237" s="125"/>
      <c r="AN3237" s="125"/>
      <c r="AO3237" s="125"/>
      <c r="AP3237" s="125"/>
      <c r="AQ3237" s="125"/>
      <c r="AR3237" s="125"/>
      <c r="AS3237" s="125"/>
      <c r="AT3237" s="125"/>
      <c r="AU3237" s="125"/>
      <c r="AV3237" s="125"/>
      <c r="AW3237" s="125"/>
      <c r="AX3237" s="125"/>
      <c r="AY3237" s="125"/>
      <c r="AZ3237" s="125"/>
      <c r="BA3237" s="125"/>
      <c r="BB3237" s="125"/>
      <c r="BC3237" s="125"/>
      <c r="BD3237" s="125"/>
      <c r="BE3237" s="125"/>
      <c r="BF3237" s="125"/>
    </row>
    <row r="3238" spans="24:58">
      <c r="X3238" s="125"/>
      <c r="Y3238" s="125"/>
      <c r="Z3238" s="125"/>
      <c r="AA3238" s="125"/>
      <c r="AB3238" s="125"/>
      <c r="AC3238" s="125"/>
      <c r="AD3238" s="125"/>
      <c r="AE3238" s="125"/>
      <c r="AF3238" s="125"/>
      <c r="AG3238" s="125"/>
      <c r="AH3238" s="125"/>
      <c r="AI3238" s="125"/>
      <c r="AJ3238" s="125"/>
      <c r="AK3238" s="125"/>
      <c r="AL3238" s="125"/>
      <c r="AM3238" s="125"/>
      <c r="AN3238" s="125"/>
      <c r="AO3238" s="125"/>
      <c r="AP3238" s="125"/>
      <c r="AQ3238" s="125"/>
      <c r="AR3238" s="125"/>
      <c r="AS3238" s="125"/>
      <c r="AT3238" s="125"/>
      <c r="AU3238" s="125"/>
      <c r="AV3238" s="125"/>
      <c r="AW3238" s="125"/>
      <c r="AX3238" s="125"/>
      <c r="AY3238" s="125"/>
      <c r="AZ3238" s="125"/>
      <c r="BA3238" s="125"/>
      <c r="BB3238" s="125"/>
      <c r="BC3238" s="125"/>
      <c r="BD3238" s="125"/>
      <c r="BE3238" s="125"/>
      <c r="BF3238" s="125"/>
    </row>
    <row r="3239" spans="24:58">
      <c r="X3239" s="125"/>
      <c r="Y3239" s="125"/>
      <c r="Z3239" s="125"/>
      <c r="AA3239" s="125"/>
      <c r="AB3239" s="125"/>
      <c r="AC3239" s="125"/>
      <c r="AD3239" s="125"/>
      <c r="AE3239" s="125"/>
      <c r="AF3239" s="125"/>
      <c r="AG3239" s="125"/>
      <c r="AH3239" s="125"/>
      <c r="AI3239" s="125"/>
      <c r="AJ3239" s="125"/>
      <c r="AK3239" s="125"/>
      <c r="AL3239" s="125"/>
      <c r="AM3239" s="125"/>
      <c r="AN3239" s="125"/>
      <c r="AO3239" s="125"/>
      <c r="AP3239" s="125"/>
      <c r="AQ3239" s="125"/>
      <c r="AR3239" s="125"/>
      <c r="AS3239" s="125"/>
      <c r="AT3239" s="125"/>
      <c r="AU3239" s="125"/>
      <c r="AV3239" s="125"/>
      <c r="AW3239" s="125"/>
      <c r="AX3239" s="125"/>
      <c r="AY3239" s="125"/>
      <c r="AZ3239" s="125"/>
      <c r="BA3239" s="125"/>
      <c r="BB3239" s="125"/>
      <c r="BC3239" s="125"/>
      <c r="BD3239" s="125"/>
      <c r="BE3239" s="125"/>
      <c r="BF3239" s="125"/>
    </row>
    <row r="3240" spans="24:58">
      <c r="X3240" s="125"/>
      <c r="Y3240" s="125"/>
      <c r="Z3240" s="125"/>
      <c r="AA3240" s="125"/>
      <c r="AB3240" s="125"/>
      <c r="AC3240" s="125"/>
      <c r="AD3240" s="125"/>
      <c r="AE3240" s="125"/>
      <c r="AF3240" s="125"/>
      <c r="AG3240" s="125"/>
      <c r="AH3240" s="125"/>
      <c r="AI3240" s="125"/>
      <c r="AJ3240" s="125"/>
      <c r="AK3240" s="125"/>
      <c r="AL3240" s="125"/>
      <c r="AM3240" s="125"/>
      <c r="AN3240" s="125"/>
      <c r="AO3240" s="125"/>
      <c r="AP3240" s="125"/>
      <c r="AQ3240" s="125"/>
      <c r="AR3240" s="125"/>
      <c r="AS3240" s="125"/>
      <c r="AT3240" s="125"/>
      <c r="AU3240" s="125"/>
      <c r="AV3240" s="125"/>
      <c r="AW3240" s="125"/>
      <c r="AX3240" s="125"/>
      <c r="AY3240" s="125"/>
      <c r="AZ3240" s="125"/>
      <c r="BA3240" s="125"/>
      <c r="BB3240" s="125"/>
      <c r="BC3240" s="125"/>
      <c r="BD3240" s="125"/>
      <c r="BE3240" s="125"/>
      <c r="BF3240" s="125"/>
    </row>
    <row r="3241" spans="24:58">
      <c r="X3241" s="125"/>
      <c r="Y3241" s="125"/>
      <c r="Z3241" s="125"/>
      <c r="AA3241" s="125"/>
      <c r="AB3241" s="125"/>
      <c r="AC3241" s="125"/>
      <c r="AD3241" s="125"/>
      <c r="AE3241" s="125"/>
      <c r="AF3241" s="125"/>
      <c r="AG3241" s="125"/>
      <c r="AH3241" s="125"/>
      <c r="AI3241" s="125"/>
      <c r="AJ3241" s="125"/>
      <c r="AK3241" s="125"/>
      <c r="AL3241" s="125"/>
      <c r="AM3241" s="125"/>
      <c r="AN3241" s="125"/>
      <c r="AO3241" s="125"/>
      <c r="AP3241" s="125"/>
      <c r="AQ3241" s="125"/>
      <c r="AR3241" s="125"/>
      <c r="AS3241" s="125"/>
      <c r="AT3241" s="125"/>
      <c r="AU3241" s="125"/>
      <c r="AV3241" s="125"/>
      <c r="AW3241" s="125"/>
      <c r="AX3241" s="125"/>
      <c r="AY3241" s="125"/>
      <c r="AZ3241" s="125"/>
      <c r="BA3241" s="125"/>
      <c r="BB3241" s="125"/>
      <c r="BC3241" s="125"/>
      <c r="BD3241" s="125"/>
      <c r="BE3241" s="125"/>
      <c r="BF3241" s="125"/>
    </row>
    <row r="3242" spans="24:58">
      <c r="X3242" s="125"/>
      <c r="Y3242" s="125"/>
      <c r="Z3242" s="125"/>
      <c r="AA3242" s="125"/>
      <c r="AB3242" s="125"/>
      <c r="AC3242" s="125"/>
      <c r="AD3242" s="125"/>
      <c r="AE3242" s="125"/>
      <c r="AF3242" s="125"/>
      <c r="AG3242" s="125"/>
      <c r="AH3242" s="125"/>
      <c r="AI3242" s="125"/>
      <c r="AJ3242" s="125"/>
      <c r="AK3242" s="125"/>
      <c r="AL3242" s="125"/>
      <c r="AM3242" s="125"/>
      <c r="AN3242" s="125"/>
      <c r="AO3242" s="125"/>
      <c r="AP3242" s="125"/>
      <c r="AQ3242" s="125"/>
      <c r="AR3242" s="125"/>
      <c r="AS3242" s="125"/>
      <c r="AT3242" s="125"/>
      <c r="AU3242" s="125"/>
      <c r="AV3242" s="125"/>
      <c r="AW3242" s="125"/>
      <c r="AX3242" s="125"/>
      <c r="AY3242" s="125"/>
      <c r="AZ3242" s="125"/>
      <c r="BA3242" s="125"/>
      <c r="BB3242" s="125"/>
      <c r="BC3242" s="125"/>
      <c r="BD3242" s="125"/>
      <c r="BE3242" s="125"/>
      <c r="BF3242" s="125"/>
    </row>
    <row r="3243" spans="24:58">
      <c r="X3243" s="125"/>
      <c r="Y3243" s="125"/>
      <c r="Z3243" s="125"/>
      <c r="AA3243" s="125"/>
      <c r="AB3243" s="125"/>
      <c r="AC3243" s="125"/>
      <c r="AD3243" s="125"/>
      <c r="AE3243" s="125"/>
      <c r="AF3243" s="125"/>
      <c r="AG3243" s="125"/>
      <c r="AH3243" s="125"/>
      <c r="AI3243" s="125"/>
      <c r="AJ3243" s="125"/>
      <c r="AK3243" s="125"/>
      <c r="AL3243" s="125"/>
      <c r="AM3243" s="125"/>
      <c r="AN3243" s="125"/>
      <c r="AO3243" s="125"/>
      <c r="AP3243" s="125"/>
      <c r="AQ3243" s="125"/>
      <c r="AR3243" s="125"/>
      <c r="AS3243" s="125"/>
      <c r="AT3243" s="125"/>
      <c r="AU3243" s="125"/>
      <c r="AV3243" s="125"/>
      <c r="AW3243" s="125"/>
      <c r="AX3243" s="125"/>
      <c r="AY3243" s="125"/>
      <c r="AZ3243" s="125"/>
      <c r="BA3243" s="125"/>
      <c r="BB3243" s="125"/>
      <c r="BC3243" s="125"/>
      <c r="BD3243" s="125"/>
      <c r="BE3243" s="125"/>
      <c r="BF3243" s="125"/>
    </row>
    <row r="3244" spans="24:58">
      <c r="X3244" s="125"/>
      <c r="Y3244" s="125"/>
      <c r="Z3244" s="125"/>
      <c r="AA3244" s="125"/>
      <c r="AB3244" s="125"/>
      <c r="AC3244" s="125"/>
      <c r="AD3244" s="125"/>
      <c r="AE3244" s="125"/>
      <c r="AF3244" s="125"/>
      <c r="AG3244" s="125"/>
      <c r="AH3244" s="125"/>
      <c r="AI3244" s="125"/>
      <c r="AJ3244" s="125"/>
      <c r="AK3244" s="125"/>
      <c r="AL3244" s="125"/>
      <c r="AM3244" s="125"/>
      <c r="AN3244" s="125"/>
      <c r="AO3244" s="125"/>
      <c r="AP3244" s="125"/>
      <c r="AQ3244" s="125"/>
      <c r="AR3244" s="125"/>
      <c r="AS3244" s="125"/>
      <c r="AT3244" s="125"/>
      <c r="AU3244" s="125"/>
      <c r="AV3244" s="125"/>
      <c r="AW3244" s="125"/>
      <c r="AX3244" s="125"/>
      <c r="AY3244" s="125"/>
      <c r="AZ3244" s="125"/>
      <c r="BA3244" s="125"/>
      <c r="BB3244" s="125"/>
      <c r="BC3244" s="125"/>
      <c r="BD3244" s="125"/>
      <c r="BE3244" s="125"/>
      <c r="BF3244" s="125"/>
    </row>
    <row r="3245" spans="24:58">
      <c r="X3245" s="125"/>
      <c r="Y3245" s="125"/>
      <c r="Z3245" s="125"/>
      <c r="AA3245" s="125"/>
      <c r="AB3245" s="125"/>
      <c r="AC3245" s="125"/>
      <c r="AD3245" s="125"/>
      <c r="AE3245" s="125"/>
      <c r="AF3245" s="125"/>
      <c r="AG3245" s="125"/>
      <c r="AH3245" s="125"/>
      <c r="AI3245" s="125"/>
      <c r="AJ3245" s="125"/>
      <c r="AK3245" s="125"/>
      <c r="AL3245" s="125"/>
      <c r="AM3245" s="125"/>
      <c r="AN3245" s="125"/>
      <c r="AO3245" s="125"/>
      <c r="AP3245" s="125"/>
      <c r="AQ3245" s="125"/>
      <c r="AR3245" s="125"/>
      <c r="AS3245" s="125"/>
      <c r="AT3245" s="125"/>
      <c r="AU3245" s="125"/>
      <c r="AV3245" s="125"/>
      <c r="AW3245" s="125"/>
      <c r="AX3245" s="125"/>
      <c r="AY3245" s="125"/>
      <c r="AZ3245" s="125"/>
      <c r="BA3245" s="125"/>
      <c r="BB3245" s="125"/>
      <c r="BC3245" s="125"/>
      <c r="BD3245" s="125"/>
      <c r="BE3245" s="125"/>
      <c r="BF3245" s="125"/>
    </row>
    <row r="3246" spans="24:58">
      <c r="X3246" s="125"/>
      <c r="Y3246" s="125"/>
      <c r="Z3246" s="125"/>
      <c r="AA3246" s="125"/>
      <c r="AB3246" s="125"/>
      <c r="AC3246" s="125"/>
      <c r="AD3246" s="125"/>
      <c r="AE3246" s="125"/>
      <c r="AF3246" s="125"/>
      <c r="AG3246" s="125"/>
      <c r="AH3246" s="125"/>
      <c r="AI3246" s="125"/>
      <c r="AJ3246" s="125"/>
      <c r="AK3246" s="125"/>
      <c r="AL3246" s="125"/>
      <c r="AM3246" s="125"/>
      <c r="AN3246" s="125"/>
      <c r="AO3246" s="125"/>
      <c r="AP3246" s="125"/>
      <c r="AQ3246" s="125"/>
      <c r="AR3246" s="125"/>
      <c r="AS3246" s="125"/>
      <c r="AT3246" s="125"/>
      <c r="AU3246" s="125"/>
      <c r="AV3246" s="125"/>
      <c r="AW3246" s="125"/>
      <c r="AX3246" s="125"/>
      <c r="AY3246" s="125"/>
      <c r="AZ3246" s="125"/>
      <c r="BA3246" s="125"/>
      <c r="BB3246" s="125"/>
      <c r="BC3246" s="125"/>
      <c r="BD3246" s="125"/>
      <c r="BE3246" s="125"/>
      <c r="BF3246" s="125"/>
    </row>
    <row r="3247" spans="24:58">
      <c r="X3247" s="125"/>
      <c r="Y3247" s="125"/>
      <c r="Z3247" s="125"/>
      <c r="AA3247" s="125"/>
      <c r="AB3247" s="125"/>
      <c r="AC3247" s="125"/>
      <c r="AD3247" s="125"/>
      <c r="AE3247" s="125"/>
      <c r="AF3247" s="125"/>
      <c r="AG3247" s="125"/>
      <c r="AH3247" s="125"/>
      <c r="AI3247" s="125"/>
      <c r="AJ3247" s="125"/>
      <c r="AK3247" s="125"/>
      <c r="AL3247" s="125"/>
      <c r="AM3247" s="125"/>
      <c r="AN3247" s="125"/>
      <c r="AO3247" s="125"/>
      <c r="AP3247" s="125"/>
      <c r="AQ3247" s="125"/>
      <c r="AR3247" s="125"/>
      <c r="AS3247" s="125"/>
      <c r="AT3247" s="125"/>
      <c r="AU3247" s="125"/>
      <c r="AV3247" s="125"/>
      <c r="AW3247" s="125"/>
      <c r="AX3247" s="125"/>
      <c r="AY3247" s="125"/>
      <c r="AZ3247" s="125"/>
      <c r="BA3247" s="125"/>
      <c r="BB3247" s="125"/>
      <c r="BC3247" s="125"/>
      <c r="BD3247" s="125"/>
      <c r="BE3247" s="125"/>
      <c r="BF3247" s="125"/>
    </row>
    <row r="3248" spans="24:58">
      <c r="X3248" s="125"/>
      <c r="Y3248" s="125"/>
      <c r="Z3248" s="125"/>
      <c r="AA3248" s="125"/>
      <c r="AB3248" s="125"/>
      <c r="AC3248" s="125"/>
      <c r="AD3248" s="125"/>
      <c r="AE3248" s="125"/>
      <c r="AF3248" s="125"/>
      <c r="AG3248" s="125"/>
      <c r="AH3248" s="125"/>
      <c r="AI3248" s="125"/>
      <c r="AJ3248" s="125"/>
      <c r="AK3248" s="125"/>
      <c r="AL3248" s="125"/>
      <c r="AM3248" s="125"/>
      <c r="AN3248" s="125"/>
      <c r="AO3248" s="125"/>
      <c r="AP3248" s="125"/>
      <c r="AQ3248" s="125"/>
      <c r="AR3248" s="125"/>
      <c r="AS3248" s="125"/>
      <c r="AT3248" s="125"/>
      <c r="AU3248" s="125"/>
      <c r="AV3248" s="125"/>
      <c r="AW3248" s="125"/>
      <c r="AX3248" s="125"/>
      <c r="AY3248" s="125"/>
      <c r="AZ3248" s="125"/>
      <c r="BA3248" s="125"/>
      <c r="BB3248" s="125"/>
      <c r="BC3248" s="125"/>
      <c r="BD3248" s="125"/>
      <c r="BE3248" s="125"/>
      <c r="BF3248" s="125"/>
    </row>
    <row r="3249" spans="24:58">
      <c r="X3249" s="125"/>
      <c r="Y3249" s="125"/>
      <c r="Z3249" s="125"/>
      <c r="AA3249" s="125"/>
      <c r="AB3249" s="125"/>
      <c r="AC3249" s="125"/>
      <c r="AD3249" s="125"/>
      <c r="AE3249" s="125"/>
      <c r="AF3249" s="125"/>
      <c r="AG3249" s="125"/>
      <c r="AH3249" s="125"/>
      <c r="AI3249" s="125"/>
      <c r="AJ3249" s="125"/>
      <c r="AK3249" s="125"/>
      <c r="AL3249" s="125"/>
      <c r="AM3249" s="125"/>
      <c r="AN3249" s="125"/>
      <c r="AO3249" s="125"/>
      <c r="AP3249" s="125"/>
      <c r="AQ3249" s="125"/>
      <c r="AR3249" s="125"/>
      <c r="AS3249" s="125"/>
      <c r="AT3249" s="125"/>
      <c r="AU3249" s="125"/>
      <c r="AV3249" s="125"/>
      <c r="AW3249" s="125"/>
      <c r="AX3249" s="125"/>
      <c r="AY3249" s="125"/>
      <c r="AZ3249" s="125"/>
      <c r="BA3249" s="125"/>
      <c r="BB3249" s="125"/>
      <c r="BC3249" s="125"/>
      <c r="BD3249" s="125"/>
      <c r="BE3249" s="125"/>
      <c r="BF3249" s="125"/>
    </row>
    <row r="3250" spans="24:58">
      <c r="X3250" s="125"/>
      <c r="Y3250" s="125"/>
      <c r="Z3250" s="125"/>
      <c r="AA3250" s="125"/>
      <c r="AB3250" s="125"/>
      <c r="AC3250" s="125"/>
      <c r="AD3250" s="125"/>
      <c r="AE3250" s="125"/>
      <c r="AF3250" s="125"/>
      <c r="AG3250" s="125"/>
      <c r="AH3250" s="125"/>
      <c r="AI3250" s="125"/>
      <c r="AJ3250" s="125"/>
      <c r="AK3250" s="125"/>
      <c r="AL3250" s="125"/>
      <c r="AM3250" s="125"/>
      <c r="AN3250" s="125"/>
      <c r="AO3250" s="125"/>
      <c r="AP3250" s="125"/>
      <c r="AQ3250" s="125"/>
      <c r="AR3250" s="125"/>
      <c r="AS3250" s="125"/>
      <c r="AT3250" s="125"/>
      <c r="AU3250" s="125"/>
      <c r="AV3250" s="125"/>
      <c r="AW3250" s="125"/>
      <c r="AX3250" s="125"/>
      <c r="AY3250" s="125"/>
      <c r="AZ3250" s="125"/>
      <c r="BA3250" s="125"/>
      <c r="BB3250" s="125"/>
      <c r="BC3250" s="125"/>
      <c r="BD3250" s="125"/>
      <c r="BE3250" s="125"/>
      <c r="BF3250" s="125"/>
    </row>
    <row r="3251" spans="24:58">
      <c r="X3251" s="125"/>
      <c r="Y3251" s="125"/>
      <c r="Z3251" s="125"/>
      <c r="AA3251" s="125"/>
      <c r="AB3251" s="125"/>
      <c r="AC3251" s="125"/>
      <c r="AD3251" s="125"/>
      <c r="AE3251" s="125"/>
      <c r="AF3251" s="125"/>
      <c r="AG3251" s="125"/>
      <c r="AH3251" s="125"/>
      <c r="AI3251" s="125"/>
      <c r="AJ3251" s="125"/>
      <c r="AK3251" s="125"/>
      <c r="AL3251" s="125"/>
      <c r="AM3251" s="125"/>
      <c r="AN3251" s="125"/>
      <c r="AO3251" s="125"/>
      <c r="AP3251" s="125"/>
      <c r="AQ3251" s="125"/>
      <c r="AR3251" s="125"/>
      <c r="AS3251" s="125"/>
      <c r="AT3251" s="125"/>
      <c r="AU3251" s="125"/>
      <c r="AV3251" s="125"/>
      <c r="AW3251" s="125"/>
      <c r="AX3251" s="125"/>
      <c r="AY3251" s="125"/>
      <c r="AZ3251" s="125"/>
      <c r="BA3251" s="125"/>
      <c r="BB3251" s="125"/>
      <c r="BC3251" s="125"/>
      <c r="BD3251" s="125"/>
      <c r="BE3251" s="125"/>
      <c r="BF3251" s="125"/>
    </row>
    <row r="3252" spans="24:58">
      <c r="X3252" s="125"/>
      <c r="Y3252" s="125"/>
      <c r="Z3252" s="125"/>
      <c r="AA3252" s="125"/>
      <c r="AB3252" s="125"/>
      <c r="AC3252" s="125"/>
      <c r="AD3252" s="125"/>
      <c r="AE3252" s="125"/>
      <c r="AF3252" s="125"/>
      <c r="AG3252" s="125"/>
      <c r="AH3252" s="125"/>
      <c r="AI3252" s="125"/>
      <c r="AJ3252" s="125"/>
      <c r="AK3252" s="125"/>
      <c r="AL3252" s="125"/>
      <c r="AM3252" s="125"/>
      <c r="AN3252" s="125"/>
      <c r="AO3252" s="125"/>
      <c r="AP3252" s="125"/>
      <c r="AQ3252" s="125"/>
      <c r="AR3252" s="125"/>
      <c r="AS3252" s="125"/>
      <c r="AT3252" s="125"/>
      <c r="AU3252" s="125"/>
      <c r="AV3252" s="125"/>
      <c r="AW3252" s="125"/>
      <c r="AX3252" s="125"/>
      <c r="AY3252" s="125"/>
      <c r="AZ3252" s="125"/>
      <c r="BA3252" s="125"/>
      <c r="BB3252" s="125"/>
      <c r="BC3252" s="125"/>
      <c r="BD3252" s="125"/>
      <c r="BE3252" s="125"/>
      <c r="BF3252" s="125"/>
    </row>
    <row r="3253" spans="24:58">
      <c r="X3253" s="125"/>
      <c r="Y3253" s="125"/>
      <c r="Z3253" s="125"/>
      <c r="AA3253" s="125"/>
      <c r="AB3253" s="125"/>
      <c r="AC3253" s="125"/>
      <c r="AD3253" s="125"/>
      <c r="AE3253" s="125"/>
      <c r="AF3253" s="125"/>
      <c r="AG3253" s="125"/>
      <c r="AH3253" s="125"/>
      <c r="AI3253" s="125"/>
      <c r="AJ3253" s="125"/>
      <c r="AK3253" s="125"/>
      <c r="AL3253" s="125"/>
      <c r="AM3253" s="125"/>
      <c r="AN3253" s="125"/>
      <c r="AO3253" s="125"/>
      <c r="AP3253" s="125"/>
      <c r="AQ3253" s="125"/>
      <c r="AR3253" s="125"/>
      <c r="AS3253" s="125"/>
      <c r="AT3253" s="125"/>
      <c r="AU3253" s="125"/>
      <c r="AV3253" s="125"/>
      <c r="AW3253" s="125"/>
      <c r="AX3253" s="125"/>
      <c r="AY3253" s="125"/>
      <c r="AZ3253" s="125"/>
      <c r="BA3253" s="125"/>
      <c r="BB3253" s="125"/>
      <c r="BC3253" s="125"/>
      <c r="BD3253" s="125"/>
      <c r="BE3253" s="125"/>
      <c r="BF3253" s="125"/>
    </row>
    <row r="3254" spans="24:58">
      <c r="X3254" s="125"/>
      <c r="Y3254" s="125"/>
      <c r="Z3254" s="125"/>
      <c r="AA3254" s="125"/>
      <c r="AB3254" s="125"/>
      <c r="AC3254" s="125"/>
      <c r="AD3254" s="125"/>
      <c r="AE3254" s="125"/>
      <c r="AF3254" s="125"/>
      <c r="AG3254" s="125"/>
      <c r="AH3254" s="125"/>
      <c r="AI3254" s="125"/>
      <c r="AJ3254" s="125"/>
      <c r="AK3254" s="125"/>
      <c r="AL3254" s="125"/>
      <c r="AM3254" s="125"/>
      <c r="AN3254" s="125"/>
      <c r="AO3254" s="125"/>
      <c r="AP3254" s="125"/>
      <c r="AQ3254" s="125"/>
      <c r="AR3254" s="125"/>
      <c r="AS3254" s="125"/>
      <c r="AT3254" s="125"/>
      <c r="AU3254" s="125"/>
      <c r="AV3254" s="125"/>
      <c r="AW3254" s="125"/>
      <c r="AX3254" s="125"/>
      <c r="AY3254" s="125"/>
      <c r="AZ3254" s="125"/>
      <c r="BA3254" s="125"/>
      <c r="BB3254" s="125"/>
      <c r="BC3254" s="125"/>
      <c r="BD3254" s="125"/>
      <c r="BE3254" s="125"/>
      <c r="BF3254" s="125"/>
    </row>
    <row r="3255" spans="24:58">
      <c r="X3255" s="125"/>
      <c r="Y3255" s="125"/>
      <c r="Z3255" s="125"/>
      <c r="AA3255" s="125"/>
      <c r="AB3255" s="125"/>
      <c r="AC3255" s="125"/>
      <c r="AD3255" s="125"/>
      <c r="AE3255" s="125"/>
      <c r="AF3255" s="125"/>
      <c r="AG3255" s="125"/>
      <c r="AH3255" s="125"/>
      <c r="AI3255" s="125"/>
      <c r="AJ3255" s="125"/>
      <c r="AK3255" s="125"/>
      <c r="AL3255" s="125"/>
      <c r="AM3255" s="125"/>
      <c r="AN3255" s="125"/>
      <c r="AO3255" s="125"/>
      <c r="AP3255" s="125"/>
      <c r="AQ3255" s="125"/>
      <c r="AR3255" s="125"/>
      <c r="AS3255" s="125"/>
      <c r="AT3255" s="125"/>
      <c r="AU3255" s="125"/>
      <c r="AV3255" s="125"/>
      <c r="AW3255" s="125"/>
      <c r="AX3255" s="125"/>
      <c r="AY3255" s="125"/>
      <c r="AZ3255" s="125"/>
      <c r="BA3255" s="125"/>
      <c r="BB3255" s="125"/>
      <c r="BC3255" s="125"/>
      <c r="BD3255" s="125"/>
      <c r="BE3255" s="125"/>
      <c r="BF3255" s="125"/>
    </row>
    <row r="3256" spans="24:58">
      <c r="X3256" s="125"/>
      <c r="Y3256" s="125"/>
      <c r="Z3256" s="125"/>
      <c r="AA3256" s="125"/>
      <c r="AB3256" s="125"/>
      <c r="AC3256" s="125"/>
      <c r="AD3256" s="125"/>
      <c r="AE3256" s="125"/>
      <c r="AF3256" s="125"/>
      <c r="AG3256" s="125"/>
      <c r="AH3256" s="125"/>
      <c r="AI3256" s="125"/>
      <c r="AJ3256" s="125"/>
      <c r="AK3256" s="125"/>
      <c r="AL3256" s="125"/>
      <c r="AM3256" s="125"/>
      <c r="AN3256" s="125"/>
      <c r="AO3256" s="125"/>
      <c r="AP3256" s="125"/>
      <c r="AQ3256" s="125"/>
      <c r="AR3256" s="125"/>
      <c r="AS3256" s="125"/>
      <c r="AT3256" s="125"/>
      <c r="AU3256" s="125"/>
      <c r="AV3256" s="125"/>
      <c r="AW3256" s="125"/>
      <c r="AX3256" s="125"/>
      <c r="AY3256" s="125"/>
      <c r="AZ3256" s="125"/>
      <c r="BA3256" s="125"/>
      <c r="BB3256" s="125"/>
      <c r="BC3256" s="125"/>
      <c r="BD3256" s="125"/>
      <c r="BE3256" s="125"/>
      <c r="BF3256" s="125"/>
    </row>
    <row r="3257" spans="24:58">
      <c r="X3257" s="125"/>
      <c r="Y3257" s="125"/>
      <c r="Z3257" s="125"/>
      <c r="AA3257" s="125"/>
      <c r="AB3257" s="125"/>
      <c r="AC3257" s="125"/>
      <c r="AD3257" s="125"/>
      <c r="AE3257" s="125"/>
      <c r="AF3257" s="125"/>
      <c r="AG3257" s="125"/>
      <c r="AH3257" s="125"/>
      <c r="AI3257" s="125"/>
      <c r="AJ3257" s="125"/>
      <c r="AK3257" s="125"/>
      <c r="AL3257" s="125"/>
      <c r="AM3257" s="125"/>
      <c r="AN3257" s="125"/>
      <c r="AO3257" s="125"/>
      <c r="AP3257" s="125"/>
      <c r="AQ3257" s="125"/>
      <c r="AR3257" s="125"/>
      <c r="AS3257" s="125"/>
      <c r="AT3257" s="125"/>
      <c r="AU3257" s="125"/>
      <c r="AV3257" s="125"/>
      <c r="AW3257" s="125"/>
      <c r="AX3257" s="125"/>
      <c r="AY3257" s="125"/>
      <c r="AZ3257" s="125"/>
      <c r="BA3257" s="125"/>
      <c r="BB3257" s="125"/>
      <c r="BC3257" s="125"/>
      <c r="BD3257" s="125"/>
      <c r="BE3257" s="125"/>
      <c r="BF3257" s="125"/>
    </row>
    <row r="3258" spans="24:58">
      <c r="X3258" s="125"/>
      <c r="Y3258" s="125"/>
      <c r="Z3258" s="125"/>
      <c r="AA3258" s="125"/>
      <c r="AB3258" s="125"/>
      <c r="AC3258" s="125"/>
      <c r="AD3258" s="125"/>
      <c r="AE3258" s="125"/>
      <c r="AF3258" s="125"/>
      <c r="AG3258" s="125"/>
      <c r="AH3258" s="125"/>
      <c r="AI3258" s="125"/>
      <c r="AJ3258" s="125"/>
      <c r="AK3258" s="125"/>
      <c r="AL3258" s="125"/>
      <c r="AM3258" s="125"/>
      <c r="AN3258" s="125"/>
      <c r="AO3258" s="125"/>
      <c r="AP3258" s="125"/>
      <c r="AQ3258" s="125"/>
      <c r="AR3258" s="125"/>
      <c r="AS3258" s="125"/>
      <c r="AT3258" s="125"/>
      <c r="AU3258" s="125"/>
      <c r="AV3258" s="125"/>
      <c r="AW3258" s="125"/>
      <c r="AX3258" s="125"/>
      <c r="AY3258" s="125"/>
      <c r="AZ3258" s="125"/>
      <c r="BA3258" s="125"/>
      <c r="BB3258" s="125"/>
      <c r="BC3258" s="125"/>
      <c r="BD3258" s="125"/>
      <c r="BE3258" s="125"/>
      <c r="BF3258" s="125"/>
    </row>
    <row r="3259" spans="24:58">
      <c r="X3259" s="125"/>
      <c r="Y3259" s="125"/>
      <c r="Z3259" s="125"/>
      <c r="AA3259" s="125"/>
      <c r="AB3259" s="125"/>
      <c r="AC3259" s="125"/>
      <c r="AD3259" s="125"/>
      <c r="AE3259" s="125"/>
      <c r="AF3259" s="125"/>
      <c r="AG3259" s="125"/>
      <c r="AH3259" s="125"/>
      <c r="AI3259" s="125"/>
      <c r="AJ3259" s="125"/>
      <c r="AK3259" s="125"/>
      <c r="AL3259" s="125"/>
      <c r="AM3259" s="125"/>
      <c r="AN3259" s="125"/>
      <c r="AO3259" s="125"/>
      <c r="AP3259" s="125"/>
      <c r="AQ3259" s="125"/>
      <c r="AR3259" s="125"/>
      <c r="AS3259" s="125"/>
      <c r="AT3259" s="125"/>
      <c r="AU3259" s="125"/>
      <c r="AV3259" s="125"/>
      <c r="AW3259" s="125"/>
      <c r="AX3259" s="125"/>
      <c r="AY3259" s="125"/>
      <c r="AZ3259" s="125"/>
      <c r="BA3259" s="125"/>
      <c r="BB3259" s="125"/>
      <c r="BC3259" s="125"/>
      <c r="BD3259" s="125"/>
      <c r="BE3259" s="125"/>
      <c r="BF3259" s="125"/>
    </row>
    <row r="3260" spans="24:58">
      <c r="X3260" s="125"/>
      <c r="Y3260" s="125"/>
      <c r="Z3260" s="125"/>
      <c r="AA3260" s="125"/>
      <c r="AB3260" s="125"/>
      <c r="AC3260" s="125"/>
      <c r="AD3260" s="125"/>
      <c r="AE3260" s="125"/>
      <c r="AF3260" s="125"/>
      <c r="AG3260" s="125"/>
      <c r="AH3260" s="125"/>
      <c r="AI3260" s="125"/>
      <c r="AJ3260" s="125"/>
      <c r="AK3260" s="125"/>
      <c r="AL3260" s="125"/>
      <c r="AM3260" s="125"/>
      <c r="AN3260" s="125"/>
      <c r="AO3260" s="125"/>
      <c r="AP3260" s="125"/>
      <c r="AQ3260" s="125"/>
      <c r="AR3260" s="125"/>
      <c r="AS3260" s="125"/>
      <c r="AT3260" s="125"/>
      <c r="AU3260" s="125"/>
      <c r="AV3260" s="125"/>
      <c r="AW3260" s="125"/>
      <c r="AX3260" s="125"/>
      <c r="AY3260" s="125"/>
      <c r="AZ3260" s="125"/>
      <c r="BA3260" s="125"/>
      <c r="BB3260" s="125"/>
      <c r="BC3260" s="125"/>
      <c r="BD3260" s="125"/>
      <c r="BE3260" s="125"/>
      <c r="BF3260" s="125"/>
    </row>
    <row r="3261" spans="24:58">
      <c r="X3261" s="125"/>
      <c r="Y3261" s="125"/>
      <c r="Z3261" s="125"/>
      <c r="AA3261" s="125"/>
      <c r="AB3261" s="125"/>
      <c r="AC3261" s="125"/>
      <c r="AD3261" s="125"/>
      <c r="AE3261" s="125"/>
      <c r="AF3261" s="125"/>
      <c r="AG3261" s="125"/>
      <c r="AH3261" s="125"/>
      <c r="AI3261" s="125"/>
      <c r="AJ3261" s="125"/>
      <c r="AK3261" s="125"/>
      <c r="AL3261" s="125"/>
      <c r="AM3261" s="125"/>
      <c r="AN3261" s="125"/>
      <c r="AO3261" s="125"/>
      <c r="AP3261" s="125"/>
      <c r="AQ3261" s="125"/>
      <c r="AR3261" s="125"/>
      <c r="AS3261" s="125"/>
      <c r="AT3261" s="125"/>
      <c r="AU3261" s="125"/>
      <c r="AV3261" s="125"/>
      <c r="AW3261" s="125"/>
      <c r="AX3261" s="125"/>
      <c r="AY3261" s="125"/>
      <c r="AZ3261" s="125"/>
      <c r="BA3261" s="125"/>
      <c r="BB3261" s="125"/>
      <c r="BC3261" s="125"/>
      <c r="BD3261" s="125"/>
      <c r="BE3261" s="125"/>
      <c r="BF3261" s="125"/>
    </row>
    <row r="3262" spans="24:58">
      <c r="X3262" s="125"/>
      <c r="Y3262" s="125"/>
      <c r="Z3262" s="125"/>
      <c r="AA3262" s="125"/>
      <c r="AB3262" s="125"/>
      <c r="AC3262" s="125"/>
      <c r="AD3262" s="125"/>
      <c r="AE3262" s="125"/>
      <c r="AF3262" s="125"/>
      <c r="AG3262" s="125"/>
      <c r="AH3262" s="125"/>
      <c r="AI3262" s="125"/>
      <c r="AJ3262" s="125"/>
      <c r="AK3262" s="125"/>
      <c r="AL3262" s="125"/>
      <c r="AM3262" s="125"/>
      <c r="AN3262" s="125"/>
      <c r="AO3262" s="125"/>
      <c r="AP3262" s="125"/>
      <c r="AQ3262" s="125"/>
      <c r="AR3262" s="125"/>
      <c r="AS3262" s="125"/>
      <c r="AT3262" s="125"/>
      <c r="AU3262" s="125"/>
      <c r="AV3262" s="125"/>
      <c r="AW3262" s="125"/>
      <c r="AX3262" s="125"/>
      <c r="AY3262" s="125"/>
      <c r="AZ3262" s="125"/>
      <c r="BA3262" s="125"/>
      <c r="BB3262" s="125"/>
      <c r="BC3262" s="125"/>
      <c r="BD3262" s="125"/>
      <c r="BE3262" s="125"/>
      <c r="BF3262" s="125"/>
    </row>
    <row r="3263" spans="24:58">
      <c r="X3263" s="125"/>
      <c r="Y3263" s="125"/>
      <c r="Z3263" s="125"/>
      <c r="AA3263" s="125"/>
      <c r="AB3263" s="125"/>
      <c r="AC3263" s="125"/>
      <c r="AD3263" s="125"/>
      <c r="AE3263" s="125"/>
      <c r="AF3263" s="125"/>
      <c r="AG3263" s="125"/>
      <c r="AH3263" s="125"/>
      <c r="AI3263" s="125"/>
      <c r="AJ3263" s="125"/>
      <c r="AK3263" s="125"/>
      <c r="AL3263" s="125"/>
      <c r="AM3263" s="125"/>
      <c r="AN3263" s="125"/>
      <c r="AO3263" s="125"/>
      <c r="AP3263" s="125"/>
      <c r="AQ3263" s="125"/>
      <c r="AR3263" s="125"/>
      <c r="AS3263" s="125"/>
      <c r="AT3263" s="125"/>
      <c r="AU3263" s="125"/>
      <c r="AV3263" s="125"/>
      <c r="AW3263" s="125"/>
      <c r="AX3263" s="125"/>
      <c r="AY3263" s="125"/>
      <c r="AZ3263" s="125"/>
      <c r="BA3263" s="125"/>
      <c r="BB3263" s="125"/>
      <c r="BC3263" s="125"/>
      <c r="BD3263" s="125"/>
      <c r="BE3263" s="125"/>
      <c r="BF3263" s="125"/>
    </row>
    <row r="3264" spans="24:58">
      <c r="X3264" s="125"/>
      <c r="Y3264" s="125"/>
      <c r="Z3264" s="125"/>
      <c r="AA3264" s="125"/>
      <c r="AB3264" s="125"/>
      <c r="AC3264" s="125"/>
      <c r="AD3264" s="125"/>
      <c r="AE3264" s="125"/>
      <c r="AF3264" s="125"/>
      <c r="AG3264" s="125"/>
      <c r="AH3264" s="125"/>
      <c r="AI3264" s="125"/>
      <c r="AJ3264" s="125"/>
      <c r="AK3264" s="125"/>
      <c r="AL3264" s="125"/>
      <c r="AM3264" s="125"/>
      <c r="AN3264" s="125"/>
      <c r="AO3264" s="125"/>
      <c r="AP3264" s="125"/>
      <c r="AQ3264" s="125"/>
      <c r="AR3264" s="125"/>
      <c r="AS3264" s="125"/>
      <c r="AT3264" s="125"/>
      <c r="AU3264" s="125"/>
      <c r="AV3264" s="125"/>
      <c r="AW3264" s="125"/>
      <c r="AX3264" s="125"/>
      <c r="AY3264" s="125"/>
      <c r="AZ3264" s="125"/>
      <c r="BA3264" s="125"/>
      <c r="BB3264" s="125"/>
      <c r="BC3264" s="125"/>
      <c r="BD3264" s="125"/>
      <c r="BE3264" s="125"/>
      <c r="BF3264" s="125"/>
    </row>
    <row r="3265" spans="24:58">
      <c r="X3265" s="125"/>
      <c r="Y3265" s="125"/>
      <c r="Z3265" s="125"/>
      <c r="AA3265" s="125"/>
      <c r="AB3265" s="125"/>
      <c r="AC3265" s="125"/>
      <c r="AD3265" s="125"/>
      <c r="AE3265" s="125"/>
      <c r="AF3265" s="125"/>
      <c r="AG3265" s="125"/>
      <c r="AH3265" s="125"/>
      <c r="AI3265" s="125"/>
      <c r="AJ3265" s="125"/>
      <c r="AK3265" s="125"/>
      <c r="AL3265" s="125"/>
      <c r="AM3265" s="125"/>
      <c r="AN3265" s="125"/>
      <c r="AO3265" s="125"/>
      <c r="AP3265" s="125"/>
      <c r="AQ3265" s="125"/>
      <c r="AR3265" s="125"/>
      <c r="AS3265" s="125"/>
      <c r="AT3265" s="125"/>
      <c r="AU3265" s="125"/>
      <c r="AV3265" s="125"/>
      <c r="AW3265" s="125"/>
      <c r="AX3265" s="125"/>
      <c r="AY3265" s="125"/>
      <c r="AZ3265" s="125"/>
      <c r="BA3265" s="125"/>
      <c r="BB3265" s="125"/>
      <c r="BC3265" s="125"/>
      <c r="BD3265" s="125"/>
      <c r="BE3265" s="125"/>
      <c r="BF3265" s="125"/>
    </row>
    <row r="3266" spans="24:58">
      <c r="X3266" s="125"/>
      <c r="Y3266" s="125"/>
      <c r="Z3266" s="125"/>
      <c r="AA3266" s="125"/>
      <c r="AB3266" s="125"/>
      <c r="AC3266" s="125"/>
      <c r="AD3266" s="125"/>
      <c r="AE3266" s="125"/>
      <c r="AF3266" s="125"/>
      <c r="AG3266" s="125"/>
      <c r="AH3266" s="125"/>
      <c r="AI3266" s="125"/>
      <c r="AJ3266" s="125"/>
      <c r="AK3266" s="125"/>
      <c r="AL3266" s="125"/>
      <c r="AM3266" s="125"/>
      <c r="AN3266" s="125"/>
      <c r="AO3266" s="125"/>
      <c r="AP3266" s="125"/>
      <c r="AQ3266" s="125"/>
      <c r="AR3266" s="125"/>
      <c r="AS3266" s="125"/>
      <c r="AT3266" s="125"/>
      <c r="AU3266" s="125"/>
      <c r="AV3266" s="125"/>
      <c r="AW3266" s="125"/>
      <c r="AX3266" s="125"/>
      <c r="AY3266" s="125"/>
      <c r="AZ3266" s="125"/>
      <c r="BA3266" s="125"/>
      <c r="BB3266" s="125"/>
      <c r="BC3266" s="125"/>
      <c r="BD3266" s="125"/>
      <c r="BE3266" s="125"/>
      <c r="BF3266" s="125"/>
    </row>
    <row r="3267" spans="24:58">
      <c r="X3267" s="125"/>
      <c r="Y3267" s="125"/>
      <c r="Z3267" s="125"/>
      <c r="AA3267" s="125"/>
      <c r="AB3267" s="125"/>
      <c r="AC3267" s="125"/>
      <c r="AD3267" s="125"/>
      <c r="AE3267" s="125"/>
      <c r="AF3267" s="125"/>
      <c r="AG3267" s="125"/>
      <c r="AH3267" s="125"/>
      <c r="AI3267" s="125"/>
      <c r="AJ3267" s="125"/>
      <c r="AK3267" s="125"/>
      <c r="AL3267" s="125"/>
      <c r="AM3267" s="125"/>
      <c r="AN3267" s="125"/>
      <c r="AO3267" s="125"/>
      <c r="AP3267" s="125"/>
      <c r="AQ3267" s="125"/>
      <c r="AR3267" s="125"/>
      <c r="AS3267" s="125"/>
      <c r="AT3267" s="125"/>
      <c r="AU3267" s="125"/>
      <c r="AV3267" s="125"/>
      <c r="AW3267" s="125"/>
      <c r="AX3267" s="125"/>
      <c r="AY3267" s="125"/>
      <c r="AZ3267" s="125"/>
      <c r="BA3267" s="125"/>
      <c r="BB3267" s="125"/>
      <c r="BC3267" s="125"/>
      <c r="BD3267" s="125"/>
      <c r="BE3267" s="125"/>
      <c r="BF3267" s="125"/>
    </row>
    <row r="3268" spans="24:58">
      <c r="X3268" s="125"/>
      <c r="Y3268" s="125"/>
      <c r="Z3268" s="125"/>
      <c r="AA3268" s="125"/>
      <c r="AB3268" s="125"/>
      <c r="AC3268" s="125"/>
      <c r="AD3268" s="125"/>
      <c r="AE3268" s="125"/>
      <c r="AF3268" s="125"/>
      <c r="AG3268" s="125"/>
      <c r="AH3268" s="125"/>
      <c r="AI3268" s="125"/>
      <c r="AJ3268" s="125"/>
      <c r="AK3268" s="125"/>
      <c r="AL3268" s="125"/>
      <c r="AM3268" s="125"/>
      <c r="AN3268" s="125"/>
      <c r="AO3268" s="125"/>
      <c r="AP3268" s="125"/>
      <c r="AQ3268" s="125"/>
      <c r="AR3268" s="125"/>
      <c r="AS3268" s="125"/>
      <c r="AT3268" s="125"/>
      <c r="AU3268" s="125"/>
      <c r="AV3268" s="125"/>
      <c r="AW3268" s="125"/>
      <c r="AX3268" s="125"/>
      <c r="AY3268" s="125"/>
      <c r="AZ3268" s="125"/>
      <c r="BA3268" s="125"/>
      <c r="BB3268" s="125"/>
      <c r="BC3268" s="125"/>
      <c r="BD3268" s="125"/>
      <c r="BE3268" s="125"/>
      <c r="BF3268" s="125"/>
    </row>
    <row r="3269" spans="24:58">
      <c r="X3269" s="125"/>
      <c r="Y3269" s="125"/>
      <c r="Z3269" s="125"/>
      <c r="AA3269" s="125"/>
      <c r="AB3269" s="125"/>
      <c r="AC3269" s="125"/>
      <c r="AD3269" s="125"/>
      <c r="AE3269" s="125"/>
      <c r="AF3269" s="125"/>
      <c r="AG3269" s="125"/>
      <c r="AH3269" s="125"/>
      <c r="AI3269" s="125"/>
      <c r="AJ3269" s="125"/>
      <c r="AK3269" s="125"/>
      <c r="AL3269" s="125"/>
      <c r="AM3269" s="125"/>
      <c r="AN3269" s="125"/>
      <c r="AO3269" s="125"/>
      <c r="AP3269" s="125"/>
      <c r="AQ3269" s="125"/>
      <c r="AR3269" s="125"/>
      <c r="AS3269" s="125"/>
      <c r="AT3269" s="125"/>
      <c r="AU3269" s="125"/>
      <c r="AV3269" s="125"/>
      <c r="AW3269" s="125"/>
      <c r="AX3269" s="125"/>
      <c r="AY3269" s="125"/>
      <c r="AZ3269" s="125"/>
      <c r="BA3269" s="125"/>
      <c r="BB3269" s="125"/>
      <c r="BC3269" s="125"/>
      <c r="BD3269" s="125"/>
      <c r="BE3269" s="125"/>
      <c r="BF3269" s="125"/>
    </row>
    <row r="3270" spans="24:58">
      <c r="X3270" s="125"/>
      <c r="Y3270" s="125"/>
      <c r="Z3270" s="125"/>
      <c r="AA3270" s="125"/>
      <c r="AB3270" s="125"/>
      <c r="AC3270" s="125"/>
      <c r="AD3270" s="125"/>
      <c r="AE3270" s="125"/>
      <c r="AF3270" s="125"/>
      <c r="AG3270" s="125"/>
      <c r="AH3270" s="125"/>
      <c r="AI3270" s="125"/>
      <c r="AJ3270" s="125"/>
      <c r="AK3270" s="125"/>
      <c r="AL3270" s="125"/>
      <c r="AM3270" s="125"/>
      <c r="AN3270" s="125"/>
      <c r="AO3270" s="125"/>
      <c r="AP3270" s="125"/>
      <c r="AQ3270" s="125"/>
      <c r="AR3270" s="125"/>
      <c r="AS3270" s="125"/>
      <c r="AT3270" s="125"/>
      <c r="AU3270" s="125"/>
      <c r="AV3270" s="125"/>
      <c r="AW3270" s="125"/>
      <c r="AX3270" s="125"/>
      <c r="AY3270" s="125"/>
      <c r="AZ3270" s="125"/>
      <c r="BA3270" s="125"/>
      <c r="BB3270" s="125"/>
      <c r="BC3270" s="125"/>
      <c r="BD3270" s="125"/>
      <c r="BE3270" s="125"/>
      <c r="BF3270" s="125"/>
    </row>
    <row r="3271" spans="24:58">
      <c r="X3271" s="125"/>
      <c r="Y3271" s="125"/>
      <c r="Z3271" s="125"/>
      <c r="AA3271" s="125"/>
      <c r="AB3271" s="125"/>
      <c r="AC3271" s="125"/>
      <c r="AD3271" s="125"/>
      <c r="AE3271" s="125"/>
      <c r="AF3271" s="125"/>
      <c r="AG3271" s="125"/>
      <c r="AH3271" s="125"/>
      <c r="AI3271" s="125"/>
      <c r="AJ3271" s="125"/>
      <c r="AK3271" s="125"/>
      <c r="AL3271" s="125"/>
      <c r="AM3271" s="125"/>
      <c r="AN3271" s="125"/>
      <c r="AO3271" s="125"/>
      <c r="AP3271" s="125"/>
      <c r="AQ3271" s="125"/>
      <c r="AR3271" s="125"/>
      <c r="AS3271" s="125"/>
      <c r="AT3271" s="125"/>
      <c r="AU3271" s="125"/>
      <c r="AV3271" s="125"/>
      <c r="AW3271" s="125"/>
      <c r="AX3271" s="125"/>
      <c r="AY3271" s="125"/>
      <c r="AZ3271" s="125"/>
      <c r="BA3271" s="125"/>
      <c r="BB3271" s="125"/>
      <c r="BC3271" s="125"/>
      <c r="BD3271" s="125"/>
      <c r="BE3271" s="125"/>
      <c r="BF3271" s="125"/>
    </row>
    <row r="3272" spans="24:58">
      <c r="X3272" s="125"/>
      <c r="Y3272" s="125"/>
      <c r="Z3272" s="125"/>
      <c r="AA3272" s="125"/>
      <c r="AB3272" s="125"/>
      <c r="AC3272" s="125"/>
      <c r="AD3272" s="125"/>
      <c r="AE3272" s="125"/>
      <c r="AF3272" s="125"/>
      <c r="AG3272" s="125"/>
      <c r="AH3272" s="125"/>
      <c r="AI3272" s="125"/>
      <c r="AJ3272" s="125"/>
      <c r="AK3272" s="125"/>
      <c r="AL3272" s="125"/>
      <c r="AM3272" s="125"/>
      <c r="AN3272" s="125"/>
      <c r="AO3272" s="125"/>
      <c r="AP3272" s="125"/>
      <c r="AQ3272" s="125"/>
      <c r="AR3272" s="125"/>
      <c r="AS3272" s="125"/>
      <c r="AT3272" s="125"/>
      <c r="AU3272" s="125"/>
      <c r="AV3272" s="125"/>
      <c r="AW3272" s="125"/>
      <c r="AX3272" s="125"/>
      <c r="AY3272" s="125"/>
      <c r="AZ3272" s="125"/>
      <c r="BA3272" s="125"/>
      <c r="BB3272" s="125"/>
      <c r="BC3272" s="125"/>
      <c r="BD3272" s="125"/>
      <c r="BE3272" s="125"/>
      <c r="BF3272" s="125"/>
    </row>
    <row r="3273" spans="24:58">
      <c r="X3273" s="125"/>
      <c r="Y3273" s="125"/>
      <c r="Z3273" s="125"/>
      <c r="AA3273" s="125"/>
      <c r="AB3273" s="125"/>
      <c r="AC3273" s="125"/>
      <c r="AD3273" s="125"/>
      <c r="AE3273" s="125"/>
      <c r="AF3273" s="125"/>
      <c r="AG3273" s="125"/>
      <c r="AH3273" s="125"/>
      <c r="AI3273" s="125"/>
      <c r="AJ3273" s="125"/>
      <c r="AK3273" s="125"/>
      <c r="AL3273" s="125"/>
      <c r="AM3273" s="125"/>
      <c r="AN3273" s="125"/>
      <c r="AO3273" s="125"/>
      <c r="AP3273" s="125"/>
      <c r="AQ3273" s="125"/>
      <c r="AR3273" s="125"/>
      <c r="AS3273" s="125"/>
      <c r="AT3273" s="125"/>
      <c r="AU3273" s="125"/>
      <c r="AV3273" s="125"/>
      <c r="AW3273" s="125"/>
      <c r="AX3273" s="125"/>
      <c r="AY3273" s="125"/>
      <c r="AZ3273" s="125"/>
      <c r="BA3273" s="125"/>
      <c r="BB3273" s="125"/>
      <c r="BC3273" s="125"/>
      <c r="BD3273" s="125"/>
      <c r="BE3273" s="125"/>
      <c r="BF3273" s="125"/>
    </row>
    <row r="3274" spans="24:58">
      <c r="X3274" s="125"/>
      <c r="Y3274" s="125"/>
      <c r="Z3274" s="125"/>
      <c r="AA3274" s="125"/>
      <c r="AB3274" s="125"/>
      <c r="AC3274" s="125"/>
      <c r="AD3274" s="125"/>
      <c r="AE3274" s="125"/>
      <c r="AF3274" s="125"/>
      <c r="AG3274" s="125"/>
      <c r="AH3274" s="125"/>
      <c r="AI3274" s="125"/>
      <c r="AJ3274" s="125"/>
      <c r="AK3274" s="125"/>
      <c r="AL3274" s="125"/>
      <c r="AM3274" s="125"/>
      <c r="AN3274" s="125"/>
      <c r="AO3274" s="125"/>
      <c r="AP3274" s="125"/>
      <c r="AQ3274" s="125"/>
      <c r="AR3274" s="125"/>
      <c r="AS3274" s="125"/>
      <c r="AT3274" s="125"/>
      <c r="AU3274" s="125"/>
      <c r="AV3274" s="125"/>
      <c r="AW3274" s="125"/>
      <c r="AX3274" s="125"/>
      <c r="AY3274" s="125"/>
      <c r="AZ3274" s="125"/>
      <c r="BA3274" s="125"/>
      <c r="BB3274" s="125"/>
      <c r="BC3274" s="125"/>
      <c r="BD3274" s="125"/>
      <c r="BE3274" s="125"/>
      <c r="BF3274" s="125"/>
    </row>
    <row r="3275" spans="24:58">
      <c r="X3275" s="125"/>
      <c r="Y3275" s="125"/>
      <c r="Z3275" s="125"/>
      <c r="AA3275" s="125"/>
      <c r="AB3275" s="125"/>
      <c r="AC3275" s="125"/>
      <c r="AD3275" s="125"/>
      <c r="AE3275" s="125"/>
      <c r="AF3275" s="125"/>
      <c r="AG3275" s="125"/>
      <c r="AH3275" s="125"/>
      <c r="AI3275" s="125"/>
      <c r="AJ3275" s="125"/>
      <c r="AK3275" s="125"/>
      <c r="AL3275" s="125"/>
      <c r="AM3275" s="125"/>
      <c r="AN3275" s="125"/>
      <c r="AO3275" s="125"/>
      <c r="AP3275" s="125"/>
      <c r="AQ3275" s="125"/>
      <c r="AR3275" s="125"/>
      <c r="AS3275" s="125"/>
      <c r="AT3275" s="125"/>
      <c r="AU3275" s="125"/>
      <c r="AV3275" s="125"/>
      <c r="AW3275" s="125"/>
      <c r="AX3275" s="125"/>
      <c r="AY3275" s="125"/>
      <c r="AZ3275" s="125"/>
      <c r="BA3275" s="125"/>
      <c r="BB3275" s="125"/>
      <c r="BC3275" s="125"/>
      <c r="BD3275" s="125"/>
      <c r="BE3275" s="125"/>
      <c r="BF3275" s="125"/>
    </row>
    <row r="3276" spans="24:58">
      <c r="X3276" s="125"/>
      <c r="Y3276" s="125"/>
      <c r="Z3276" s="125"/>
      <c r="AA3276" s="125"/>
      <c r="AB3276" s="125"/>
      <c r="AC3276" s="125"/>
      <c r="AD3276" s="125"/>
      <c r="AE3276" s="125"/>
      <c r="AF3276" s="125"/>
      <c r="AG3276" s="125"/>
      <c r="AH3276" s="125"/>
      <c r="AI3276" s="125"/>
      <c r="AJ3276" s="125"/>
      <c r="AK3276" s="125"/>
      <c r="AL3276" s="125"/>
      <c r="AM3276" s="125"/>
      <c r="AN3276" s="125"/>
      <c r="AO3276" s="125"/>
      <c r="AP3276" s="125"/>
      <c r="AQ3276" s="125"/>
      <c r="AR3276" s="125"/>
      <c r="AS3276" s="125"/>
      <c r="AT3276" s="125"/>
      <c r="AU3276" s="125"/>
      <c r="AV3276" s="125"/>
      <c r="AW3276" s="125"/>
      <c r="AX3276" s="125"/>
      <c r="AY3276" s="125"/>
      <c r="AZ3276" s="125"/>
      <c r="BA3276" s="125"/>
      <c r="BB3276" s="125"/>
      <c r="BC3276" s="125"/>
      <c r="BD3276" s="125"/>
      <c r="BE3276" s="125"/>
      <c r="BF3276" s="125"/>
    </row>
    <row r="3277" spans="24:58">
      <c r="X3277" s="125"/>
      <c r="Y3277" s="125"/>
      <c r="Z3277" s="125"/>
      <c r="AA3277" s="125"/>
      <c r="AB3277" s="125"/>
      <c r="AC3277" s="125"/>
      <c r="AD3277" s="125"/>
      <c r="AE3277" s="125"/>
      <c r="AF3277" s="125"/>
      <c r="AG3277" s="125"/>
      <c r="AH3277" s="125"/>
      <c r="AI3277" s="125"/>
      <c r="AJ3277" s="125"/>
      <c r="AK3277" s="125"/>
      <c r="AL3277" s="125"/>
      <c r="AM3277" s="125"/>
      <c r="AN3277" s="125"/>
      <c r="AO3277" s="125"/>
      <c r="AP3277" s="125"/>
      <c r="AQ3277" s="125"/>
      <c r="AR3277" s="125"/>
      <c r="AS3277" s="125"/>
      <c r="AT3277" s="125"/>
      <c r="AU3277" s="125"/>
      <c r="AV3277" s="125"/>
      <c r="AW3277" s="125"/>
      <c r="AX3277" s="125"/>
      <c r="AY3277" s="125"/>
      <c r="AZ3277" s="125"/>
      <c r="BA3277" s="125"/>
      <c r="BB3277" s="125"/>
      <c r="BC3277" s="125"/>
      <c r="BD3277" s="125"/>
      <c r="BE3277" s="125"/>
      <c r="BF3277" s="125"/>
    </row>
    <row r="3278" spans="24:58">
      <c r="X3278" s="125"/>
      <c r="Y3278" s="125"/>
      <c r="Z3278" s="125"/>
      <c r="AA3278" s="125"/>
      <c r="AB3278" s="125"/>
      <c r="AC3278" s="125"/>
      <c r="AD3278" s="125"/>
      <c r="AE3278" s="125"/>
      <c r="AF3278" s="125"/>
      <c r="AG3278" s="125"/>
      <c r="AH3278" s="125"/>
      <c r="AI3278" s="125"/>
      <c r="AJ3278" s="125"/>
      <c r="AK3278" s="125"/>
      <c r="AL3278" s="125"/>
      <c r="AM3278" s="125"/>
      <c r="AN3278" s="125"/>
      <c r="AO3278" s="125"/>
      <c r="AP3278" s="125"/>
      <c r="AQ3278" s="125"/>
      <c r="AR3278" s="125"/>
      <c r="AS3278" s="125"/>
      <c r="AT3278" s="125"/>
      <c r="AU3278" s="125"/>
      <c r="AV3278" s="125"/>
      <c r="AW3278" s="125"/>
      <c r="AX3278" s="125"/>
      <c r="AY3278" s="125"/>
      <c r="AZ3278" s="125"/>
      <c r="BA3278" s="125"/>
      <c r="BB3278" s="125"/>
      <c r="BC3278" s="125"/>
      <c r="BD3278" s="125"/>
      <c r="BE3278" s="125"/>
      <c r="BF3278" s="125"/>
    </row>
    <row r="3279" spans="24:58">
      <c r="X3279" s="125"/>
      <c r="Y3279" s="125"/>
      <c r="Z3279" s="125"/>
      <c r="AA3279" s="125"/>
      <c r="AB3279" s="125"/>
      <c r="AC3279" s="125"/>
      <c r="AD3279" s="125"/>
      <c r="AE3279" s="125"/>
      <c r="AF3279" s="125"/>
      <c r="AG3279" s="125"/>
      <c r="AH3279" s="125"/>
      <c r="AI3279" s="125"/>
      <c r="AJ3279" s="125"/>
      <c r="AK3279" s="125"/>
      <c r="AL3279" s="125"/>
      <c r="AM3279" s="125"/>
      <c r="AN3279" s="125"/>
      <c r="AO3279" s="125"/>
      <c r="AP3279" s="125"/>
      <c r="AQ3279" s="125"/>
      <c r="AR3279" s="125"/>
      <c r="AS3279" s="125"/>
      <c r="AT3279" s="125"/>
      <c r="AU3279" s="125"/>
      <c r="AV3279" s="125"/>
      <c r="AW3279" s="125"/>
      <c r="AX3279" s="125"/>
      <c r="AY3279" s="125"/>
      <c r="AZ3279" s="125"/>
      <c r="BA3279" s="125"/>
      <c r="BB3279" s="125"/>
      <c r="BC3279" s="125"/>
      <c r="BD3279" s="125"/>
      <c r="BE3279" s="125"/>
      <c r="BF3279" s="125"/>
    </row>
    <row r="3280" spans="24:58">
      <c r="X3280" s="125"/>
      <c r="Y3280" s="125"/>
      <c r="Z3280" s="125"/>
      <c r="AA3280" s="125"/>
      <c r="AB3280" s="125"/>
      <c r="AC3280" s="125"/>
      <c r="AD3280" s="125"/>
      <c r="AE3280" s="125"/>
      <c r="AF3280" s="125"/>
      <c r="AG3280" s="125"/>
      <c r="AH3280" s="125"/>
      <c r="AI3280" s="125"/>
      <c r="AJ3280" s="125"/>
      <c r="AK3280" s="125"/>
      <c r="AL3280" s="125"/>
      <c r="AM3280" s="125"/>
      <c r="AN3280" s="125"/>
      <c r="AO3280" s="125"/>
      <c r="AP3280" s="125"/>
      <c r="AQ3280" s="125"/>
      <c r="AR3280" s="125"/>
      <c r="AS3280" s="125"/>
      <c r="AT3280" s="125"/>
      <c r="AU3280" s="125"/>
      <c r="AV3280" s="125"/>
      <c r="AW3280" s="125"/>
      <c r="AX3280" s="125"/>
      <c r="AY3280" s="125"/>
      <c r="AZ3280" s="125"/>
      <c r="BA3280" s="125"/>
      <c r="BB3280" s="125"/>
      <c r="BC3280" s="125"/>
      <c r="BD3280" s="125"/>
      <c r="BE3280" s="125"/>
      <c r="BF3280" s="125"/>
    </row>
    <row r="3281" spans="24:58">
      <c r="X3281" s="125"/>
      <c r="Y3281" s="125"/>
      <c r="Z3281" s="125"/>
      <c r="AA3281" s="125"/>
      <c r="AB3281" s="125"/>
      <c r="AC3281" s="125"/>
      <c r="AD3281" s="125"/>
      <c r="AE3281" s="125"/>
      <c r="AF3281" s="125"/>
      <c r="AG3281" s="125"/>
      <c r="AH3281" s="125"/>
      <c r="AI3281" s="125"/>
      <c r="AJ3281" s="125"/>
      <c r="AK3281" s="125"/>
      <c r="AL3281" s="125"/>
      <c r="AM3281" s="125"/>
      <c r="AN3281" s="125"/>
      <c r="AO3281" s="125"/>
      <c r="AP3281" s="125"/>
      <c r="AQ3281" s="125"/>
      <c r="AR3281" s="125"/>
      <c r="AS3281" s="125"/>
      <c r="AT3281" s="125"/>
      <c r="AU3281" s="125"/>
      <c r="AV3281" s="125"/>
      <c r="AW3281" s="125"/>
      <c r="AX3281" s="125"/>
      <c r="AY3281" s="125"/>
      <c r="AZ3281" s="125"/>
      <c r="BA3281" s="125"/>
      <c r="BB3281" s="125"/>
      <c r="BC3281" s="125"/>
      <c r="BD3281" s="125"/>
      <c r="BE3281" s="125"/>
      <c r="BF3281" s="125"/>
    </row>
    <row r="3282" spans="24:58">
      <c r="X3282" s="125"/>
      <c r="Y3282" s="125"/>
      <c r="Z3282" s="125"/>
      <c r="AA3282" s="125"/>
      <c r="AB3282" s="125"/>
      <c r="AC3282" s="125"/>
      <c r="AD3282" s="125"/>
      <c r="AE3282" s="125"/>
      <c r="AF3282" s="125"/>
      <c r="AG3282" s="125"/>
      <c r="AH3282" s="125"/>
      <c r="AI3282" s="125"/>
      <c r="AJ3282" s="125"/>
      <c r="AK3282" s="125"/>
      <c r="AL3282" s="125"/>
      <c r="AM3282" s="125"/>
      <c r="AN3282" s="125"/>
      <c r="AO3282" s="125"/>
      <c r="AP3282" s="125"/>
      <c r="AQ3282" s="125"/>
      <c r="AR3282" s="125"/>
      <c r="AS3282" s="125"/>
      <c r="AT3282" s="125"/>
      <c r="AU3282" s="125"/>
      <c r="AV3282" s="125"/>
      <c r="AW3282" s="125"/>
      <c r="AX3282" s="125"/>
      <c r="AY3282" s="125"/>
      <c r="AZ3282" s="125"/>
      <c r="BA3282" s="125"/>
      <c r="BB3282" s="125"/>
      <c r="BC3282" s="125"/>
      <c r="BD3282" s="125"/>
      <c r="BE3282" s="125"/>
      <c r="BF3282" s="125"/>
    </row>
    <row r="3283" spans="24:58">
      <c r="X3283" s="125"/>
      <c r="Y3283" s="125"/>
      <c r="Z3283" s="125"/>
      <c r="AA3283" s="125"/>
      <c r="AB3283" s="125"/>
      <c r="AC3283" s="125"/>
      <c r="AD3283" s="125"/>
      <c r="AE3283" s="125"/>
      <c r="AF3283" s="125"/>
      <c r="AG3283" s="125"/>
      <c r="AH3283" s="125"/>
      <c r="AI3283" s="125"/>
      <c r="AJ3283" s="125"/>
      <c r="AK3283" s="125"/>
      <c r="AL3283" s="125"/>
      <c r="AM3283" s="125"/>
      <c r="AN3283" s="125"/>
      <c r="AO3283" s="125"/>
      <c r="AP3283" s="125"/>
      <c r="AQ3283" s="125"/>
      <c r="AR3283" s="125"/>
      <c r="AS3283" s="125"/>
      <c r="AT3283" s="125"/>
      <c r="AU3283" s="125"/>
      <c r="AV3283" s="125"/>
      <c r="AW3283" s="125"/>
      <c r="AX3283" s="125"/>
      <c r="AY3283" s="125"/>
      <c r="AZ3283" s="125"/>
      <c r="BA3283" s="125"/>
      <c r="BB3283" s="125"/>
      <c r="BC3283" s="125"/>
      <c r="BD3283" s="125"/>
      <c r="BE3283" s="125"/>
      <c r="BF3283" s="125"/>
    </row>
    <row r="3284" spans="24:58">
      <c r="X3284" s="125"/>
      <c r="Y3284" s="125"/>
      <c r="Z3284" s="125"/>
      <c r="AA3284" s="125"/>
      <c r="AB3284" s="125"/>
      <c r="AC3284" s="125"/>
      <c r="AD3284" s="125"/>
      <c r="AE3284" s="125"/>
      <c r="AF3284" s="125"/>
      <c r="AG3284" s="125"/>
      <c r="AH3284" s="125"/>
      <c r="AI3284" s="125"/>
      <c r="AJ3284" s="125"/>
      <c r="AK3284" s="125"/>
      <c r="AL3284" s="125"/>
      <c r="AM3284" s="125"/>
      <c r="AN3284" s="125"/>
      <c r="AO3284" s="125"/>
      <c r="AP3284" s="125"/>
      <c r="AQ3284" s="125"/>
      <c r="AR3284" s="125"/>
      <c r="AS3284" s="125"/>
      <c r="AT3284" s="125"/>
      <c r="AU3284" s="125"/>
      <c r="AV3284" s="125"/>
      <c r="AW3284" s="125"/>
      <c r="AX3284" s="125"/>
      <c r="AY3284" s="125"/>
      <c r="AZ3284" s="125"/>
      <c r="BA3284" s="125"/>
      <c r="BB3284" s="125"/>
      <c r="BC3284" s="125"/>
      <c r="BD3284" s="125"/>
      <c r="BE3284" s="125"/>
      <c r="BF3284" s="125"/>
    </row>
    <row r="3285" spans="24:58">
      <c r="X3285" s="125"/>
      <c r="Y3285" s="125"/>
      <c r="Z3285" s="125"/>
      <c r="AA3285" s="125"/>
      <c r="AB3285" s="125"/>
      <c r="AC3285" s="125"/>
      <c r="AD3285" s="125"/>
      <c r="AE3285" s="125"/>
      <c r="AF3285" s="125"/>
      <c r="AG3285" s="125"/>
      <c r="AH3285" s="125"/>
      <c r="AI3285" s="125"/>
      <c r="AJ3285" s="125"/>
      <c r="AK3285" s="125"/>
      <c r="AL3285" s="125"/>
      <c r="AM3285" s="125"/>
      <c r="AN3285" s="125"/>
      <c r="AO3285" s="125"/>
      <c r="AP3285" s="125"/>
      <c r="AQ3285" s="125"/>
      <c r="AR3285" s="125"/>
      <c r="AS3285" s="125"/>
      <c r="AT3285" s="125"/>
      <c r="AU3285" s="125"/>
      <c r="AV3285" s="125"/>
      <c r="AW3285" s="125"/>
      <c r="AX3285" s="125"/>
      <c r="AY3285" s="125"/>
      <c r="AZ3285" s="125"/>
      <c r="BA3285" s="125"/>
      <c r="BB3285" s="125"/>
      <c r="BC3285" s="125"/>
      <c r="BD3285" s="125"/>
      <c r="BE3285" s="125"/>
      <c r="BF3285" s="125"/>
    </row>
    <row r="3286" spans="24:58">
      <c r="X3286" s="125"/>
      <c r="Y3286" s="125"/>
      <c r="Z3286" s="125"/>
      <c r="AA3286" s="125"/>
      <c r="AB3286" s="125"/>
      <c r="AC3286" s="125"/>
      <c r="AD3286" s="125"/>
      <c r="AE3286" s="125"/>
      <c r="AF3286" s="125"/>
      <c r="AG3286" s="125"/>
      <c r="AH3286" s="125"/>
      <c r="AI3286" s="125"/>
      <c r="AJ3286" s="125"/>
      <c r="AK3286" s="125"/>
      <c r="AL3286" s="125"/>
      <c r="AM3286" s="125"/>
      <c r="AN3286" s="125"/>
      <c r="AO3286" s="125"/>
      <c r="AP3286" s="125"/>
      <c r="AQ3286" s="125"/>
      <c r="AR3286" s="125"/>
      <c r="AS3286" s="125"/>
      <c r="AT3286" s="125"/>
      <c r="AU3286" s="125"/>
      <c r="AV3286" s="125"/>
      <c r="AW3286" s="125"/>
      <c r="AX3286" s="125"/>
      <c r="AY3286" s="125"/>
      <c r="AZ3286" s="125"/>
      <c r="BA3286" s="125"/>
      <c r="BB3286" s="125"/>
      <c r="BC3286" s="125"/>
      <c r="BD3286" s="125"/>
      <c r="BE3286" s="125"/>
      <c r="BF3286" s="125"/>
    </row>
    <row r="3287" spans="24:58">
      <c r="X3287" s="125"/>
      <c r="Y3287" s="125"/>
      <c r="Z3287" s="125"/>
      <c r="AA3287" s="125"/>
      <c r="AB3287" s="125"/>
      <c r="AC3287" s="125"/>
      <c r="AD3287" s="125"/>
      <c r="AE3287" s="125"/>
      <c r="AF3287" s="125"/>
      <c r="AG3287" s="125"/>
      <c r="AH3287" s="125"/>
      <c r="AI3287" s="125"/>
      <c r="AJ3287" s="125"/>
      <c r="AK3287" s="125"/>
      <c r="AL3287" s="125"/>
      <c r="AM3287" s="125"/>
      <c r="AN3287" s="125"/>
      <c r="AO3287" s="125"/>
      <c r="AP3287" s="125"/>
      <c r="AQ3287" s="125"/>
      <c r="AR3287" s="125"/>
      <c r="AS3287" s="125"/>
      <c r="AT3287" s="125"/>
      <c r="AU3287" s="125"/>
      <c r="AV3287" s="125"/>
      <c r="AW3287" s="125"/>
      <c r="AX3287" s="125"/>
      <c r="AY3287" s="125"/>
      <c r="AZ3287" s="125"/>
      <c r="BA3287" s="125"/>
      <c r="BB3287" s="125"/>
      <c r="BC3287" s="125"/>
      <c r="BD3287" s="125"/>
      <c r="BE3287" s="125"/>
      <c r="BF3287" s="125"/>
    </row>
    <row r="3288" spans="24:58">
      <c r="X3288" s="125"/>
      <c r="Y3288" s="125"/>
      <c r="Z3288" s="125"/>
      <c r="AA3288" s="125"/>
      <c r="AB3288" s="125"/>
      <c r="AC3288" s="125"/>
      <c r="AD3288" s="125"/>
      <c r="AE3288" s="125"/>
      <c r="AF3288" s="125"/>
      <c r="AG3288" s="125"/>
      <c r="AH3288" s="125"/>
      <c r="AI3288" s="125"/>
      <c r="AJ3288" s="125"/>
      <c r="AK3288" s="125"/>
      <c r="AL3288" s="125"/>
      <c r="AM3288" s="125"/>
      <c r="AN3288" s="125"/>
      <c r="AO3288" s="125"/>
      <c r="AP3288" s="125"/>
      <c r="AQ3288" s="125"/>
      <c r="AR3288" s="125"/>
      <c r="AS3288" s="125"/>
      <c r="AT3288" s="125"/>
      <c r="AU3288" s="125"/>
      <c r="AV3288" s="125"/>
      <c r="AW3288" s="125"/>
      <c r="AX3288" s="125"/>
      <c r="AY3288" s="125"/>
      <c r="AZ3288" s="125"/>
      <c r="BA3288" s="125"/>
      <c r="BB3288" s="125"/>
      <c r="BC3288" s="125"/>
      <c r="BD3288" s="125"/>
      <c r="BE3288" s="125"/>
      <c r="BF3288" s="125"/>
    </row>
    <row r="3289" spans="24:58">
      <c r="X3289" s="125"/>
      <c r="Y3289" s="125"/>
      <c r="Z3289" s="125"/>
      <c r="AA3289" s="125"/>
      <c r="AB3289" s="125"/>
      <c r="AC3289" s="125"/>
      <c r="AD3289" s="125"/>
      <c r="AE3289" s="125"/>
      <c r="AF3289" s="125"/>
      <c r="AG3289" s="125"/>
      <c r="AH3289" s="125"/>
      <c r="AI3289" s="125"/>
      <c r="AJ3289" s="125"/>
      <c r="AK3289" s="125"/>
      <c r="AL3289" s="125"/>
      <c r="AM3289" s="125"/>
      <c r="AN3289" s="125"/>
      <c r="AO3289" s="125"/>
      <c r="AP3289" s="125"/>
      <c r="AQ3289" s="125"/>
      <c r="AR3289" s="125"/>
      <c r="AS3289" s="125"/>
      <c r="AT3289" s="125"/>
      <c r="AU3289" s="125"/>
      <c r="AV3289" s="125"/>
      <c r="AW3289" s="125"/>
      <c r="AX3289" s="125"/>
      <c r="AY3289" s="125"/>
      <c r="AZ3289" s="125"/>
      <c r="BA3289" s="125"/>
      <c r="BB3289" s="125"/>
      <c r="BC3289" s="125"/>
      <c r="BD3289" s="125"/>
      <c r="BE3289" s="125"/>
      <c r="BF3289" s="125"/>
    </row>
    <row r="3290" spans="24:58">
      <c r="X3290" s="125"/>
      <c r="Y3290" s="125"/>
      <c r="Z3290" s="125"/>
      <c r="AA3290" s="125"/>
      <c r="AB3290" s="125"/>
      <c r="AC3290" s="125"/>
      <c r="AD3290" s="125"/>
      <c r="AE3290" s="125"/>
      <c r="AF3290" s="125"/>
      <c r="AG3290" s="125"/>
      <c r="AH3290" s="125"/>
      <c r="AI3290" s="125"/>
      <c r="AJ3290" s="125"/>
      <c r="AK3290" s="125"/>
      <c r="AL3290" s="125"/>
      <c r="AM3290" s="125"/>
      <c r="AN3290" s="125"/>
      <c r="AO3290" s="125"/>
      <c r="AP3290" s="125"/>
      <c r="AQ3290" s="125"/>
      <c r="AR3290" s="125"/>
      <c r="AS3290" s="125"/>
      <c r="AT3290" s="125"/>
      <c r="AU3290" s="125"/>
      <c r="AV3290" s="125"/>
      <c r="AW3290" s="125"/>
      <c r="AX3290" s="125"/>
      <c r="AY3290" s="125"/>
      <c r="AZ3290" s="125"/>
      <c r="BA3290" s="125"/>
      <c r="BB3290" s="125"/>
      <c r="BC3290" s="125"/>
      <c r="BD3290" s="125"/>
      <c r="BE3290" s="125"/>
      <c r="BF3290" s="125"/>
    </row>
    <row r="3291" spans="24:58">
      <c r="X3291" s="125"/>
      <c r="Y3291" s="125"/>
      <c r="Z3291" s="125"/>
      <c r="AA3291" s="125"/>
      <c r="AB3291" s="125"/>
      <c r="AC3291" s="125"/>
      <c r="AD3291" s="125"/>
      <c r="AE3291" s="125"/>
      <c r="AF3291" s="125"/>
      <c r="AG3291" s="125"/>
      <c r="AH3291" s="125"/>
      <c r="AI3291" s="125"/>
      <c r="AJ3291" s="125"/>
      <c r="AK3291" s="125"/>
      <c r="AL3291" s="125"/>
      <c r="AM3291" s="125"/>
      <c r="AN3291" s="125"/>
      <c r="AO3291" s="125"/>
      <c r="AP3291" s="125"/>
      <c r="AQ3291" s="125"/>
      <c r="AR3291" s="125"/>
      <c r="AS3291" s="125"/>
      <c r="AT3291" s="125"/>
      <c r="AU3291" s="125"/>
      <c r="AV3291" s="125"/>
      <c r="AW3291" s="125"/>
      <c r="AX3291" s="125"/>
      <c r="AY3291" s="125"/>
      <c r="AZ3291" s="125"/>
      <c r="BA3291" s="125"/>
      <c r="BB3291" s="125"/>
      <c r="BC3291" s="125"/>
      <c r="BD3291" s="125"/>
      <c r="BE3291" s="125"/>
      <c r="BF3291" s="125"/>
    </row>
    <row r="3292" spans="24:58">
      <c r="X3292" s="125"/>
      <c r="Y3292" s="125"/>
      <c r="Z3292" s="125"/>
      <c r="AA3292" s="125"/>
      <c r="AB3292" s="125"/>
      <c r="AC3292" s="125"/>
      <c r="AD3292" s="125"/>
      <c r="AE3292" s="125"/>
      <c r="AF3292" s="125"/>
      <c r="AG3292" s="125"/>
      <c r="AH3292" s="125"/>
      <c r="AI3292" s="125"/>
      <c r="AJ3292" s="125"/>
      <c r="AK3292" s="125"/>
      <c r="AL3292" s="125"/>
      <c r="AM3292" s="125"/>
      <c r="AN3292" s="125"/>
      <c r="AO3292" s="125"/>
      <c r="AP3292" s="125"/>
      <c r="AQ3292" s="125"/>
      <c r="AR3292" s="125"/>
      <c r="AS3292" s="125"/>
      <c r="AT3292" s="125"/>
      <c r="AU3292" s="125"/>
      <c r="AV3292" s="125"/>
      <c r="AW3292" s="125"/>
      <c r="AX3292" s="125"/>
      <c r="AY3292" s="125"/>
      <c r="AZ3292" s="125"/>
      <c r="BA3292" s="125"/>
      <c r="BB3292" s="125"/>
      <c r="BC3292" s="125"/>
      <c r="BD3292" s="125"/>
      <c r="BE3292" s="125"/>
      <c r="BF3292" s="125"/>
    </row>
    <row r="3293" spans="24:58">
      <c r="X3293" s="125"/>
      <c r="Y3293" s="125"/>
      <c r="Z3293" s="125"/>
      <c r="AA3293" s="125"/>
      <c r="AB3293" s="125"/>
      <c r="AC3293" s="125"/>
      <c r="AD3293" s="125"/>
      <c r="AE3293" s="125"/>
      <c r="AF3293" s="125"/>
      <c r="AG3293" s="125"/>
      <c r="AH3293" s="125"/>
      <c r="AI3293" s="125"/>
      <c r="AJ3293" s="125"/>
      <c r="AK3293" s="125"/>
      <c r="AL3293" s="125"/>
      <c r="AM3293" s="125"/>
      <c r="AN3293" s="125"/>
      <c r="AO3293" s="125"/>
      <c r="AP3293" s="125"/>
      <c r="AQ3293" s="125"/>
      <c r="AR3293" s="125"/>
      <c r="AS3293" s="125"/>
      <c r="AT3293" s="125"/>
      <c r="AU3293" s="125"/>
      <c r="AV3293" s="125"/>
      <c r="AW3293" s="125"/>
      <c r="AX3293" s="125"/>
      <c r="AY3293" s="125"/>
      <c r="AZ3293" s="125"/>
      <c r="BA3293" s="125"/>
      <c r="BB3293" s="125"/>
      <c r="BC3293" s="125"/>
      <c r="BD3293" s="125"/>
      <c r="BE3293" s="125"/>
      <c r="BF3293" s="125"/>
    </row>
    <row r="3294" spans="24:58">
      <c r="X3294" s="125"/>
      <c r="Y3294" s="125"/>
      <c r="Z3294" s="125"/>
      <c r="AA3294" s="125"/>
      <c r="AB3294" s="125"/>
      <c r="AC3294" s="125"/>
      <c r="AD3294" s="125"/>
      <c r="AE3294" s="125"/>
      <c r="AF3294" s="125"/>
      <c r="AG3294" s="125"/>
      <c r="AH3294" s="125"/>
      <c r="AI3294" s="125"/>
      <c r="AJ3294" s="125"/>
      <c r="AK3294" s="125"/>
      <c r="AL3294" s="125"/>
      <c r="AM3294" s="125"/>
      <c r="AN3294" s="125"/>
      <c r="AO3294" s="125"/>
      <c r="AP3294" s="125"/>
      <c r="AQ3294" s="125"/>
      <c r="AR3294" s="125"/>
      <c r="AS3294" s="125"/>
      <c r="AT3294" s="125"/>
      <c r="AU3294" s="125"/>
      <c r="AV3294" s="125"/>
      <c r="AW3294" s="125"/>
      <c r="AX3294" s="125"/>
      <c r="AY3294" s="125"/>
      <c r="AZ3294" s="125"/>
      <c r="BA3294" s="125"/>
      <c r="BB3294" s="125"/>
      <c r="BC3294" s="125"/>
      <c r="BD3294" s="125"/>
      <c r="BE3294" s="125"/>
      <c r="BF3294" s="125"/>
    </row>
    <row r="3295" spans="24:58">
      <c r="X3295" s="125"/>
      <c r="Y3295" s="125"/>
      <c r="Z3295" s="125"/>
      <c r="AA3295" s="125"/>
      <c r="AB3295" s="125"/>
      <c r="AC3295" s="125"/>
      <c r="AD3295" s="125"/>
      <c r="AE3295" s="125"/>
      <c r="AF3295" s="125"/>
      <c r="AG3295" s="125"/>
      <c r="AH3295" s="125"/>
      <c r="AI3295" s="125"/>
      <c r="AJ3295" s="125"/>
      <c r="AK3295" s="125"/>
      <c r="AL3295" s="125"/>
      <c r="AM3295" s="125"/>
      <c r="AN3295" s="125"/>
      <c r="AO3295" s="125"/>
      <c r="AP3295" s="125"/>
      <c r="AQ3295" s="125"/>
      <c r="AR3295" s="125"/>
      <c r="AS3295" s="125"/>
      <c r="AT3295" s="125"/>
      <c r="AU3295" s="125"/>
      <c r="AV3295" s="125"/>
      <c r="AW3295" s="125"/>
      <c r="AX3295" s="125"/>
      <c r="AY3295" s="125"/>
      <c r="AZ3295" s="125"/>
      <c r="BA3295" s="125"/>
      <c r="BB3295" s="125"/>
      <c r="BC3295" s="125"/>
      <c r="BD3295" s="125"/>
      <c r="BE3295" s="125"/>
      <c r="BF3295" s="125"/>
    </row>
    <row r="3296" spans="24:58">
      <c r="X3296" s="125"/>
      <c r="Y3296" s="125"/>
      <c r="Z3296" s="125"/>
      <c r="AA3296" s="125"/>
      <c r="AB3296" s="125"/>
      <c r="AC3296" s="125"/>
      <c r="AD3296" s="125"/>
      <c r="AE3296" s="125"/>
      <c r="AF3296" s="125"/>
      <c r="AG3296" s="125"/>
      <c r="AH3296" s="125"/>
      <c r="AI3296" s="125"/>
      <c r="AJ3296" s="125"/>
      <c r="AK3296" s="125"/>
      <c r="AL3296" s="125"/>
      <c r="AM3296" s="125"/>
      <c r="AN3296" s="125"/>
      <c r="AO3296" s="125"/>
      <c r="AP3296" s="125"/>
      <c r="AQ3296" s="125"/>
      <c r="AR3296" s="125"/>
      <c r="AS3296" s="125"/>
      <c r="AT3296" s="125"/>
      <c r="AU3296" s="125"/>
      <c r="AV3296" s="125"/>
      <c r="AW3296" s="125"/>
      <c r="AX3296" s="125"/>
      <c r="AY3296" s="125"/>
      <c r="AZ3296" s="125"/>
      <c r="BA3296" s="125"/>
      <c r="BB3296" s="125"/>
      <c r="BC3296" s="125"/>
      <c r="BD3296" s="125"/>
      <c r="BE3296" s="125"/>
      <c r="BF3296" s="125"/>
    </row>
    <row r="3297" spans="24:58">
      <c r="X3297" s="125"/>
      <c r="Y3297" s="125"/>
      <c r="Z3297" s="125"/>
      <c r="AA3297" s="125"/>
      <c r="AB3297" s="125"/>
      <c r="AC3297" s="125"/>
      <c r="AD3297" s="125"/>
      <c r="AE3297" s="125"/>
      <c r="AF3297" s="125"/>
      <c r="AG3297" s="125"/>
      <c r="AH3297" s="125"/>
      <c r="AI3297" s="125"/>
      <c r="AJ3297" s="125"/>
      <c r="AK3297" s="125"/>
      <c r="AL3297" s="125"/>
      <c r="AM3297" s="125"/>
      <c r="AN3297" s="125"/>
      <c r="AO3297" s="125"/>
      <c r="AP3297" s="125"/>
      <c r="AQ3297" s="125"/>
      <c r="AR3297" s="125"/>
      <c r="AS3297" s="125"/>
      <c r="AT3297" s="125"/>
      <c r="AU3297" s="125"/>
      <c r="AV3297" s="125"/>
      <c r="AW3297" s="125"/>
      <c r="AX3297" s="125"/>
      <c r="AY3297" s="125"/>
      <c r="AZ3297" s="125"/>
      <c r="BA3297" s="125"/>
      <c r="BB3297" s="125"/>
      <c r="BC3297" s="125"/>
      <c r="BD3297" s="125"/>
      <c r="BE3297" s="125"/>
      <c r="BF3297" s="125"/>
    </row>
    <row r="3298" spans="24:58">
      <c r="X3298" s="125"/>
      <c r="Y3298" s="125"/>
      <c r="Z3298" s="125"/>
      <c r="AA3298" s="125"/>
      <c r="AB3298" s="125"/>
      <c r="AC3298" s="125"/>
      <c r="AD3298" s="125"/>
      <c r="AE3298" s="125"/>
      <c r="AF3298" s="125"/>
      <c r="AG3298" s="125"/>
      <c r="AH3298" s="125"/>
      <c r="AI3298" s="125"/>
      <c r="AJ3298" s="125"/>
      <c r="AK3298" s="125"/>
      <c r="AL3298" s="125"/>
      <c r="AM3298" s="125"/>
      <c r="AN3298" s="125"/>
      <c r="AO3298" s="125"/>
      <c r="AP3298" s="125"/>
      <c r="AQ3298" s="125"/>
      <c r="AR3298" s="125"/>
      <c r="AS3298" s="125"/>
      <c r="AT3298" s="125"/>
      <c r="AU3298" s="125"/>
      <c r="AV3298" s="125"/>
      <c r="AW3298" s="125"/>
      <c r="AX3298" s="125"/>
      <c r="AY3298" s="125"/>
      <c r="AZ3298" s="125"/>
      <c r="BA3298" s="125"/>
      <c r="BB3298" s="125"/>
      <c r="BC3298" s="125"/>
      <c r="BD3298" s="125"/>
      <c r="BE3298" s="125"/>
      <c r="BF3298" s="125"/>
    </row>
    <row r="3299" spans="24:58">
      <c r="X3299" s="125"/>
      <c r="Y3299" s="125"/>
      <c r="Z3299" s="125"/>
      <c r="AA3299" s="125"/>
      <c r="AB3299" s="125"/>
      <c r="AC3299" s="125"/>
      <c r="AD3299" s="125"/>
      <c r="AE3299" s="125"/>
      <c r="AF3299" s="125"/>
      <c r="AG3299" s="125"/>
      <c r="AH3299" s="125"/>
      <c r="AI3299" s="125"/>
      <c r="AJ3299" s="125"/>
      <c r="AK3299" s="125"/>
      <c r="AL3299" s="125"/>
      <c r="AM3299" s="125"/>
      <c r="AN3299" s="125"/>
      <c r="AO3299" s="125"/>
      <c r="AP3299" s="125"/>
      <c r="AQ3299" s="125"/>
      <c r="AR3299" s="125"/>
      <c r="AS3299" s="125"/>
      <c r="AT3299" s="125"/>
      <c r="AU3299" s="125"/>
      <c r="AV3299" s="125"/>
      <c r="AW3299" s="125"/>
      <c r="AX3299" s="125"/>
      <c r="AY3299" s="125"/>
      <c r="AZ3299" s="125"/>
      <c r="BA3299" s="125"/>
      <c r="BB3299" s="125"/>
      <c r="BC3299" s="125"/>
      <c r="BD3299" s="125"/>
      <c r="BE3299" s="125"/>
      <c r="BF3299" s="125"/>
    </row>
    <row r="3300" spans="24:58">
      <c r="X3300" s="125"/>
      <c r="Y3300" s="125"/>
      <c r="Z3300" s="125"/>
      <c r="AA3300" s="125"/>
      <c r="AB3300" s="125"/>
      <c r="AC3300" s="125"/>
      <c r="AD3300" s="125"/>
      <c r="AE3300" s="125"/>
      <c r="AF3300" s="125"/>
      <c r="AG3300" s="125"/>
      <c r="AH3300" s="125"/>
      <c r="AI3300" s="125"/>
      <c r="AJ3300" s="125"/>
      <c r="AK3300" s="125"/>
      <c r="AL3300" s="125"/>
      <c r="AM3300" s="125"/>
      <c r="AN3300" s="125"/>
      <c r="AO3300" s="125"/>
      <c r="AP3300" s="125"/>
      <c r="AQ3300" s="125"/>
      <c r="AR3300" s="125"/>
      <c r="AS3300" s="125"/>
      <c r="AT3300" s="125"/>
      <c r="AU3300" s="125"/>
      <c r="AV3300" s="125"/>
      <c r="AW3300" s="125"/>
      <c r="AX3300" s="125"/>
      <c r="AY3300" s="125"/>
      <c r="AZ3300" s="125"/>
      <c r="BA3300" s="125"/>
      <c r="BB3300" s="125"/>
      <c r="BC3300" s="125"/>
      <c r="BD3300" s="125"/>
      <c r="BE3300" s="125"/>
      <c r="BF3300" s="125"/>
    </row>
    <row r="3301" spans="24:58">
      <c r="X3301" s="125"/>
      <c r="Y3301" s="125"/>
      <c r="Z3301" s="125"/>
      <c r="AA3301" s="125"/>
      <c r="AB3301" s="125"/>
      <c r="AC3301" s="125"/>
      <c r="AD3301" s="125"/>
      <c r="AE3301" s="125"/>
      <c r="AF3301" s="125"/>
      <c r="AG3301" s="125"/>
      <c r="AH3301" s="125"/>
      <c r="AI3301" s="125"/>
      <c r="AJ3301" s="125"/>
      <c r="AK3301" s="125"/>
      <c r="AL3301" s="125"/>
      <c r="AM3301" s="125"/>
      <c r="AN3301" s="125"/>
      <c r="AO3301" s="125"/>
      <c r="AP3301" s="125"/>
      <c r="AQ3301" s="125"/>
      <c r="AR3301" s="125"/>
      <c r="AS3301" s="125"/>
      <c r="AT3301" s="125"/>
      <c r="AU3301" s="125"/>
      <c r="AV3301" s="125"/>
      <c r="AW3301" s="125"/>
      <c r="AX3301" s="125"/>
      <c r="AY3301" s="125"/>
      <c r="AZ3301" s="125"/>
      <c r="BA3301" s="125"/>
      <c r="BB3301" s="125"/>
      <c r="BC3301" s="125"/>
      <c r="BD3301" s="125"/>
      <c r="BE3301" s="125"/>
      <c r="BF3301" s="125"/>
    </row>
    <row r="3302" spans="24:58">
      <c r="X3302" s="125"/>
      <c r="Y3302" s="125"/>
      <c r="Z3302" s="125"/>
      <c r="AA3302" s="125"/>
      <c r="AB3302" s="125"/>
      <c r="AC3302" s="125"/>
      <c r="AD3302" s="125"/>
      <c r="AE3302" s="125"/>
      <c r="AF3302" s="125"/>
      <c r="AG3302" s="125"/>
      <c r="AH3302" s="125"/>
      <c r="AI3302" s="125"/>
      <c r="AJ3302" s="125"/>
      <c r="AK3302" s="125"/>
      <c r="AL3302" s="125"/>
      <c r="AM3302" s="125"/>
      <c r="AN3302" s="125"/>
      <c r="AO3302" s="125"/>
      <c r="AP3302" s="125"/>
      <c r="AQ3302" s="125"/>
      <c r="AR3302" s="125"/>
      <c r="AS3302" s="125"/>
      <c r="AT3302" s="125"/>
      <c r="AU3302" s="125"/>
      <c r="AV3302" s="125"/>
      <c r="AW3302" s="125"/>
      <c r="AX3302" s="125"/>
      <c r="AY3302" s="125"/>
      <c r="AZ3302" s="125"/>
      <c r="BA3302" s="125"/>
      <c r="BB3302" s="125"/>
      <c r="BC3302" s="125"/>
      <c r="BD3302" s="125"/>
      <c r="BE3302" s="125"/>
      <c r="BF3302" s="125"/>
    </row>
    <row r="3303" spans="24:58">
      <c r="X3303" s="125"/>
      <c r="Y3303" s="125"/>
      <c r="Z3303" s="125"/>
      <c r="AA3303" s="125"/>
      <c r="AB3303" s="125"/>
      <c r="AC3303" s="125"/>
      <c r="AD3303" s="125"/>
      <c r="AE3303" s="125"/>
      <c r="AF3303" s="125"/>
      <c r="AG3303" s="125"/>
      <c r="AH3303" s="125"/>
      <c r="AI3303" s="125"/>
      <c r="AJ3303" s="125"/>
      <c r="AK3303" s="125"/>
      <c r="AL3303" s="125"/>
      <c r="AM3303" s="125"/>
      <c r="AN3303" s="125"/>
      <c r="AO3303" s="125"/>
      <c r="AP3303" s="125"/>
      <c r="AQ3303" s="125"/>
      <c r="AR3303" s="125"/>
      <c r="AS3303" s="125"/>
      <c r="AT3303" s="125"/>
      <c r="AU3303" s="125"/>
      <c r="AV3303" s="125"/>
      <c r="AW3303" s="125"/>
      <c r="AX3303" s="125"/>
      <c r="AY3303" s="125"/>
      <c r="AZ3303" s="125"/>
      <c r="BA3303" s="125"/>
      <c r="BB3303" s="125"/>
      <c r="BC3303" s="125"/>
      <c r="BD3303" s="125"/>
      <c r="BE3303" s="125"/>
      <c r="BF3303" s="125"/>
    </row>
    <row r="3304" spans="24:58">
      <c r="X3304" s="125"/>
      <c r="Y3304" s="125"/>
      <c r="Z3304" s="125"/>
      <c r="AA3304" s="125"/>
      <c r="AB3304" s="125"/>
      <c r="AC3304" s="125"/>
      <c r="AD3304" s="125"/>
      <c r="AE3304" s="125"/>
      <c r="AF3304" s="125"/>
      <c r="AG3304" s="125"/>
      <c r="AH3304" s="125"/>
      <c r="AI3304" s="125"/>
      <c r="AJ3304" s="125"/>
      <c r="AK3304" s="125"/>
      <c r="AL3304" s="125"/>
      <c r="AM3304" s="125"/>
      <c r="AN3304" s="125"/>
      <c r="AO3304" s="125"/>
      <c r="AP3304" s="125"/>
      <c r="AQ3304" s="125"/>
      <c r="AR3304" s="125"/>
      <c r="AS3304" s="125"/>
      <c r="AT3304" s="125"/>
      <c r="AU3304" s="125"/>
      <c r="AV3304" s="125"/>
      <c r="AW3304" s="125"/>
      <c r="AX3304" s="125"/>
      <c r="AY3304" s="125"/>
      <c r="AZ3304" s="125"/>
      <c r="BA3304" s="125"/>
      <c r="BB3304" s="125"/>
      <c r="BC3304" s="125"/>
      <c r="BD3304" s="125"/>
      <c r="BE3304" s="125"/>
      <c r="BF3304" s="125"/>
    </row>
    <row r="3305" spans="24:58">
      <c r="X3305" s="125"/>
      <c r="Y3305" s="125"/>
      <c r="Z3305" s="125"/>
      <c r="AA3305" s="125"/>
      <c r="AB3305" s="125"/>
      <c r="AC3305" s="125"/>
      <c r="AD3305" s="125"/>
      <c r="AE3305" s="125"/>
      <c r="AF3305" s="125"/>
      <c r="AG3305" s="125"/>
      <c r="AH3305" s="125"/>
      <c r="AI3305" s="125"/>
      <c r="AJ3305" s="125"/>
      <c r="AK3305" s="125"/>
      <c r="AL3305" s="125"/>
      <c r="AM3305" s="125"/>
      <c r="AN3305" s="125"/>
      <c r="AO3305" s="125"/>
      <c r="AP3305" s="125"/>
      <c r="AQ3305" s="125"/>
      <c r="AR3305" s="125"/>
      <c r="AS3305" s="125"/>
      <c r="AT3305" s="125"/>
      <c r="AU3305" s="125"/>
      <c r="AV3305" s="125"/>
      <c r="AW3305" s="125"/>
      <c r="AX3305" s="125"/>
      <c r="AY3305" s="125"/>
      <c r="AZ3305" s="125"/>
      <c r="BA3305" s="125"/>
      <c r="BB3305" s="125"/>
      <c r="BC3305" s="125"/>
      <c r="BD3305" s="125"/>
      <c r="BE3305" s="125"/>
      <c r="BF3305" s="125"/>
    </row>
    <row r="3306" spans="24:58">
      <c r="X3306" s="125"/>
      <c r="Y3306" s="125"/>
      <c r="Z3306" s="125"/>
      <c r="AA3306" s="125"/>
      <c r="AB3306" s="125"/>
      <c r="AC3306" s="125"/>
      <c r="AD3306" s="125"/>
      <c r="AE3306" s="125"/>
      <c r="AF3306" s="125"/>
      <c r="AG3306" s="125"/>
      <c r="AH3306" s="125"/>
      <c r="AI3306" s="125"/>
      <c r="AJ3306" s="125"/>
      <c r="AK3306" s="125"/>
      <c r="AL3306" s="125"/>
      <c r="AM3306" s="125"/>
      <c r="AN3306" s="125"/>
      <c r="AO3306" s="125"/>
      <c r="AP3306" s="125"/>
      <c r="AQ3306" s="125"/>
      <c r="AR3306" s="125"/>
      <c r="AS3306" s="125"/>
      <c r="AT3306" s="125"/>
      <c r="AU3306" s="125"/>
      <c r="AV3306" s="125"/>
      <c r="AW3306" s="125"/>
      <c r="AX3306" s="125"/>
      <c r="AY3306" s="125"/>
      <c r="AZ3306" s="125"/>
      <c r="BA3306" s="125"/>
      <c r="BB3306" s="125"/>
      <c r="BC3306" s="125"/>
      <c r="BD3306" s="125"/>
      <c r="BE3306" s="125"/>
      <c r="BF3306" s="125"/>
    </row>
    <row r="3307" spans="24:58">
      <c r="X3307" s="125"/>
      <c r="Y3307" s="125"/>
      <c r="Z3307" s="125"/>
      <c r="AA3307" s="125"/>
      <c r="AB3307" s="125"/>
      <c r="AC3307" s="125"/>
      <c r="AD3307" s="125"/>
      <c r="AE3307" s="125"/>
      <c r="AF3307" s="125"/>
      <c r="AG3307" s="125"/>
      <c r="AH3307" s="125"/>
      <c r="AI3307" s="125"/>
      <c r="AJ3307" s="125"/>
      <c r="AK3307" s="125"/>
      <c r="AL3307" s="125"/>
      <c r="AM3307" s="125"/>
      <c r="AN3307" s="125"/>
      <c r="AO3307" s="125"/>
      <c r="AP3307" s="125"/>
      <c r="AQ3307" s="125"/>
      <c r="AR3307" s="125"/>
      <c r="AS3307" s="125"/>
      <c r="AT3307" s="125"/>
      <c r="AU3307" s="125"/>
      <c r="AV3307" s="125"/>
      <c r="AW3307" s="125"/>
      <c r="AX3307" s="125"/>
      <c r="AY3307" s="125"/>
      <c r="AZ3307" s="125"/>
      <c r="BA3307" s="125"/>
      <c r="BB3307" s="125"/>
      <c r="BC3307" s="125"/>
      <c r="BD3307" s="125"/>
      <c r="BE3307" s="125"/>
      <c r="BF3307" s="125"/>
    </row>
    <row r="3308" spans="24:58">
      <c r="X3308" s="125"/>
      <c r="Y3308" s="125"/>
      <c r="Z3308" s="125"/>
      <c r="AA3308" s="125"/>
      <c r="AB3308" s="125"/>
      <c r="AC3308" s="125"/>
      <c r="AD3308" s="125"/>
      <c r="AE3308" s="125"/>
      <c r="AF3308" s="125"/>
      <c r="AG3308" s="125"/>
      <c r="AH3308" s="125"/>
      <c r="AI3308" s="125"/>
      <c r="AJ3308" s="125"/>
      <c r="AK3308" s="125"/>
      <c r="AL3308" s="125"/>
      <c r="AM3308" s="125"/>
      <c r="AN3308" s="125"/>
      <c r="AO3308" s="125"/>
      <c r="AP3308" s="125"/>
      <c r="AQ3308" s="125"/>
      <c r="AR3308" s="125"/>
      <c r="AS3308" s="125"/>
      <c r="AT3308" s="125"/>
      <c r="AU3308" s="125"/>
      <c r="AV3308" s="125"/>
      <c r="AW3308" s="125"/>
      <c r="AX3308" s="125"/>
      <c r="AY3308" s="125"/>
      <c r="AZ3308" s="125"/>
      <c r="BA3308" s="125"/>
      <c r="BB3308" s="125"/>
      <c r="BC3308" s="125"/>
      <c r="BD3308" s="125"/>
      <c r="BE3308" s="125"/>
      <c r="BF3308" s="125"/>
    </row>
    <row r="3309" spans="24:58">
      <c r="X3309" s="125"/>
      <c r="Y3309" s="125"/>
      <c r="Z3309" s="125"/>
      <c r="AA3309" s="125"/>
      <c r="AB3309" s="125"/>
      <c r="AC3309" s="125"/>
      <c r="AD3309" s="125"/>
      <c r="AE3309" s="125"/>
      <c r="AF3309" s="125"/>
      <c r="AG3309" s="125"/>
      <c r="AH3309" s="125"/>
      <c r="AI3309" s="125"/>
      <c r="AJ3309" s="125"/>
      <c r="AK3309" s="125"/>
      <c r="AL3309" s="125"/>
      <c r="AM3309" s="125"/>
      <c r="AN3309" s="125"/>
      <c r="AO3309" s="125"/>
      <c r="AP3309" s="125"/>
      <c r="AQ3309" s="125"/>
      <c r="AR3309" s="125"/>
      <c r="AS3309" s="125"/>
      <c r="AT3309" s="125"/>
      <c r="AU3309" s="125"/>
      <c r="AV3309" s="125"/>
      <c r="AW3309" s="125"/>
      <c r="AX3309" s="125"/>
      <c r="AY3309" s="125"/>
      <c r="AZ3309" s="125"/>
      <c r="BA3309" s="125"/>
      <c r="BB3309" s="125"/>
      <c r="BC3309" s="125"/>
      <c r="BD3309" s="125"/>
      <c r="BE3309" s="125"/>
      <c r="BF3309" s="125"/>
    </row>
    <row r="3310" spans="24:58">
      <c r="X3310" s="125"/>
      <c r="Y3310" s="125"/>
      <c r="Z3310" s="125"/>
      <c r="AA3310" s="125"/>
      <c r="AB3310" s="125"/>
      <c r="AC3310" s="125"/>
      <c r="AD3310" s="125"/>
      <c r="AE3310" s="125"/>
      <c r="AF3310" s="125"/>
      <c r="AG3310" s="125"/>
      <c r="AH3310" s="125"/>
      <c r="AI3310" s="125"/>
      <c r="AJ3310" s="125"/>
      <c r="AK3310" s="125"/>
      <c r="AL3310" s="125"/>
      <c r="AM3310" s="125"/>
      <c r="AN3310" s="125"/>
      <c r="AO3310" s="125"/>
      <c r="AP3310" s="125"/>
      <c r="AQ3310" s="125"/>
      <c r="AR3310" s="125"/>
      <c r="AS3310" s="125"/>
      <c r="AT3310" s="125"/>
      <c r="AU3310" s="125"/>
      <c r="AV3310" s="125"/>
      <c r="AW3310" s="125"/>
      <c r="AX3310" s="125"/>
      <c r="AY3310" s="125"/>
      <c r="AZ3310" s="125"/>
      <c r="BA3310" s="125"/>
      <c r="BB3310" s="125"/>
      <c r="BC3310" s="125"/>
      <c r="BD3310" s="125"/>
      <c r="BE3310" s="125"/>
      <c r="BF3310" s="125"/>
    </row>
    <row r="3311" spans="24:58">
      <c r="X3311" s="125"/>
      <c r="Y3311" s="125"/>
      <c r="Z3311" s="125"/>
      <c r="AA3311" s="125"/>
      <c r="AB3311" s="125"/>
      <c r="AC3311" s="125"/>
      <c r="AD3311" s="125"/>
      <c r="AE3311" s="125"/>
      <c r="AF3311" s="125"/>
      <c r="AG3311" s="125"/>
      <c r="AH3311" s="125"/>
      <c r="AI3311" s="125"/>
      <c r="AJ3311" s="125"/>
      <c r="AK3311" s="125"/>
      <c r="AL3311" s="125"/>
      <c r="AM3311" s="125"/>
      <c r="AN3311" s="125"/>
      <c r="AO3311" s="125"/>
      <c r="AP3311" s="125"/>
      <c r="AQ3311" s="125"/>
      <c r="AR3311" s="125"/>
      <c r="AS3311" s="125"/>
      <c r="AT3311" s="125"/>
      <c r="AU3311" s="125"/>
      <c r="AV3311" s="125"/>
      <c r="AW3311" s="125"/>
      <c r="AX3311" s="125"/>
      <c r="AY3311" s="125"/>
      <c r="AZ3311" s="125"/>
      <c r="BA3311" s="125"/>
      <c r="BB3311" s="125"/>
      <c r="BC3311" s="125"/>
      <c r="BD3311" s="125"/>
      <c r="BE3311" s="125"/>
      <c r="BF3311" s="125"/>
    </row>
    <row r="3312" spans="24:58">
      <c r="X3312" s="125"/>
      <c r="Y3312" s="125"/>
      <c r="Z3312" s="125"/>
      <c r="AA3312" s="125"/>
      <c r="AB3312" s="125"/>
      <c r="AC3312" s="125"/>
      <c r="AD3312" s="125"/>
      <c r="AE3312" s="125"/>
      <c r="AF3312" s="125"/>
      <c r="AG3312" s="125"/>
      <c r="AH3312" s="125"/>
      <c r="AI3312" s="125"/>
      <c r="AJ3312" s="125"/>
      <c r="AK3312" s="125"/>
      <c r="AL3312" s="125"/>
      <c r="AM3312" s="125"/>
      <c r="AN3312" s="125"/>
      <c r="AO3312" s="125"/>
      <c r="AP3312" s="125"/>
      <c r="AQ3312" s="125"/>
      <c r="AR3312" s="125"/>
      <c r="AS3312" s="125"/>
      <c r="AT3312" s="125"/>
      <c r="AU3312" s="125"/>
      <c r="AV3312" s="125"/>
      <c r="AW3312" s="125"/>
      <c r="AX3312" s="125"/>
      <c r="AY3312" s="125"/>
      <c r="AZ3312" s="125"/>
      <c r="BA3312" s="125"/>
      <c r="BB3312" s="125"/>
      <c r="BC3312" s="125"/>
      <c r="BD3312" s="125"/>
      <c r="BE3312" s="125"/>
      <c r="BF3312" s="125"/>
    </row>
    <row r="3313" spans="24:58">
      <c r="X3313" s="125"/>
      <c r="Y3313" s="125"/>
      <c r="Z3313" s="125"/>
      <c r="AA3313" s="125"/>
      <c r="AB3313" s="125"/>
      <c r="AC3313" s="125"/>
      <c r="AD3313" s="125"/>
      <c r="AE3313" s="125"/>
      <c r="AF3313" s="125"/>
      <c r="AG3313" s="125"/>
      <c r="AH3313" s="125"/>
      <c r="AI3313" s="125"/>
      <c r="AJ3313" s="125"/>
      <c r="AK3313" s="125"/>
      <c r="AL3313" s="125"/>
      <c r="AM3313" s="125"/>
      <c r="AN3313" s="125"/>
      <c r="AO3313" s="125"/>
      <c r="AP3313" s="125"/>
      <c r="AQ3313" s="125"/>
      <c r="AR3313" s="125"/>
      <c r="AS3313" s="125"/>
      <c r="AT3313" s="125"/>
      <c r="AU3313" s="125"/>
      <c r="AV3313" s="125"/>
      <c r="AW3313" s="125"/>
      <c r="AX3313" s="125"/>
      <c r="AY3313" s="125"/>
      <c r="AZ3313" s="125"/>
      <c r="BA3313" s="125"/>
      <c r="BB3313" s="125"/>
      <c r="BC3313" s="125"/>
      <c r="BD3313" s="125"/>
      <c r="BE3313" s="125"/>
      <c r="BF3313" s="125"/>
    </row>
    <row r="3314" spans="24:58">
      <c r="X3314" s="125"/>
      <c r="Y3314" s="125"/>
      <c r="Z3314" s="125"/>
      <c r="AA3314" s="125"/>
      <c r="AB3314" s="125"/>
      <c r="AC3314" s="125"/>
      <c r="AD3314" s="125"/>
      <c r="AE3314" s="125"/>
      <c r="AF3314" s="125"/>
      <c r="AG3314" s="125"/>
      <c r="AH3314" s="125"/>
      <c r="AI3314" s="125"/>
      <c r="AJ3314" s="125"/>
      <c r="AK3314" s="125"/>
      <c r="AL3314" s="125"/>
      <c r="AM3314" s="125"/>
      <c r="AN3314" s="125"/>
      <c r="AO3314" s="125"/>
      <c r="AP3314" s="125"/>
      <c r="AQ3314" s="125"/>
      <c r="AR3314" s="125"/>
      <c r="AS3314" s="125"/>
      <c r="AT3314" s="125"/>
      <c r="AU3314" s="125"/>
      <c r="AV3314" s="125"/>
      <c r="AW3314" s="125"/>
      <c r="AX3314" s="125"/>
      <c r="AY3314" s="125"/>
      <c r="AZ3314" s="125"/>
      <c r="BA3314" s="125"/>
      <c r="BB3314" s="125"/>
      <c r="BC3314" s="125"/>
      <c r="BD3314" s="125"/>
      <c r="BE3314" s="125"/>
      <c r="BF3314" s="125"/>
    </row>
    <row r="3315" spans="24:58">
      <c r="X3315" s="125"/>
      <c r="Y3315" s="125"/>
      <c r="Z3315" s="125"/>
      <c r="AA3315" s="125"/>
      <c r="AB3315" s="125"/>
      <c r="AC3315" s="125"/>
      <c r="AD3315" s="125"/>
      <c r="AE3315" s="125"/>
      <c r="AF3315" s="125"/>
      <c r="AG3315" s="125"/>
      <c r="AH3315" s="125"/>
      <c r="AI3315" s="125"/>
      <c r="AJ3315" s="125"/>
      <c r="AK3315" s="125"/>
      <c r="AL3315" s="125"/>
      <c r="AM3315" s="125"/>
      <c r="AN3315" s="125"/>
      <c r="AO3315" s="125"/>
      <c r="AP3315" s="125"/>
      <c r="AQ3315" s="125"/>
      <c r="AR3315" s="125"/>
      <c r="AS3315" s="125"/>
      <c r="AT3315" s="125"/>
      <c r="AU3315" s="125"/>
      <c r="AV3315" s="125"/>
      <c r="AW3315" s="125"/>
      <c r="AX3315" s="125"/>
      <c r="AY3315" s="125"/>
      <c r="AZ3315" s="125"/>
      <c r="BA3315" s="125"/>
      <c r="BB3315" s="125"/>
      <c r="BC3315" s="125"/>
      <c r="BD3315" s="125"/>
      <c r="BE3315" s="125"/>
      <c r="BF3315" s="125"/>
    </row>
    <row r="3316" spans="24:58">
      <c r="X3316" s="125"/>
      <c r="Y3316" s="125"/>
      <c r="Z3316" s="125"/>
      <c r="AA3316" s="125"/>
      <c r="AB3316" s="125"/>
      <c r="AC3316" s="125"/>
      <c r="AD3316" s="125"/>
      <c r="AE3316" s="125"/>
      <c r="AF3316" s="125"/>
      <c r="AG3316" s="125"/>
      <c r="AH3316" s="125"/>
      <c r="AI3316" s="125"/>
      <c r="AJ3316" s="125"/>
      <c r="AK3316" s="125"/>
      <c r="AL3316" s="125"/>
      <c r="AM3316" s="125"/>
      <c r="AN3316" s="125"/>
      <c r="AO3316" s="125"/>
      <c r="AP3316" s="125"/>
      <c r="AQ3316" s="125"/>
      <c r="AR3316" s="125"/>
      <c r="AS3316" s="125"/>
      <c r="AT3316" s="125"/>
      <c r="AU3316" s="125"/>
      <c r="AV3316" s="125"/>
      <c r="AW3316" s="125"/>
      <c r="AX3316" s="125"/>
      <c r="AY3316" s="125"/>
      <c r="AZ3316" s="125"/>
      <c r="BA3316" s="125"/>
      <c r="BB3316" s="125"/>
      <c r="BC3316" s="125"/>
      <c r="BD3316" s="125"/>
      <c r="BE3316" s="125"/>
      <c r="BF3316" s="125"/>
    </row>
    <row r="3317" spans="24:58">
      <c r="X3317" s="125"/>
      <c r="Y3317" s="125"/>
      <c r="Z3317" s="125"/>
      <c r="AA3317" s="125"/>
      <c r="AB3317" s="125"/>
      <c r="AC3317" s="125"/>
      <c r="AD3317" s="125"/>
      <c r="AE3317" s="125"/>
      <c r="AF3317" s="125"/>
      <c r="AG3317" s="125"/>
      <c r="AH3317" s="125"/>
      <c r="AI3317" s="125"/>
      <c r="AJ3317" s="125"/>
      <c r="AK3317" s="125"/>
      <c r="AL3317" s="125"/>
      <c r="AM3317" s="125"/>
      <c r="AN3317" s="125"/>
      <c r="AO3317" s="125"/>
      <c r="AP3317" s="125"/>
      <c r="AQ3317" s="125"/>
      <c r="AR3317" s="125"/>
      <c r="AS3317" s="125"/>
      <c r="AT3317" s="125"/>
      <c r="AU3317" s="125"/>
      <c r="AV3317" s="125"/>
      <c r="AW3317" s="125"/>
      <c r="AX3317" s="125"/>
      <c r="AY3317" s="125"/>
      <c r="AZ3317" s="125"/>
      <c r="BA3317" s="125"/>
      <c r="BB3317" s="125"/>
      <c r="BC3317" s="125"/>
      <c r="BD3317" s="125"/>
      <c r="BE3317" s="125"/>
      <c r="BF3317" s="125"/>
    </row>
    <row r="3318" spans="24:58">
      <c r="X3318" s="125"/>
      <c r="Y3318" s="125"/>
      <c r="Z3318" s="125"/>
      <c r="AA3318" s="125"/>
      <c r="AB3318" s="125"/>
      <c r="AC3318" s="125"/>
      <c r="AD3318" s="125"/>
      <c r="AE3318" s="125"/>
      <c r="AF3318" s="125"/>
      <c r="AG3318" s="125"/>
      <c r="AH3318" s="125"/>
      <c r="AI3318" s="125"/>
      <c r="AJ3318" s="125"/>
      <c r="AK3318" s="125"/>
      <c r="AL3318" s="125"/>
      <c r="AM3318" s="125"/>
      <c r="AN3318" s="125"/>
      <c r="AO3318" s="125"/>
      <c r="AP3318" s="125"/>
      <c r="AQ3318" s="125"/>
      <c r="AR3318" s="125"/>
      <c r="AS3318" s="125"/>
      <c r="AT3318" s="125"/>
      <c r="AU3318" s="125"/>
      <c r="AV3318" s="125"/>
      <c r="AW3318" s="125"/>
      <c r="AX3318" s="125"/>
      <c r="AY3318" s="125"/>
      <c r="AZ3318" s="125"/>
      <c r="BA3318" s="125"/>
      <c r="BB3318" s="125"/>
      <c r="BC3318" s="125"/>
      <c r="BD3318" s="125"/>
      <c r="BE3318" s="125"/>
      <c r="BF3318" s="125"/>
    </row>
    <row r="3319" spans="24:58">
      <c r="X3319" s="125"/>
      <c r="Y3319" s="125"/>
      <c r="Z3319" s="125"/>
      <c r="AA3319" s="125"/>
      <c r="AB3319" s="125"/>
      <c r="AC3319" s="125"/>
      <c r="AD3319" s="125"/>
      <c r="AE3319" s="125"/>
      <c r="AF3319" s="125"/>
      <c r="AG3319" s="125"/>
      <c r="AH3319" s="125"/>
      <c r="AI3319" s="125"/>
      <c r="AJ3319" s="125"/>
      <c r="AK3319" s="125"/>
      <c r="AL3319" s="125"/>
      <c r="AM3319" s="125"/>
      <c r="AN3319" s="125"/>
      <c r="AO3319" s="125"/>
      <c r="AP3319" s="125"/>
      <c r="AQ3319" s="125"/>
      <c r="AR3319" s="125"/>
      <c r="AS3319" s="125"/>
      <c r="AT3319" s="125"/>
      <c r="AU3319" s="125"/>
      <c r="AV3319" s="125"/>
      <c r="AW3319" s="125"/>
      <c r="AX3319" s="125"/>
      <c r="AY3319" s="125"/>
      <c r="AZ3319" s="125"/>
      <c r="BA3319" s="125"/>
      <c r="BB3319" s="125"/>
      <c r="BC3319" s="125"/>
      <c r="BD3319" s="125"/>
      <c r="BE3319" s="125"/>
      <c r="BF3319" s="125"/>
    </row>
    <row r="3320" spans="24:58">
      <c r="X3320" s="125"/>
      <c r="Y3320" s="125"/>
      <c r="Z3320" s="125"/>
      <c r="AA3320" s="125"/>
      <c r="AB3320" s="125"/>
      <c r="AC3320" s="125"/>
      <c r="AD3320" s="125"/>
      <c r="AE3320" s="125"/>
      <c r="AF3320" s="125"/>
      <c r="AG3320" s="125"/>
      <c r="AH3320" s="125"/>
      <c r="AI3320" s="125"/>
      <c r="AJ3320" s="125"/>
      <c r="AK3320" s="125"/>
      <c r="AL3320" s="125"/>
      <c r="AM3320" s="125"/>
      <c r="AN3320" s="125"/>
      <c r="AO3320" s="125"/>
      <c r="AP3320" s="125"/>
      <c r="AQ3320" s="125"/>
      <c r="AR3320" s="125"/>
      <c r="AS3320" s="125"/>
      <c r="AT3320" s="125"/>
      <c r="AU3320" s="125"/>
      <c r="AV3320" s="125"/>
      <c r="AW3320" s="125"/>
      <c r="AX3320" s="125"/>
      <c r="AY3320" s="125"/>
      <c r="AZ3320" s="125"/>
      <c r="BA3320" s="125"/>
      <c r="BB3320" s="125"/>
      <c r="BC3320" s="125"/>
      <c r="BD3320" s="125"/>
      <c r="BE3320" s="125"/>
      <c r="BF3320" s="125"/>
    </row>
    <row r="3321" spans="24:58">
      <c r="X3321" s="125"/>
      <c r="Y3321" s="125"/>
      <c r="Z3321" s="125"/>
      <c r="AA3321" s="125"/>
      <c r="AB3321" s="125"/>
      <c r="AC3321" s="125"/>
      <c r="AD3321" s="125"/>
      <c r="AE3321" s="125"/>
      <c r="AF3321" s="125"/>
      <c r="AG3321" s="125"/>
      <c r="AH3321" s="125"/>
      <c r="AI3321" s="125"/>
      <c r="AJ3321" s="125"/>
      <c r="AK3321" s="125"/>
      <c r="AL3321" s="125"/>
      <c r="AM3321" s="125"/>
      <c r="AN3321" s="125"/>
      <c r="AO3321" s="125"/>
      <c r="AP3321" s="125"/>
      <c r="AQ3321" s="125"/>
      <c r="AR3321" s="125"/>
      <c r="AS3321" s="125"/>
      <c r="AT3321" s="125"/>
      <c r="AU3321" s="125"/>
      <c r="AV3321" s="125"/>
      <c r="AW3321" s="125"/>
      <c r="AX3321" s="125"/>
      <c r="AY3321" s="125"/>
      <c r="AZ3321" s="125"/>
      <c r="BA3321" s="125"/>
      <c r="BB3321" s="125"/>
      <c r="BC3321" s="125"/>
      <c r="BD3321" s="125"/>
      <c r="BE3321" s="125"/>
      <c r="BF3321" s="125"/>
    </row>
    <row r="3322" spans="24:58">
      <c r="X3322" s="125"/>
      <c r="Y3322" s="125"/>
      <c r="Z3322" s="125"/>
      <c r="AA3322" s="125"/>
      <c r="AB3322" s="125"/>
      <c r="AC3322" s="125"/>
      <c r="AD3322" s="125"/>
      <c r="AE3322" s="125"/>
      <c r="AF3322" s="125"/>
      <c r="AG3322" s="125"/>
      <c r="AH3322" s="125"/>
      <c r="AI3322" s="125"/>
      <c r="AJ3322" s="125"/>
      <c r="AK3322" s="125"/>
      <c r="AL3322" s="125"/>
      <c r="AM3322" s="125"/>
      <c r="AN3322" s="125"/>
      <c r="AO3322" s="125"/>
      <c r="AP3322" s="125"/>
      <c r="AQ3322" s="125"/>
      <c r="AR3322" s="125"/>
      <c r="AS3322" s="125"/>
      <c r="AT3322" s="125"/>
      <c r="AU3322" s="125"/>
      <c r="AV3322" s="125"/>
      <c r="AW3322" s="125"/>
      <c r="AX3322" s="125"/>
      <c r="AY3322" s="125"/>
      <c r="AZ3322" s="125"/>
      <c r="BA3322" s="125"/>
      <c r="BB3322" s="125"/>
      <c r="BC3322" s="125"/>
      <c r="BD3322" s="125"/>
      <c r="BE3322" s="125"/>
      <c r="BF3322" s="125"/>
    </row>
    <row r="3323" spans="24:58">
      <c r="X3323" s="125"/>
      <c r="Y3323" s="125"/>
      <c r="Z3323" s="125"/>
      <c r="AA3323" s="125"/>
      <c r="AB3323" s="125"/>
      <c r="AC3323" s="125"/>
      <c r="AD3323" s="125"/>
      <c r="AE3323" s="125"/>
      <c r="AF3323" s="125"/>
      <c r="AG3323" s="125"/>
      <c r="AH3323" s="125"/>
      <c r="AI3323" s="125"/>
      <c r="AJ3323" s="125"/>
      <c r="AK3323" s="125"/>
      <c r="AL3323" s="125"/>
      <c r="AM3323" s="125"/>
      <c r="AN3323" s="125"/>
      <c r="AO3323" s="125"/>
      <c r="AP3323" s="125"/>
      <c r="AQ3323" s="125"/>
      <c r="AR3323" s="125"/>
      <c r="AS3323" s="125"/>
      <c r="AT3323" s="125"/>
      <c r="AU3323" s="125"/>
      <c r="AV3323" s="125"/>
      <c r="AW3323" s="125"/>
      <c r="AX3323" s="125"/>
      <c r="AY3323" s="125"/>
      <c r="AZ3323" s="125"/>
      <c r="BA3323" s="125"/>
      <c r="BB3323" s="125"/>
      <c r="BC3323" s="125"/>
      <c r="BD3323" s="125"/>
      <c r="BE3323" s="125"/>
      <c r="BF3323" s="125"/>
    </row>
    <row r="3324" spans="24:58">
      <c r="X3324" s="125"/>
      <c r="Y3324" s="125"/>
      <c r="Z3324" s="125"/>
      <c r="AA3324" s="125"/>
      <c r="AB3324" s="125"/>
      <c r="AC3324" s="125"/>
      <c r="AD3324" s="125"/>
      <c r="AE3324" s="125"/>
      <c r="AF3324" s="125"/>
      <c r="AG3324" s="125"/>
      <c r="AH3324" s="125"/>
      <c r="AI3324" s="125"/>
      <c r="AJ3324" s="125"/>
      <c r="AK3324" s="125"/>
      <c r="AL3324" s="125"/>
      <c r="AM3324" s="125"/>
      <c r="AN3324" s="125"/>
      <c r="AO3324" s="125"/>
      <c r="AP3324" s="125"/>
      <c r="AQ3324" s="125"/>
      <c r="AR3324" s="125"/>
      <c r="AS3324" s="125"/>
      <c r="AT3324" s="125"/>
      <c r="AU3324" s="125"/>
      <c r="AV3324" s="125"/>
      <c r="AW3324" s="125"/>
      <c r="AX3324" s="125"/>
      <c r="AY3324" s="125"/>
      <c r="AZ3324" s="125"/>
      <c r="BA3324" s="125"/>
      <c r="BB3324" s="125"/>
      <c r="BC3324" s="125"/>
      <c r="BD3324" s="125"/>
      <c r="BE3324" s="125"/>
      <c r="BF3324" s="125"/>
    </row>
    <row r="3325" spans="24:58">
      <c r="X3325" s="125"/>
      <c r="Y3325" s="125"/>
      <c r="Z3325" s="125"/>
      <c r="AA3325" s="125"/>
      <c r="AB3325" s="125"/>
      <c r="AC3325" s="125"/>
      <c r="AD3325" s="125"/>
      <c r="AE3325" s="125"/>
      <c r="AF3325" s="125"/>
      <c r="AG3325" s="125"/>
      <c r="AH3325" s="125"/>
      <c r="AI3325" s="125"/>
      <c r="AJ3325" s="125"/>
      <c r="AK3325" s="125"/>
      <c r="AL3325" s="125"/>
      <c r="AM3325" s="125"/>
      <c r="AN3325" s="125"/>
      <c r="AO3325" s="125"/>
      <c r="AP3325" s="125"/>
      <c r="AQ3325" s="125"/>
      <c r="AR3325" s="125"/>
      <c r="AS3325" s="125"/>
      <c r="AT3325" s="125"/>
      <c r="AU3325" s="125"/>
      <c r="AV3325" s="125"/>
      <c r="AW3325" s="125"/>
      <c r="AX3325" s="125"/>
      <c r="AY3325" s="125"/>
      <c r="AZ3325" s="125"/>
      <c r="BA3325" s="125"/>
      <c r="BB3325" s="125"/>
      <c r="BC3325" s="125"/>
      <c r="BD3325" s="125"/>
      <c r="BE3325" s="125"/>
      <c r="BF3325" s="125"/>
    </row>
    <row r="3326" spans="24:58">
      <c r="X3326" s="125"/>
      <c r="Y3326" s="125"/>
      <c r="Z3326" s="125"/>
      <c r="AA3326" s="125"/>
      <c r="AB3326" s="125"/>
      <c r="AC3326" s="125"/>
      <c r="AD3326" s="125"/>
      <c r="AE3326" s="125"/>
      <c r="AF3326" s="125"/>
      <c r="AG3326" s="125"/>
      <c r="AH3326" s="125"/>
      <c r="AI3326" s="125"/>
      <c r="AJ3326" s="125"/>
      <c r="AK3326" s="125"/>
      <c r="AL3326" s="125"/>
      <c r="AM3326" s="125"/>
      <c r="AN3326" s="125"/>
      <c r="AO3326" s="125"/>
      <c r="AP3326" s="125"/>
      <c r="AQ3326" s="125"/>
      <c r="AR3326" s="125"/>
      <c r="AS3326" s="125"/>
      <c r="AT3326" s="125"/>
      <c r="AU3326" s="125"/>
      <c r="AV3326" s="125"/>
      <c r="AW3326" s="125"/>
      <c r="AX3326" s="125"/>
      <c r="AY3326" s="125"/>
      <c r="AZ3326" s="125"/>
      <c r="BA3326" s="125"/>
      <c r="BB3326" s="125"/>
      <c r="BC3326" s="125"/>
      <c r="BD3326" s="125"/>
      <c r="BE3326" s="125"/>
      <c r="BF3326" s="125"/>
    </row>
    <row r="3327" spans="24:58">
      <c r="X3327" s="125"/>
      <c r="Y3327" s="125"/>
      <c r="Z3327" s="125"/>
      <c r="AA3327" s="125"/>
      <c r="AB3327" s="125"/>
      <c r="AC3327" s="125"/>
      <c r="AD3327" s="125"/>
      <c r="AE3327" s="125"/>
      <c r="AF3327" s="125"/>
      <c r="AG3327" s="125"/>
      <c r="AH3327" s="125"/>
      <c r="AI3327" s="125"/>
      <c r="AJ3327" s="125"/>
      <c r="AK3327" s="125"/>
      <c r="AL3327" s="125"/>
      <c r="AM3327" s="125"/>
      <c r="AN3327" s="125"/>
      <c r="AO3327" s="125"/>
      <c r="AP3327" s="125"/>
      <c r="AQ3327" s="125"/>
      <c r="AR3327" s="125"/>
      <c r="AS3327" s="125"/>
      <c r="AT3327" s="125"/>
      <c r="AU3327" s="125"/>
      <c r="AV3327" s="125"/>
      <c r="AW3327" s="125"/>
      <c r="AX3327" s="125"/>
      <c r="AY3327" s="125"/>
      <c r="AZ3327" s="125"/>
      <c r="BA3327" s="125"/>
      <c r="BB3327" s="125"/>
      <c r="BC3327" s="125"/>
      <c r="BD3327" s="125"/>
      <c r="BE3327" s="125"/>
      <c r="BF3327" s="125"/>
    </row>
    <row r="3328" spans="24:58">
      <c r="X3328" s="125"/>
      <c r="Y3328" s="125"/>
      <c r="Z3328" s="125"/>
      <c r="AA3328" s="125"/>
      <c r="AB3328" s="125"/>
      <c r="AC3328" s="125"/>
      <c r="AD3328" s="125"/>
      <c r="AE3328" s="125"/>
      <c r="AF3328" s="125"/>
      <c r="AG3328" s="125"/>
      <c r="AH3328" s="125"/>
      <c r="AI3328" s="125"/>
      <c r="AJ3328" s="125"/>
      <c r="AK3328" s="125"/>
      <c r="AL3328" s="125"/>
      <c r="AM3328" s="125"/>
      <c r="AN3328" s="125"/>
      <c r="AO3328" s="125"/>
      <c r="AP3328" s="125"/>
      <c r="AQ3328" s="125"/>
      <c r="AR3328" s="125"/>
      <c r="AS3328" s="125"/>
      <c r="AT3328" s="125"/>
      <c r="AU3328" s="125"/>
      <c r="AV3328" s="125"/>
      <c r="AW3328" s="125"/>
      <c r="AX3328" s="125"/>
      <c r="AY3328" s="125"/>
      <c r="AZ3328" s="125"/>
      <c r="BA3328" s="125"/>
      <c r="BB3328" s="125"/>
      <c r="BC3328" s="125"/>
      <c r="BD3328" s="125"/>
      <c r="BE3328" s="125"/>
      <c r="BF3328" s="125"/>
    </row>
    <row r="3329" spans="24:58">
      <c r="X3329" s="125"/>
      <c r="Y3329" s="125"/>
      <c r="Z3329" s="125"/>
      <c r="AA3329" s="125"/>
      <c r="AB3329" s="125"/>
      <c r="AC3329" s="125"/>
      <c r="AD3329" s="125"/>
      <c r="AE3329" s="125"/>
      <c r="AF3329" s="125"/>
      <c r="AG3329" s="125"/>
      <c r="AH3329" s="125"/>
      <c r="AI3329" s="125"/>
      <c r="AJ3329" s="125"/>
      <c r="AK3329" s="125"/>
      <c r="AL3329" s="125"/>
      <c r="AM3329" s="125"/>
      <c r="AN3329" s="125"/>
      <c r="AO3329" s="125"/>
      <c r="AP3329" s="125"/>
      <c r="AQ3329" s="125"/>
      <c r="AR3329" s="125"/>
      <c r="AS3329" s="125"/>
      <c r="AT3329" s="125"/>
      <c r="AU3329" s="125"/>
      <c r="AV3329" s="125"/>
      <c r="AW3329" s="125"/>
      <c r="AX3329" s="125"/>
      <c r="AY3329" s="125"/>
      <c r="AZ3329" s="125"/>
      <c r="BA3329" s="125"/>
      <c r="BB3329" s="125"/>
      <c r="BC3329" s="125"/>
      <c r="BD3329" s="125"/>
      <c r="BE3329" s="125"/>
      <c r="BF3329" s="125"/>
    </row>
    <row r="3330" spans="24:58">
      <c r="X3330" s="125"/>
      <c r="Y3330" s="125"/>
      <c r="Z3330" s="125"/>
      <c r="AA3330" s="125"/>
      <c r="AB3330" s="125"/>
      <c r="AC3330" s="125"/>
      <c r="AD3330" s="125"/>
      <c r="AE3330" s="125"/>
      <c r="AF3330" s="125"/>
      <c r="AG3330" s="125"/>
      <c r="AH3330" s="125"/>
      <c r="AI3330" s="125"/>
      <c r="AJ3330" s="125"/>
      <c r="AK3330" s="125"/>
      <c r="AL3330" s="125"/>
      <c r="AM3330" s="125"/>
      <c r="AN3330" s="125"/>
      <c r="AO3330" s="125"/>
      <c r="AP3330" s="125"/>
      <c r="AQ3330" s="125"/>
      <c r="AR3330" s="125"/>
      <c r="AS3330" s="125"/>
      <c r="AT3330" s="125"/>
      <c r="AU3330" s="125"/>
      <c r="AV3330" s="125"/>
      <c r="AW3330" s="125"/>
      <c r="AX3330" s="125"/>
      <c r="AY3330" s="125"/>
      <c r="AZ3330" s="125"/>
      <c r="BA3330" s="125"/>
      <c r="BB3330" s="125"/>
      <c r="BC3330" s="125"/>
      <c r="BD3330" s="125"/>
      <c r="BE3330" s="125"/>
      <c r="BF3330" s="125"/>
    </row>
    <row r="3331" spans="24:58">
      <c r="X3331" s="125"/>
      <c r="Y3331" s="125"/>
      <c r="Z3331" s="125"/>
      <c r="AA3331" s="125"/>
      <c r="AB3331" s="125"/>
      <c r="AC3331" s="125"/>
      <c r="AD3331" s="125"/>
      <c r="AE3331" s="125"/>
      <c r="AF3331" s="125"/>
      <c r="AG3331" s="125"/>
      <c r="AH3331" s="125"/>
      <c r="AI3331" s="125"/>
      <c r="AJ3331" s="125"/>
      <c r="AK3331" s="125"/>
      <c r="AL3331" s="125"/>
      <c r="AM3331" s="125"/>
      <c r="AN3331" s="125"/>
      <c r="AO3331" s="125"/>
      <c r="AP3331" s="125"/>
      <c r="AQ3331" s="125"/>
      <c r="AR3331" s="125"/>
      <c r="AS3331" s="125"/>
      <c r="AT3331" s="125"/>
      <c r="AU3331" s="125"/>
      <c r="AV3331" s="125"/>
      <c r="AW3331" s="125"/>
      <c r="AX3331" s="125"/>
      <c r="AY3331" s="125"/>
      <c r="AZ3331" s="125"/>
      <c r="BA3331" s="125"/>
      <c r="BB3331" s="125"/>
      <c r="BC3331" s="125"/>
      <c r="BD3331" s="125"/>
      <c r="BE3331" s="125"/>
      <c r="BF3331" s="125"/>
    </row>
    <row r="3332" spans="24:58">
      <c r="X3332" s="125"/>
      <c r="Y3332" s="125"/>
      <c r="Z3332" s="125"/>
      <c r="AA3332" s="125"/>
      <c r="AB3332" s="125"/>
      <c r="AC3332" s="125"/>
      <c r="AD3332" s="125"/>
      <c r="AE3332" s="125"/>
      <c r="AF3332" s="125"/>
      <c r="AG3332" s="125"/>
      <c r="AH3332" s="125"/>
      <c r="AI3332" s="125"/>
      <c r="AJ3332" s="125"/>
      <c r="AK3332" s="125"/>
      <c r="AL3332" s="125"/>
      <c r="AM3332" s="125"/>
      <c r="AN3332" s="125"/>
      <c r="AO3332" s="125"/>
      <c r="AP3332" s="125"/>
      <c r="AQ3332" s="125"/>
      <c r="AR3332" s="125"/>
      <c r="AS3332" s="125"/>
      <c r="AT3332" s="125"/>
      <c r="AU3332" s="125"/>
      <c r="AV3332" s="125"/>
      <c r="AW3332" s="125"/>
      <c r="AX3332" s="125"/>
      <c r="AY3332" s="125"/>
      <c r="AZ3332" s="125"/>
      <c r="BA3332" s="125"/>
      <c r="BB3332" s="125"/>
      <c r="BC3332" s="125"/>
      <c r="BD3332" s="125"/>
      <c r="BE3332" s="125"/>
      <c r="BF3332" s="125"/>
    </row>
    <row r="3333" spans="24:58">
      <c r="X3333" s="125"/>
      <c r="Y3333" s="125"/>
      <c r="Z3333" s="125"/>
      <c r="AA3333" s="125"/>
      <c r="AB3333" s="125"/>
      <c r="AC3333" s="125"/>
      <c r="AD3333" s="125"/>
      <c r="AE3333" s="125"/>
      <c r="AF3333" s="125"/>
      <c r="AG3333" s="125"/>
      <c r="AH3333" s="125"/>
      <c r="AI3333" s="125"/>
      <c r="AJ3333" s="125"/>
      <c r="AK3333" s="125"/>
      <c r="AL3333" s="125"/>
      <c r="AM3333" s="125"/>
      <c r="AN3333" s="125"/>
      <c r="AO3333" s="125"/>
      <c r="AP3333" s="125"/>
      <c r="AQ3333" s="125"/>
      <c r="AR3333" s="125"/>
      <c r="AS3333" s="125"/>
      <c r="AT3333" s="125"/>
      <c r="AU3333" s="125"/>
      <c r="AV3333" s="125"/>
      <c r="AW3333" s="125"/>
      <c r="AX3333" s="125"/>
      <c r="AY3333" s="125"/>
      <c r="AZ3333" s="125"/>
      <c r="BA3333" s="125"/>
      <c r="BB3333" s="125"/>
      <c r="BC3333" s="125"/>
      <c r="BD3333" s="125"/>
      <c r="BE3333" s="125"/>
      <c r="BF3333" s="125"/>
    </row>
    <row r="3334" spans="24:58">
      <c r="X3334" s="125"/>
      <c r="Y3334" s="125"/>
      <c r="Z3334" s="125"/>
      <c r="AA3334" s="125"/>
      <c r="AB3334" s="125"/>
      <c r="AC3334" s="125"/>
      <c r="AD3334" s="125"/>
      <c r="AE3334" s="125"/>
      <c r="AF3334" s="125"/>
      <c r="AG3334" s="125"/>
      <c r="AH3334" s="125"/>
      <c r="AI3334" s="125"/>
      <c r="AJ3334" s="125"/>
      <c r="AK3334" s="125"/>
      <c r="AL3334" s="125"/>
      <c r="AM3334" s="125"/>
      <c r="AN3334" s="125"/>
      <c r="AO3334" s="125"/>
      <c r="AP3334" s="125"/>
      <c r="AQ3334" s="125"/>
      <c r="AR3334" s="125"/>
      <c r="AS3334" s="125"/>
      <c r="AT3334" s="125"/>
      <c r="AU3334" s="125"/>
      <c r="AV3334" s="125"/>
      <c r="AW3334" s="125"/>
      <c r="AX3334" s="125"/>
      <c r="AY3334" s="125"/>
      <c r="AZ3334" s="125"/>
      <c r="BA3334" s="125"/>
      <c r="BB3334" s="125"/>
      <c r="BC3334" s="125"/>
      <c r="BD3334" s="125"/>
      <c r="BE3334" s="125"/>
      <c r="BF3334" s="125"/>
    </row>
    <row r="3335" spans="24:58">
      <c r="X3335" s="125"/>
      <c r="Y3335" s="125"/>
      <c r="Z3335" s="125"/>
      <c r="AA3335" s="125"/>
      <c r="AB3335" s="125"/>
      <c r="AC3335" s="125"/>
      <c r="AD3335" s="125"/>
      <c r="AE3335" s="125"/>
      <c r="AF3335" s="125"/>
      <c r="AG3335" s="125"/>
      <c r="AH3335" s="125"/>
      <c r="AI3335" s="125"/>
      <c r="AJ3335" s="125"/>
      <c r="AK3335" s="125"/>
      <c r="AL3335" s="125"/>
      <c r="AM3335" s="125"/>
      <c r="AN3335" s="125"/>
      <c r="AO3335" s="125"/>
      <c r="AP3335" s="125"/>
      <c r="AQ3335" s="125"/>
      <c r="AR3335" s="125"/>
      <c r="AS3335" s="125"/>
      <c r="AT3335" s="125"/>
      <c r="AU3335" s="125"/>
      <c r="AV3335" s="125"/>
      <c r="AW3335" s="125"/>
      <c r="AX3335" s="125"/>
      <c r="AY3335" s="125"/>
      <c r="AZ3335" s="125"/>
      <c r="BA3335" s="125"/>
      <c r="BB3335" s="125"/>
      <c r="BC3335" s="125"/>
      <c r="BD3335" s="125"/>
      <c r="BE3335" s="125"/>
      <c r="BF3335" s="125"/>
    </row>
    <row r="3336" spans="24:58">
      <c r="X3336" s="125"/>
      <c r="Y3336" s="125"/>
      <c r="Z3336" s="125"/>
      <c r="AA3336" s="125"/>
      <c r="AB3336" s="125"/>
      <c r="AC3336" s="125"/>
      <c r="AD3336" s="125"/>
      <c r="AE3336" s="125"/>
      <c r="AF3336" s="125"/>
      <c r="AG3336" s="125"/>
      <c r="AH3336" s="125"/>
      <c r="AI3336" s="125"/>
      <c r="AJ3336" s="125"/>
      <c r="AK3336" s="125"/>
      <c r="AL3336" s="125"/>
      <c r="AM3336" s="125"/>
      <c r="AN3336" s="125"/>
      <c r="AO3336" s="125"/>
      <c r="AP3336" s="125"/>
      <c r="AQ3336" s="125"/>
      <c r="AR3336" s="125"/>
      <c r="AS3336" s="125"/>
      <c r="AT3336" s="125"/>
      <c r="AU3336" s="125"/>
      <c r="AV3336" s="125"/>
      <c r="AW3336" s="125"/>
      <c r="AX3336" s="125"/>
      <c r="AY3336" s="125"/>
      <c r="AZ3336" s="125"/>
      <c r="BA3336" s="125"/>
      <c r="BB3336" s="125"/>
      <c r="BC3336" s="125"/>
      <c r="BD3336" s="125"/>
      <c r="BE3336" s="125"/>
      <c r="BF3336" s="125"/>
    </row>
    <row r="3337" spans="24:58">
      <c r="X3337" s="125"/>
      <c r="Y3337" s="125"/>
      <c r="Z3337" s="125"/>
      <c r="AA3337" s="125"/>
      <c r="AB3337" s="125"/>
      <c r="AC3337" s="125"/>
      <c r="AD3337" s="125"/>
      <c r="AE3337" s="125"/>
      <c r="AF3337" s="125"/>
      <c r="AG3337" s="125"/>
      <c r="AH3337" s="125"/>
      <c r="AI3337" s="125"/>
      <c r="AJ3337" s="125"/>
      <c r="AK3337" s="125"/>
      <c r="AL3337" s="125"/>
      <c r="AM3337" s="125"/>
      <c r="AN3337" s="125"/>
      <c r="AO3337" s="125"/>
      <c r="AP3337" s="125"/>
      <c r="AQ3337" s="125"/>
      <c r="AR3337" s="125"/>
      <c r="AS3337" s="125"/>
      <c r="AT3337" s="125"/>
      <c r="AU3337" s="125"/>
      <c r="AV3337" s="125"/>
      <c r="AW3337" s="125"/>
      <c r="AX3337" s="125"/>
      <c r="AY3337" s="125"/>
      <c r="AZ3337" s="125"/>
      <c r="BA3337" s="125"/>
      <c r="BB3337" s="125"/>
      <c r="BC3337" s="125"/>
      <c r="BD3337" s="125"/>
      <c r="BE3337" s="125"/>
      <c r="BF3337" s="125"/>
    </row>
    <row r="3338" spans="24:58">
      <c r="X3338" s="125"/>
      <c r="Y3338" s="125"/>
      <c r="Z3338" s="125"/>
      <c r="AA3338" s="125"/>
      <c r="AB3338" s="125"/>
      <c r="AC3338" s="125"/>
      <c r="AD3338" s="125"/>
      <c r="AE3338" s="125"/>
      <c r="AF3338" s="125"/>
      <c r="AG3338" s="125"/>
      <c r="AH3338" s="125"/>
      <c r="AI3338" s="125"/>
      <c r="AJ3338" s="125"/>
      <c r="AK3338" s="125"/>
      <c r="AL3338" s="125"/>
      <c r="AM3338" s="125"/>
      <c r="AN3338" s="125"/>
      <c r="AO3338" s="125"/>
      <c r="AP3338" s="125"/>
      <c r="AQ3338" s="125"/>
      <c r="AR3338" s="125"/>
      <c r="AS3338" s="125"/>
      <c r="AT3338" s="125"/>
      <c r="AU3338" s="125"/>
      <c r="AV3338" s="125"/>
      <c r="AW3338" s="125"/>
      <c r="AX3338" s="125"/>
      <c r="AY3338" s="125"/>
      <c r="AZ3338" s="125"/>
      <c r="BA3338" s="125"/>
      <c r="BB3338" s="125"/>
      <c r="BC3338" s="125"/>
      <c r="BD3338" s="125"/>
      <c r="BE3338" s="125"/>
      <c r="BF3338" s="125"/>
    </row>
    <row r="3339" spans="24:58">
      <c r="X3339" s="125"/>
      <c r="Y3339" s="125"/>
      <c r="Z3339" s="125"/>
      <c r="AA3339" s="125"/>
      <c r="AB3339" s="125"/>
      <c r="AC3339" s="125"/>
      <c r="AD3339" s="125"/>
      <c r="AE3339" s="125"/>
      <c r="AF3339" s="125"/>
      <c r="AG3339" s="125"/>
      <c r="AH3339" s="125"/>
      <c r="AI3339" s="125"/>
      <c r="AJ3339" s="125"/>
      <c r="AK3339" s="125"/>
      <c r="AL3339" s="125"/>
      <c r="AM3339" s="125"/>
      <c r="AN3339" s="125"/>
      <c r="AO3339" s="125"/>
      <c r="AP3339" s="125"/>
      <c r="AQ3339" s="125"/>
      <c r="AR3339" s="125"/>
      <c r="AS3339" s="125"/>
      <c r="AT3339" s="125"/>
      <c r="AU3339" s="125"/>
      <c r="AV3339" s="125"/>
      <c r="AW3339" s="125"/>
      <c r="AX3339" s="125"/>
      <c r="AY3339" s="125"/>
      <c r="AZ3339" s="125"/>
      <c r="BA3339" s="125"/>
      <c r="BB3339" s="125"/>
      <c r="BC3339" s="125"/>
      <c r="BD3339" s="125"/>
      <c r="BE3339" s="125"/>
      <c r="BF3339" s="125"/>
    </row>
    <row r="3340" spans="24:58">
      <c r="X3340" s="125"/>
      <c r="Y3340" s="125"/>
      <c r="Z3340" s="125"/>
      <c r="AA3340" s="125"/>
      <c r="AB3340" s="125"/>
      <c r="AC3340" s="125"/>
      <c r="AD3340" s="125"/>
      <c r="AE3340" s="125"/>
      <c r="AF3340" s="125"/>
      <c r="AG3340" s="125"/>
      <c r="AH3340" s="125"/>
      <c r="AI3340" s="125"/>
      <c r="AJ3340" s="125"/>
      <c r="AK3340" s="125"/>
      <c r="AL3340" s="125"/>
      <c r="AM3340" s="125"/>
      <c r="AN3340" s="125"/>
      <c r="AO3340" s="125"/>
      <c r="AP3340" s="125"/>
      <c r="AQ3340" s="125"/>
      <c r="AR3340" s="125"/>
      <c r="AS3340" s="125"/>
      <c r="AT3340" s="125"/>
      <c r="AU3340" s="125"/>
      <c r="AV3340" s="125"/>
      <c r="AW3340" s="125"/>
      <c r="AX3340" s="125"/>
      <c r="AY3340" s="125"/>
      <c r="AZ3340" s="125"/>
      <c r="BA3340" s="125"/>
      <c r="BB3340" s="125"/>
      <c r="BC3340" s="125"/>
      <c r="BD3340" s="125"/>
      <c r="BE3340" s="125"/>
      <c r="BF3340" s="125"/>
    </row>
    <row r="3341" spans="24:58">
      <c r="X3341" s="125"/>
      <c r="Y3341" s="125"/>
      <c r="Z3341" s="125"/>
      <c r="AA3341" s="125"/>
      <c r="AB3341" s="125"/>
      <c r="AC3341" s="125"/>
      <c r="AD3341" s="125"/>
      <c r="AE3341" s="125"/>
      <c r="AF3341" s="125"/>
      <c r="AG3341" s="125"/>
      <c r="AH3341" s="125"/>
      <c r="AI3341" s="125"/>
      <c r="AJ3341" s="125"/>
      <c r="AK3341" s="125"/>
      <c r="AL3341" s="125"/>
      <c r="AM3341" s="125"/>
      <c r="AN3341" s="125"/>
      <c r="AO3341" s="125"/>
      <c r="AP3341" s="125"/>
      <c r="AQ3341" s="125"/>
      <c r="AR3341" s="125"/>
      <c r="AS3341" s="125"/>
      <c r="AT3341" s="125"/>
      <c r="AU3341" s="125"/>
      <c r="AV3341" s="125"/>
      <c r="AW3341" s="125"/>
      <c r="AX3341" s="125"/>
      <c r="AY3341" s="125"/>
      <c r="AZ3341" s="125"/>
      <c r="BA3341" s="125"/>
      <c r="BB3341" s="125"/>
      <c r="BC3341" s="125"/>
      <c r="BD3341" s="125"/>
      <c r="BE3341" s="125"/>
      <c r="BF3341" s="125"/>
    </row>
    <row r="3342" spans="24:58">
      <c r="X3342" s="125"/>
      <c r="Y3342" s="125"/>
      <c r="Z3342" s="125"/>
      <c r="AA3342" s="125"/>
      <c r="AB3342" s="125"/>
      <c r="AC3342" s="125"/>
      <c r="AD3342" s="125"/>
      <c r="AE3342" s="125"/>
      <c r="AF3342" s="125"/>
      <c r="AG3342" s="125"/>
      <c r="AH3342" s="125"/>
      <c r="AI3342" s="125"/>
      <c r="AJ3342" s="125"/>
      <c r="AK3342" s="125"/>
      <c r="AL3342" s="125"/>
      <c r="AM3342" s="125"/>
      <c r="AN3342" s="125"/>
      <c r="AO3342" s="125"/>
      <c r="AP3342" s="125"/>
      <c r="AQ3342" s="125"/>
      <c r="AR3342" s="125"/>
      <c r="AS3342" s="125"/>
      <c r="AT3342" s="125"/>
      <c r="AU3342" s="125"/>
      <c r="AV3342" s="125"/>
      <c r="AW3342" s="125"/>
      <c r="AX3342" s="125"/>
      <c r="AY3342" s="125"/>
      <c r="AZ3342" s="125"/>
      <c r="BA3342" s="125"/>
      <c r="BB3342" s="125"/>
      <c r="BC3342" s="125"/>
      <c r="BD3342" s="125"/>
      <c r="BE3342" s="125"/>
      <c r="BF3342" s="125"/>
    </row>
    <row r="3343" spans="24:58">
      <c r="X3343" s="125"/>
      <c r="Y3343" s="125"/>
      <c r="Z3343" s="125"/>
      <c r="AA3343" s="125"/>
      <c r="AB3343" s="125"/>
      <c r="AC3343" s="125"/>
      <c r="AD3343" s="125"/>
      <c r="AE3343" s="125"/>
      <c r="AF3343" s="125"/>
      <c r="AG3343" s="125"/>
      <c r="AH3343" s="125"/>
      <c r="AI3343" s="125"/>
      <c r="AJ3343" s="125"/>
      <c r="AK3343" s="125"/>
      <c r="AL3343" s="125"/>
      <c r="AM3343" s="125"/>
      <c r="AN3343" s="125"/>
      <c r="AO3343" s="125"/>
      <c r="AP3343" s="125"/>
      <c r="AQ3343" s="125"/>
      <c r="AR3343" s="125"/>
      <c r="AS3343" s="125"/>
      <c r="AT3343" s="125"/>
      <c r="AU3343" s="125"/>
      <c r="AV3343" s="125"/>
      <c r="AW3343" s="125"/>
      <c r="AX3343" s="125"/>
      <c r="AY3343" s="125"/>
      <c r="AZ3343" s="125"/>
      <c r="BA3343" s="125"/>
      <c r="BB3343" s="125"/>
      <c r="BC3343" s="125"/>
      <c r="BD3343" s="125"/>
      <c r="BE3343" s="125"/>
      <c r="BF3343" s="125"/>
    </row>
    <row r="3344" spans="24:58">
      <c r="X3344" s="125"/>
      <c r="Y3344" s="125"/>
      <c r="Z3344" s="125"/>
      <c r="AA3344" s="125"/>
      <c r="AB3344" s="125"/>
      <c r="AC3344" s="125"/>
      <c r="AD3344" s="125"/>
      <c r="AE3344" s="125"/>
      <c r="AF3344" s="125"/>
      <c r="AG3344" s="125"/>
      <c r="AH3344" s="125"/>
      <c r="AI3344" s="125"/>
      <c r="AJ3344" s="125"/>
      <c r="AK3344" s="125"/>
      <c r="AL3344" s="125"/>
      <c r="AM3344" s="125"/>
      <c r="AN3344" s="125"/>
      <c r="AO3344" s="125"/>
      <c r="AP3344" s="125"/>
      <c r="AQ3344" s="125"/>
      <c r="AR3344" s="125"/>
      <c r="AS3344" s="125"/>
      <c r="AT3344" s="125"/>
      <c r="AU3344" s="125"/>
      <c r="AV3344" s="125"/>
      <c r="AW3344" s="125"/>
      <c r="AX3344" s="125"/>
      <c r="AY3344" s="125"/>
      <c r="AZ3344" s="125"/>
      <c r="BA3344" s="125"/>
      <c r="BB3344" s="125"/>
      <c r="BC3344" s="125"/>
      <c r="BD3344" s="125"/>
      <c r="BE3344" s="125"/>
      <c r="BF3344" s="125"/>
    </row>
    <row r="3345" spans="24:58">
      <c r="X3345" s="125"/>
      <c r="Y3345" s="125"/>
      <c r="Z3345" s="125"/>
      <c r="AA3345" s="125"/>
      <c r="AB3345" s="125"/>
      <c r="AC3345" s="125"/>
      <c r="AD3345" s="125"/>
      <c r="AE3345" s="125"/>
      <c r="AF3345" s="125"/>
      <c r="AG3345" s="125"/>
      <c r="AH3345" s="125"/>
      <c r="AI3345" s="125"/>
      <c r="AJ3345" s="125"/>
      <c r="AK3345" s="125"/>
      <c r="AL3345" s="125"/>
      <c r="AM3345" s="125"/>
      <c r="AN3345" s="125"/>
      <c r="AO3345" s="125"/>
      <c r="AP3345" s="125"/>
      <c r="AQ3345" s="125"/>
      <c r="AR3345" s="125"/>
      <c r="AS3345" s="125"/>
      <c r="AT3345" s="125"/>
      <c r="AU3345" s="125"/>
      <c r="AV3345" s="125"/>
      <c r="AW3345" s="125"/>
      <c r="AX3345" s="125"/>
      <c r="AY3345" s="125"/>
      <c r="AZ3345" s="125"/>
      <c r="BA3345" s="125"/>
      <c r="BB3345" s="125"/>
      <c r="BC3345" s="125"/>
      <c r="BD3345" s="125"/>
      <c r="BE3345" s="125"/>
      <c r="BF3345" s="125"/>
    </row>
    <row r="3346" spans="24:58">
      <c r="X3346" s="125"/>
      <c r="Y3346" s="125"/>
      <c r="Z3346" s="125"/>
      <c r="AA3346" s="125"/>
      <c r="AB3346" s="125"/>
      <c r="AC3346" s="125"/>
      <c r="AD3346" s="125"/>
      <c r="AE3346" s="125"/>
      <c r="AF3346" s="125"/>
      <c r="AG3346" s="125"/>
      <c r="AH3346" s="125"/>
      <c r="AI3346" s="125"/>
      <c r="AJ3346" s="125"/>
      <c r="AK3346" s="125"/>
      <c r="AL3346" s="125"/>
      <c r="AM3346" s="125"/>
      <c r="AN3346" s="125"/>
      <c r="AO3346" s="125"/>
      <c r="AP3346" s="125"/>
      <c r="AQ3346" s="125"/>
      <c r="AR3346" s="125"/>
      <c r="AS3346" s="125"/>
      <c r="AT3346" s="125"/>
      <c r="AU3346" s="125"/>
      <c r="AV3346" s="125"/>
      <c r="AW3346" s="125"/>
      <c r="AX3346" s="125"/>
      <c r="AY3346" s="125"/>
      <c r="AZ3346" s="125"/>
      <c r="BA3346" s="125"/>
      <c r="BB3346" s="125"/>
      <c r="BC3346" s="125"/>
      <c r="BD3346" s="125"/>
      <c r="BE3346" s="125"/>
      <c r="BF3346" s="125"/>
    </row>
    <row r="3347" spans="24:58">
      <c r="X3347" s="125"/>
      <c r="Y3347" s="125"/>
      <c r="Z3347" s="125"/>
      <c r="AA3347" s="125"/>
      <c r="AB3347" s="125"/>
      <c r="AC3347" s="125"/>
      <c r="AD3347" s="125"/>
      <c r="AE3347" s="125"/>
      <c r="AF3347" s="125"/>
      <c r="AG3347" s="125"/>
      <c r="AH3347" s="125"/>
      <c r="AI3347" s="125"/>
      <c r="AJ3347" s="125"/>
      <c r="AK3347" s="125"/>
      <c r="AL3347" s="125"/>
      <c r="AM3347" s="125"/>
      <c r="AN3347" s="125"/>
      <c r="AO3347" s="125"/>
      <c r="AP3347" s="125"/>
      <c r="AQ3347" s="125"/>
      <c r="AR3347" s="125"/>
      <c r="AS3347" s="125"/>
      <c r="AT3347" s="125"/>
      <c r="AU3347" s="125"/>
      <c r="AV3347" s="125"/>
      <c r="AW3347" s="125"/>
      <c r="AX3347" s="125"/>
      <c r="AY3347" s="125"/>
      <c r="AZ3347" s="125"/>
      <c r="BA3347" s="125"/>
      <c r="BB3347" s="125"/>
      <c r="BC3347" s="125"/>
      <c r="BD3347" s="125"/>
      <c r="BE3347" s="125"/>
      <c r="BF3347" s="125"/>
    </row>
    <row r="3348" spans="24:58">
      <c r="X3348" s="125"/>
      <c r="Y3348" s="125"/>
      <c r="Z3348" s="125"/>
      <c r="AA3348" s="125"/>
      <c r="AB3348" s="125"/>
      <c r="AC3348" s="125"/>
      <c r="AD3348" s="125"/>
      <c r="AE3348" s="125"/>
      <c r="AF3348" s="125"/>
      <c r="AG3348" s="125"/>
      <c r="AH3348" s="125"/>
      <c r="AI3348" s="125"/>
      <c r="AJ3348" s="125"/>
      <c r="AK3348" s="125"/>
      <c r="AL3348" s="125"/>
      <c r="AM3348" s="125"/>
      <c r="AN3348" s="125"/>
      <c r="AO3348" s="125"/>
      <c r="AP3348" s="125"/>
      <c r="AQ3348" s="125"/>
      <c r="AR3348" s="125"/>
      <c r="AS3348" s="125"/>
      <c r="AT3348" s="125"/>
      <c r="AU3348" s="125"/>
      <c r="AV3348" s="125"/>
      <c r="AW3348" s="125"/>
      <c r="AX3348" s="125"/>
      <c r="AY3348" s="125"/>
      <c r="AZ3348" s="125"/>
      <c r="BA3348" s="125"/>
      <c r="BB3348" s="125"/>
      <c r="BC3348" s="125"/>
      <c r="BD3348" s="125"/>
      <c r="BE3348" s="125"/>
      <c r="BF3348" s="125"/>
    </row>
    <row r="3349" spans="24:58">
      <c r="X3349" s="125"/>
      <c r="Y3349" s="125"/>
      <c r="Z3349" s="125"/>
      <c r="AA3349" s="125"/>
      <c r="AB3349" s="125"/>
      <c r="AC3349" s="125"/>
      <c r="AD3349" s="125"/>
      <c r="AE3349" s="125"/>
      <c r="AF3349" s="125"/>
      <c r="AG3349" s="125"/>
      <c r="AH3349" s="125"/>
      <c r="AI3349" s="125"/>
      <c r="AJ3349" s="125"/>
      <c r="AK3349" s="125"/>
      <c r="AL3349" s="125"/>
      <c r="AM3349" s="125"/>
      <c r="AN3349" s="125"/>
      <c r="AO3349" s="125"/>
      <c r="AP3349" s="125"/>
      <c r="AQ3349" s="125"/>
      <c r="AR3349" s="125"/>
      <c r="AS3349" s="125"/>
      <c r="AT3349" s="125"/>
      <c r="AU3349" s="125"/>
      <c r="AV3349" s="125"/>
      <c r="AW3349" s="125"/>
      <c r="AX3349" s="125"/>
      <c r="AY3349" s="125"/>
      <c r="AZ3349" s="125"/>
      <c r="BA3349" s="125"/>
      <c r="BB3349" s="125"/>
      <c r="BC3349" s="125"/>
      <c r="BD3349" s="125"/>
      <c r="BE3349" s="125"/>
      <c r="BF3349" s="125"/>
    </row>
    <row r="3350" spans="24:58">
      <c r="X3350" s="125"/>
      <c r="Y3350" s="125"/>
      <c r="Z3350" s="125"/>
      <c r="AA3350" s="125"/>
      <c r="AB3350" s="125"/>
      <c r="AC3350" s="125"/>
      <c r="AD3350" s="125"/>
      <c r="AE3350" s="125"/>
      <c r="AF3350" s="125"/>
      <c r="AG3350" s="125"/>
      <c r="AH3350" s="125"/>
      <c r="AI3350" s="125"/>
      <c r="AJ3350" s="125"/>
      <c r="AK3350" s="125"/>
      <c r="AL3350" s="125"/>
      <c r="AM3350" s="125"/>
      <c r="AN3350" s="125"/>
      <c r="AO3350" s="125"/>
      <c r="AP3350" s="125"/>
      <c r="AQ3350" s="125"/>
      <c r="AR3350" s="125"/>
      <c r="AS3350" s="125"/>
      <c r="AT3350" s="125"/>
      <c r="AU3350" s="125"/>
      <c r="AV3350" s="125"/>
      <c r="AW3350" s="125"/>
      <c r="AX3350" s="125"/>
      <c r="AY3350" s="125"/>
      <c r="AZ3350" s="125"/>
      <c r="BA3350" s="125"/>
      <c r="BB3350" s="125"/>
      <c r="BC3350" s="125"/>
      <c r="BD3350" s="125"/>
      <c r="BE3350" s="125"/>
      <c r="BF3350" s="125"/>
    </row>
    <row r="3351" spans="24:58">
      <c r="X3351" s="125"/>
      <c r="Y3351" s="125"/>
      <c r="Z3351" s="125"/>
      <c r="AA3351" s="125"/>
      <c r="AB3351" s="125"/>
      <c r="AC3351" s="125"/>
      <c r="AD3351" s="125"/>
      <c r="AE3351" s="125"/>
      <c r="AF3351" s="125"/>
      <c r="AG3351" s="125"/>
      <c r="AH3351" s="125"/>
      <c r="AI3351" s="125"/>
      <c r="AJ3351" s="125"/>
      <c r="AK3351" s="125"/>
      <c r="AL3351" s="125"/>
      <c r="AM3351" s="125"/>
      <c r="AN3351" s="125"/>
      <c r="AO3351" s="125"/>
      <c r="AP3351" s="125"/>
      <c r="AQ3351" s="125"/>
      <c r="AR3351" s="125"/>
      <c r="AS3351" s="125"/>
      <c r="AT3351" s="125"/>
      <c r="AU3351" s="125"/>
      <c r="AV3351" s="125"/>
      <c r="AW3351" s="125"/>
      <c r="AX3351" s="125"/>
      <c r="AY3351" s="125"/>
      <c r="AZ3351" s="125"/>
      <c r="BA3351" s="125"/>
      <c r="BB3351" s="125"/>
      <c r="BC3351" s="125"/>
      <c r="BD3351" s="125"/>
      <c r="BE3351" s="125"/>
      <c r="BF3351" s="125"/>
    </row>
    <row r="3352" spans="24:58">
      <c r="X3352" s="125"/>
      <c r="Y3352" s="125"/>
      <c r="Z3352" s="125"/>
      <c r="AA3352" s="125"/>
      <c r="AB3352" s="125"/>
      <c r="AC3352" s="125"/>
      <c r="AD3352" s="125"/>
      <c r="AE3352" s="125"/>
      <c r="AF3352" s="125"/>
      <c r="AG3352" s="125"/>
      <c r="AH3352" s="125"/>
      <c r="AI3352" s="125"/>
      <c r="AJ3352" s="125"/>
      <c r="AK3352" s="125"/>
      <c r="AL3352" s="125"/>
      <c r="AM3352" s="125"/>
      <c r="AN3352" s="125"/>
      <c r="AO3352" s="125"/>
      <c r="AP3352" s="125"/>
      <c r="AQ3352" s="125"/>
      <c r="AR3352" s="125"/>
      <c r="AS3352" s="125"/>
      <c r="AT3352" s="125"/>
      <c r="AU3352" s="125"/>
      <c r="AV3352" s="125"/>
      <c r="AW3352" s="125"/>
      <c r="AX3352" s="125"/>
      <c r="AY3352" s="125"/>
      <c r="AZ3352" s="125"/>
      <c r="BA3352" s="125"/>
      <c r="BB3352" s="125"/>
      <c r="BC3352" s="125"/>
      <c r="BD3352" s="125"/>
      <c r="BE3352" s="125"/>
      <c r="BF3352" s="125"/>
    </row>
    <row r="3353" spans="24:58">
      <c r="X3353" s="125"/>
      <c r="Y3353" s="125"/>
      <c r="Z3353" s="125"/>
      <c r="AA3353" s="125"/>
      <c r="AB3353" s="125"/>
      <c r="AC3353" s="125"/>
      <c r="AD3353" s="125"/>
      <c r="AE3353" s="125"/>
      <c r="AF3353" s="125"/>
      <c r="AG3353" s="125"/>
      <c r="AH3353" s="125"/>
      <c r="AI3353" s="125"/>
      <c r="AJ3353" s="125"/>
      <c r="AK3353" s="125"/>
      <c r="AL3353" s="125"/>
      <c r="AM3353" s="125"/>
      <c r="AN3353" s="125"/>
      <c r="AO3353" s="125"/>
      <c r="AP3353" s="125"/>
      <c r="AQ3353" s="125"/>
      <c r="AR3353" s="125"/>
      <c r="AS3353" s="125"/>
      <c r="AT3353" s="125"/>
      <c r="AU3353" s="125"/>
      <c r="AV3353" s="125"/>
      <c r="AW3353" s="125"/>
      <c r="AX3353" s="125"/>
      <c r="AY3353" s="125"/>
      <c r="AZ3353" s="125"/>
      <c r="BA3353" s="125"/>
      <c r="BB3353" s="125"/>
      <c r="BC3353" s="125"/>
      <c r="BD3353" s="125"/>
      <c r="BE3353" s="125"/>
      <c r="BF3353" s="125"/>
    </row>
    <row r="3354" spans="24:58">
      <c r="X3354" s="125"/>
      <c r="Y3354" s="125"/>
      <c r="Z3354" s="125"/>
      <c r="AA3354" s="125"/>
      <c r="AB3354" s="125"/>
      <c r="AC3354" s="125"/>
      <c r="AD3354" s="125"/>
      <c r="AE3354" s="125"/>
      <c r="AF3354" s="125"/>
      <c r="AG3354" s="125"/>
      <c r="AH3354" s="125"/>
      <c r="AI3354" s="125"/>
      <c r="AJ3354" s="125"/>
      <c r="AK3354" s="125"/>
      <c r="AL3354" s="125"/>
      <c r="AM3354" s="125"/>
      <c r="AN3354" s="125"/>
      <c r="AO3354" s="125"/>
      <c r="AP3354" s="125"/>
      <c r="AQ3354" s="125"/>
      <c r="AR3354" s="125"/>
      <c r="AS3354" s="125"/>
      <c r="AT3354" s="125"/>
      <c r="AU3354" s="125"/>
      <c r="AV3354" s="125"/>
      <c r="AW3354" s="125"/>
      <c r="AX3354" s="125"/>
      <c r="AY3354" s="125"/>
      <c r="AZ3354" s="125"/>
      <c r="BA3354" s="125"/>
      <c r="BB3354" s="125"/>
      <c r="BC3354" s="125"/>
      <c r="BD3354" s="125"/>
      <c r="BE3354" s="125"/>
      <c r="BF3354" s="125"/>
    </row>
    <row r="3355" spans="24:58">
      <c r="X3355" s="125"/>
      <c r="Y3355" s="125"/>
      <c r="Z3355" s="125"/>
      <c r="AA3355" s="125"/>
      <c r="AB3355" s="125"/>
      <c r="AC3355" s="125"/>
      <c r="AD3355" s="125"/>
      <c r="AE3355" s="125"/>
      <c r="AF3355" s="125"/>
      <c r="AG3355" s="125"/>
      <c r="AH3355" s="125"/>
      <c r="AI3355" s="125"/>
      <c r="AJ3355" s="125"/>
      <c r="AK3355" s="125"/>
      <c r="AL3355" s="125"/>
      <c r="AM3355" s="125"/>
      <c r="AN3355" s="125"/>
      <c r="AO3355" s="125"/>
      <c r="AP3355" s="125"/>
      <c r="AQ3355" s="125"/>
      <c r="AR3355" s="125"/>
      <c r="AS3355" s="125"/>
      <c r="AT3355" s="125"/>
      <c r="AU3355" s="125"/>
      <c r="AV3355" s="125"/>
      <c r="AW3355" s="125"/>
      <c r="AX3355" s="125"/>
      <c r="AY3355" s="125"/>
      <c r="AZ3355" s="125"/>
      <c r="BA3355" s="125"/>
      <c r="BB3355" s="125"/>
      <c r="BC3355" s="125"/>
      <c r="BD3355" s="125"/>
      <c r="BE3355" s="125"/>
      <c r="BF3355" s="125"/>
    </row>
    <row r="3356" spans="24:58">
      <c r="X3356" s="125"/>
      <c r="Y3356" s="125"/>
      <c r="Z3356" s="125"/>
      <c r="AA3356" s="125"/>
      <c r="AB3356" s="125"/>
      <c r="AC3356" s="125"/>
      <c r="AD3356" s="125"/>
      <c r="AE3356" s="125"/>
      <c r="AF3356" s="125"/>
      <c r="AG3356" s="125"/>
      <c r="AH3356" s="125"/>
      <c r="AI3356" s="125"/>
      <c r="AJ3356" s="125"/>
      <c r="AK3356" s="125"/>
      <c r="AL3356" s="125"/>
      <c r="AM3356" s="125"/>
      <c r="AN3356" s="125"/>
      <c r="AO3356" s="125"/>
      <c r="AP3356" s="125"/>
      <c r="AQ3356" s="125"/>
      <c r="AR3356" s="125"/>
      <c r="AS3356" s="125"/>
      <c r="AT3356" s="125"/>
      <c r="AU3356" s="125"/>
      <c r="AV3356" s="125"/>
      <c r="AW3356" s="125"/>
      <c r="AX3356" s="125"/>
      <c r="AY3356" s="125"/>
      <c r="AZ3356" s="125"/>
      <c r="BA3356" s="125"/>
      <c r="BB3356" s="125"/>
      <c r="BC3356" s="125"/>
      <c r="BD3356" s="125"/>
      <c r="BE3356" s="125"/>
      <c r="BF3356" s="125"/>
    </row>
    <row r="3357" spans="24:58">
      <c r="X3357" s="125"/>
      <c r="Y3357" s="125"/>
      <c r="Z3357" s="125"/>
      <c r="AA3357" s="125"/>
      <c r="AB3357" s="125"/>
      <c r="AC3357" s="125"/>
      <c r="AD3357" s="125"/>
      <c r="AE3357" s="125"/>
      <c r="AF3357" s="125"/>
      <c r="AG3357" s="125"/>
      <c r="AH3357" s="125"/>
      <c r="AI3357" s="125"/>
      <c r="AJ3357" s="125"/>
      <c r="AK3357" s="125"/>
      <c r="AL3357" s="125"/>
      <c r="AM3357" s="125"/>
      <c r="AN3357" s="125"/>
      <c r="AO3357" s="125"/>
      <c r="AP3357" s="125"/>
      <c r="AQ3357" s="125"/>
      <c r="AR3357" s="125"/>
      <c r="AS3357" s="125"/>
      <c r="AT3357" s="125"/>
      <c r="AU3357" s="125"/>
      <c r="AV3357" s="125"/>
      <c r="AW3357" s="125"/>
      <c r="AX3357" s="125"/>
      <c r="AY3357" s="125"/>
      <c r="AZ3357" s="125"/>
      <c r="BA3357" s="125"/>
      <c r="BB3357" s="125"/>
      <c r="BC3357" s="125"/>
      <c r="BD3357" s="125"/>
      <c r="BE3357" s="125"/>
      <c r="BF3357" s="125"/>
    </row>
    <row r="3358" spans="24:58">
      <c r="X3358" s="125"/>
      <c r="Y3358" s="125"/>
      <c r="Z3358" s="125"/>
      <c r="AA3358" s="125"/>
      <c r="AB3358" s="125"/>
      <c r="AC3358" s="125"/>
      <c r="AD3358" s="125"/>
      <c r="AE3358" s="125"/>
      <c r="AF3358" s="125"/>
      <c r="AG3358" s="125"/>
      <c r="AH3358" s="125"/>
      <c r="AI3358" s="125"/>
      <c r="AJ3358" s="125"/>
      <c r="AK3358" s="125"/>
      <c r="AL3358" s="125"/>
      <c r="AM3358" s="125"/>
      <c r="AN3358" s="125"/>
      <c r="AO3358" s="125"/>
      <c r="AP3358" s="125"/>
      <c r="AQ3358" s="125"/>
      <c r="AR3358" s="125"/>
      <c r="AS3358" s="125"/>
      <c r="AT3358" s="125"/>
      <c r="AU3358" s="125"/>
      <c r="AV3358" s="125"/>
      <c r="AW3358" s="125"/>
      <c r="AX3358" s="125"/>
      <c r="AY3358" s="125"/>
      <c r="AZ3358" s="125"/>
      <c r="BA3358" s="125"/>
      <c r="BB3358" s="125"/>
      <c r="BC3358" s="125"/>
      <c r="BD3358" s="125"/>
      <c r="BE3358" s="125"/>
      <c r="BF3358" s="125"/>
    </row>
    <row r="3359" spans="24:58">
      <c r="X3359" s="125"/>
      <c r="Y3359" s="125"/>
      <c r="Z3359" s="125"/>
      <c r="AA3359" s="125"/>
      <c r="AB3359" s="125"/>
      <c r="AC3359" s="125"/>
      <c r="AD3359" s="125"/>
      <c r="AE3359" s="125"/>
      <c r="AF3359" s="125"/>
      <c r="AG3359" s="125"/>
      <c r="AH3359" s="125"/>
      <c r="AI3359" s="125"/>
      <c r="AJ3359" s="125"/>
      <c r="AK3359" s="125"/>
      <c r="AL3359" s="125"/>
      <c r="AM3359" s="125"/>
      <c r="AN3359" s="125"/>
      <c r="AO3359" s="125"/>
      <c r="AP3359" s="125"/>
      <c r="AQ3359" s="125"/>
      <c r="AR3359" s="125"/>
      <c r="AS3359" s="125"/>
      <c r="AT3359" s="125"/>
      <c r="AU3359" s="125"/>
      <c r="AV3359" s="125"/>
      <c r="AW3359" s="125"/>
      <c r="AX3359" s="125"/>
      <c r="AY3359" s="125"/>
      <c r="AZ3359" s="125"/>
      <c r="BA3359" s="125"/>
      <c r="BB3359" s="125"/>
      <c r="BC3359" s="125"/>
      <c r="BD3359" s="125"/>
      <c r="BE3359" s="125"/>
      <c r="BF3359" s="125"/>
    </row>
    <row r="3360" spans="24:58">
      <c r="X3360" s="125"/>
      <c r="Y3360" s="125"/>
      <c r="Z3360" s="125"/>
      <c r="AA3360" s="125"/>
      <c r="AB3360" s="125"/>
      <c r="AC3360" s="125"/>
      <c r="AD3360" s="125"/>
      <c r="AE3360" s="125"/>
      <c r="AF3360" s="125"/>
      <c r="AG3360" s="125"/>
      <c r="AH3360" s="125"/>
      <c r="AI3360" s="125"/>
      <c r="AJ3360" s="125"/>
      <c r="AK3360" s="125"/>
      <c r="AL3360" s="125"/>
      <c r="AM3360" s="125"/>
      <c r="AN3360" s="125"/>
      <c r="AO3360" s="125"/>
      <c r="AP3360" s="125"/>
      <c r="AQ3360" s="125"/>
      <c r="AR3360" s="125"/>
      <c r="AS3360" s="125"/>
      <c r="AT3360" s="125"/>
      <c r="AU3360" s="125"/>
      <c r="AV3360" s="125"/>
      <c r="AW3360" s="125"/>
      <c r="AX3360" s="125"/>
      <c r="AY3360" s="125"/>
      <c r="AZ3360" s="125"/>
      <c r="BA3360" s="125"/>
      <c r="BB3360" s="125"/>
      <c r="BC3360" s="125"/>
      <c r="BD3360" s="125"/>
      <c r="BE3360" s="125"/>
      <c r="BF3360" s="125"/>
    </row>
    <row r="3361" spans="24:58">
      <c r="X3361" s="125"/>
      <c r="Y3361" s="125"/>
      <c r="Z3361" s="125"/>
      <c r="AA3361" s="125"/>
      <c r="AB3361" s="125"/>
      <c r="AC3361" s="125"/>
      <c r="AD3361" s="125"/>
      <c r="AE3361" s="125"/>
      <c r="AF3361" s="125"/>
      <c r="AG3361" s="125"/>
      <c r="AH3361" s="125"/>
      <c r="AI3361" s="125"/>
      <c r="AJ3361" s="125"/>
      <c r="AK3361" s="125"/>
      <c r="AL3361" s="125"/>
      <c r="AM3361" s="125"/>
      <c r="AN3361" s="125"/>
      <c r="AO3361" s="125"/>
      <c r="AP3361" s="125"/>
      <c r="AQ3361" s="125"/>
      <c r="AR3361" s="125"/>
      <c r="AS3361" s="125"/>
      <c r="AT3361" s="125"/>
      <c r="AU3361" s="125"/>
      <c r="AV3361" s="125"/>
      <c r="AW3361" s="125"/>
      <c r="AX3361" s="125"/>
      <c r="AY3361" s="125"/>
      <c r="AZ3361" s="125"/>
      <c r="BA3361" s="125"/>
      <c r="BB3361" s="125"/>
      <c r="BC3361" s="125"/>
      <c r="BD3361" s="125"/>
      <c r="BE3361" s="125"/>
      <c r="BF3361" s="125"/>
    </row>
    <row r="3362" spans="24:58">
      <c r="X3362" s="125"/>
      <c r="Y3362" s="125"/>
      <c r="Z3362" s="125"/>
      <c r="AA3362" s="125"/>
      <c r="AB3362" s="125"/>
      <c r="AC3362" s="125"/>
      <c r="AD3362" s="125"/>
      <c r="AE3362" s="125"/>
      <c r="AF3362" s="125"/>
      <c r="AG3362" s="125"/>
      <c r="AH3362" s="125"/>
      <c r="AI3362" s="125"/>
      <c r="AJ3362" s="125"/>
      <c r="AK3362" s="125"/>
      <c r="AL3362" s="125"/>
      <c r="AM3362" s="125"/>
      <c r="AN3362" s="125"/>
      <c r="AO3362" s="125"/>
      <c r="AP3362" s="125"/>
      <c r="AQ3362" s="125"/>
      <c r="AR3362" s="125"/>
      <c r="AS3362" s="125"/>
      <c r="AT3362" s="125"/>
      <c r="AU3362" s="125"/>
      <c r="AV3362" s="125"/>
      <c r="AW3362" s="125"/>
      <c r="AX3362" s="125"/>
      <c r="AY3362" s="125"/>
      <c r="AZ3362" s="125"/>
      <c r="BA3362" s="125"/>
      <c r="BB3362" s="125"/>
      <c r="BC3362" s="125"/>
      <c r="BD3362" s="125"/>
      <c r="BE3362" s="125"/>
      <c r="BF3362" s="125"/>
    </row>
    <row r="3363" spans="24:58">
      <c r="X3363" s="125"/>
      <c r="Y3363" s="125"/>
      <c r="Z3363" s="125"/>
      <c r="AA3363" s="125"/>
      <c r="AB3363" s="125"/>
      <c r="AC3363" s="125"/>
      <c r="AD3363" s="125"/>
      <c r="AE3363" s="125"/>
      <c r="AF3363" s="125"/>
      <c r="AG3363" s="125"/>
      <c r="AH3363" s="125"/>
      <c r="AI3363" s="125"/>
      <c r="AJ3363" s="125"/>
      <c r="AK3363" s="125"/>
      <c r="AL3363" s="125"/>
      <c r="AM3363" s="125"/>
      <c r="AN3363" s="125"/>
      <c r="AO3363" s="125"/>
      <c r="AP3363" s="125"/>
      <c r="AQ3363" s="125"/>
      <c r="AR3363" s="125"/>
      <c r="AS3363" s="125"/>
      <c r="AT3363" s="125"/>
      <c r="AU3363" s="125"/>
      <c r="AV3363" s="125"/>
      <c r="AW3363" s="125"/>
      <c r="AX3363" s="125"/>
      <c r="AY3363" s="125"/>
      <c r="AZ3363" s="125"/>
      <c r="BA3363" s="125"/>
      <c r="BB3363" s="125"/>
      <c r="BC3363" s="125"/>
      <c r="BD3363" s="125"/>
      <c r="BE3363" s="125"/>
      <c r="BF3363" s="125"/>
    </row>
    <row r="3364" spans="24:58">
      <c r="X3364" s="125"/>
      <c r="Y3364" s="125"/>
      <c r="Z3364" s="125"/>
      <c r="AA3364" s="125"/>
      <c r="AB3364" s="125"/>
      <c r="AC3364" s="125"/>
      <c r="AD3364" s="125"/>
      <c r="AE3364" s="125"/>
      <c r="AF3364" s="125"/>
      <c r="AG3364" s="125"/>
      <c r="AH3364" s="125"/>
      <c r="AI3364" s="125"/>
      <c r="AJ3364" s="125"/>
      <c r="AK3364" s="125"/>
      <c r="AL3364" s="125"/>
      <c r="AM3364" s="125"/>
      <c r="AN3364" s="125"/>
      <c r="AO3364" s="125"/>
      <c r="AP3364" s="125"/>
      <c r="AQ3364" s="125"/>
      <c r="AR3364" s="125"/>
      <c r="AS3364" s="125"/>
      <c r="AT3364" s="125"/>
      <c r="AU3364" s="125"/>
      <c r="AV3364" s="125"/>
      <c r="AW3364" s="125"/>
      <c r="AX3364" s="125"/>
      <c r="AY3364" s="125"/>
      <c r="AZ3364" s="125"/>
      <c r="BA3364" s="125"/>
      <c r="BB3364" s="125"/>
      <c r="BC3364" s="125"/>
      <c r="BD3364" s="125"/>
      <c r="BE3364" s="125"/>
      <c r="BF3364" s="125"/>
    </row>
    <row r="3365" spans="24:58">
      <c r="X3365" s="125"/>
      <c r="Y3365" s="125"/>
      <c r="Z3365" s="125"/>
      <c r="AA3365" s="125"/>
      <c r="AB3365" s="125"/>
      <c r="AC3365" s="125"/>
      <c r="AD3365" s="125"/>
      <c r="AE3365" s="125"/>
      <c r="AF3365" s="125"/>
      <c r="AG3365" s="125"/>
      <c r="AH3365" s="125"/>
      <c r="AI3365" s="125"/>
      <c r="AJ3365" s="125"/>
      <c r="AK3365" s="125"/>
      <c r="AL3365" s="125"/>
      <c r="AM3365" s="125"/>
      <c r="AN3365" s="125"/>
      <c r="AO3365" s="125"/>
      <c r="AP3365" s="125"/>
      <c r="AQ3365" s="125"/>
      <c r="AR3365" s="125"/>
      <c r="AS3365" s="125"/>
      <c r="AT3365" s="125"/>
      <c r="AU3365" s="125"/>
      <c r="AV3365" s="125"/>
      <c r="AW3365" s="125"/>
      <c r="AX3365" s="125"/>
      <c r="AY3365" s="125"/>
      <c r="AZ3365" s="125"/>
      <c r="BA3365" s="125"/>
      <c r="BB3365" s="125"/>
      <c r="BC3365" s="125"/>
      <c r="BD3365" s="125"/>
      <c r="BE3365" s="125"/>
      <c r="BF3365" s="125"/>
    </row>
    <row r="3366" spans="24:58">
      <c r="X3366" s="125"/>
      <c r="Y3366" s="125"/>
      <c r="Z3366" s="125"/>
      <c r="AA3366" s="125"/>
      <c r="AB3366" s="125"/>
      <c r="AC3366" s="125"/>
      <c r="AD3366" s="125"/>
      <c r="AE3366" s="125"/>
      <c r="AF3366" s="125"/>
      <c r="AG3366" s="125"/>
      <c r="AH3366" s="125"/>
      <c r="AI3366" s="125"/>
      <c r="AJ3366" s="125"/>
      <c r="AK3366" s="125"/>
      <c r="AL3366" s="125"/>
      <c r="AM3366" s="125"/>
      <c r="AN3366" s="125"/>
      <c r="AO3366" s="125"/>
      <c r="AP3366" s="125"/>
      <c r="AQ3366" s="125"/>
      <c r="AR3366" s="125"/>
      <c r="AS3366" s="125"/>
      <c r="AT3366" s="125"/>
      <c r="AU3366" s="125"/>
      <c r="AV3366" s="125"/>
      <c r="AW3366" s="125"/>
      <c r="AX3366" s="125"/>
      <c r="AY3366" s="125"/>
      <c r="AZ3366" s="125"/>
      <c r="BA3366" s="125"/>
      <c r="BB3366" s="125"/>
      <c r="BC3366" s="125"/>
      <c r="BD3366" s="125"/>
      <c r="BE3366" s="125"/>
      <c r="BF3366" s="125"/>
    </row>
    <row r="3367" spans="24:58">
      <c r="X3367" s="125"/>
      <c r="Y3367" s="125"/>
      <c r="Z3367" s="125"/>
      <c r="AA3367" s="125"/>
      <c r="AB3367" s="125"/>
      <c r="AC3367" s="125"/>
      <c r="AD3367" s="125"/>
      <c r="AE3367" s="125"/>
      <c r="AF3367" s="125"/>
      <c r="AG3367" s="125"/>
      <c r="AH3367" s="125"/>
      <c r="AI3367" s="125"/>
      <c r="AJ3367" s="125"/>
      <c r="AK3367" s="125"/>
      <c r="AL3367" s="125"/>
      <c r="AM3367" s="125"/>
      <c r="AN3367" s="125"/>
      <c r="AO3367" s="125"/>
      <c r="AP3367" s="125"/>
      <c r="AQ3367" s="125"/>
      <c r="AR3367" s="125"/>
      <c r="AS3367" s="125"/>
      <c r="AT3367" s="125"/>
      <c r="AU3367" s="125"/>
      <c r="AV3367" s="125"/>
      <c r="AW3367" s="125"/>
      <c r="AX3367" s="125"/>
      <c r="AY3367" s="125"/>
      <c r="AZ3367" s="125"/>
      <c r="BA3367" s="125"/>
      <c r="BB3367" s="125"/>
      <c r="BC3367" s="125"/>
      <c r="BD3367" s="125"/>
      <c r="BE3367" s="125"/>
      <c r="BF3367" s="125"/>
    </row>
    <row r="3368" spans="24:58">
      <c r="X3368" s="125"/>
      <c r="Y3368" s="125"/>
      <c r="Z3368" s="125"/>
      <c r="AA3368" s="125"/>
      <c r="AB3368" s="125"/>
      <c r="AC3368" s="125"/>
      <c r="AD3368" s="125"/>
      <c r="AE3368" s="125"/>
      <c r="AF3368" s="125"/>
      <c r="AG3368" s="125"/>
      <c r="AH3368" s="125"/>
      <c r="AI3368" s="125"/>
      <c r="AJ3368" s="125"/>
      <c r="AK3368" s="125"/>
      <c r="AL3368" s="125"/>
      <c r="AM3368" s="125"/>
      <c r="AN3368" s="125"/>
      <c r="AO3368" s="125"/>
      <c r="AP3368" s="125"/>
      <c r="AQ3368" s="125"/>
      <c r="AR3368" s="125"/>
      <c r="AS3368" s="125"/>
      <c r="AT3368" s="125"/>
      <c r="AU3368" s="125"/>
      <c r="AV3368" s="125"/>
      <c r="AW3368" s="125"/>
      <c r="AX3368" s="125"/>
      <c r="AY3368" s="125"/>
      <c r="AZ3368" s="125"/>
      <c r="BA3368" s="125"/>
      <c r="BB3368" s="125"/>
      <c r="BC3368" s="125"/>
      <c r="BD3368" s="125"/>
      <c r="BE3368" s="125"/>
      <c r="BF3368" s="125"/>
    </row>
    <row r="3369" spans="24:58">
      <c r="X3369" s="125"/>
      <c r="Y3369" s="125"/>
      <c r="Z3369" s="125"/>
      <c r="AA3369" s="125"/>
      <c r="AB3369" s="125"/>
      <c r="AC3369" s="125"/>
      <c r="AD3369" s="125"/>
      <c r="AE3369" s="125"/>
      <c r="AF3369" s="125"/>
      <c r="AG3369" s="125"/>
      <c r="AH3369" s="125"/>
      <c r="AI3369" s="125"/>
      <c r="AJ3369" s="125"/>
      <c r="AK3369" s="125"/>
      <c r="AL3369" s="125"/>
      <c r="AM3369" s="125"/>
      <c r="AN3369" s="125"/>
      <c r="AO3369" s="125"/>
      <c r="AP3369" s="125"/>
      <c r="AQ3369" s="125"/>
      <c r="AR3369" s="125"/>
      <c r="AS3369" s="125"/>
      <c r="AT3369" s="125"/>
      <c r="AU3369" s="125"/>
      <c r="AV3369" s="125"/>
      <c r="AW3369" s="125"/>
      <c r="AX3369" s="125"/>
      <c r="AY3369" s="125"/>
      <c r="AZ3369" s="125"/>
      <c r="BA3369" s="125"/>
      <c r="BB3369" s="125"/>
      <c r="BC3369" s="125"/>
      <c r="BD3369" s="125"/>
      <c r="BE3369" s="125"/>
      <c r="BF3369" s="125"/>
    </row>
    <row r="3370" spans="24:58">
      <c r="X3370" s="125"/>
      <c r="Y3370" s="125"/>
      <c r="Z3370" s="125"/>
      <c r="AA3370" s="125"/>
      <c r="AB3370" s="125"/>
      <c r="AC3370" s="125"/>
      <c r="AD3370" s="125"/>
      <c r="AE3370" s="125"/>
      <c r="AF3370" s="125"/>
      <c r="AG3370" s="125"/>
      <c r="AH3370" s="125"/>
      <c r="AI3370" s="125"/>
      <c r="AJ3370" s="125"/>
      <c r="AK3370" s="125"/>
      <c r="AL3370" s="125"/>
      <c r="AM3370" s="125"/>
      <c r="AN3370" s="125"/>
      <c r="AO3370" s="125"/>
      <c r="AP3370" s="125"/>
      <c r="AQ3370" s="125"/>
      <c r="AR3370" s="125"/>
      <c r="AS3370" s="125"/>
      <c r="AT3370" s="125"/>
      <c r="AU3370" s="125"/>
      <c r="AV3370" s="125"/>
      <c r="AW3370" s="125"/>
      <c r="AX3370" s="125"/>
      <c r="AY3370" s="125"/>
      <c r="AZ3370" s="125"/>
      <c r="BA3370" s="125"/>
      <c r="BB3370" s="125"/>
      <c r="BC3370" s="125"/>
      <c r="BD3370" s="125"/>
      <c r="BE3370" s="125"/>
      <c r="BF3370" s="125"/>
    </row>
    <row r="3371" spans="24:58">
      <c r="X3371" s="125"/>
      <c r="Y3371" s="125"/>
      <c r="Z3371" s="125"/>
      <c r="AA3371" s="125"/>
      <c r="AB3371" s="125"/>
      <c r="AC3371" s="125"/>
      <c r="AD3371" s="125"/>
      <c r="AE3371" s="125"/>
      <c r="AF3371" s="125"/>
      <c r="AG3371" s="125"/>
      <c r="AH3371" s="125"/>
      <c r="AI3371" s="125"/>
      <c r="AJ3371" s="125"/>
      <c r="AK3371" s="125"/>
      <c r="AL3371" s="125"/>
      <c r="AM3371" s="125"/>
      <c r="AN3371" s="125"/>
      <c r="AO3371" s="125"/>
      <c r="AP3371" s="125"/>
      <c r="AQ3371" s="125"/>
      <c r="AR3371" s="125"/>
      <c r="AS3371" s="125"/>
      <c r="AT3371" s="125"/>
      <c r="AU3371" s="125"/>
      <c r="AV3371" s="125"/>
      <c r="AW3371" s="125"/>
      <c r="AX3371" s="125"/>
      <c r="AY3371" s="125"/>
      <c r="AZ3371" s="125"/>
      <c r="BA3371" s="125"/>
      <c r="BB3371" s="125"/>
      <c r="BC3371" s="125"/>
      <c r="BD3371" s="125"/>
      <c r="BE3371" s="125"/>
      <c r="BF3371" s="125"/>
    </row>
    <row r="3372" spans="24:58">
      <c r="X3372" s="125"/>
      <c r="Y3372" s="125"/>
      <c r="Z3372" s="125"/>
      <c r="AA3372" s="125"/>
      <c r="AB3372" s="125"/>
      <c r="AC3372" s="125"/>
      <c r="AD3372" s="125"/>
      <c r="AE3372" s="125"/>
      <c r="AF3372" s="125"/>
      <c r="AG3372" s="125"/>
      <c r="AH3372" s="125"/>
      <c r="AI3372" s="125"/>
      <c r="AJ3372" s="125"/>
      <c r="AK3372" s="125"/>
      <c r="AL3372" s="125"/>
      <c r="AM3372" s="125"/>
      <c r="AN3372" s="125"/>
      <c r="AO3372" s="125"/>
      <c r="AP3372" s="125"/>
      <c r="AQ3372" s="125"/>
      <c r="AR3372" s="125"/>
      <c r="AS3372" s="125"/>
      <c r="AT3372" s="125"/>
      <c r="AU3372" s="125"/>
      <c r="AV3372" s="125"/>
      <c r="AW3372" s="125"/>
      <c r="AX3372" s="125"/>
      <c r="AY3372" s="125"/>
      <c r="AZ3372" s="125"/>
      <c r="BA3372" s="125"/>
      <c r="BB3372" s="125"/>
      <c r="BC3372" s="125"/>
      <c r="BD3372" s="125"/>
      <c r="BE3372" s="125"/>
      <c r="BF3372" s="125"/>
    </row>
    <row r="3373" spans="24:58">
      <c r="X3373" s="125"/>
      <c r="Y3373" s="125"/>
      <c r="Z3373" s="125"/>
      <c r="AA3373" s="125"/>
      <c r="AB3373" s="125"/>
      <c r="AC3373" s="125"/>
      <c r="AD3373" s="125"/>
      <c r="AE3373" s="125"/>
      <c r="AF3373" s="125"/>
      <c r="AG3373" s="125"/>
      <c r="AH3373" s="125"/>
      <c r="AI3373" s="125"/>
      <c r="AJ3373" s="125"/>
      <c r="AK3373" s="125"/>
      <c r="AL3373" s="125"/>
      <c r="AM3373" s="125"/>
      <c r="AN3373" s="125"/>
      <c r="AO3373" s="125"/>
      <c r="AP3373" s="125"/>
      <c r="AQ3373" s="125"/>
      <c r="AR3373" s="125"/>
      <c r="AS3373" s="125"/>
      <c r="AT3373" s="125"/>
      <c r="AU3373" s="125"/>
      <c r="AV3373" s="125"/>
      <c r="AW3373" s="125"/>
      <c r="AX3373" s="125"/>
      <c r="AY3373" s="125"/>
      <c r="AZ3373" s="125"/>
      <c r="BA3373" s="125"/>
      <c r="BB3373" s="125"/>
      <c r="BC3373" s="125"/>
      <c r="BD3373" s="125"/>
      <c r="BE3373" s="125"/>
      <c r="BF3373" s="125"/>
    </row>
    <row r="3374" spans="24:58">
      <c r="X3374" s="125"/>
      <c r="Y3374" s="125"/>
      <c r="Z3374" s="125"/>
      <c r="AA3374" s="125"/>
      <c r="AB3374" s="125"/>
      <c r="AC3374" s="125"/>
      <c r="AD3374" s="125"/>
      <c r="AE3374" s="125"/>
      <c r="AF3374" s="125"/>
      <c r="AG3374" s="125"/>
      <c r="AH3374" s="125"/>
      <c r="AI3374" s="125"/>
      <c r="AJ3374" s="125"/>
      <c r="AK3374" s="125"/>
      <c r="AL3374" s="125"/>
      <c r="AM3374" s="125"/>
      <c r="AN3374" s="125"/>
      <c r="AO3374" s="125"/>
      <c r="AP3374" s="125"/>
      <c r="AQ3374" s="125"/>
      <c r="AR3374" s="125"/>
      <c r="AS3374" s="125"/>
      <c r="AT3374" s="125"/>
      <c r="AU3374" s="125"/>
      <c r="AV3374" s="125"/>
      <c r="AW3374" s="125"/>
      <c r="AX3374" s="125"/>
      <c r="AY3374" s="125"/>
      <c r="AZ3374" s="125"/>
      <c r="BA3374" s="125"/>
      <c r="BB3374" s="125"/>
      <c r="BC3374" s="125"/>
      <c r="BD3374" s="125"/>
      <c r="BE3374" s="125"/>
      <c r="BF3374" s="125"/>
    </row>
    <row r="3375" spans="24:58">
      <c r="X3375" s="125"/>
      <c r="Y3375" s="125"/>
      <c r="Z3375" s="125"/>
      <c r="AA3375" s="125"/>
      <c r="AB3375" s="125"/>
      <c r="AC3375" s="125"/>
      <c r="AD3375" s="125"/>
      <c r="AE3375" s="125"/>
      <c r="AF3375" s="125"/>
      <c r="AG3375" s="125"/>
      <c r="AH3375" s="125"/>
      <c r="AI3375" s="125"/>
      <c r="AJ3375" s="125"/>
      <c r="AK3375" s="125"/>
      <c r="AL3375" s="125"/>
      <c r="AM3375" s="125"/>
      <c r="AN3375" s="125"/>
      <c r="AO3375" s="125"/>
      <c r="AP3375" s="125"/>
      <c r="AQ3375" s="125"/>
      <c r="AR3375" s="125"/>
      <c r="AS3375" s="125"/>
      <c r="AT3375" s="125"/>
      <c r="AU3375" s="125"/>
      <c r="AV3375" s="125"/>
      <c r="AW3375" s="125"/>
      <c r="AX3375" s="125"/>
      <c r="AY3375" s="125"/>
      <c r="AZ3375" s="125"/>
      <c r="BA3375" s="125"/>
      <c r="BB3375" s="125"/>
      <c r="BC3375" s="125"/>
      <c r="BD3375" s="125"/>
      <c r="BE3375" s="125"/>
      <c r="BF3375" s="125"/>
    </row>
    <row r="3376" spans="24:58">
      <c r="X3376" s="125"/>
      <c r="Y3376" s="125"/>
      <c r="Z3376" s="125"/>
      <c r="AA3376" s="125"/>
      <c r="AB3376" s="125"/>
      <c r="AC3376" s="125"/>
      <c r="AD3376" s="125"/>
      <c r="AE3376" s="125"/>
      <c r="AF3376" s="125"/>
      <c r="AG3376" s="125"/>
      <c r="AH3376" s="125"/>
      <c r="AI3376" s="125"/>
      <c r="AJ3376" s="125"/>
      <c r="AK3376" s="125"/>
      <c r="AL3376" s="125"/>
      <c r="AM3376" s="125"/>
      <c r="AN3376" s="125"/>
      <c r="AO3376" s="125"/>
      <c r="AP3376" s="125"/>
      <c r="AQ3376" s="125"/>
      <c r="AR3376" s="125"/>
      <c r="AS3376" s="125"/>
      <c r="AT3376" s="125"/>
      <c r="AU3376" s="125"/>
      <c r="AV3376" s="125"/>
      <c r="AW3376" s="125"/>
      <c r="AX3376" s="125"/>
      <c r="AY3376" s="125"/>
      <c r="AZ3376" s="125"/>
      <c r="BA3376" s="125"/>
      <c r="BB3376" s="125"/>
      <c r="BC3376" s="125"/>
      <c r="BD3376" s="125"/>
      <c r="BE3376" s="125"/>
      <c r="BF3376" s="125"/>
    </row>
    <row r="3377" spans="24:58">
      <c r="X3377" s="125"/>
      <c r="Y3377" s="125"/>
      <c r="Z3377" s="125"/>
      <c r="AA3377" s="125"/>
      <c r="AB3377" s="125"/>
      <c r="AC3377" s="125"/>
      <c r="AD3377" s="125"/>
      <c r="AE3377" s="125"/>
      <c r="AF3377" s="125"/>
      <c r="AG3377" s="125"/>
      <c r="AH3377" s="125"/>
      <c r="AI3377" s="125"/>
      <c r="AJ3377" s="125"/>
      <c r="AK3377" s="125"/>
      <c r="AL3377" s="125"/>
      <c r="AM3377" s="125"/>
      <c r="AN3377" s="125"/>
      <c r="AO3377" s="125"/>
      <c r="AP3377" s="125"/>
      <c r="AQ3377" s="125"/>
      <c r="AR3377" s="125"/>
      <c r="AS3377" s="125"/>
      <c r="AT3377" s="125"/>
      <c r="AU3377" s="125"/>
      <c r="AV3377" s="125"/>
      <c r="AW3377" s="125"/>
      <c r="AX3377" s="125"/>
      <c r="AY3377" s="125"/>
      <c r="AZ3377" s="125"/>
      <c r="BA3377" s="125"/>
      <c r="BB3377" s="125"/>
      <c r="BC3377" s="125"/>
      <c r="BD3377" s="125"/>
      <c r="BE3377" s="125"/>
      <c r="BF3377" s="125"/>
    </row>
    <row r="3378" spans="24:58">
      <c r="X3378" s="125"/>
      <c r="Y3378" s="125"/>
      <c r="Z3378" s="125"/>
      <c r="AA3378" s="125"/>
      <c r="AB3378" s="125"/>
      <c r="AC3378" s="125"/>
      <c r="AD3378" s="125"/>
      <c r="AE3378" s="125"/>
      <c r="AF3378" s="125"/>
      <c r="AG3378" s="125"/>
      <c r="AH3378" s="125"/>
      <c r="AI3378" s="125"/>
      <c r="AJ3378" s="125"/>
      <c r="AK3378" s="125"/>
      <c r="AL3378" s="125"/>
      <c r="AM3378" s="125"/>
      <c r="AN3378" s="125"/>
      <c r="AO3378" s="125"/>
      <c r="AP3378" s="125"/>
      <c r="AQ3378" s="125"/>
      <c r="AR3378" s="125"/>
      <c r="AS3378" s="125"/>
      <c r="AT3378" s="125"/>
      <c r="AU3378" s="125"/>
      <c r="AV3378" s="125"/>
      <c r="AW3378" s="125"/>
      <c r="AX3378" s="125"/>
      <c r="AY3378" s="125"/>
      <c r="AZ3378" s="125"/>
      <c r="BA3378" s="125"/>
      <c r="BB3378" s="125"/>
      <c r="BC3378" s="125"/>
      <c r="BD3378" s="125"/>
      <c r="BE3378" s="125"/>
      <c r="BF3378" s="125"/>
    </row>
    <row r="3379" spans="24:58">
      <c r="X3379" s="125"/>
      <c r="Y3379" s="125"/>
      <c r="Z3379" s="125"/>
      <c r="AA3379" s="125"/>
      <c r="AB3379" s="125"/>
      <c r="AC3379" s="125"/>
      <c r="AD3379" s="125"/>
      <c r="AE3379" s="125"/>
      <c r="AF3379" s="125"/>
      <c r="AG3379" s="125"/>
      <c r="AH3379" s="125"/>
      <c r="AI3379" s="125"/>
      <c r="AJ3379" s="125"/>
      <c r="AK3379" s="125"/>
      <c r="AL3379" s="125"/>
      <c r="AM3379" s="125"/>
      <c r="AN3379" s="125"/>
      <c r="AO3379" s="125"/>
      <c r="AP3379" s="125"/>
      <c r="AQ3379" s="125"/>
      <c r="AR3379" s="125"/>
      <c r="AS3379" s="125"/>
      <c r="AT3379" s="125"/>
      <c r="AU3379" s="125"/>
      <c r="AV3379" s="125"/>
      <c r="AW3379" s="125"/>
      <c r="AX3379" s="125"/>
      <c r="AY3379" s="125"/>
      <c r="AZ3379" s="125"/>
      <c r="BA3379" s="125"/>
      <c r="BB3379" s="125"/>
      <c r="BC3379" s="125"/>
      <c r="BD3379" s="125"/>
      <c r="BE3379" s="125"/>
      <c r="BF3379" s="125"/>
    </row>
    <row r="3380" spans="24:58">
      <c r="X3380" s="125"/>
      <c r="Y3380" s="125"/>
      <c r="Z3380" s="125"/>
      <c r="AA3380" s="125"/>
      <c r="AB3380" s="125"/>
      <c r="AC3380" s="125"/>
      <c r="AD3380" s="125"/>
      <c r="AE3380" s="125"/>
      <c r="AF3380" s="125"/>
      <c r="AG3380" s="125"/>
      <c r="AH3380" s="125"/>
      <c r="AI3380" s="125"/>
      <c r="AJ3380" s="125"/>
      <c r="AK3380" s="125"/>
      <c r="AL3380" s="125"/>
      <c r="AM3380" s="125"/>
      <c r="AN3380" s="125"/>
      <c r="AO3380" s="125"/>
      <c r="AP3380" s="125"/>
      <c r="AQ3380" s="125"/>
      <c r="AR3380" s="125"/>
      <c r="AS3380" s="125"/>
      <c r="AT3380" s="125"/>
      <c r="AU3380" s="125"/>
      <c r="AV3380" s="125"/>
      <c r="AW3380" s="125"/>
      <c r="AX3380" s="125"/>
      <c r="AY3380" s="125"/>
      <c r="AZ3380" s="125"/>
      <c r="BA3380" s="125"/>
      <c r="BB3380" s="125"/>
      <c r="BC3380" s="125"/>
      <c r="BD3380" s="125"/>
      <c r="BE3380" s="125"/>
      <c r="BF3380" s="125"/>
    </row>
    <row r="3381" spans="24:58">
      <c r="X3381" s="125"/>
      <c r="Y3381" s="125"/>
      <c r="Z3381" s="125"/>
      <c r="AA3381" s="125"/>
      <c r="AB3381" s="125"/>
      <c r="AC3381" s="125"/>
      <c r="AD3381" s="125"/>
      <c r="AE3381" s="125"/>
      <c r="AF3381" s="125"/>
      <c r="AG3381" s="125"/>
      <c r="AH3381" s="125"/>
      <c r="AI3381" s="125"/>
      <c r="AJ3381" s="125"/>
      <c r="AK3381" s="125"/>
      <c r="AL3381" s="125"/>
      <c r="AM3381" s="125"/>
      <c r="AN3381" s="125"/>
      <c r="AO3381" s="125"/>
      <c r="AP3381" s="125"/>
      <c r="AQ3381" s="125"/>
      <c r="AR3381" s="125"/>
      <c r="AS3381" s="125"/>
      <c r="AT3381" s="125"/>
      <c r="AU3381" s="125"/>
      <c r="AV3381" s="125"/>
      <c r="AW3381" s="125"/>
      <c r="AX3381" s="125"/>
      <c r="AY3381" s="125"/>
      <c r="AZ3381" s="125"/>
      <c r="BA3381" s="125"/>
      <c r="BB3381" s="125"/>
      <c r="BC3381" s="125"/>
      <c r="BD3381" s="125"/>
      <c r="BE3381" s="125"/>
      <c r="BF3381" s="125"/>
    </row>
    <row r="3382" spans="24:58">
      <c r="X3382" s="125"/>
      <c r="Y3382" s="125"/>
      <c r="Z3382" s="125"/>
      <c r="AA3382" s="125"/>
      <c r="AB3382" s="125"/>
      <c r="AC3382" s="125"/>
      <c r="AD3382" s="125"/>
      <c r="AE3382" s="125"/>
      <c r="AF3382" s="125"/>
      <c r="AG3382" s="125"/>
      <c r="AH3382" s="125"/>
      <c r="AI3382" s="125"/>
      <c r="AJ3382" s="125"/>
      <c r="AK3382" s="125"/>
      <c r="AL3382" s="125"/>
      <c r="AM3382" s="125"/>
      <c r="AN3382" s="125"/>
      <c r="AO3382" s="125"/>
      <c r="AP3382" s="125"/>
      <c r="AQ3382" s="125"/>
      <c r="AR3382" s="125"/>
      <c r="AS3382" s="125"/>
      <c r="AT3382" s="125"/>
      <c r="AU3382" s="125"/>
      <c r="AV3382" s="125"/>
      <c r="AW3382" s="125"/>
      <c r="AX3382" s="125"/>
      <c r="AY3382" s="125"/>
      <c r="AZ3382" s="125"/>
      <c r="BA3382" s="125"/>
      <c r="BB3382" s="125"/>
      <c r="BC3382" s="125"/>
      <c r="BD3382" s="125"/>
      <c r="BE3382" s="125"/>
      <c r="BF3382" s="125"/>
    </row>
    <row r="3383" spans="24:58">
      <c r="X3383" s="125"/>
      <c r="Y3383" s="125"/>
      <c r="Z3383" s="125"/>
      <c r="AA3383" s="125"/>
      <c r="AB3383" s="125"/>
      <c r="AC3383" s="125"/>
      <c r="AD3383" s="125"/>
      <c r="AE3383" s="125"/>
      <c r="AF3383" s="125"/>
      <c r="AG3383" s="125"/>
      <c r="AH3383" s="125"/>
      <c r="AI3383" s="125"/>
      <c r="AJ3383" s="125"/>
      <c r="AK3383" s="125"/>
      <c r="AL3383" s="125"/>
      <c r="AM3383" s="125"/>
      <c r="AN3383" s="125"/>
      <c r="AO3383" s="125"/>
      <c r="AP3383" s="125"/>
      <c r="AQ3383" s="125"/>
      <c r="AR3383" s="125"/>
      <c r="AS3383" s="125"/>
      <c r="AT3383" s="125"/>
      <c r="AU3383" s="125"/>
      <c r="AV3383" s="125"/>
      <c r="AW3383" s="125"/>
      <c r="AX3383" s="125"/>
      <c r="AY3383" s="125"/>
      <c r="AZ3383" s="125"/>
      <c r="BA3383" s="125"/>
      <c r="BB3383" s="125"/>
      <c r="BC3383" s="125"/>
      <c r="BD3383" s="125"/>
      <c r="BE3383" s="125"/>
      <c r="BF3383" s="125"/>
    </row>
    <row r="3384" spans="24:58">
      <c r="X3384" s="125"/>
      <c r="Y3384" s="125"/>
      <c r="Z3384" s="125"/>
      <c r="AA3384" s="125"/>
      <c r="AB3384" s="125"/>
      <c r="AC3384" s="125"/>
      <c r="AD3384" s="125"/>
      <c r="AE3384" s="125"/>
      <c r="AF3384" s="125"/>
      <c r="AG3384" s="125"/>
      <c r="AH3384" s="125"/>
      <c r="AI3384" s="125"/>
      <c r="AJ3384" s="125"/>
      <c r="AK3384" s="125"/>
      <c r="AL3384" s="125"/>
      <c r="AM3384" s="125"/>
      <c r="AN3384" s="125"/>
      <c r="AO3384" s="125"/>
      <c r="AP3384" s="125"/>
      <c r="AQ3384" s="125"/>
      <c r="AR3384" s="125"/>
      <c r="AS3384" s="125"/>
      <c r="AT3384" s="125"/>
      <c r="AU3384" s="125"/>
      <c r="AV3384" s="125"/>
      <c r="AW3384" s="125"/>
      <c r="AX3384" s="125"/>
      <c r="AY3384" s="125"/>
      <c r="AZ3384" s="125"/>
      <c r="BA3384" s="125"/>
      <c r="BB3384" s="125"/>
      <c r="BC3384" s="125"/>
      <c r="BD3384" s="125"/>
      <c r="BE3384" s="125"/>
      <c r="BF3384" s="125"/>
    </row>
    <row r="3385" spans="24:58">
      <c r="X3385" s="125"/>
      <c r="Y3385" s="125"/>
      <c r="Z3385" s="125"/>
      <c r="AA3385" s="125"/>
      <c r="AB3385" s="125"/>
      <c r="AC3385" s="125"/>
      <c r="AD3385" s="125"/>
      <c r="AE3385" s="125"/>
      <c r="AF3385" s="125"/>
      <c r="AG3385" s="125"/>
      <c r="AH3385" s="125"/>
      <c r="AI3385" s="125"/>
      <c r="AJ3385" s="125"/>
      <c r="AK3385" s="125"/>
      <c r="AL3385" s="125"/>
      <c r="AM3385" s="125"/>
      <c r="AN3385" s="125"/>
      <c r="AO3385" s="125"/>
      <c r="AP3385" s="125"/>
      <c r="AQ3385" s="125"/>
      <c r="AR3385" s="125"/>
      <c r="AS3385" s="125"/>
      <c r="AT3385" s="125"/>
      <c r="AU3385" s="125"/>
      <c r="AV3385" s="125"/>
      <c r="AW3385" s="125"/>
      <c r="AX3385" s="125"/>
      <c r="AY3385" s="125"/>
      <c r="AZ3385" s="125"/>
      <c r="BA3385" s="125"/>
      <c r="BB3385" s="125"/>
      <c r="BC3385" s="125"/>
      <c r="BD3385" s="125"/>
      <c r="BE3385" s="125"/>
      <c r="BF3385" s="125"/>
    </row>
    <row r="3386" spans="24:58">
      <c r="X3386" s="125"/>
      <c r="Y3386" s="125"/>
      <c r="Z3386" s="125"/>
      <c r="AA3386" s="125"/>
      <c r="AB3386" s="125"/>
      <c r="AC3386" s="125"/>
      <c r="AD3386" s="125"/>
      <c r="AE3386" s="125"/>
      <c r="AF3386" s="125"/>
      <c r="AG3386" s="125"/>
      <c r="AH3386" s="125"/>
      <c r="AI3386" s="125"/>
      <c r="AJ3386" s="125"/>
      <c r="AK3386" s="125"/>
      <c r="AL3386" s="125"/>
      <c r="AM3386" s="125"/>
      <c r="AN3386" s="125"/>
      <c r="AO3386" s="125"/>
      <c r="AP3386" s="125"/>
      <c r="AQ3386" s="125"/>
      <c r="AR3386" s="125"/>
      <c r="AS3386" s="125"/>
      <c r="AT3386" s="125"/>
      <c r="AU3386" s="125"/>
      <c r="AV3386" s="125"/>
      <c r="AW3386" s="125"/>
      <c r="AX3386" s="125"/>
      <c r="AY3386" s="125"/>
      <c r="AZ3386" s="125"/>
      <c r="BA3386" s="125"/>
      <c r="BB3386" s="125"/>
      <c r="BC3386" s="125"/>
      <c r="BD3386" s="125"/>
      <c r="BE3386" s="125"/>
      <c r="BF3386" s="125"/>
    </row>
    <row r="3387" spans="24:58">
      <c r="X3387" s="125"/>
      <c r="Y3387" s="125"/>
      <c r="Z3387" s="125"/>
      <c r="AA3387" s="125"/>
      <c r="AB3387" s="125"/>
      <c r="AC3387" s="125"/>
      <c r="AD3387" s="125"/>
      <c r="AE3387" s="125"/>
      <c r="AF3387" s="125"/>
      <c r="AG3387" s="125"/>
      <c r="AH3387" s="125"/>
      <c r="AI3387" s="125"/>
      <c r="AJ3387" s="125"/>
      <c r="AK3387" s="125"/>
      <c r="AL3387" s="125"/>
      <c r="AM3387" s="125"/>
      <c r="AN3387" s="125"/>
      <c r="AO3387" s="125"/>
      <c r="AP3387" s="125"/>
      <c r="AQ3387" s="125"/>
      <c r="AR3387" s="125"/>
      <c r="AS3387" s="125"/>
      <c r="AT3387" s="125"/>
      <c r="AU3387" s="125"/>
      <c r="AV3387" s="125"/>
      <c r="AW3387" s="125"/>
      <c r="AX3387" s="125"/>
      <c r="AY3387" s="125"/>
      <c r="AZ3387" s="125"/>
      <c r="BA3387" s="125"/>
      <c r="BB3387" s="125"/>
      <c r="BC3387" s="125"/>
      <c r="BD3387" s="125"/>
      <c r="BE3387" s="125"/>
      <c r="BF3387" s="125"/>
    </row>
    <row r="3388" spans="24:58">
      <c r="X3388" s="125"/>
      <c r="Y3388" s="125"/>
      <c r="Z3388" s="125"/>
      <c r="AA3388" s="125"/>
      <c r="AB3388" s="125"/>
      <c r="AC3388" s="125"/>
      <c r="AD3388" s="125"/>
      <c r="AE3388" s="125"/>
      <c r="AF3388" s="125"/>
      <c r="AG3388" s="125"/>
      <c r="AH3388" s="125"/>
      <c r="AI3388" s="125"/>
      <c r="AJ3388" s="125"/>
      <c r="AK3388" s="125"/>
      <c r="AL3388" s="125"/>
      <c r="AM3388" s="125"/>
      <c r="AN3388" s="125"/>
      <c r="AO3388" s="125"/>
      <c r="AP3388" s="125"/>
      <c r="AQ3388" s="125"/>
      <c r="AR3388" s="125"/>
      <c r="AS3388" s="125"/>
      <c r="AT3388" s="125"/>
      <c r="AU3388" s="125"/>
      <c r="AV3388" s="125"/>
      <c r="AW3388" s="125"/>
      <c r="AX3388" s="125"/>
      <c r="AY3388" s="125"/>
      <c r="AZ3388" s="125"/>
      <c r="BA3388" s="125"/>
      <c r="BB3388" s="125"/>
      <c r="BC3388" s="125"/>
      <c r="BD3388" s="125"/>
      <c r="BE3388" s="125"/>
      <c r="BF3388" s="125"/>
    </row>
    <row r="3389" spans="24:58">
      <c r="X3389" s="125"/>
      <c r="Y3389" s="125"/>
      <c r="Z3389" s="125"/>
      <c r="AA3389" s="125"/>
      <c r="AB3389" s="125"/>
      <c r="AC3389" s="125"/>
      <c r="AD3389" s="125"/>
      <c r="AE3389" s="125"/>
      <c r="AF3389" s="125"/>
      <c r="AG3389" s="125"/>
      <c r="AH3389" s="125"/>
      <c r="AI3389" s="125"/>
      <c r="AJ3389" s="125"/>
      <c r="AK3389" s="125"/>
      <c r="AL3389" s="125"/>
      <c r="AM3389" s="125"/>
      <c r="AN3389" s="125"/>
      <c r="AO3389" s="125"/>
      <c r="AP3389" s="125"/>
      <c r="AQ3389" s="125"/>
      <c r="AR3389" s="125"/>
      <c r="AS3389" s="125"/>
      <c r="AT3389" s="125"/>
      <c r="AU3389" s="125"/>
      <c r="AV3389" s="125"/>
      <c r="AW3389" s="125"/>
      <c r="AX3389" s="125"/>
      <c r="AY3389" s="125"/>
      <c r="AZ3389" s="125"/>
      <c r="BA3389" s="125"/>
      <c r="BB3389" s="125"/>
      <c r="BC3389" s="125"/>
      <c r="BD3389" s="125"/>
      <c r="BE3389" s="125"/>
      <c r="BF3389" s="125"/>
    </row>
    <row r="3390" spans="24:58">
      <c r="X3390" s="125"/>
      <c r="Y3390" s="125"/>
      <c r="Z3390" s="125"/>
      <c r="AA3390" s="125"/>
      <c r="AB3390" s="125"/>
      <c r="AC3390" s="125"/>
      <c r="AD3390" s="125"/>
      <c r="AE3390" s="125"/>
      <c r="AF3390" s="125"/>
      <c r="AG3390" s="125"/>
      <c r="AH3390" s="125"/>
      <c r="AI3390" s="125"/>
      <c r="AJ3390" s="125"/>
      <c r="AK3390" s="125"/>
      <c r="AL3390" s="125"/>
      <c r="AM3390" s="125"/>
      <c r="AN3390" s="125"/>
      <c r="AO3390" s="125"/>
      <c r="AP3390" s="125"/>
      <c r="AQ3390" s="125"/>
      <c r="AR3390" s="125"/>
      <c r="AS3390" s="125"/>
      <c r="AT3390" s="125"/>
      <c r="AU3390" s="125"/>
      <c r="AV3390" s="125"/>
      <c r="AW3390" s="125"/>
      <c r="AX3390" s="125"/>
      <c r="AY3390" s="125"/>
      <c r="AZ3390" s="125"/>
      <c r="BA3390" s="125"/>
      <c r="BB3390" s="125"/>
      <c r="BC3390" s="125"/>
      <c r="BD3390" s="125"/>
      <c r="BE3390" s="125"/>
      <c r="BF3390" s="125"/>
    </row>
    <row r="3391" spans="24:58">
      <c r="X3391" s="125"/>
      <c r="Y3391" s="125"/>
      <c r="Z3391" s="125"/>
      <c r="AA3391" s="125"/>
      <c r="AB3391" s="125"/>
      <c r="AC3391" s="125"/>
      <c r="AD3391" s="125"/>
      <c r="AE3391" s="125"/>
      <c r="AF3391" s="125"/>
      <c r="AG3391" s="125"/>
      <c r="AH3391" s="125"/>
      <c r="AI3391" s="125"/>
      <c r="AJ3391" s="125"/>
      <c r="AK3391" s="125"/>
      <c r="AL3391" s="125"/>
      <c r="AM3391" s="125"/>
      <c r="AN3391" s="125"/>
      <c r="AO3391" s="125"/>
      <c r="AP3391" s="125"/>
      <c r="AQ3391" s="125"/>
      <c r="AR3391" s="125"/>
      <c r="AS3391" s="125"/>
      <c r="AT3391" s="125"/>
      <c r="AU3391" s="125"/>
      <c r="AV3391" s="125"/>
      <c r="AW3391" s="125"/>
      <c r="AX3391" s="125"/>
      <c r="AY3391" s="125"/>
      <c r="AZ3391" s="125"/>
      <c r="BA3391" s="125"/>
      <c r="BB3391" s="125"/>
      <c r="BC3391" s="125"/>
      <c r="BD3391" s="125"/>
      <c r="BE3391" s="125"/>
      <c r="BF3391" s="125"/>
    </row>
    <row r="3392" spans="24:58">
      <c r="X3392" s="125"/>
      <c r="Y3392" s="125"/>
      <c r="Z3392" s="125"/>
      <c r="AA3392" s="125"/>
      <c r="AB3392" s="125"/>
      <c r="AC3392" s="125"/>
      <c r="AD3392" s="125"/>
      <c r="AE3392" s="125"/>
      <c r="AF3392" s="125"/>
      <c r="AG3392" s="125"/>
      <c r="AH3392" s="125"/>
      <c r="AI3392" s="125"/>
      <c r="AJ3392" s="125"/>
      <c r="AK3392" s="125"/>
      <c r="AL3392" s="125"/>
      <c r="AM3392" s="125"/>
      <c r="AN3392" s="125"/>
      <c r="AO3392" s="125"/>
      <c r="AP3392" s="125"/>
      <c r="AQ3392" s="125"/>
      <c r="AR3392" s="125"/>
      <c r="AS3392" s="125"/>
      <c r="AT3392" s="125"/>
      <c r="AU3392" s="125"/>
      <c r="AV3392" s="125"/>
      <c r="AW3392" s="125"/>
      <c r="AX3392" s="125"/>
      <c r="AY3392" s="125"/>
      <c r="AZ3392" s="125"/>
      <c r="BA3392" s="125"/>
      <c r="BB3392" s="125"/>
      <c r="BC3392" s="125"/>
      <c r="BD3392" s="125"/>
      <c r="BE3392" s="125"/>
      <c r="BF3392" s="125"/>
    </row>
    <row r="3393" spans="24:58">
      <c r="X3393" s="125"/>
      <c r="Y3393" s="125"/>
      <c r="Z3393" s="125"/>
      <c r="AA3393" s="125"/>
      <c r="AB3393" s="125"/>
      <c r="AC3393" s="125"/>
      <c r="AD3393" s="125"/>
      <c r="AE3393" s="125"/>
      <c r="AF3393" s="125"/>
      <c r="AG3393" s="125"/>
      <c r="AH3393" s="125"/>
      <c r="AI3393" s="125"/>
      <c r="AJ3393" s="125"/>
      <c r="AK3393" s="125"/>
      <c r="AL3393" s="125"/>
      <c r="AM3393" s="125"/>
      <c r="AN3393" s="125"/>
      <c r="AO3393" s="125"/>
      <c r="AP3393" s="125"/>
      <c r="AQ3393" s="125"/>
      <c r="AR3393" s="125"/>
      <c r="AS3393" s="125"/>
      <c r="AT3393" s="125"/>
      <c r="AU3393" s="125"/>
      <c r="AV3393" s="125"/>
      <c r="AW3393" s="125"/>
      <c r="AX3393" s="125"/>
      <c r="AY3393" s="125"/>
      <c r="AZ3393" s="125"/>
      <c r="BA3393" s="125"/>
      <c r="BB3393" s="125"/>
      <c r="BC3393" s="125"/>
      <c r="BD3393" s="125"/>
      <c r="BE3393" s="125"/>
      <c r="BF3393" s="125"/>
    </row>
    <row r="3394" spans="24:58">
      <c r="X3394" s="125"/>
      <c r="Y3394" s="125"/>
      <c r="Z3394" s="125"/>
      <c r="AA3394" s="125"/>
      <c r="AB3394" s="125"/>
      <c r="AC3394" s="125"/>
      <c r="AD3394" s="125"/>
      <c r="AE3394" s="125"/>
      <c r="AF3394" s="125"/>
      <c r="AG3394" s="125"/>
      <c r="AH3394" s="125"/>
      <c r="AI3394" s="125"/>
      <c r="AJ3394" s="125"/>
      <c r="AK3394" s="125"/>
      <c r="AL3394" s="125"/>
      <c r="AM3394" s="125"/>
      <c r="AN3394" s="125"/>
      <c r="AO3394" s="125"/>
      <c r="AP3394" s="125"/>
      <c r="AQ3394" s="125"/>
      <c r="AR3394" s="125"/>
      <c r="AS3394" s="125"/>
      <c r="AT3394" s="125"/>
      <c r="AU3394" s="125"/>
      <c r="AV3394" s="125"/>
      <c r="AW3394" s="125"/>
      <c r="AX3394" s="125"/>
      <c r="AY3394" s="125"/>
      <c r="AZ3394" s="125"/>
      <c r="BA3394" s="125"/>
      <c r="BB3394" s="125"/>
      <c r="BC3394" s="125"/>
      <c r="BD3394" s="125"/>
      <c r="BE3394" s="125"/>
      <c r="BF3394" s="125"/>
    </row>
    <row r="3395" spans="24:58">
      <c r="X3395" s="125"/>
      <c r="Y3395" s="125"/>
      <c r="Z3395" s="125"/>
      <c r="AA3395" s="125"/>
      <c r="AB3395" s="125"/>
      <c r="AC3395" s="125"/>
      <c r="AD3395" s="125"/>
      <c r="AE3395" s="125"/>
      <c r="AF3395" s="125"/>
      <c r="AG3395" s="125"/>
      <c r="AH3395" s="125"/>
      <c r="AI3395" s="125"/>
      <c r="AJ3395" s="125"/>
      <c r="AK3395" s="125"/>
      <c r="AL3395" s="125"/>
      <c r="AM3395" s="125"/>
      <c r="AN3395" s="125"/>
      <c r="AO3395" s="125"/>
      <c r="AP3395" s="125"/>
      <c r="AQ3395" s="125"/>
      <c r="AR3395" s="125"/>
      <c r="AS3395" s="125"/>
      <c r="AT3395" s="125"/>
      <c r="AU3395" s="125"/>
      <c r="AV3395" s="125"/>
      <c r="AW3395" s="125"/>
      <c r="AX3395" s="125"/>
      <c r="AY3395" s="125"/>
      <c r="AZ3395" s="125"/>
      <c r="BA3395" s="125"/>
      <c r="BB3395" s="125"/>
      <c r="BC3395" s="125"/>
      <c r="BD3395" s="125"/>
      <c r="BE3395" s="125"/>
      <c r="BF3395" s="125"/>
    </row>
    <row r="3396" spans="24:58">
      <c r="X3396" s="125"/>
      <c r="Y3396" s="125"/>
      <c r="Z3396" s="125"/>
      <c r="AA3396" s="125"/>
      <c r="AB3396" s="125"/>
      <c r="AC3396" s="125"/>
      <c r="AD3396" s="125"/>
      <c r="AE3396" s="125"/>
      <c r="AF3396" s="125"/>
      <c r="AG3396" s="125"/>
      <c r="AH3396" s="125"/>
      <c r="AI3396" s="125"/>
      <c r="AJ3396" s="125"/>
      <c r="AK3396" s="125"/>
      <c r="AL3396" s="125"/>
      <c r="AM3396" s="125"/>
      <c r="AN3396" s="125"/>
      <c r="AO3396" s="125"/>
      <c r="AP3396" s="125"/>
      <c r="AQ3396" s="125"/>
      <c r="AR3396" s="125"/>
      <c r="AS3396" s="125"/>
      <c r="AT3396" s="125"/>
      <c r="AU3396" s="125"/>
      <c r="AV3396" s="125"/>
      <c r="AW3396" s="125"/>
      <c r="AX3396" s="125"/>
      <c r="AY3396" s="125"/>
      <c r="AZ3396" s="125"/>
      <c r="BA3396" s="125"/>
      <c r="BB3396" s="125"/>
      <c r="BC3396" s="125"/>
      <c r="BD3396" s="125"/>
      <c r="BE3396" s="125"/>
      <c r="BF3396" s="125"/>
    </row>
    <row r="3397" spans="24:58">
      <c r="X3397" s="125"/>
      <c r="Y3397" s="125"/>
      <c r="Z3397" s="125"/>
      <c r="AA3397" s="125"/>
      <c r="AB3397" s="125"/>
      <c r="AC3397" s="125"/>
      <c r="AD3397" s="125"/>
      <c r="AE3397" s="125"/>
      <c r="AF3397" s="125"/>
      <c r="AG3397" s="125"/>
      <c r="AH3397" s="125"/>
      <c r="AI3397" s="125"/>
      <c r="AJ3397" s="125"/>
      <c r="AK3397" s="125"/>
      <c r="AL3397" s="125"/>
      <c r="AM3397" s="125"/>
      <c r="AN3397" s="125"/>
      <c r="AO3397" s="125"/>
      <c r="AP3397" s="125"/>
      <c r="AQ3397" s="125"/>
      <c r="AR3397" s="125"/>
      <c r="AS3397" s="125"/>
      <c r="AT3397" s="125"/>
      <c r="AU3397" s="125"/>
      <c r="AV3397" s="125"/>
      <c r="AW3397" s="125"/>
      <c r="AX3397" s="125"/>
      <c r="AY3397" s="125"/>
      <c r="AZ3397" s="125"/>
      <c r="BA3397" s="125"/>
      <c r="BB3397" s="125"/>
      <c r="BC3397" s="125"/>
      <c r="BD3397" s="125"/>
      <c r="BE3397" s="125"/>
      <c r="BF3397" s="125"/>
    </row>
    <row r="3398" spans="24:58">
      <c r="X3398" s="125"/>
      <c r="Y3398" s="125"/>
      <c r="Z3398" s="125"/>
      <c r="AA3398" s="125"/>
      <c r="AB3398" s="125"/>
      <c r="AC3398" s="125"/>
      <c r="AD3398" s="125"/>
      <c r="AE3398" s="125"/>
      <c r="AF3398" s="125"/>
      <c r="AG3398" s="125"/>
      <c r="AH3398" s="125"/>
      <c r="AI3398" s="125"/>
      <c r="AJ3398" s="125"/>
      <c r="AK3398" s="125"/>
      <c r="AL3398" s="125"/>
      <c r="AM3398" s="125"/>
      <c r="AN3398" s="125"/>
      <c r="AO3398" s="125"/>
      <c r="AP3398" s="125"/>
      <c r="AQ3398" s="125"/>
      <c r="AR3398" s="125"/>
      <c r="AS3398" s="125"/>
      <c r="AT3398" s="125"/>
      <c r="AU3398" s="125"/>
      <c r="AV3398" s="125"/>
      <c r="AW3398" s="125"/>
      <c r="AX3398" s="125"/>
      <c r="AY3398" s="125"/>
      <c r="AZ3398" s="125"/>
      <c r="BA3398" s="125"/>
      <c r="BB3398" s="125"/>
      <c r="BC3398" s="125"/>
      <c r="BD3398" s="125"/>
      <c r="BE3398" s="125"/>
      <c r="BF3398" s="125"/>
    </row>
    <row r="3399" spans="24:58">
      <c r="X3399" s="125"/>
      <c r="Y3399" s="125"/>
      <c r="Z3399" s="125"/>
      <c r="AA3399" s="125"/>
      <c r="AB3399" s="125"/>
      <c r="AC3399" s="125"/>
      <c r="AD3399" s="125"/>
      <c r="AE3399" s="125"/>
      <c r="AF3399" s="125"/>
      <c r="AG3399" s="125"/>
      <c r="AH3399" s="125"/>
      <c r="AI3399" s="125"/>
      <c r="AJ3399" s="125"/>
      <c r="AK3399" s="125"/>
      <c r="AL3399" s="125"/>
      <c r="AM3399" s="125"/>
      <c r="AN3399" s="125"/>
      <c r="AO3399" s="125"/>
      <c r="AP3399" s="125"/>
      <c r="AQ3399" s="125"/>
      <c r="AR3399" s="125"/>
      <c r="AS3399" s="125"/>
      <c r="AT3399" s="125"/>
      <c r="AU3399" s="125"/>
      <c r="AV3399" s="125"/>
      <c r="AW3399" s="125"/>
      <c r="AX3399" s="125"/>
      <c r="AY3399" s="125"/>
      <c r="AZ3399" s="125"/>
      <c r="BA3399" s="125"/>
      <c r="BB3399" s="125"/>
      <c r="BC3399" s="125"/>
      <c r="BD3399" s="125"/>
      <c r="BE3399" s="125"/>
      <c r="BF3399" s="125"/>
    </row>
    <row r="3400" spans="24:58">
      <c r="X3400" s="125"/>
      <c r="Y3400" s="125"/>
      <c r="Z3400" s="125"/>
      <c r="AA3400" s="125"/>
      <c r="AB3400" s="125"/>
      <c r="AC3400" s="125"/>
      <c r="AD3400" s="125"/>
      <c r="AE3400" s="125"/>
      <c r="AF3400" s="125"/>
      <c r="AG3400" s="125"/>
      <c r="AH3400" s="125"/>
      <c r="AI3400" s="125"/>
      <c r="AJ3400" s="125"/>
      <c r="AK3400" s="125"/>
      <c r="AL3400" s="125"/>
      <c r="AM3400" s="125"/>
      <c r="AN3400" s="125"/>
      <c r="AO3400" s="125"/>
      <c r="AP3400" s="125"/>
      <c r="AQ3400" s="125"/>
      <c r="AR3400" s="125"/>
      <c r="AS3400" s="125"/>
      <c r="AT3400" s="125"/>
      <c r="AU3400" s="125"/>
      <c r="AV3400" s="125"/>
      <c r="AW3400" s="125"/>
      <c r="AX3400" s="125"/>
      <c r="AY3400" s="125"/>
      <c r="AZ3400" s="125"/>
      <c r="BA3400" s="125"/>
      <c r="BB3400" s="125"/>
      <c r="BC3400" s="125"/>
      <c r="BD3400" s="125"/>
      <c r="BE3400" s="125"/>
      <c r="BF3400" s="125"/>
    </row>
    <row r="3401" spans="24:58">
      <c r="X3401" s="125"/>
      <c r="Y3401" s="125"/>
      <c r="Z3401" s="125"/>
      <c r="AA3401" s="125"/>
      <c r="AB3401" s="125"/>
      <c r="AC3401" s="125"/>
      <c r="AD3401" s="125"/>
      <c r="AE3401" s="125"/>
      <c r="AF3401" s="125"/>
      <c r="AG3401" s="125"/>
      <c r="AH3401" s="125"/>
      <c r="AI3401" s="125"/>
      <c r="AJ3401" s="125"/>
      <c r="AK3401" s="125"/>
      <c r="AL3401" s="125"/>
      <c r="AM3401" s="125"/>
      <c r="AN3401" s="125"/>
      <c r="AO3401" s="125"/>
      <c r="AP3401" s="125"/>
      <c r="AQ3401" s="125"/>
      <c r="AR3401" s="125"/>
      <c r="AS3401" s="125"/>
      <c r="AT3401" s="125"/>
      <c r="AU3401" s="125"/>
      <c r="AV3401" s="125"/>
      <c r="AW3401" s="125"/>
      <c r="AX3401" s="125"/>
      <c r="AY3401" s="125"/>
      <c r="AZ3401" s="125"/>
      <c r="BA3401" s="125"/>
      <c r="BB3401" s="125"/>
      <c r="BC3401" s="125"/>
      <c r="BD3401" s="125"/>
      <c r="BE3401" s="125"/>
      <c r="BF3401" s="125"/>
    </row>
    <row r="3402" spans="24:58">
      <c r="X3402" s="125"/>
      <c r="Y3402" s="125"/>
      <c r="Z3402" s="125"/>
      <c r="AA3402" s="125"/>
      <c r="AB3402" s="125"/>
      <c r="AC3402" s="125"/>
      <c r="AD3402" s="125"/>
      <c r="AE3402" s="125"/>
      <c r="AF3402" s="125"/>
      <c r="AG3402" s="125"/>
      <c r="AH3402" s="125"/>
      <c r="AI3402" s="125"/>
      <c r="AJ3402" s="125"/>
      <c r="AK3402" s="125"/>
      <c r="AL3402" s="125"/>
      <c r="AM3402" s="125"/>
      <c r="AN3402" s="125"/>
      <c r="AO3402" s="125"/>
      <c r="AP3402" s="125"/>
      <c r="AQ3402" s="125"/>
      <c r="AR3402" s="125"/>
      <c r="AS3402" s="125"/>
      <c r="AT3402" s="125"/>
      <c r="AU3402" s="125"/>
      <c r="AV3402" s="125"/>
      <c r="AW3402" s="125"/>
      <c r="AX3402" s="125"/>
      <c r="AY3402" s="125"/>
      <c r="AZ3402" s="125"/>
      <c r="BA3402" s="125"/>
      <c r="BB3402" s="125"/>
      <c r="BC3402" s="125"/>
      <c r="BD3402" s="125"/>
      <c r="BE3402" s="125"/>
      <c r="BF3402" s="125"/>
    </row>
    <row r="3403" spans="24:58">
      <c r="X3403" s="125"/>
      <c r="Y3403" s="125"/>
      <c r="Z3403" s="125"/>
      <c r="AA3403" s="125"/>
      <c r="AB3403" s="125"/>
      <c r="AC3403" s="125"/>
      <c r="AD3403" s="125"/>
      <c r="AE3403" s="125"/>
      <c r="AF3403" s="125"/>
      <c r="AG3403" s="125"/>
      <c r="AH3403" s="125"/>
      <c r="AI3403" s="125"/>
      <c r="AJ3403" s="125"/>
      <c r="AK3403" s="125"/>
      <c r="AL3403" s="125"/>
      <c r="AM3403" s="125"/>
      <c r="AN3403" s="125"/>
      <c r="AO3403" s="125"/>
      <c r="AP3403" s="125"/>
      <c r="AQ3403" s="125"/>
      <c r="AR3403" s="125"/>
      <c r="AS3403" s="125"/>
      <c r="AT3403" s="125"/>
      <c r="AU3403" s="125"/>
      <c r="AV3403" s="125"/>
      <c r="AW3403" s="125"/>
      <c r="AX3403" s="125"/>
      <c r="AY3403" s="125"/>
      <c r="AZ3403" s="125"/>
      <c r="BA3403" s="125"/>
      <c r="BB3403" s="125"/>
      <c r="BC3403" s="125"/>
      <c r="BD3403" s="125"/>
      <c r="BE3403" s="125"/>
      <c r="BF3403" s="125"/>
    </row>
    <row r="3404" spans="24:58">
      <c r="X3404" s="125"/>
      <c r="Y3404" s="125"/>
      <c r="Z3404" s="125"/>
      <c r="AA3404" s="125"/>
      <c r="AB3404" s="125"/>
      <c r="AC3404" s="125"/>
      <c r="AD3404" s="125"/>
      <c r="AE3404" s="125"/>
      <c r="AF3404" s="125"/>
      <c r="AG3404" s="125"/>
      <c r="AH3404" s="125"/>
      <c r="AI3404" s="125"/>
      <c r="AJ3404" s="125"/>
      <c r="AK3404" s="125"/>
      <c r="AL3404" s="125"/>
      <c r="AM3404" s="125"/>
      <c r="AN3404" s="125"/>
      <c r="AO3404" s="125"/>
      <c r="AP3404" s="125"/>
      <c r="AQ3404" s="125"/>
      <c r="AR3404" s="125"/>
      <c r="AS3404" s="125"/>
      <c r="AT3404" s="125"/>
      <c r="AU3404" s="125"/>
      <c r="AV3404" s="125"/>
      <c r="AW3404" s="125"/>
      <c r="AX3404" s="125"/>
      <c r="AY3404" s="125"/>
      <c r="AZ3404" s="125"/>
      <c r="BA3404" s="125"/>
      <c r="BB3404" s="125"/>
      <c r="BC3404" s="125"/>
      <c r="BD3404" s="125"/>
      <c r="BE3404" s="125"/>
      <c r="BF3404" s="125"/>
    </row>
    <row r="3405" spans="24:58">
      <c r="X3405" s="125"/>
      <c r="Y3405" s="125"/>
      <c r="Z3405" s="125"/>
      <c r="AA3405" s="125"/>
      <c r="AB3405" s="125"/>
      <c r="AC3405" s="125"/>
      <c r="AD3405" s="125"/>
      <c r="AE3405" s="125"/>
      <c r="AF3405" s="125"/>
      <c r="AG3405" s="125"/>
      <c r="AH3405" s="125"/>
      <c r="AI3405" s="125"/>
      <c r="AJ3405" s="125"/>
      <c r="AK3405" s="125"/>
      <c r="AL3405" s="125"/>
      <c r="AM3405" s="125"/>
      <c r="AN3405" s="125"/>
      <c r="AO3405" s="125"/>
      <c r="AP3405" s="125"/>
      <c r="AQ3405" s="125"/>
      <c r="AR3405" s="125"/>
      <c r="AS3405" s="125"/>
      <c r="AT3405" s="125"/>
      <c r="AU3405" s="125"/>
      <c r="AV3405" s="125"/>
      <c r="AW3405" s="125"/>
      <c r="AX3405" s="125"/>
      <c r="AY3405" s="125"/>
      <c r="AZ3405" s="125"/>
      <c r="BA3405" s="125"/>
      <c r="BB3405" s="125"/>
      <c r="BC3405" s="125"/>
      <c r="BD3405" s="125"/>
      <c r="BE3405" s="125"/>
      <c r="BF3405" s="125"/>
    </row>
    <row r="3406" spans="24:58">
      <c r="X3406" s="125"/>
      <c r="Y3406" s="125"/>
      <c r="Z3406" s="125"/>
      <c r="AA3406" s="125"/>
      <c r="AB3406" s="125"/>
      <c r="AC3406" s="125"/>
      <c r="AD3406" s="125"/>
      <c r="AE3406" s="125"/>
      <c r="AF3406" s="125"/>
      <c r="AG3406" s="125"/>
      <c r="AH3406" s="125"/>
      <c r="AI3406" s="125"/>
      <c r="AJ3406" s="125"/>
      <c r="AK3406" s="125"/>
      <c r="AL3406" s="125"/>
      <c r="AM3406" s="125"/>
      <c r="AN3406" s="125"/>
      <c r="AO3406" s="125"/>
      <c r="AP3406" s="125"/>
      <c r="AQ3406" s="125"/>
      <c r="AR3406" s="125"/>
      <c r="AS3406" s="125"/>
      <c r="AT3406" s="125"/>
      <c r="AU3406" s="125"/>
      <c r="AV3406" s="125"/>
      <c r="AW3406" s="125"/>
      <c r="AX3406" s="125"/>
      <c r="AY3406" s="125"/>
      <c r="AZ3406" s="125"/>
      <c r="BA3406" s="125"/>
      <c r="BB3406" s="125"/>
      <c r="BC3406" s="125"/>
      <c r="BD3406" s="125"/>
      <c r="BE3406" s="125"/>
      <c r="BF3406" s="125"/>
    </row>
    <row r="3407" spans="24:58">
      <c r="X3407" s="125"/>
      <c r="Y3407" s="125"/>
      <c r="Z3407" s="125"/>
      <c r="AA3407" s="125"/>
      <c r="AB3407" s="125"/>
      <c r="AC3407" s="125"/>
      <c r="AD3407" s="125"/>
      <c r="AE3407" s="125"/>
      <c r="AF3407" s="125"/>
      <c r="AG3407" s="125"/>
      <c r="AH3407" s="125"/>
      <c r="AI3407" s="125"/>
      <c r="AJ3407" s="125"/>
      <c r="AK3407" s="125"/>
      <c r="AL3407" s="125"/>
      <c r="AM3407" s="125"/>
      <c r="AN3407" s="125"/>
      <c r="AO3407" s="125"/>
      <c r="AP3407" s="125"/>
      <c r="AQ3407" s="125"/>
      <c r="AR3407" s="125"/>
      <c r="AS3407" s="125"/>
      <c r="AT3407" s="125"/>
      <c r="AU3407" s="125"/>
      <c r="AV3407" s="125"/>
      <c r="AW3407" s="125"/>
      <c r="AX3407" s="125"/>
      <c r="AY3407" s="125"/>
      <c r="AZ3407" s="125"/>
      <c r="BA3407" s="125"/>
      <c r="BB3407" s="125"/>
      <c r="BC3407" s="125"/>
      <c r="BD3407" s="125"/>
      <c r="BE3407" s="125"/>
      <c r="BF3407" s="125"/>
    </row>
    <row r="3408" spans="24:58">
      <c r="X3408" s="125"/>
      <c r="Y3408" s="125"/>
      <c r="Z3408" s="125"/>
      <c r="AA3408" s="125"/>
      <c r="AB3408" s="125"/>
      <c r="AC3408" s="125"/>
      <c r="AD3408" s="125"/>
      <c r="AE3408" s="125"/>
      <c r="AF3408" s="125"/>
      <c r="AG3408" s="125"/>
      <c r="AH3408" s="125"/>
      <c r="AI3408" s="125"/>
      <c r="AJ3408" s="125"/>
      <c r="AK3408" s="125"/>
      <c r="AL3408" s="125"/>
      <c r="AM3408" s="125"/>
      <c r="AN3408" s="125"/>
      <c r="AO3408" s="125"/>
      <c r="AP3408" s="125"/>
      <c r="AQ3408" s="125"/>
      <c r="AR3408" s="125"/>
      <c r="AS3408" s="125"/>
      <c r="AT3408" s="125"/>
      <c r="AU3408" s="125"/>
      <c r="AV3408" s="125"/>
      <c r="AW3408" s="125"/>
      <c r="AX3408" s="125"/>
      <c r="AY3408" s="125"/>
      <c r="AZ3408" s="125"/>
      <c r="BA3408" s="125"/>
      <c r="BB3408" s="125"/>
      <c r="BC3408" s="125"/>
      <c r="BD3408" s="125"/>
      <c r="BE3408" s="125"/>
      <c r="BF3408" s="125"/>
    </row>
    <row r="3409" spans="24:58">
      <c r="X3409" s="125"/>
      <c r="Y3409" s="125"/>
      <c r="Z3409" s="125"/>
      <c r="AA3409" s="125"/>
      <c r="AB3409" s="125"/>
      <c r="AC3409" s="125"/>
      <c r="AD3409" s="125"/>
      <c r="AE3409" s="125"/>
      <c r="AF3409" s="125"/>
      <c r="AG3409" s="125"/>
      <c r="AH3409" s="125"/>
      <c r="AI3409" s="125"/>
      <c r="AJ3409" s="125"/>
      <c r="AK3409" s="125"/>
      <c r="AL3409" s="125"/>
      <c r="AM3409" s="125"/>
      <c r="AN3409" s="125"/>
      <c r="AO3409" s="125"/>
      <c r="AP3409" s="125"/>
      <c r="AQ3409" s="125"/>
      <c r="AR3409" s="125"/>
      <c r="AS3409" s="125"/>
      <c r="AT3409" s="125"/>
      <c r="AU3409" s="125"/>
      <c r="AV3409" s="125"/>
      <c r="AW3409" s="125"/>
      <c r="AX3409" s="125"/>
      <c r="AY3409" s="125"/>
      <c r="AZ3409" s="125"/>
      <c r="BA3409" s="125"/>
      <c r="BB3409" s="125"/>
      <c r="BC3409" s="125"/>
      <c r="BD3409" s="125"/>
      <c r="BE3409" s="125"/>
      <c r="BF3409" s="125"/>
    </row>
    <row r="3410" spans="24:58">
      <c r="X3410" s="125"/>
      <c r="Y3410" s="125"/>
      <c r="Z3410" s="125"/>
      <c r="AA3410" s="125"/>
      <c r="AB3410" s="125"/>
      <c r="AC3410" s="125"/>
      <c r="AD3410" s="125"/>
      <c r="AE3410" s="125"/>
      <c r="AF3410" s="125"/>
      <c r="AG3410" s="125"/>
      <c r="AH3410" s="125"/>
      <c r="AI3410" s="125"/>
      <c r="AJ3410" s="125"/>
      <c r="AK3410" s="125"/>
      <c r="AL3410" s="125"/>
      <c r="AM3410" s="125"/>
      <c r="AN3410" s="125"/>
      <c r="AO3410" s="125"/>
      <c r="AP3410" s="125"/>
      <c r="AQ3410" s="125"/>
      <c r="AR3410" s="125"/>
      <c r="AS3410" s="125"/>
      <c r="AT3410" s="125"/>
      <c r="AU3410" s="125"/>
      <c r="AV3410" s="125"/>
      <c r="AW3410" s="125"/>
      <c r="AX3410" s="125"/>
      <c r="AY3410" s="125"/>
      <c r="AZ3410" s="125"/>
      <c r="BA3410" s="125"/>
      <c r="BB3410" s="125"/>
      <c r="BC3410" s="125"/>
      <c r="BD3410" s="125"/>
      <c r="BE3410" s="125"/>
      <c r="BF3410" s="125"/>
    </row>
    <row r="3411" spans="24:58">
      <c r="X3411" s="125"/>
      <c r="Y3411" s="125"/>
      <c r="Z3411" s="125"/>
      <c r="AA3411" s="125"/>
      <c r="AB3411" s="125"/>
      <c r="AC3411" s="125"/>
      <c r="AD3411" s="125"/>
      <c r="AE3411" s="125"/>
      <c r="AF3411" s="125"/>
      <c r="AG3411" s="125"/>
      <c r="AH3411" s="125"/>
      <c r="AI3411" s="125"/>
      <c r="AJ3411" s="125"/>
      <c r="AK3411" s="125"/>
      <c r="AL3411" s="125"/>
      <c r="AM3411" s="125"/>
      <c r="AN3411" s="125"/>
      <c r="AO3411" s="125"/>
      <c r="AP3411" s="125"/>
      <c r="AQ3411" s="125"/>
      <c r="AR3411" s="125"/>
      <c r="AS3411" s="125"/>
      <c r="AT3411" s="125"/>
      <c r="AU3411" s="125"/>
      <c r="AV3411" s="125"/>
      <c r="AW3411" s="125"/>
      <c r="AX3411" s="125"/>
      <c r="AY3411" s="125"/>
      <c r="AZ3411" s="125"/>
      <c r="BA3411" s="125"/>
      <c r="BB3411" s="125"/>
      <c r="BC3411" s="125"/>
      <c r="BD3411" s="125"/>
      <c r="BE3411" s="125"/>
      <c r="BF3411" s="125"/>
    </row>
    <row r="3412" spans="24:58">
      <c r="X3412" s="125"/>
      <c r="Y3412" s="125"/>
      <c r="Z3412" s="125"/>
      <c r="AA3412" s="125"/>
      <c r="AB3412" s="125"/>
      <c r="AC3412" s="125"/>
      <c r="AD3412" s="125"/>
      <c r="AE3412" s="125"/>
      <c r="AF3412" s="125"/>
      <c r="AG3412" s="125"/>
      <c r="AH3412" s="125"/>
      <c r="AI3412" s="125"/>
      <c r="AJ3412" s="125"/>
      <c r="AK3412" s="125"/>
      <c r="AL3412" s="125"/>
      <c r="AM3412" s="125"/>
      <c r="AN3412" s="125"/>
      <c r="AO3412" s="125"/>
      <c r="AP3412" s="125"/>
      <c r="AQ3412" s="125"/>
      <c r="AR3412" s="125"/>
      <c r="AS3412" s="125"/>
      <c r="AT3412" s="125"/>
      <c r="AU3412" s="125"/>
      <c r="AV3412" s="125"/>
      <c r="AW3412" s="125"/>
      <c r="AX3412" s="125"/>
      <c r="AY3412" s="125"/>
      <c r="AZ3412" s="125"/>
      <c r="BA3412" s="125"/>
      <c r="BB3412" s="125"/>
      <c r="BC3412" s="125"/>
      <c r="BD3412" s="125"/>
      <c r="BE3412" s="125"/>
      <c r="BF3412" s="125"/>
    </row>
    <row r="3413" spans="24:58">
      <c r="X3413" s="125"/>
      <c r="Y3413" s="125"/>
      <c r="Z3413" s="125"/>
      <c r="AA3413" s="125"/>
      <c r="AB3413" s="125"/>
      <c r="AC3413" s="125"/>
      <c r="AD3413" s="125"/>
      <c r="AE3413" s="125"/>
      <c r="AF3413" s="125"/>
      <c r="AG3413" s="125"/>
      <c r="AH3413" s="125"/>
      <c r="AI3413" s="125"/>
      <c r="AJ3413" s="125"/>
      <c r="AK3413" s="125"/>
      <c r="AL3413" s="125"/>
      <c r="AM3413" s="125"/>
      <c r="AN3413" s="125"/>
      <c r="AO3413" s="125"/>
      <c r="AP3413" s="125"/>
      <c r="AQ3413" s="125"/>
      <c r="AR3413" s="125"/>
      <c r="AS3413" s="125"/>
      <c r="AT3413" s="125"/>
      <c r="AU3413" s="125"/>
      <c r="AV3413" s="125"/>
      <c r="AW3413" s="125"/>
      <c r="AX3413" s="125"/>
      <c r="AY3413" s="125"/>
      <c r="AZ3413" s="125"/>
      <c r="BA3413" s="125"/>
      <c r="BB3413" s="125"/>
      <c r="BC3413" s="125"/>
      <c r="BD3413" s="125"/>
      <c r="BE3413" s="125"/>
      <c r="BF3413" s="125"/>
    </row>
    <row r="3414" spans="24:58">
      <c r="X3414" s="125"/>
      <c r="Y3414" s="125"/>
      <c r="Z3414" s="125"/>
      <c r="AA3414" s="125"/>
      <c r="AB3414" s="125"/>
      <c r="AC3414" s="125"/>
      <c r="AD3414" s="125"/>
      <c r="AE3414" s="125"/>
      <c r="AF3414" s="125"/>
      <c r="AG3414" s="125"/>
      <c r="AH3414" s="125"/>
      <c r="AI3414" s="125"/>
      <c r="AJ3414" s="125"/>
      <c r="AK3414" s="125"/>
      <c r="AL3414" s="125"/>
      <c r="AM3414" s="125"/>
      <c r="AN3414" s="125"/>
      <c r="AO3414" s="125"/>
      <c r="AP3414" s="125"/>
      <c r="AQ3414" s="125"/>
      <c r="AR3414" s="125"/>
      <c r="AS3414" s="125"/>
      <c r="AT3414" s="125"/>
      <c r="AU3414" s="125"/>
      <c r="AV3414" s="125"/>
      <c r="AW3414" s="125"/>
      <c r="AX3414" s="125"/>
      <c r="AY3414" s="125"/>
      <c r="AZ3414" s="125"/>
      <c r="BA3414" s="125"/>
      <c r="BB3414" s="125"/>
      <c r="BC3414" s="125"/>
      <c r="BD3414" s="125"/>
      <c r="BE3414" s="125"/>
      <c r="BF3414" s="125"/>
    </row>
    <row r="3415" spans="24:58">
      <c r="X3415" s="125"/>
      <c r="Y3415" s="125"/>
      <c r="Z3415" s="125"/>
      <c r="AA3415" s="125"/>
      <c r="AB3415" s="125"/>
      <c r="AC3415" s="125"/>
      <c r="AD3415" s="125"/>
      <c r="AE3415" s="125"/>
      <c r="AF3415" s="125"/>
      <c r="AG3415" s="125"/>
      <c r="AH3415" s="125"/>
      <c r="AI3415" s="125"/>
      <c r="AJ3415" s="125"/>
      <c r="AK3415" s="125"/>
      <c r="AL3415" s="125"/>
      <c r="AM3415" s="125"/>
      <c r="AN3415" s="125"/>
      <c r="AO3415" s="125"/>
      <c r="AP3415" s="125"/>
      <c r="AQ3415" s="125"/>
      <c r="AR3415" s="125"/>
      <c r="AS3415" s="125"/>
      <c r="AT3415" s="125"/>
      <c r="AU3415" s="125"/>
      <c r="AV3415" s="125"/>
      <c r="AW3415" s="125"/>
      <c r="AX3415" s="125"/>
      <c r="AY3415" s="125"/>
      <c r="AZ3415" s="125"/>
      <c r="BA3415" s="125"/>
      <c r="BB3415" s="125"/>
      <c r="BC3415" s="125"/>
      <c r="BD3415" s="125"/>
      <c r="BE3415" s="125"/>
      <c r="BF3415" s="125"/>
    </row>
    <row r="3416" spans="24:58">
      <c r="X3416" s="125"/>
      <c r="Y3416" s="125"/>
      <c r="Z3416" s="125"/>
      <c r="AA3416" s="125"/>
      <c r="AB3416" s="125"/>
      <c r="AC3416" s="125"/>
      <c r="AD3416" s="125"/>
      <c r="AE3416" s="125"/>
      <c r="AF3416" s="125"/>
      <c r="AG3416" s="125"/>
      <c r="AH3416" s="125"/>
      <c r="AI3416" s="125"/>
      <c r="AJ3416" s="125"/>
      <c r="AK3416" s="125"/>
      <c r="AL3416" s="125"/>
      <c r="AM3416" s="125"/>
      <c r="AN3416" s="125"/>
      <c r="AO3416" s="125"/>
      <c r="AP3416" s="125"/>
      <c r="AQ3416" s="125"/>
      <c r="AR3416" s="125"/>
      <c r="AS3416" s="125"/>
      <c r="AT3416" s="125"/>
      <c r="AU3416" s="125"/>
      <c r="AV3416" s="125"/>
      <c r="AW3416" s="125"/>
      <c r="AX3416" s="125"/>
      <c r="AY3416" s="125"/>
      <c r="AZ3416" s="125"/>
      <c r="BA3416" s="125"/>
      <c r="BB3416" s="125"/>
      <c r="BC3416" s="125"/>
      <c r="BD3416" s="125"/>
      <c r="BE3416" s="125"/>
      <c r="BF3416" s="125"/>
    </row>
    <row r="3417" spans="24:58">
      <c r="X3417" s="125"/>
      <c r="Y3417" s="125"/>
      <c r="Z3417" s="125"/>
      <c r="AA3417" s="125"/>
      <c r="AB3417" s="125"/>
      <c r="AC3417" s="125"/>
      <c r="AD3417" s="125"/>
      <c r="AE3417" s="125"/>
      <c r="AF3417" s="125"/>
      <c r="AG3417" s="125"/>
      <c r="AH3417" s="125"/>
      <c r="AI3417" s="125"/>
      <c r="AJ3417" s="125"/>
      <c r="AK3417" s="125"/>
      <c r="AL3417" s="125"/>
      <c r="AM3417" s="125"/>
      <c r="AN3417" s="125"/>
      <c r="AO3417" s="125"/>
      <c r="AP3417" s="125"/>
      <c r="AQ3417" s="125"/>
      <c r="AR3417" s="125"/>
      <c r="AS3417" s="125"/>
      <c r="AT3417" s="125"/>
      <c r="AU3417" s="125"/>
      <c r="AV3417" s="125"/>
      <c r="AW3417" s="125"/>
      <c r="AX3417" s="125"/>
      <c r="AY3417" s="125"/>
      <c r="AZ3417" s="125"/>
      <c r="BA3417" s="125"/>
      <c r="BB3417" s="125"/>
      <c r="BC3417" s="125"/>
      <c r="BD3417" s="125"/>
      <c r="BE3417" s="125"/>
      <c r="BF3417" s="125"/>
    </row>
    <row r="3418" spans="24:58">
      <c r="X3418" s="125"/>
      <c r="Y3418" s="125"/>
      <c r="Z3418" s="125"/>
      <c r="AA3418" s="125"/>
      <c r="AB3418" s="125"/>
      <c r="AC3418" s="125"/>
      <c r="AD3418" s="125"/>
      <c r="AE3418" s="125"/>
      <c r="AF3418" s="125"/>
      <c r="AG3418" s="125"/>
      <c r="AH3418" s="125"/>
      <c r="AI3418" s="125"/>
      <c r="AJ3418" s="125"/>
      <c r="AK3418" s="125"/>
      <c r="AL3418" s="125"/>
      <c r="AM3418" s="125"/>
      <c r="AN3418" s="125"/>
      <c r="AO3418" s="125"/>
      <c r="AP3418" s="125"/>
      <c r="AQ3418" s="125"/>
      <c r="AR3418" s="125"/>
      <c r="AS3418" s="125"/>
      <c r="AT3418" s="125"/>
      <c r="AU3418" s="125"/>
      <c r="AV3418" s="125"/>
      <c r="AW3418" s="125"/>
      <c r="AX3418" s="125"/>
      <c r="AY3418" s="125"/>
      <c r="AZ3418" s="125"/>
      <c r="BA3418" s="125"/>
      <c r="BB3418" s="125"/>
      <c r="BC3418" s="125"/>
      <c r="BD3418" s="125"/>
      <c r="BE3418" s="125"/>
      <c r="BF3418" s="125"/>
    </row>
    <row r="3419" spans="24:58">
      <c r="X3419" s="125"/>
      <c r="Y3419" s="125"/>
      <c r="Z3419" s="125"/>
      <c r="AA3419" s="125"/>
      <c r="AB3419" s="125"/>
      <c r="AC3419" s="125"/>
      <c r="AD3419" s="125"/>
      <c r="AE3419" s="125"/>
      <c r="AF3419" s="125"/>
      <c r="AG3419" s="125"/>
      <c r="AH3419" s="125"/>
      <c r="AI3419" s="125"/>
      <c r="AJ3419" s="125"/>
      <c r="AK3419" s="125"/>
      <c r="AL3419" s="125"/>
      <c r="AM3419" s="125"/>
      <c r="AN3419" s="125"/>
      <c r="AO3419" s="125"/>
      <c r="AP3419" s="125"/>
      <c r="AQ3419" s="125"/>
      <c r="AR3419" s="125"/>
      <c r="AS3419" s="125"/>
      <c r="AT3419" s="125"/>
      <c r="AU3419" s="125"/>
      <c r="AV3419" s="125"/>
      <c r="AW3419" s="125"/>
      <c r="AX3419" s="125"/>
      <c r="AY3419" s="125"/>
      <c r="AZ3419" s="125"/>
      <c r="BA3419" s="125"/>
      <c r="BB3419" s="125"/>
      <c r="BC3419" s="125"/>
      <c r="BD3419" s="125"/>
      <c r="BE3419" s="125"/>
      <c r="BF3419" s="125"/>
    </row>
    <row r="3420" spans="24:58">
      <c r="X3420" s="125"/>
      <c r="Y3420" s="125"/>
      <c r="Z3420" s="125"/>
      <c r="AA3420" s="125"/>
      <c r="AB3420" s="125"/>
      <c r="AC3420" s="125"/>
      <c r="AD3420" s="125"/>
      <c r="AE3420" s="125"/>
      <c r="AF3420" s="125"/>
      <c r="AG3420" s="125"/>
      <c r="AH3420" s="125"/>
      <c r="AI3420" s="125"/>
      <c r="AJ3420" s="125"/>
      <c r="AK3420" s="125"/>
      <c r="AL3420" s="125"/>
      <c r="AM3420" s="125"/>
      <c r="AN3420" s="125"/>
      <c r="AO3420" s="125"/>
      <c r="AP3420" s="125"/>
      <c r="AQ3420" s="125"/>
      <c r="AR3420" s="125"/>
      <c r="AS3420" s="125"/>
      <c r="AT3420" s="125"/>
      <c r="AU3420" s="125"/>
      <c r="AV3420" s="125"/>
      <c r="AW3420" s="125"/>
      <c r="AX3420" s="125"/>
      <c r="AY3420" s="125"/>
      <c r="AZ3420" s="125"/>
      <c r="BA3420" s="125"/>
      <c r="BB3420" s="125"/>
      <c r="BC3420" s="125"/>
      <c r="BD3420" s="125"/>
      <c r="BE3420" s="125"/>
      <c r="BF3420" s="125"/>
    </row>
    <row r="3421" spans="24:58">
      <c r="X3421" s="125"/>
      <c r="Y3421" s="125"/>
      <c r="Z3421" s="125"/>
      <c r="AA3421" s="125"/>
      <c r="AB3421" s="125"/>
      <c r="AC3421" s="125"/>
      <c r="AD3421" s="125"/>
      <c r="AE3421" s="125"/>
      <c r="AF3421" s="125"/>
      <c r="AG3421" s="125"/>
      <c r="AH3421" s="125"/>
      <c r="AI3421" s="125"/>
      <c r="AJ3421" s="125"/>
      <c r="AK3421" s="125"/>
      <c r="AL3421" s="125"/>
      <c r="AM3421" s="125"/>
      <c r="AN3421" s="125"/>
      <c r="AO3421" s="125"/>
      <c r="AP3421" s="125"/>
      <c r="AQ3421" s="125"/>
      <c r="AR3421" s="125"/>
      <c r="AS3421" s="125"/>
      <c r="AT3421" s="125"/>
      <c r="AU3421" s="125"/>
      <c r="AV3421" s="125"/>
      <c r="AW3421" s="125"/>
      <c r="AX3421" s="125"/>
      <c r="AY3421" s="125"/>
      <c r="AZ3421" s="125"/>
      <c r="BA3421" s="125"/>
      <c r="BB3421" s="125"/>
      <c r="BC3421" s="125"/>
      <c r="BD3421" s="125"/>
      <c r="BE3421" s="125"/>
      <c r="BF3421" s="125"/>
    </row>
    <row r="3422" spans="24:58">
      <c r="X3422" s="125"/>
      <c r="Y3422" s="125"/>
      <c r="Z3422" s="125"/>
      <c r="AA3422" s="125"/>
      <c r="AB3422" s="125"/>
      <c r="AC3422" s="125"/>
      <c r="AD3422" s="125"/>
      <c r="AE3422" s="125"/>
      <c r="AF3422" s="125"/>
      <c r="AG3422" s="125"/>
      <c r="AH3422" s="125"/>
      <c r="AI3422" s="125"/>
      <c r="AJ3422" s="125"/>
      <c r="AK3422" s="125"/>
      <c r="AL3422" s="125"/>
      <c r="AM3422" s="125"/>
      <c r="AN3422" s="125"/>
      <c r="AO3422" s="125"/>
      <c r="AP3422" s="125"/>
      <c r="AQ3422" s="125"/>
      <c r="AR3422" s="125"/>
      <c r="AS3422" s="125"/>
      <c r="AT3422" s="125"/>
      <c r="AU3422" s="125"/>
      <c r="AV3422" s="125"/>
      <c r="AW3422" s="125"/>
      <c r="AX3422" s="125"/>
      <c r="AY3422" s="125"/>
      <c r="AZ3422" s="125"/>
      <c r="BA3422" s="125"/>
      <c r="BB3422" s="125"/>
      <c r="BC3422" s="125"/>
      <c r="BD3422" s="125"/>
      <c r="BE3422" s="125"/>
      <c r="BF3422" s="125"/>
    </row>
    <row r="3423" spans="24:58">
      <c r="X3423" s="125"/>
      <c r="Y3423" s="125"/>
      <c r="Z3423" s="125"/>
      <c r="AA3423" s="125"/>
      <c r="AB3423" s="125"/>
      <c r="AC3423" s="125"/>
      <c r="AD3423" s="125"/>
      <c r="AE3423" s="125"/>
      <c r="AF3423" s="125"/>
      <c r="AG3423" s="125"/>
      <c r="AH3423" s="125"/>
      <c r="AI3423" s="125"/>
      <c r="AJ3423" s="125"/>
      <c r="AK3423" s="125"/>
      <c r="AL3423" s="125"/>
      <c r="AM3423" s="125"/>
      <c r="AN3423" s="125"/>
      <c r="AO3423" s="125"/>
      <c r="AP3423" s="125"/>
      <c r="AQ3423" s="125"/>
      <c r="AR3423" s="125"/>
      <c r="AS3423" s="125"/>
      <c r="AT3423" s="125"/>
      <c r="AU3423" s="125"/>
      <c r="AV3423" s="125"/>
      <c r="AW3423" s="125"/>
      <c r="AX3423" s="125"/>
      <c r="AY3423" s="125"/>
      <c r="AZ3423" s="125"/>
      <c r="BA3423" s="125"/>
      <c r="BB3423" s="125"/>
      <c r="BC3423" s="125"/>
      <c r="BD3423" s="125"/>
      <c r="BE3423" s="125"/>
      <c r="BF3423" s="125"/>
    </row>
    <row r="3424" spans="24:58">
      <c r="X3424" s="125"/>
      <c r="Y3424" s="125"/>
      <c r="Z3424" s="125"/>
      <c r="AA3424" s="125"/>
      <c r="AB3424" s="125"/>
      <c r="AC3424" s="125"/>
      <c r="AD3424" s="125"/>
      <c r="AE3424" s="125"/>
      <c r="AF3424" s="125"/>
      <c r="AG3424" s="125"/>
      <c r="AH3424" s="125"/>
      <c r="AI3424" s="125"/>
      <c r="AJ3424" s="125"/>
      <c r="AK3424" s="125"/>
      <c r="AL3424" s="125"/>
      <c r="AM3424" s="125"/>
      <c r="AN3424" s="125"/>
      <c r="AO3424" s="125"/>
      <c r="AP3424" s="125"/>
      <c r="AQ3424" s="125"/>
      <c r="AR3424" s="125"/>
      <c r="AS3424" s="125"/>
      <c r="AT3424" s="125"/>
      <c r="AU3424" s="125"/>
      <c r="AV3424" s="125"/>
      <c r="AW3424" s="125"/>
      <c r="AX3424" s="125"/>
      <c r="AY3424" s="125"/>
      <c r="AZ3424" s="125"/>
      <c r="BA3424" s="125"/>
      <c r="BB3424" s="125"/>
      <c r="BC3424" s="125"/>
      <c r="BD3424" s="125"/>
      <c r="BE3424" s="125"/>
      <c r="BF3424" s="125"/>
    </row>
    <row r="3425" spans="24:58">
      <c r="X3425" s="125"/>
      <c r="Y3425" s="125"/>
      <c r="Z3425" s="125"/>
      <c r="AA3425" s="125"/>
      <c r="AB3425" s="125"/>
      <c r="AC3425" s="125"/>
      <c r="AD3425" s="125"/>
      <c r="AE3425" s="125"/>
      <c r="AF3425" s="125"/>
      <c r="AG3425" s="125"/>
      <c r="AH3425" s="125"/>
      <c r="AI3425" s="125"/>
      <c r="AJ3425" s="125"/>
      <c r="AK3425" s="125"/>
      <c r="AL3425" s="125"/>
      <c r="AM3425" s="125"/>
      <c r="AN3425" s="125"/>
      <c r="AO3425" s="125"/>
      <c r="AP3425" s="125"/>
      <c r="AQ3425" s="125"/>
      <c r="AR3425" s="125"/>
      <c r="AS3425" s="125"/>
      <c r="AT3425" s="125"/>
      <c r="AU3425" s="125"/>
      <c r="AV3425" s="125"/>
      <c r="AW3425" s="125"/>
      <c r="AX3425" s="125"/>
      <c r="AY3425" s="125"/>
      <c r="AZ3425" s="125"/>
      <c r="BA3425" s="125"/>
      <c r="BB3425" s="125"/>
      <c r="BC3425" s="125"/>
      <c r="BD3425" s="125"/>
      <c r="BE3425" s="125"/>
      <c r="BF3425" s="125"/>
    </row>
    <row r="3426" spans="24:58">
      <c r="X3426" s="125"/>
      <c r="Y3426" s="125"/>
      <c r="Z3426" s="125"/>
      <c r="AA3426" s="125"/>
      <c r="AB3426" s="125"/>
      <c r="AC3426" s="125"/>
      <c r="AD3426" s="125"/>
      <c r="AE3426" s="125"/>
      <c r="AF3426" s="125"/>
      <c r="AG3426" s="125"/>
      <c r="AH3426" s="125"/>
      <c r="AI3426" s="125"/>
      <c r="AJ3426" s="125"/>
      <c r="AK3426" s="125"/>
      <c r="AL3426" s="125"/>
      <c r="AM3426" s="125"/>
      <c r="AN3426" s="125"/>
      <c r="AO3426" s="125"/>
      <c r="AP3426" s="125"/>
      <c r="AQ3426" s="125"/>
      <c r="AR3426" s="125"/>
      <c r="AS3426" s="125"/>
      <c r="AT3426" s="125"/>
      <c r="AU3426" s="125"/>
      <c r="AV3426" s="125"/>
      <c r="AW3426" s="125"/>
      <c r="AX3426" s="125"/>
      <c r="AY3426" s="125"/>
      <c r="AZ3426" s="125"/>
      <c r="BA3426" s="125"/>
      <c r="BB3426" s="125"/>
      <c r="BC3426" s="125"/>
      <c r="BD3426" s="125"/>
      <c r="BE3426" s="125"/>
      <c r="BF3426" s="125"/>
    </row>
    <row r="3427" spans="24:58">
      <c r="X3427" s="125"/>
      <c r="Y3427" s="125"/>
      <c r="Z3427" s="125"/>
      <c r="AA3427" s="125"/>
      <c r="AB3427" s="125"/>
      <c r="AC3427" s="125"/>
      <c r="AD3427" s="125"/>
      <c r="AE3427" s="125"/>
      <c r="AF3427" s="125"/>
      <c r="AG3427" s="125"/>
      <c r="AH3427" s="125"/>
      <c r="AI3427" s="125"/>
      <c r="AJ3427" s="125"/>
      <c r="AK3427" s="125"/>
      <c r="AL3427" s="125"/>
      <c r="AM3427" s="125"/>
      <c r="AN3427" s="125"/>
      <c r="AO3427" s="125"/>
      <c r="AP3427" s="125"/>
      <c r="AQ3427" s="125"/>
      <c r="AR3427" s="125"/>
      <c r="AS3427" s="125"/>
      <c r="AT3427" s="125"/>
      <c r="AU3427" s="125"/>
      <c r="AV3427" s="125"/>
      <c r="AW3427" s="125"/>
      <c r="AX3427" s="125"/>
      <c r="AY3427" s="125"/>
      <c r="AZ3427" s="125"/>
      <c r="BA3427" s="125"/>
      <c r="BB3427" s="125"/>
      <c r="BC3427" s="125"/>
      <c r="BD3427" s="125"/>
      <c r="BE3427" s="125"/>
      <c r="BF3427" s="125"/>
    </row>
    <row r="3428" spans="24:58">
      <c r="X3428" s="125"/>
      <c r="Y3428" s="125"/>
      <c r="Z3428" s="125"/>
      <c r="AA3428" s="125"/>
      <c r="AB3428" s="125"/>
      <c r="AC3428" s="125"/>
      <c r="AD3428" s="125"/>
      <c r="AE3428" s="125"/>
      <c r="AF3428" s="125"/>
      <c r="AG3428" s="125"/>
      <c r="AH3428" s="125"/>
      <c r="AI3428" s="125"/>
      <c r="AJ3428" s="125"/>
      <c r="AK3428" s="125"/>
      <c r="AL3428" s="125"/>
      <c r="AM3428" s="125"/>
      <c r="AN3428" s="125"/>
      <c r="AO3428" s="125"/>
      <c r="AP3428" s="125"/>
      <c r="AQ3428" s="125"/>
      <c r="AR3428" s="125"/>
      <c r="AS3428" s="125"/>
      <c r="AT3428" s="125"/>
      <c r="AU3428" s="125"/>
      <c r="AV3428" s="125"/>
      <c r="AW3428" s="125"/>
      <c r="AX3428" s="125"/>
      <c r="AY3428" s="125"/>
      <c r="AZ3428" s="125"/>
      <c r="BA3428" s="125"/>
      <c r="BB3428" s="125"/>
      <c r="BC3428" s="125"/>
      <c r="BD3428" s="125"/>
      <c r="BE3428" s="125"/>
      <c r="BF3428" s="125"/>
    </row>
    <row r="3429" spans="24:58">
      <c r="X3429" s="125"/>
      <c r="Y3429" s="125"/>
      <c r="Z3429" s="125"/>
      <c r="AA3429" s="125"/>
      <c r="AB3429" s="125"/>
      <c r="AC3429" s="125"/>
      <c r="AD3429" s="125"/>
      <c r="AE3429" s="125"/>
      <c r="AF3429" s="125"/>
      <c r="AG3429" s="125"/>
      <c r="AH3429" s="125"/>
      <c r="AI3429" s="125"/>
      <c r="AJ3429" s="125"/>
      <c r="AK3429" s="125"/>
      <c r="AL3429" s="125"/>
      <c r="AM3429" s="125"/>
      <c r="AN3429" s="125"/>
      <c r="AO3429" s="125"/>
      <c r="AP3429" s="125"/>
      <c r="AQ3429" s="125"/>
      <c r="AR3429" s="125"/>
      <c r="AS3429" s="125"/>
      <c r="AT3429" s="125"/>
      <c r="AU3429" s="125"/>
      <c r="AV3429" s="125"/>
      <c r="AW3429" s="125"/>
      <c r="AX3429" s="125"/>
      <c r="AY3429" s="125"/>
      <c r="AZ3429" s="125"/>
      <c r="BA3429" s="125"/>
      <c r="BB3429" s="125"/>
      <c r="BC3429" s="125"/>
      <c r="BD3429" s="125"/>
      <c r="BE3429" s="125"/>
      <c r="BF3429" s="125"/>
    </row>
    <row r="3430" spans="24:58">
      <c r="X3430" s="125"/>
      <c r="Y3430" s="125"/>
      <c r="Z3430" s="125"/>
      <c r="AA3430" s="125"/>
      <c r="AB3430" s="125"/>
      <c r="AC3430" s="125"/>
      <c r="AD3430" s="125"/>
      <c r="AE3430" s="125"/>
      <c r="AF3430" s="125"/>
      <c r="AG3430" s="125"/>
      <c r="AH3430" s="125"/>
      <c r="AI3430" s="125"/>
      <c r="AJ3430" s="125"/>
      <c r="AK3430" s="125"/>
      <c r="AL3430" s="125"/>
      <c r="AM3430" s="125"/>
      <c r="AN3430" s="125"/>
      <c r="AO3430" s="125"/>
      <c r="AP3430" s="125"/>
      <c r="AQ3430" s="125"/>
      <c r="AR3430" s="125"/>
      <c r="AS3430" s="125"/>
      <c r="AT3430" s="125"/>
      <c r="AU3430" s="125"/>
      <c r="AV3430" s="125"/>
      <c r="AW3430" s="125"/>
      <c r="AX3430" s="125"/>
      <c r="AY3430" s="125"/>
      <c r="AZ3430" s="125"/>
      <c r="BA3430" s="125"/>
      <c r="BB3430" s="125"/>
      <c r="BC3430" s="125"/>
      <c r="BD3430" s="125"/>
      <c r="BE3430" s="125"/>
      <c r="BF3430" s="125"/>
    </row>
    <row r="3431" spans="24:58">
      <c r="X3431" s="125"/>
      <c r="Y3431" s="125"/>
      <c r="Z3431" s="125"/>
      <c r="AA3431" s="125"/>
      <c r="AB3431" s="125"/>
      <c r="AC3431" s="125"/>
      <c r="AD3431" s="125"/>
      <c r="AE3431" s="125"/>
      <c r="AF3431" s="125"/>
      <c r="AG3431" s="125"/>
      <c r="AH3431" s="125"/>
      <c r="AI3431" s="125"/>
      <c r="AJ3431" s="125"/>
      <c r="AK3431" s="125"/>
      <c r="AL3431" s="125"/>
      <c r="AM3431" s="125"/>
      <c r="AN3431" s="125"/>
      <c r="AO3431" s="125"/>
      <c r="AP3431" s="125"/>
      <c r="AQ3431" s="125"/>
      <c r="AR3431" s="125"/>
      <c r="AS3431" s="125"/>
      <c r="AT3431" s="125"/>
      <c r="AU3431" s="125"/>
      <c r="AV3431" s="125"/>
      <c r="AW3431" s="125"/>
      <c r="AX3431" s="125"/>
      <c r="AY3431" s="125"/>
      <c r="AZ3431" s="125"/>
      <c r="BA3431" s="125"/>
      <c r="BB3431" s="125"/>
      <c r="BC3431" s="125"/>
      <c r="BD3431" s="125"/>
      <c r="BE3431" s="125"/>
      <c r="BF3431" s="125"/>
    </row>
    <row r="3432" spans="24:58">
      <c r="X3432" s="125"/>
      <c r="Y3432" s="125"/>
      <c r="Z3432" s="125"/>
      <c r="AA3432" s="125"/>
      <c r="AB3432" s="125"/>
      <c r="AC3432" s="125"/>
      <c r="AD3432" s="125"/>
      <c r="AE3432" s="125"/>
      <c r="AF3432" s="125"/>
      <c r="AG3432" s="125"/>
      <c r="AH3432" s="125"/>
      <c r="AI3432" s="125"/>
      <c r="AJ3432" s="125"/>
      <c r="AK3432" s="125"/>
      <c r="AL3432" s="125"/>
      <c r="AM3432" s="125"/>
      <c r="AN3432" s="125"/>
      <c r="AO3432" s="125"/>
      <c r="AP3432" s="125"/>
      <c r="AQ3432" s="125"/>
      <c r="AR3432" s="125"/>
      <c r="AS3432" s="125"/>
      <c r="AT3432" s="125"/>
      <c r="AU3432" s="125"/>
      <c r="AV3432" s="125"/>
      <c r="AW3432" s="125"/>
      <c r="AX3432" s="125"/>
      <c r="AY3432" s="125"/>
      <c r="AZ3432" s="125"/>
      <c r="BA3432" s="125"/>
      <c r="BB3432" s="125"/>
      <c r="BC3432" s="125"/>
      <c r="BD3432" s="125"/>
      <c r="BE3432" s="125"/>
      <c r="BF3432" s="125"/>
    </row>
    <row r="3433" spans="24:58">
      <c r="X3433" s="125"/>
      <c r="Y3433" s="125"/>
      <c r="Z3433" s="125"/>
      <c r="AA3433" s="125"/>
      <c r="AB3433" s="125"/>
      <c r="AC3433" s="125"/>
      <c r="AD3433" s="125"/>
      <c r="AE3433" s="125"/>
      <c r="AF3433" s="125"/>
      <c r="AG3433" s="125"/>
      <c r="AH3433" s="125"/>
      <c r="AI3433" s="125"/>
      <c r="AJ3433" s="125"/>
      <c r="AK3433" s="125"/>
      <c r="AL3433" s="125"/>
      <c r="AM3433" s="125"/>
      <c r="AN3433" s="125"/>
      <c r="AO3433" s="125"/>
      <c r="AP3433" s="125"/>
      <c r="AQ3433" s="125"/>
      <c r="AR3433" s="125"/>
      <c r="AS3433" s="125"/>
      <c r="AT3433" s="125"/>
      <c r="AU3433" s="125"/>
      <c r="AV3433" s="125"/>
      <c r="AW3433" s="125"/>
      <c r="AX3433" s="125"/>
      <c r="AY3433" s="125"/>
      <c r="AZ3433" s="125"/>
      <c r="BA3433" s="125"/>
      <c r="BB3433" s="125"/>
      <c r="BC3433" s="125"/>
      <c r="BD3433" s="125"/>
      <c r="BE3433" s="125"/>
      <c r="BF3433" s="125"/>
    </row>
    <row r="3434" spans="24:58">
      <c r="X3434" s="125"/>
      <c r="Y3434" s="125"/>
      <c r="Z3434" s="125"/>
      <c r="AA3434" s="125"/>
      <c r="AB3434" s="125"/>
      <c r="AC3434" s="125"/>
      <c r="AD3434" s="125"/>
      <c r="AE3434" s="125"/>
      <c r="AF3434" s="125"/>
      <c r="AG3434" s="125"/>
      <c r="AH3434" s="125"/>
      <c r="AI3434" s="125"/>
      <c r="AJ3434" s="125"/>
      <c r="AK3434" s="125"/>
      <c r="AL3434" s="125"/>
      <c r="AM3434" s="125"/>
      <c r="AN3434" s="125"/>
      <c r="AO3434" s="125"/>
      <c r="AP3434" s="125"/>
      <c r="AQ3434" s="125"/>
      <c r="AR3434" s="125"/>
      <c r="AS3434" s="125"/>
      <c r="AT3434" s="125"/>
      <c r="AU3434" s="125"/>
      <c r="AV3434" s="125"/>
      <c r="AW3434" s="125"/>
      <c r="AX3434" s="125"/>
      <c r="AY3434" s="125"/>
      <c r="AZ3434" s="125"/>
      <c r="BA3434" s="125"/>
      <c r="BB3434" s="125"/>
      <c r="BC3434" s="125"/>
      <c r="BD3434" s="125"/>
      <c r="BE3434" s="125"/>
      <c r="BF3434" s="125"/>
    </row>
    <row r="3435" spans="24:58">
      <c r="X3435" s="125"/>
      <c r="Y3435" s="125"/>
      <c r="Z3435" s="125"/>
      <c r="AA3435" s="125"/>
      <c r="AB3435" s="125"/>
      <c r="AC3435" s="125"/>
      <c r="AD3435" s="125"/>
      <c r="AE3435" s="125"/>
      <c r="AF3435" s="125"/>
      <c r="AG3435" s="125"/>
      <c r="AH3435" s="125"/>
      <c r="AI3435" s="125"/>
      <c r="AJ3435" s="125"/>
      <c r="AK3435" s="125"/>
      <c r="AL3435" s="125"/>
      <c r="AM3435" s="125"/>
      <c r="AN3435" s="125"/>
      <c r="AO3435" s="125"/>
      <c r="AP3435" s="125"/>
      <c r="AQ3435" s="125"/>
      <c r="AR3435" s="125"/>
      <c r="AS3435" s="125"/>
      <c r="AT3435" s="125"/>
      <c r="AU3435" s="125"/>
      <c r="AV3435" s="125"/>
      <c r="AW3435" s="125"/>
      <c r="AX3435" s="125"/>
      <c r="AY3435" s="125"/>
      <c r="AZ3435" s="125"/>
      <c r="BA3435" s="125"/>
      <c r="BB3435" s="125"/>
      <c r="BC3435" s="125"/>
      <c r="BD3435" s="125"/>
      <c r="BE3435" s="125"/>
      <c r="BF3435" s="125"/>
    </row>
    <row r="3436" spans="24:58">
      <c r="X3436" s="125"/>
      <c r="Y3436" s="125"/>
      <c r="Z3436" s="125"/>
      <c r="AA3436" s="125"/>
      <c r="AB3436" s="125"/>
      <c r="AC3436" s="125"/>
      <c r="AD3436" s="125"/>
      <c r="AE3436" s="125"/>
      <c r="AF3436" s="125"/>
      <c r="AG3436" s="125"/>
      <c r="AH3436" s="125"/>
      <c r="AI3436" s="125"/>
      <c r="AJ3436" s="125"/>
      <c r="AK3436" s="125"/>
      <c r="AL3436" s="125"/>
      <c r="AM3436" s="125"/>
      <c r="AN3436" s="125"/>
      <c r="AO3436" s="125"/>
      <c r="AP3436" s="125"/>
      <c r="AQ3436" s="125"/>
      <c r="AR3436" s="125"/>
      <c r="AS3436" s="125"/>
      <c r="AT3436" s="125"/>
      <c r="AU3436" s="125"/>
      <c r="AV3436" s="125"/>
      <c r="AW3436" s="125"/>
      <c r="AX3436" s="125"/>
      <c r="AY3436" s="125"/>
      <c r="AZ3436" s="125"/>
      <c r="BA3436" s="125"/>
      <c r="BB3436" s="125"/>
      <c r="BC3436" s="125"/>
      <c r="BD3436" s="125"/>
      <c r="BE3436" s="125"/>
      <c r="BF3436" s="125"/>
    </row>
    <row r="3437" spans="24:58">
      <c r="X3437" s="125"/>
      <c r="Y3437" s="125"/>
      <c r="Z3437" s="125"/>
      <c r="AA3437" s="125"/>
      <c r="AB3437" s="125"/>
      <c r="AC3437" s="125"/>
      <c r="AD3437" s="125"/>
      <c r="AE3437" s="125"/>
      <c r="AF3437" s="125"/>
      <c r="AG3437" s="125"/>
      <c r="AH3437" s="125"/>
      <c r="AI3437" s="125"/>
      <c r="AJ3437" s="125"/>
      <c r="AK3437" s="125"/>
      <c r="AL3437" s="125"/>
      <c r="AM3437" s="125"/>
      <c r="AN3437" s="125"/>
      <c r="AO3437" s="125"/>
      <c r="AP3437" s="125"/>
      <c r="AQ3437" s="125"/>
      <c r="AR3437" s="125"/>
      <c r="AS3437" s="125"/>
      <c r="AT3437" s="125"/>
      <c r="AU3437" s="125"/>
      <c r="AV3437" s="125"/>
      <c r="AW3437" s="125"/>
      <c r="AX3437" s="125"/>
      <c r="AY3437" s="125"/>
      <c r="AZ3437" s="125"/>
      <c r="BA3437" s="125"/>
      <c r="BB3437" s="125"/>
      <c r="BC3437" s="125"/>
      <c r="BD3437" s="125"/>
      <c r="BE3437" s="125"/>
      <c r="BF3437" s="125"/>
    </row>
    <row r="3438" spans="24:58">
      <c r="X3438" s="125"/>
      <c r="Y3438" s="125"/>
      <c r="Z3438" s="125"/>
      <c r="AA3438" s="125"/>
      <c r="AB3438" s="125"/>
      <c r="AC3438" s="125"/>
      <c r="AD3438" s="125"/>
      <c r="AE3438" s="125"/>
      <c r="AF3438" s="125"/>
      <c r="AG3438" s="125"/>
      <c r="AH3438" s="125"/>
      <c r="AI3438" s="125"/>
      <c r="AJ3438" s="125"/>
      <c r="AK3438" s="125"/>
      <c r="AL3438" s="125"/>
      <c r="AM3438" s="125"/>
      <c r="AN3438" s="125"/>
      <c r="AO3438" s="125"/>
      <c r="AP3438" s="125"/>
      <c r="AQ3438" s="125"/>
      <c r="AR3438" s="125"/>
      <c r="AS3438" s="125"/>
      <c r="AT3438" s="125"/>
      <c r="AU3438" s="125"/>
      <c r="AV3438" s="125"/>
      <c r="AW3438" s="125"/>
      <c r="AX3438" s="125"/>
      <c r="AY3438" s="125"/>
      <c r="AZ3438" s="125"/>
      <c r="BA3438" s="125"/>
      <c r="BB3438" s="125"/>
      <c r="BC3438" s="125"/>
      <c r="BD3438" s="125"/>
      <c r="BE3438" s="125"/>
      <c r="BF3438" s="125"/>
    </row>
    <row r="3439" spans="24:58">
      <c r="X3439" s="125"/>
      <c r="Y3439" s="125"/>
      <c r="Z3439" s="125"/>
      <c r="AA3439" s="125"/>
      <c r="AB3439" s="125"/>
      <c r="AC3439" s="125"/>
      <c r="AD3439" s="125"/>
      <c r="AE3439" s="125"/>
      <c r="AF3439" s="125"/>
      <c r="AG3439" s="125"/>
      <c r="AH3439" s="125"/>
      <c r="AI3439" s="125"/>
      <c r="AJ3439" s="125"/>
      <c r="AK3439" s="125"/>
      <c r="AL3439" s="125"/>
      <c r="AM3439" s="125"/>
      <c r="AN3439" s="125"/>
      <c r="AO3439" s="125"/>
      <c r="AP3439" s="125"/>
      <c r="AQ3439" s="125"/>
      <c r="AR3439" s="125"/>
      <c r="AS3439" s="125"/>
      <c r="AT3439" s="125"/>
      <c r="AU3439" s="125"/>
      <c r="AV3439" s="125"/>
      <c r="AW3439" s="125"/>
      <c r="AX3439" s="125"/>
      <c r="AY3439" s="125"/>
      <c r="AZ3439" s="125"/>
      <c r="BA3439" s="125"/>
      <c r="BB3439" s="125"/>
      <c r="BC3439" s="125"/>
      <c r="BD3439" s="125"/>
      <c r="BE3439" s="125"/>
      <c r="BF3439" s="125"/>
    </row>
    <row r="3440" spans="24:58">
      <c r="X3440" s="125"/>
      <c r="Y3440" s="125"/>
      <c r="Z3440" s="125"/>
      <c r="AA3440" s="125"/>
      <c r="AB3440" s="125"/>
      <c r="AC3440" s="125"/>
      <c r="AD3440" s="125"/>
      <c r="AE3440" s="125"/>
      <c r="AF3440" s="125"/>
      <c r="AG3440" s="125"/>
      <c r="AH3440" s="125"/>
      <c r="AI3440" s="125"/>
      <c r="AJ3440" s="125"/>
      <c r="AK3440" s="125"/>
      <c r="AL3440" s="125"/>
      <c r="AM3440" s="125"/>
      <c r="AN3440" s="125"/>
      <c r="AO3440" s="125"/>
      <c r="AP3440" s="125"/>
      <c r="AQ3440" s="125"/>
      <c r="AR3440" s="125"/>
      <c r="AS3440" s="125"/>
      <c r="AT3440" s="125"/>
      <c r="AU3440" s="125"/>
      <c r="AV3440" s="125"/>
      <c r="AW3440" s="125"/>
      <c r="AX3440" s="125"/>
      <c r="AY3440" s="125"/>
      <c r="AZ3440" s="125"/>
      <c r="BA3440" s="125"/>
      <c r="BB3440" s="125"/>
      <c r="BC3440" s="125"/>
      <c r="BD3440" s="125"/>
      <c r="BE3440" s="125"/>
      <c r="BF3440" s="125"/>
    </row>
    <row r="3441" spans="24:58">
      <c r="X3441" s="125"/>
      <c r="Y3441" s="125"/>
      <c r="Z3441" s="125"/>
      <c r="AA3441" s="125"/>
      <c r="AB3441" s="125"/>
      <c r="AC3441" s="125"/>
      <c r="AD3441" s="125"/>
      <c r="AE3441" s="125"/>
      <c r="AF3441" s="125"/>
      <c r="AG3441" s="125"/>
      <c r="AH3441" s="125"/>
      <c r="AI3441" s="125"/>
      <c r="AJ3441" s="125"/>
      <c r="AK3441" s="125"/>
      <c r="AL3441" s="125"/>
      <c r="AM3441" s="125"/>
      <c r="AN3441" s="125"/>
      <c r="AO3441" s="125"/>
      <c r="AP3441" s="125"/>
      <c r="AQ3441" s="125"/>
      <c r="AR3441" s="125"/>
      <c r="AS3441" s="125"/>
      <c r="AT3441" s="125"/>
      <c r="AU3441" s="125"/>
      <c r="AV3441" s="125"/>
      <c r="AW3441" s="125"/>
      <c r="AX3441" s="125"/>
      <c r="AY3441" s="125"/>
      <c r="AZ3441" s="125"/>
      <c r="BA3441" s="125"/>
      <c r="BB3441" s="125"/>
      <c r="BC3441" s="125"/>
      <c r="BD3441" s="125"/>
      <c r="BE3441" s="125"/>
      <c r="BF3441" s="125"/>
    </row>
    <row r="3442" spans="24:58">
      <c r="X3442" s="125"/>
      <c r="Y3442" s="125"/>
      <c r="Z3442" s="125"/>
      <c r="AA3442" s="125"/>
      <c r="AB3442" s="125"/>
      <c r="AC3442" s="125"/>
      <c r="AD3442" s="125"/>
      <c r="AE3442" s="125"/>
      <c r="AF3442" s="125"/>
      <c r="AG3442" s="125"/>
      <c r="AH3442" s="125"/>
      <c r="AI3442" s="125"/>
      <c r="AJ3442" s="125"/>
      <c r="AK3442" s="125"/>
      <c r="AL3442" s="125"/>
      <c r="AM3442" s="125"/>
      <c r="AN3442" s="125"/>
      <c r="AO3442" s="125"/>
      <c r="AP3442" s="125"/>
      <c r="AQ3442" s="125"/>
      <c r="AR3442" s="125"/>
      <c r="AS3442" s="125"/>
      <c r="AT3442" s="125"/>
      <c r="AU3442" s="125"/>
      <c r="AV3442" s="125"/>
      <c r="AW3442" s="125"/>
      <c r="AX3442" s="125"/>
      <c r="AY3442" s="125"/>
      <c r="AZ3442" s="125"/>
      <c r="BA3442" s="125"/>
      <c r="BB3442" s="125"/>
      <c r="BC3442" s="125"/>
      <c r="BD3442" s="125"/>
      <c r="BE3442" s="125"/>
      <c r="BF3442" s="125"/>
    </row>
    <row r="3443" spans="24:58">
      <c r="X3443" s="125"/>
      <c r="Y3443" s="125"/>
      <c r="Z3443" s="125"/>
      <c r="AA3443" s="125"/>
      <c r="AB3443" s="125"/>
      <c r="AC3443" s="125"/>
      <c r="AD3443" s="125"/>
      <c r="AE3443" s="125"/>
      <c r="AF3443" s="125"/>
      <c r="AG3443" s="125"/>
      <c r="AH3443" s="125"/>
      <c r="AI3443" s="125"/>
      <c r="AJ3443" s="125"/>
      <c r="AK3443" s="125"/>
      <c r="AL3443" s="125"/>
      <c r="AM3443" s="125"/>
      <c r="AN3443" s="125"/>
      <c r="AO3443" s="125"/>
      <c r="AP3443" s="125"/>
      <c r="AQ3443" s="125"/>
      <c r="AR3443" s="125"/>
      <c r="AS3443" s="125"/>
      <c r="AT3443" s="125"/>
      <c r="AU3443" s="125"/>
      <c r="AV3443" s="125"/>
      <c r="AW3443" s="125"/>
      <c r="AX3443" s="125"/>
      <c r="AY3443" s="125"/>
      <c r="AZ3443" s="125"/>
      <c r="BA3443" s="125"/>
      <c r="BB3443" s="125"/>
      <c r="BC3443" s="125"/>
      <c r="BD3443" s="125"/>
      <c r="BE3443" s="125"/>
      <c r="BF3443" s="125"/>
    </row>
    <row r="3444" spans="24:58">
      <c r="X3444" s="125"/>
      <c r="Y3444" s="125"/>
      <c r="Z3444" s="125"/>
      <c r="AA3444" s="125"/>
      <c r="AB3444" s="125"/>
      <c r="AC3444" s="125"/>
      <c r="AD3444" s="125"/>
      <c r="AE3444" s="125"/>
      <c r="AF3444" s="125"/>
      <c r="AG3444" s="125"/>
      <c r="AH3444" s="125"/>
      <c r="AI3444" s="125"/>
      <c r="AJ3444" s="125"/>
      <c r="AK3444" s="125"/>
      <c r="AL3444" s="125"/>
      <c r="AM3444" s="125"/>
      <c r="AN3444" s="125"/>
      <c r="AO3444" s="125"/>
      <c r="AP3444" s="125"/>
      <c r="AQ3444" s="125"/>
      <c r="AR3444" s="125"/>
      <c r="AS3444" s="125"/>
      <c r="AT3444" s="125"/>
      <c r="AU3444" s="125"/>
      <c r="AV3444" s="125"/>
      <c r="AW3444" s="125"/>
      <c r="AX3444" s="125"/>
      <c r="AY3444" s="125"/>
      <c r="AZ3444" s="125"/>
      <c r="BA3444" s="125"/>
      <c r="BB3444" s="125"/>
      <c r="BC3444" s="125"/>
      <c r="BD3444" s="125"/>
      <c r="BE3444" s="125"/>
      <c r="BF3444" s="125"/>
    </row>
    <row r="3445" spans="24:58">
      <c r="X3445" s="125"/>
      <c r="Y3445" s="125"/>
      <c r="Z3445" s="125"/>
      <c r="AA3445" s="125"/>
      <c r="AB3445" s="125"/>
      <c r="AC3445" s="125"/>
      <c r="AD3445" s="125"/>
      <c r="AE3445" s="125"/>
      <c r="AF3445" s="125"/>
      <c r="AG3445" s="125"/>
      <c r="AH3445" s="125"/>
      <c r="AI3445" s="125"/>
      <c r="AJ3445" s="125"/>
      <c r="AK3445" s="125"/>
      <c r="AL3445" s="125"/>
      <c r="AM3445" s="125"/>
      <c r="AN3445" s="125"/>
      <c r="AO3445" s="125"/>
      <c r="AP3445" s="125"/>
      <c r="AQ3445" s="125"/>
      <c r="AR3445" s="125"/>
      <c r="AS3445" s="125"/>
      <c r="AT3445" s="125"/>
      <c r="AU3445" s="125"/>
      <c r="AV3445" s="125"/>
      <c r="AW3445" s="125"/>
      <c r="AX3445" s="125"/>
      <c r="AY3445" s="125"/>
      <c r="AZ3445" s="125"/>
      <c r="BA3445" s="125"/>
      <c r="BB3445" s="125"/>
      <c r="BC3445" s="125"/>
      <c r="BD3445" s="125"/>
      <c r="BE3445" s="125"/>
      <c r="BF3445" s="125"/>
    </row>
    <row r="3446" spans="24:58">
      <c r="X3446" s="125"/>
      <c r="Y3446" s="125"/>
      <c r="Z3446" s="125"/>
      <c r="AA3446" s="125"/>
      <c r="AB3446" s="125"/>
      <c r="AC3446" s="125"/>
      <c r="AD3446" s="125"/>
      <c r="AE3446" s="125"/>
      <c r="AF3446" s="125"/>
      <c r="AG3446" s="125"/>
      <c r="AH3446" s="125"/>
      <c r="AI3446" s="125"/>
      <c r="AJ3446" s="125"/>
      <c r="AK3446" s="125"/>
      <c r="AL3446" s="125"/>
      <c r="AM3446" s="125"/>
      <c r="AN3446" s="125"/>
      <c r="AO3446" s="125"/>
      <c r="AP3446" s="125"/>
      <c r="AQ3446" s="125"/>
      <c r="AR3446" s="125"/>
      <c r="AS3446" s="125"/>
      <c r="AT3446" s="125"/>
      <c r="AU3446" s="125"/>
      <c r="AV3446" s="125"/>
      <c r="AW3446" s="125"/>
      <c r="AX3446" s="125"/>
      <c r="AY3446" s="125"/>
      <c r="AZ3446" s="125"/>
      <c r="BA3446" s="125"/>
      <c r="BB3446" s="125"/>
      <c r="BC3446" s="125"/>
      <c r="BD3446" s="125"/>
      <c r="BE3446" s="125"/>
      <c r="BF3446" s="125"/>
    </row>
    <row r="3447" spans="24:58">
      <c r="X3447" s="125"/>
      <c r="Y3447" s="125"/>
      <c r="Z3447" s="125"/>
      <c r="AA3447" s="125"/>
      <c r="AB3447" s="125"/>
      <c r="AC3447" s="125"/>
      <c r="AD3447" s="125"/>
      <c r="AE3447" s="125"/>
      <c r="AF3447" s="125"/>
      <c r="AG3447" s="125"/>
      <c r="AH3447" s="125"/>
      <c r="AI3447" s="125"/>
      <c r="AJ3447" s="125"/>
      <c r="AK3447" s="125"/>
      <c r="AL3447" s="125"/>
      <c r="AM3447" s="125"/>
      <c r="AN3447" s="125"/>
      <c r="AO3447" s="125"/>
      <c r="AP3447" s="125"/>
      <c r="AQ3447" s="125"/>
      <c r="AR3447" s="125"/>
      <c r="AS3447" s="125"/>
      <c r="AT3447" s="125"/>
      <c r="AU3447" s="125"/>
      <c r="AV3447" s="125"/>
      <c r="AW3447" s="125"/>
      <c r="AX3447" s="125"/>
      <c r="AY3447" s="125"/>
      <c r="AZ3447" s="125"/>
      <c r="BA3447" s="125"/>
      <c r="BB3447" s="125"/>
      <c r="BC3447" s="125"/>
      <c r="BD3447" s="125"/>
      <c r="BE3447" s="125"/>
      <c r="BF3447" s="125"/>
    </row>
    <row r="3448" spans="24:58">
      <c r="X3448" s="125"/>
      <c r="Y3448" s="125"/>
      <c r="Z3448" s="125"/>
      <c r="AA3448" s="125"/>
      <c r="AB3448" s="125"/>
      <c r="AC3448" s="125"/>
      <c r="AD3448" s="125"/>
      <c r="AE3448" s="125"/>
      <c r="AF3448" s="125"/>
      <c r="AG3448" s="125"/>
      <c r="AH3448" s="125"/>
      <c r="AI3448" s="125"/>
      <c r="AJ3448" s="125"/>
      <c r="AK3448" s="125"/>
      <c r="AL3448" s="125"/>
      <c r="AM3448" s="125"/>
      <c r="AN3448" s="125"/>
      <c r="AO3448" s="125"/>
      <c r="AP3448" s="125"/>
      <c r="AQ3448" s="125"/>
      <c r="AR3448" s="125"/>
      <c r="AS3448" s="125"/>
      <c r="AT3448" s="125"/>
      <c r="AU3448" s="125"/>
      <c r="AV3448" s="125"/>
      <c r="AW3448" s="125"/>
      <c r="AX3448" s="125"/>
      <c r="AY3448" s="125"/>
      <c r="AZ3448" s="125"/>
      <c r="BA3448" s="125"/>
      <c r="BB3448" s="125"/>
      <c r="BC3448" s="125"/>
      <c r="BD3448" s="125"/>
      <c r="BE3448" s="125"/>
      <c r="BF3448" s="125"/>
    </row>
    <row r="3449" spans="24:58">
      <c r="X3449" s="125"/>
      <c r="Y3449" s="125"/>
      <c r="Z3449" s="125"/>
      <c r="AA3449" s="125"/>
      <c r="AB3449" s="125"/>
      <c r="AC3449" s="125"/>
      <c r="AD3449" s="125"/>
      <c r="AE3449" s="125"/>
      <c r="AF3449" s="125"/>
      <c r="AG3449" s="125"/>
      <c r="AH3449" s="125"/>
      <c r="AI3449" s="125"/>
      <c r="AJ3449" s="125"/>
      <c r="AK3449" s="125"/>
      <c r="AL3449" s="125"/>
      <c r="AM3449" s="125"/>
      <c r="AN3449" s="125"/>
      <c r="AO3449" s="125"/>
      <c r="AP3449" s="125"/>
      <c r="AQ3449" s="125"/>
      <c r="AR3449" s="125"/>
      <c r="AS3449" s="125"/>
      <c r="AT3449" s="125"/>
      <c r="AU3449" s="125"/>
      <c r="AV3449" s="125"/>
      <c r="AW3449" s="125"/>
      <c r="AX3449" s="125"/>
      <c r="AY3449" s="125"/>
      <c r="AZ3449" s="125"/>
      <c r="BA3449" s="125"/>
      <c r="BB3449" s="125"/>
      <c r="BC3449" s="125"/>
      <c r="BD3449" s="125"/>
      <c r="BE3449" s="125"/>
      <c r="BF3449" s="125"/>
    </row>
    <row r="3450" spans="24:58">
      <c r="X3450" s="125"/>
      <c r="Y3450" s="125"/>
      <c r="Z3450" s="125"/>
      <c r="AA3450" s="125"/>
      <c r="AB3450" s="125"/>
      <c r="AC3450" s="125"/>
      <c r="AD3450" s="125"/>
      <c r="AE3450" s="125"/>
      <c r="AF3450" s="125"/>
      <c r="AG3450" s="125"/>
      <c r="AH3450" s="125"/>
      <c r="AI3450" s="125"/>
      <c r="AJ3450" s="125"/>
      <c r="AK3450" s="125"/>
      <c r="AL3450" s="125"/>
      <c r="AM3450" s="125"/>
      <c r="AN3450" s="125"/>
      <c r="AO3450" s="125"/>
      <c r="AP3450" s="125"/>
      <c r="AQ3450" s="125"/>
      <c r="AR3450" s="125"/>
      <c r="AS3450" s="125"/>
      <c r="AT3450" s="125"/>
      <c r="AU3450" s="125"/>
      <c r="AV3450" s="125"/>
      <c r="AW3450" s="125"/>
      <c r="AX3450" s="125"/>
      <c r="AY3450" s="125"/>
      <c r="AZ3450" s="125"/>
      <c r="BA3450" s="125"/>
      <c r="BB3450" s="125"/>
      <c r="BC3450" s="125"/>
      <c r="BD3450" s="125"/>
      <c r="BE3450" s="125"/>
      <c r="BF3450" s="125"/>
    </row>
    <row r="3451" spans="24:58">
      <c r="X3451" s="125"/>
      <c r="Y3451" s="125"/>
      <c r="Z3451" s="125"/>
      <c r="AA3451" s="125"/>
      <c r="AB3451" s="125"/>
      <c r="AC3451" s="125"/>
      <c r="AD3451" s="125"/>
      <c r="AE3451" s="125"/>
      <c r="AF3451" s="125"/>
      <c r="AG3451" s="125"/>
      <c r="AH3451" s="125"/>
      <c r="AI3451" s="125"/>
      <c r="AJ3451" s="125"/>
      <c r="AK3451" s="125"/>
      <c r="AL3451" s="125"/>
      <c r="AM3451" s="125"/>
      <c r="AN3451" s="125"/>
      <c r="AO3451" s="125"/>
      <c r="AP3451" s="125"/>
      <c r="AQ3451" s="125"/>
      <c r="AR3451" s="125"/>
      <c r="AS3451" s="125"/>
      <c r="AT3451" s="125"/>
      <c r="AU3451" s="125"/>
      <c r="AV3451" s="125"/>
      <c r="AW3451" s="125"/>
      <c r="AX3451" s="125"/>
      <c r="AY3451" s="125"/>
      <c r="AZ3451" s="125"/>
      <c r="BA3451" s="125"/>
      <c r="BB3451" s="125"/>
      <c r="BC3451" s="125"/>
      <c r="BD3451" s="125"/>
      <c r="BE3451" s="125"/>
      <c r="BF3451" s="125"/>
    </row>
    <row r="3452" spans="24:58">
      <c r="X3452" s="125"/>
      <c r="Y3452" s="125"/>
      <c r="Z3452" s="125"/>
      <c r="AA3452" s="125"/>
      <c r="AB3452" s="125"/>
      <c r="AC3452" s="125"/>
      <c r="AD3452" s="125"/>
      <c r="AE3452" s="125"/>
      <c r="AF3452" s="125"/>
      <c r="AG3452" s="125"/>
      <c r="AH3452" s="125"/>
      <c r="AI3452" s="125"/>
      <c r="AJ3452" s="125"/>
      <c r="AK3452" s="125"/>
      <c r="AL3452" s="125"/>
      <c r="AM3452" s="125"/>
      <c r="AN3452" s="125"/>
      <c r="AO3452" s="125"/>
      <c r="AP3452" s="125"/>
      <c r="AQ3452" s="125"/>
      <c r="AR3452" s="125"/>
      <c r="AS3452" s="125"/>
      <c r="AT3452" s="125"/>
      <c r="AU3452" s="125"/>
      <c r="AV3452" s="125"/>
      <c r="AW3452" s="125"/>
      <c r="AX3452" s="125"/>
      <c r="AY3452" s="125"/>
      <c r="AZ3452" s="125"/>
      <c r="BA3452" s="125"/>
      <c r="BB3452" s="125"/>
      <c r="BC3452" s="125"/>
      <c r="BD3452" s="125"/>
      <c r="BE3452" s="125"/>
      <c r="BF3452" s="125"/>
    </row>
    <row r="3453" spans="24:58">
      <c r="X3453" s="125"/>
      <c r="Y3453" s="125"/>
      <c r="Z3453" s="125"/>
      <c r="AA3453" s="125"/>
      <c r="AB3453" s="125"/>
      <c r="AC3453" s="125"/>
      <c r="AD3453" s="125"/>
      <c r="AE3453" s="125"/>
      <c r="AF3453" s="125"/>
      <c r="AG3453" s="125"/>
      <c r="AH3453" s="125"/>
      <c r="AI3453" s="125"/>
      <c r="AJ3453" s="125"/>
      <c r="AK3453" s="125"/>
      <c r="AL3453" s="125"/>
      <c r="AM3453" s="125"/>
      <c r="AN3453" s="125"/>
      <c r="AO3453" s="125"/>
      <c r="AP3453" s="125"/>
      <c r="AQ3453" s="125"/>
      <c r="AR3453" s="125"/>
      <c r="AS3453" s="125"/>
      <c r="AT3453" s="125"/>
      <c r="AU3453" s="125"/>
      <c r="AV3453" s="125"/>
      <c r="AW3453" s="125"/>
      <c r="AX3453" s="125"/>
      <c r="AY3453" s="125"/>
      <c r="AZ3453" s="125"/>
      <c r="BA3453" s="125"/>
      <c r="BB3453" s="125"/>
      <c r="BC3453" s="125"/>
      <c r="BD3453" s="125"/>
      <c r="BE3453" s="125"/>
      <c r="BF3453" s="125"/>
    </row>
    <row r="3454" spans="24:58">
      <c r="X3454" s="125"/>
      <c r="Y3454" s="125"/>
      <c r="Z3454" s="125"/>
      <c r="AA3454" s="125"/>
      <c r="AB3454" s="125"/>
      <c r="AC3454" s="125"/>
      <c r="AD3454" s="125"/>
      <c r="AE3454" s="125"/>
      <c r="AF3454" s="125"/>
      <c r="AG3454" s="125"/>
      <c r="AH3454" s="125"/>
      <c r="AI3454" s="125"/>
      <c r="AJ3454" s="125"/>
      <c r="AK3454" s="125"/>
      <c r="AL3454" s="125"/>
      <c r="AM3454" s="125"/>
      <c r="AN3454" s="125"/>
      <c r="AO3454" s="125"/>
      <c r="AP3454" s="125"/>
      <c r="AQ3454" s="125"/>
      <c r="AR3454" s="125"/>
      <c r="AS3454" s="125"/>
      <c r="AT3454" s="125"/>
      <c r="AU3454" s="125"/>
      <c r="AV3454" s="125"/>
      <c r="AW3454" s="125"/>
      <c r="AX3454" s="125"/>
      <c r="AY3454" s="125"/>
      <c r="AZ3454" s="125"/>
      <c r="BA3454" s="125"/>
      <c r="BB3454" s="125"/>
      <c r="BC3454" s="125"/>
      <c r="BD3454" s="125"/>
      <c r="BE3454" s="125"/>
      <c r="BF3454" s="125"/>
    </row>
    <row r="3455" spans="24:58">
      <c r="X3455" s="125"/>
      <c r="Y3455" s="125"/>
      <c r="Z3455" s="125"/>
      <c r="AA3455" s="125"/>
      <c r="AB3455" s="125"/>
      <c r="AC3455" s="125"/>
      <c r="AD3455" s="125"/>
      <c r="AE3455" s="125"/>
      <c r="AF3455" s="125"/>
      <c r="AG3455" s="125"/>
      <c r="AH3455" s="125"/>
      <c r="AI3455" s="125"/>
      <c r="AJ3455" s="125"/>
      <c r="AK3455" s="125"/>
      <c r="AL3455" s="125"/>
      <c r="AM3455" s="125"/>
      <c r="AN3455" s="125"/>
      <c r="AO3455" s="125"/>
      <c r="AP3455" s="125"/>
      <c r="AQ3455" s="125"/>
      <c r="AR3455" s="125"/>
      <c r="AS3455" s="125"/>
      <c r="AT3455" s="125"/>
      <c r="AU3455" s="125"/>
      <c r="AV3455" s="125"/>
      <c r="AW3455" s="125"/>
      <c r="AX3455" s="125"/>
      <c r="AY3455" s="125"/>
      <c r="AZ3455" s="125"/>
      <c r="BA3455" s="125"/>
      <c r="BB3455" s="125"/>
      <c r="BC3455" s="125"/>
      <c r="BD3455" s="125"/>
      <c r="BE3455" s="125"/>
      <c r="BF3455" s="125"/>
    </row>
    <row r="3456" spans="24:58">
      <c r="X3456" s="125"/>
      <c r="Y3456" s="125"/>
      <c r="Z3456" s="125"/>
      <c r="AA3456" s="125"/>
      <c r="AB3456" s="125"/>
      <c r="AC3456" s="125"/>
      <c r="AD3456" s="125"/>
      <c r="AE3456" s="125"/>
      <c r="AF3456" s="125"/>
      <c r="AG3456" s="125"/>
      <c r="AH3456" s="125"/>
      <c r="AI3456" s="125"/>
      <c r="AJ3456" s="125"/>
      <c r="AK3456" s="125"/>
      <c r="AL3456" s="125"/>
      <c r="AM3456" s="125"/>
      <c r="AN3456" s="125"/>
      <c r="AO3456" s="125"/>
      <c r="AP3456" s="125"/>
      <c r="AQ3456" s="125"/>
      <c r="AR3456" s="125"/>
      <c r="AS3456" s="125"/>
      <c r="AT3456" s="125"/>
      <c r="AU3456" s="125"/>
      <c r="AV3456" s="125"/>
      <c r="AW3456" s="125"/>
      <c r="AX3456" s="125"/>
      <c r="AY3456" s="125"/>
      <c r="AZ3456" s="125"/>
      <c r="BA3456" s="125"/>
      <c r="BB3456" s="125"/>
      <c r="BC3456" s="125"/>
      <c r="BD3456" s="125"/>
      <c r="BE3456" s="125"/>
      <c r="BF3456" s="125"/>
    </row>
    <row r="3457" spans="24:58">
      <c r="X3457" s="125"/>
      <c r="Y3457" s="125"/>
      <c r="Z3457" s="125"/>
      <c r="AA3457" s="125"/>
      <c r="AB3457" s="125"/>
      <c r="AC3457" s="125"/>
      <c r="AD3457" s="125"/>
      <c r="AE3457" s="125"/>
      <c r="AF3457" s="125"/>
      <c r="AG3457" s="125"/>
      <c r="AH3457" s="125"/>
      <c r="AI3457" s="125"/>
      <c r="AJ3457" s="125"/>
      <c r="AK3457" s="125"/>
      <c r="AL3457" s="125"/>
      <c r="AM3457" s="125"/>
      <c r="AN3457" s="125"/>
      <c r="AO3457" s="125"/>
      <c r="AP3457" s="125"/>
      <c r="AQ3457" s="125"/>
      <c r="AR3457" s="125"/>
      <c r="AS3457" s="125"/>
      <c r="AT3457" s="125"/>
      <c r="AU3457" s="125"/>
      <c r="AV3457" s="125"/>
      <c r="AW3457" s="125"/>
      <c r="AX3457" s="125"/>
      <c r="AY3457" s="125"/>
      <c r="AZ3457" s="125"/>
      <c r="BA3457" s="125"/>
      <c r="BB3457" s="125"/>
      <c r="BC3457" s="125"/>
      <c r="BD3457" s="125"/>
      <c r="BE3457" s="125"/>
      <c r="BF3457" s="125"/>
    </row>
    <row r="3458" spans="24:58">
      <c r="X3458" s="125"/>
      <c r="Y3458" s="125"/>
      <c r="Z3458" s="125"/>
      <c r="AA3458" s="125"/>
      <c r="AB3458" s="125"/>
      <c r="AC3458" s="125"/>
      <c r="AD3458" s="125"/>
      <c r="AE3458" s="125"/>
      <c r="AF3458" s="125"/>
      <c r="AG3458" s="125"/>
      <c r="AH3458" s="125"/>
      <c r="AI3458" s="125"/>
      <c r="AJ3458" s="125"/>
      <c r="AK3458" s="125"/>
      <c r="AL3458" s="125"/>
      <c r="AM3458" s="125"/>
      <c r="AN3458" s="125"/>
      <c r="AO3458" s="125"/>
      <c r="AP3458" s="125"/>
      <c r="AQ3458" s="125"/>
      <c r="AR3458" s="125"/>
      <c r="AS3458" s="125"/>
      <c r="AT3458" s="125"/>
      <c r="AU3458" s="125"/>
      <c r="AV3458" s="125"/>
      <c r="AW3458" s="125"/>
      <c r="AX3458" s="125"/>
      <c r="AY3458" s="125"/>
      <c r="AZ3458" s="125"/>
      <c r="BA3458" s="125"/>
      <c r="BB3458" s="125"/>
      <c r="BC3458" s="125"/>
      <c r="BD3458" s="125"/>
      <c r="BE3458" s="125"/>
      <c r="BF3458" s="125"/>
    </row>
    <row r="3459" spans="24:58">
      <c r="X3459" s="125"/>
      <c r="Y3459" s="125"/>
      <c r="Z3459" s="125"/>
      <c r="AA3459" s="125"/>
      <c r="AB3459" s="125"/>
      <c r="AC3459" s="125"/>
      <c r="AD3459" s="125"/>
      <c r="AE3459" s="125"/>
      <c r="AF3459" s="125"/>
      <c r="AG3459" s="125"/>
      <c r="AH3459" s="125"/>
      <c r="AI3459" s="125"/>
      <c r="AJ3459" s="125"/>
      <c r="AK3459" s="125"/>
      <c r="AL3459" s="125"/>
      <c r="AM3459" s="125"/>
      <c r="AN3459" s="125"/>
      <c r="AO3459" s="125"/>
      <c r="AP3459" s="125"/>
      <c r="AQ3459" s="125"/>
      <c r="AR3459" s="125"/>
      <c r="AS3459" s="125"/>
      <c r="AT3459" s="125"/>
      <c r="AU3459" s="125"/>
      <c r="AV3459" s="125"/>
      <c r="AW3459" s="125"/>
      <c r="AX3459" s="125"/>
      <c r="AY3459" s="125"/>
      <c r="AZ3459" s="125"/>
      <c r="BA3459" s="125"/>
      <c r="BB3459" s="125"/>
      <c r="BC3459" s="125"/>
      <c r="BD3459" s="125"/>
      <c r="BE3459" s="125"/>
      <c r="BF3459" s="125"/>
    </row>
    <row r="3460" spans="24:58">
      <c r="X3460" s="125"/>
      <c r="Y3460" s="125"/>
      <c r="Z3460" s="125"/>
      <c r="AA3460" s="125"/>
      <c r="AB3460" s="125"/>
      <c r="AC3460" s="125"/>
      <c r="AD3460" s="125"/>
      <c r="AE3460" s="125"/>
      <c r="AF3460" s="125"/>
      <c r="AG3460" s="125"/>
      <c r="AH3460" s="125"/>
      <c r="AI3460" s="125"/>
      <c r="AJ3460" s="125"/>
      <c r="AK3460" s="125"/>
      <c r="AL3460" s="125"/>
      <c r="AM3460" s="125"/>
      <c r="AN3460" s="125"/>
      <c r="AO3460" s="125"/>
      <c r="AP3460" s="125"/>
      <c r="AQ3460" s="125"/>
      <c r="AR3460" s="125"/>
      <c r="AS3460" s="125"/>
      <c r="AT3460" s="125"/>
      <c r="AU3460" s="125"/>
      <c r="AV3460" s="125"/>
      <c r="AW3460" s="125"/>
      <c r="AX3460" s="125"/>
      <c r="AY3460" s="125"/>
      <c r="AZ3460" s="125"/>
      <c r="BA3460" s="125"/>
      <c r="BB3460" s="125"/>
      <c r="BC3460" s="125"/>
      <c r="BD3460" s="125"/>
      <c r="BE3460" s="125"/>
      <c r="BF3460" s="125"/>
    </row>
    <row r="3461" spans="24:58">
      <c r="X3461" s="125"/>
      <c r="Y3461" s="125"/>
      <c r="Z3461" s="125"/>
      <c r="AA3461" s="125"/>
      <c r="AB3461" s="125"/>
      <c r="AC3461" s="125"/>
      <c r="AD3461" s="125"/>
      <c r="AE3461" s="125"/>
      <c r="AF3461" s="125"/>
      <c r="AG3461" s="125"/>
      <c r="AH3461" s="125"/>
      <c r="AI3461" s="125"/>
      <c r="AJ3461" s="125"/>
      <c r="AK3461" s="125"/>
      <c r="AL3461" s="125"/>
      <c r="AM3461" s="125"/>
      <c r="AN3461" s="125"/>
      <c r="AO3461" s="125"/>
      <c r="AP3461" s="125"/>
      <c r="AQ3461" s="125"/>
      <c r="AR3461" s="125"/>
      <c r="AS3461" s="125"/>
      <c r="AT3461" s="125"/>
      <c r="AU3461" s="125"/>
      <c r="AV3461" s="125"/>
      <c r="AW3461" s="125"/>
      <c r="AX3461" s="125"/>
      <c r="AY3461" s="125"/>
      <c r="AZ3461" s="125"/>
      <c r="BA3461" s="125"/>
      <c r="BB3461" s="125"/>
      <c r="BC3461" s="125"/>
      <c r="BD3461" s="125"/>
      <c r="BE3461" s="125"/>
      <c r="BF3461" s="125"/>
    </row>
    <row r="3462" spans="24:58">
      <c r="X3462" s="125"/>
      <c r="Y3462" s="125"/>
      <c r="Z3462" s="125"/>
      <c r="AA3462" s="125"/>
      <c r="AB3462" s="125"/>
      <c r="AC3462" s="125"/>
      <c r="AD3462" s="125"/>
      <c r="AE3462" s="125"/>
      <c r="AF3462" s="125"/>
      <c r="AG3462" s="125"/>
      <c r="AH3462" s="125"/>
      <c r="AI3462" s="125"/>
      <c r="AJ3462" s="125"/>
      <c r="AK3462" s="125"/>
      <c r="AL3462" s="125"/>
      <c r="AM3462" s="125"/>
      <c r="AN3462" s="125"/>
      <c r="AO3462" s="125"/>
      <c r="AP3462" s="125"/>
      <c r="AQ3462" s="125"/>
      <c r="AR3462" s="125"/>
      <c r="AS3462" s="125"/>
      <c r="AT3462" s="125"/>
      <c r="AU3462" s="125"/>
      <c r="AV3462" s="125"/>
      <c r="AW3462" s="125"/>
      <c r="AX3462" s="125"/>
      <c r="AY3462" s="125"/>
      <c r="AZ3462" s="125"/>
      <c r="BA3462" s="125"/>
      <c r="BB3462" s="125"/>
      <c r="BC3462" s="125"/>
      <c r="BD3462" s="125"/>
      <c r="BE3462" s="125"/>
      <c r="BF3462" s="125"/>
    </row>
    <row r="3463" spans="24:58">
      <c r="X3463" s="125"/>
      <c r="Y3463" s="125"/>
      <c r="Z3463" s="125"/>
      <c r="AA3463" s="125"/>
      <c r="AB3463" s="125"/>
      <c r="AC3463" s="125"/>
      <c r="AD3463" s="125"/>
      <c r="AE3463" s="125"/>
      <c r="AF3463" s="125"/>
      <c r="AG3463" s="125"/>
      <c r="AH3463" s="125"/>
      <c r="AI3463" s="125"/>
      <c r="AJ3463" s="125"/>
      <c r="AK3463" s="125"/>
      <c r="AL3463" s="125"/>
      <c r="AM3463" s="125"/>
      <c r="AN3463" s="125"/>
      <c r="AO3463" s="125"/>
      <c r="AP3463" s="125"/>
      <c r="AQ3463" s="125"/>
      <c r="AR3463" s="125"/>
      <c r="AS3463" s="125"/>
      <c r="AT3463" s="125"/>
      <c r="AU3463" s="125"/>
      <c r="AV3463" s="125"/>
      <c r="AW3463" s="125"/>
      <c r="AX3463" s="125"/>
      <c r="AY3463" s="125"/>
      <c r="AZ3463" s="125"/>
      <c r="BA3463" s="125"/>
      <c r="BB3463" s="125"/>
      <c r="BC3463" s="125"/>
      <c r="BD3463" s="125"/>
      <c r="BE3463" s="125"/>
      <c r="BF3463" s="125"/>
    </row>
    <row r="3464" spans="24:58">
      <c r="X3464" s="125"/>
      <c r="Y3464" s="125"/>
      <c r="Z3464" s="125"/>
      <c r="AA3464" s="125"/>
      <c r="AB3464" s="125"/>
      <c r="AC3464" s="125"/>
      <c r="AD3464" s="125"/>
      <c r="AE3464" s="125"/>
      <c r="AF3464" s="125"/>
      <c r="AG3464" s="125"/>
      <c r="AH3464" s="125"/>
      <c r="AI3464" s="125"/>
      <c r="AJ3464" s="125"/>
      <c r="AK3464" s="125"/>
      <c r="AL3464" s="125"/>
      <c r="AM3464" s="125"/>
      <c r="AN3464" s="125"/>
      <c r="AO3464" s="125"/>
      <c r="AP3464" s="125"/>
      <c r="AQ3464" s="125"/>
      <c r="AR3464" s="125"/>
      <c r="AS3464" s="125"/>
      <c r="AT3464" s="125"/>
      <c r="AU3464" s="125"/>
      <c r="AV3464" s="125"/>
      <c r="AW3464" s="125"/>
      <c r="AX3464" s="125"/>
      <c r="AY3464" s="125"/>
      <c r="AZ3464" s="125"/>
      <c r="BA3464" s="125"/>
      <c r="BB3464" s="125"/>
      <c r="BC3464" s="125"/>
      <c r="BD3464" s="125"/>
      <c r="BE3464" s="125"/>
      <c r="BF3464" s="125"/>
    </row>
    <row r="3465" spans="24:58">
      <c r="X3465" s="125"/>
      <c r="Y3465" s="125"/>
      <c r="Z3465" s="125"/>
      <c r="AA3465" s="125"/>
      <c r="AB3465" s="125"/>
      <c r="AC3465" s="125"/>
      <c r="AD3465" s="125"/>
      <c r="AE3465" s="125"/>
      <c r="AF3465" s="125"/>
      <c r="AG3465" s="125"/>
      <c r="AH3465" s="125"/>
      <c r="AI3465" s="125"/>
      <c r="AJ3465" s="125"/>
      <c r="AK3465" s="125"/>
      <c r="AL3465" s="125"/>
      <c r="AM3465" s="125"/>
      <c r="AN3465" s="125"/>
      <c r="AO3465" s="125"/>
      <c r="AP3465" s="125"/>
      <c r="AQ3465" s="125"/>
      <c r="AR3465" s="125"/>
      <c r="AS3465" s="125"/>
      <c r="AT3465" s="125"/>
      <c r="AU3465" s="125"/>
      <c r="AV3465" s="125"/>
      <c r="AW3465" s="125"/>
      <c r="AX3465" s="125"/>
      <c r="AY3465" s="125"/>
      <c r="AZ3465" s="125"/>
      <c r="BA3465" s="125"/>
      <c r="BB3465" s="125"/>
      <c r="BC3465" s="125"/>
      <c r="BD3465" s="125"/>
      <c r="BE3465" s="125"/>
      <c r="BF3465" s="125"/>
    </row>
    <row r="3466" spans="24:58">
      <c r="X3466" s="125"/>
      <c r="Y3466" s="125"/>
      <c r="Z3466" s="125"/>
      <c r="AA3466" s="125"/>
      <c r="AB3466" s="125"/>
      <c r="AC3466" s="125"/>
      <c r="AD3466" s="125"/>
      <c r="AE3466" s="125"/>
      <c r="AF3466" s="125"/>
      <c r="AG3466" s="125"/>
      <c r="AH3466" s="125"/>
      <c r="AI3466" s="125"/>
      <c r="AJ3466" s="125"/>
      <c r="AK3466" s="125"/>
      <c r="AL3466" s="125"/>
      <c r="AM3466" s="125"/>
      <c r="AN3466" s="125"/>
      <c r="AO3466" s="125"/>
      <c r="AP3466" s="125"/>
      <c r="AQ3466" s="125"/>
      <c r="AR3466" s="125"/>
      <c r="AS3466" s="125"/>
      <c r="AT3466" s="125"/>
      <c r="AU3466" s="125"/>
      <c r="AV3466" s="125"/>
      <c r="AW3466" s="125"/>
      <c r="AX3466" s="125"/>
      <c r="AY3466" s="125"/>
      <c r="AZ3466" s="125"/>
      <c r="BA3466" s="125"/>
      <c r="BB3466" s="125"/>
      <c r="BC3466" s="125"/>
      <c r="BD3466" s="125"/>
      <c r="BE3466" s="125"/>
      <c r="BF3466" s="125"/>
    </row>
    <row r="3467" spans="24:58">
      <c r="X3467" s="125"/>
      <c r="Y3467" s="125"/>
      <c r="Z3467" s="125"/>
      <c r="AA3467" s="125"/>
      <c r="AB3467" s="125"/>
      <c r="AC3467" s="125"/>
      <c r="AD3467" s="125"/>
      <c r="AE3467" s="125"/>
      <c r="AF3467" s="125"/>
      <c r="AG3467" s="125"/>
      <c r="AH3467" s="125"/>
      <c r="AI3467" s="125"/>
      <c r="AJ3467" s="125"/>
      <c r="AK3467" s="125"/>
      <c r="AL3467" s="125"/>
      <c r="AM3467" s="125"/>
      <c r="AN3467" s="125"/>
      <c r="AO3467" s="125"/>
      <c r="AP3467" s="125"/>
      <c r="AQ3467" s="125"/>
      <c r="AR3467" s="125"/>
      <c r="AS3467" s="125"/>
      <c r="AT3467" s="125"/>
      <c r="AU3467" s="125"/>
      <c r="AV3467" s="125"/>
      <c r="AW3467" s="125"/>
      <c r="AX3467" s="125"/>
      <c r="AY3467" s="125"/>
      <c r="AZ3467" s="125"/>
      <c r="BA3467" s="125"/>
      <c r="BB3467" s="125"/>
      <c r="BC3467" s="125"/>
      <c r="BD3467" s="125"/>
      <c r="BE3467" s="125"/>
      <c r="BF3467" s="125"/>
    </row>
    <row r="3468" spans="24:58">
      <c r="X3468" s="125"/>
      <c r="Y3468" s="125"/>
      <c r="Z3468" s="125"/>
      <c r="AA3468" s="125"/>
      <c r="AB3468" s="125"/>
      <c r="AC3468" s="125"/>
      <c r="AD3468" s="125"/>
      <c r="AE3468" s="125"/>
      <c r="AF3468" s="125"/>
      <c r="AG3468" s="125"/>
      <c r="AH3468" s="125"/>
      <c r="AI3468" s="125"/>
      <c r="AJ3468" s="125"/>
      <c r="AK3468" s="125"/>
      <c r="AL3468" s="125"/>
      <c r="AM3468" s="125"/>
      <c r="AN3468" s="125"/>
      <c r="AO3468" s="125"/>
      <c r="AP3468" s="125"/>
      <c r="AQ3468" s="125"/>
      <c r="AR3468" s="125"/>
      <c r="AS3468" s="125"/>
      <c r="AT3468" s="125"/>
      <c r="AU3468" s="125"/>
      <c r="AV3468" s="125"/>
      <c r="AW3468" s="125"/>
      <c r="AX3468" s="125"/>
      <c r="AY3468" s="125"/>
      <c r="AZ3468" s="125"/>
      <c r="BA3468" s="125"/>
      <c r="BB3468" s="125"/>
      <c r="BC3468" s="125"/>
      <c r="BD3468" s="125"/>
      <c r="BE3468" s="125"/>
      <c r="BF3468" s="125"/>
    </row>
    <row r="3469" spans="24:58">
      <c r="X3469" s="125"/>
      <c r="Y3469" s="125"/>
      <c r="Z3469" s="125"/>
      <c r="AA3469" s="125"/>
      <c r="AB3469" s="125"/>
      <c r="AC3469" s="125"/>
      <c r="AD3469" s="125"/>
      <c r="AE3469" s="125"/>
      <c r="AF3469" s="125"/>
      <c r="AG3469" s="125"/>
      <c r="AH3469" s="125"/>
      <c r="AI3469" s="125"/>
      <c r="AJ3469" s="125"/>
      <c r="AK3469" s="125"/>
      <c r="AL3469" s="125"/>
      <c r="AM3469" s="125"/>
      <c r="AN3469" s="125"/>
      <c r="AO3469" s="125"/>
      <c r="AP3469" s="125"/>
      <c r="AQ3469" s="125"/>
      <c r="AR3469" s="125"/>
      <c r="AS3469" s="125"/>
      <c r="AT3469" s="125"/>
      <c r="AU3469" s="125"/>
      <c r="AV3469" s="125"/>
      <c r="AW3469" s="125"/>
      <c r="AX3469" s="125"/>
      <c r="AY3469" s="125"/>
      <c r="AZ3469" s="125"/>
      <c r="BA3469" s="125"/>
      <c r="BB3469" s="125"/>
      <c r="BC3469" s="125"/>
      <c r="BD3469" s="125"/>
      <c r="BE3469" s="125"/>
      <c r="BF3469" s="125"/>
    </row>
    <row r="3470" spans="24:58">
      <c r="X3470" s="125"/>
      <c r="Y3470" s="125"/>
      <c r="Z3470" s="125"/>
      <c r="AA3470" s="125"/>
      <c r="AB3470" s="125"/>
      <c r="AC3470" s="125"/>
      <c r="AD3470" s="125"/>
      <c r="AE3470" s="125"/>
      <c r="AF3470" s="125"/>
      <c r="AG3470" s="125"/>
      <c r="AH3470" s="125"/>
      <c r="AI3470" s="125"/>
      <c r="AJ3470" s="125"/>
      <c r="AK3470" s="125"/>
      <c r="AL3470" s="125"/>
      <c r="AM3470" s="125"/>
      <c r="AN3470" s="125"/>
      <c r="AO3470" s="125"/>
      <c r="AP3470" s="125"/>
      <c r="AQ3470" s="125"/>
      <c r="AR3470" s="125"/>
      <c r="AS3470" s="125"/>
      <c r="AT3470" s="125"/>
      <c r="AU3470" s="125"/>
      <c r="AV3470" s="125"/>
      <c r="AW3470" s="125"/>
      <c r="AX3470" s="125"/>
      <c r="AY3470" s="125"/>
      <c r="AZ3470" s="125"/>
      <c r="BA3470" s="125"/>
      <c r="BB3470" s="125"/>
      <c r="BC3470" s="125"/>
      <c r="BD3470" s="125"/>
      <c r="BE3470" s="125"/>
      <c r="BF3470" s="125"/>
    </row>
    <row r="3471" spans="24:58">
      <c r="X3471" s="125"/>
      <c r="Y3471" s="125"/>
      <c r="Z3471" s="125"/>
      <c r="AA3471" s="125"/>
      <c r="AB3471" s="125"/>
      <c r="AC3471" s="125"/>
      <c r="AD3471" s="125"/>
      <c r="AE3471" s="125"/>
      <c r="AF3471" s="125"/>
      <c r="AG3471" s="125"/>
      <c r="AH3471" s="125"/>
      <c r="AI3471" s="125"/>
      <c r="AJ3471" s="125"/>
      <c r="AK3471" s="125"/>
      <c r="AL3471" s="125"/>
      <c r="AM3471" s="125"/>
      <c r="AN3471" s="125"/>
      <c r="AO3471" s="125"/>
      <c r="AP3471" s="125"/>
      <c r="AQ3471" s="125"/>
      <c r="AR3471" s="125"/>
      <c r="AS3471" s="125"/>
      <c r="AT3471" s="125"/>
      <c r="AU3471" s="125"/>
      <c r="AV3471" s="125"/>
      <c r="AW3471" s="125"/>
      <c r="AX3471" s="125"/>
      <c r="AY3471" s="125"/>
      <c r="AZ3471" s="125"/>
      <c r="BA3471" s="125"/>
      <c r="BB3471" s="125"/>
      <c r="BC3471" s="125"/>
      <c r="BD3471" s="125"/>
      <c r="BE3471" s="125"/>
      <c r="BF3471" s="125"/>
    </row>
    <row r="3472" spans="24:58">
      <c r="X3472" s="125"/>
      <c r="Y3472" s="125"/>
      <c r="Z3472" s="125"/>
      <c r="AA3472" s="125"/>
      <c r="AB3472" s="125"/>
      <c r="AC3472" s="125"/>
      <c r="AD3472" s="125"/>
      <c r="AE3472" s="125"/>
      <c r="AF3472" s="125"/>
      <c r="AG3472" s="125"/>
      <c r="AH3472" s="125"/>
      <c r="AI3472" s="125"/>
      <c r="AJ3472" s="125"/>
      <c r="AK3472" s="125"/>
      <c r="AL3472" s="125"/>
      <c r="AM3472" s="125"/>
      <c r="AN3472" s="125"/>
      <c r="AO3472" s="125"/>
      <c r="AP3472" s="125"/>
      <c r="AQ3472" s="125"/>
      <c r="AR3472" s="125"/>
      <c r="AS3472" s="125"/>
      <c r="AT3472" s="125"/>
      <c r="AU3472" s="125"/>
      <c r="AV3472" s="125"/>
      <c r="AW3472" s="125"/>
      <c r="AX3472" s="125"/>
      <c r="AY3472" s="125"/>
      <c r="AZ3472" s="125"/>
      <c r="BA3472" s="125"/>
      <c r="BB3472" s="125"/>
      <c r="BC3472" s="125"/>
      <c r="BD3472" s="125"/>
      <c r="BE3472" s="125"/>
      <c r="BF3472" s="125"/>
    </row>
    <row r="3473" spans="24:58">
      <c r="X3473" s="125"/>
      <c r="Y3473" s="125"/>
      <c r="Z3473" s="125"/>
      <c r="AA3473" s="125"/>
      <c r="AB3473" s="125"/>
      <c r="AC3473" s="125"/>
      <c r="AD3473" s="125"/>
      <c r="AE3473" s="125"/>
      <c r="AF3473" s="125"/>
      <c r="AG3473" s="125"/>
      <c r="AH3473" s="125"/>
      <c r="AI3473" s="125"/>
      <c r="AJ3473" s="125"/>
      <c r="AK3473" s="125"/>
      <c r="AL3473" s="125"/>
      <c r="AM3473" s="125"/>
      <c r="AN3473" s="125"/>
      <c r="AO3473" s="125"/>
      <c r="AP3473" s="125"/>
      <c r="AQ3473" s="125"/>
      <c r="AR3473" s="125"/>
      <c r="AS3473" s="125"/>
      <c r="AT3473" s="125"/>
      <c r="AU3473" s="125"/>
      <c r="AV3473" s="125"/>
      <c r="AW3473" s="125"/>
      <c r="AX3473" s="125"/>
      <c r="AY3473" s="125"/>
      <c r="AZ3473" s="125"/>
      <c r="BA3473" s="125"/>
      <c r="BB3473" s="125"/>
      <c r="BC3473" s="125"/>
      <c r="BD3473" s="125"/>
      <c r="BE3473" s="125"/>
      <c r="BF3473" s="125"/>
    </row>
    <row r="3474" spans="24:58">
      <c r="X3474" s="125"/>
      <c r="Y3474" s="125"/>
      <c r="Z3474" s="125"/>
      <c r="AA3474" s="125"/>
      <c r="AB3474" s="125"/>
      <c r="AC3474" s="125"/>
      <c r="AD3474" s="125"/>
      <c r="AE3474" s="125"/>
      <c r="AF3474" s="125"/>
      <c r="AG3474" s="125"/>
      <c r="AH3474" s="125"/>
      <c r="AI3474" s="125"/>
      <c r="AJ3474" s="125"/>
      <c r="AK3474" s="125"/>
      <c r="AL3474" s="125"/>
      <c r="AM3474" s="125"/>
      <c r="AN3474" s="125"/>
      <c r="AO3474" s="125"/>
      <c r="AP3474" s="125"/>
      <c r="AQ3474" s="125"/>
      <c r="AR3474" s="125"/>
      <c r="AS3474" s="125"/>
      <c r="AT3474" s="125"/>
      <c r="AU3474" s="125"/>
      <c r="AV3474" s="125"/>
      <c r="AW3474" s="125"/>
      <c r="AX3474" s="125"/>
      <c r="AY3474" s="125"/>
      <c r="AZ3474" s="125"/>
      <c r="BA3474" s="125"/>
      <c r="BB3474" s="125"/>
      <c r="BC3474" s="125"/>
      <c r="BD3474" s="125"/>
      <c r="BE3474" s="125"/>
      <c r="BF3474" s="125"/>
    </row>
    <row r="3475" spans="24:58">
      <c r="X3475" s="125"/>
      <c r="Y3475" s="125"/>
      <c r="Z3475" s="125"/>
      <c r="AA3475" s="125"/>
      <c r="AB3475" s="125"/>
      <c r="AC3475" s="125"/>
      <c r="AD3475" s="125"/>
      <c r="AE3475" s="125"/>
      <c r="AF3475" s="125"/>
      <c r="AG3475" s="125"/>
      <c r="AH3475" s="125"/>
      <c r="AI3475" s="125"/>
      <c r="AJ3475" s="125"/>
      <c r="AK3475" s="125"/>
      <c r="AL3475" s="125"/>
      <c r="AM3475" s="125"/>
      <c r="AN3475" s="125"/>
      <c r="AO3475" s="125"/>
      <c r="AP3475" s="125"/>
      <c r="AQ3475" s="125"/>
      <c r="AR3475" s="125"/>
      <c r="AS3475" s="125"/>
      <c r="AT3475" s="125"/>
      <c r="AU3475" s="125"/>
      <c r="AV3475" s="125"/>
      <c r="AW3475" s="125"/>
      <c r="AX3475" s="125"/>
      <c r="AY3475" s="125"/>
      <c r="AZ3475" s="125"/>
      <c r="BA3475" s="125"/>
      <c r="BB3475" s="125"/>
      <c r="BC3475" s="125"/>
      <c r="BD3475" s="125"/>
      <c r="BE3475" s="125"/>
      <c r="BF3475" s="125"/>
    </row>
    <row r="3476" spans="24:58">
      <c r="X3476" s="125"/>
      <c r="Y3476" s="125"/>
      <c r="Z3476" s="125"/>
      <c r="AA3476" s="125"/>
      <c r="AB3476" s="125"/>
      <c r="AC3476" s="125"/>
      <c r="AD3476" s="125"/>
      <c r="AE3476" s="125"/>
      <c r="AF3476" s="125"/>
      <c r="AG3476" s="125"/>
      <c r="AH3476" s="125"/>
      <c r="AI3476" s="125"/>
      <c r="AJ3476" s="125"/>
      <c r="AK3476" s="125"/>
      <c r="AL3476" s="125"/>
      <c r="AM3476" s="125"/>
      <c r="AN3476" s="125"/>
      <c r="AO3476" s="125"/>
      <c r="AP3476" s="125"/>
      <c r="AQ3476" s="125"/>
      <c r="AR3476" s="125"/>
      <c r="AS3476" s="125"/>
      <c r="AT3476" s="125"/>
      <c r="AU3476" s="125"/>
      <c r="AV3476" s="125"/>
      <c r="AW3476" s="125"/>
      <c r="AX3476" s="125"/>
      <c r="AY3476" s="125"/>
      <c r="AZ3476" s="125"/>
      <c r="BA3476" s="125"/>
      <c r="BB3476" s="125"/>
      <c r="BC3476" s="125"/>
      <c r="BD3476" s="125"/>
      <c r="BE3476" s="125"/>
      <c r="BF3476" s="125"/>
    </row>
    <row r="3477" spans="24:58">
      <c r="X3477" s="125"/>
      <c r="Y3477" s="125"/>
      <c r="Z3477" s="125"/>
      <c r="AA3477" s="125"/>
      <c r="AB3477" s="125"/>
      <c r="AC3477" s="125"/>
      <c r="AD3477" s="125"/>
      <c r="AE3477" s="125"/>
      <c r="AF3477" s="125"/>
      <c r="AG3477" s="125"/>
      <c r="AH3477" s="125"/>
      <c r="AI3477" s="125"/>
      <c r="AJ3477" s="125"/>
      <c r="AK3477" s="125"/>
      <c r="AL3477" s="125"/>
      <c r="AM3477" s="125"/>
      <c r="AN3477" s="125"/>
      <c r="AO3477" s="125"/>
      <c r="AP3477" s="125"/>
      <c r="AQ3477" s="125"/>
      <c r="AR3477" s="125"/>
      <c r="AS3477" s="125"/>
      <c r="AT3477" s="125"/>
      <c r="AU3477" s="125"/>
      <c r="AV3477" s="125"/>
      <c r="AW3477" s="125"/>
      <c r="AX3477" s="125"/>
      <c r="AY3477" s="125"/>
      <c r="AZ3477" s="125"/>
      <c r="BA3477" s="125"/>
      <c r="BB3477" s="125"/>
      <c r="BC3477" s="125"/>
      <c r="BD3477" s="125"/>
      <c r="BE3477" s="125"/>
      <c r="BF3477" s="125"/>
    </row>
    <row r="3478" spans="24:58">
      <c r="X3478" s="125"/>
      <c r="Y3478" s="125"/>
      <c r="Z3478" s="125"/>
      <c r="AA3478" s="125"/>
      <c r="AB3478" s="125"/>
      <c r="AC3478" s="125"/>
      <c r="AD3478" s="125"/>
      <c r="AE3478" s="125"/>
      <c r="AF3478" s="125"/>
      <c r="AG3478" s="125"/>
      <c r="AH3478" s="125"/>
      <c r="AI3478" s="125"/>
      <c r="AJ3478" s="125"/>
      <c r="AK3478" s="125"/>
      <c r="AL3478" s="125"/>
      <c r="AM3478" s="125"/>
      <c r="AN3478" s="125"/>
      <c r="AO3478" s="125"/>
      <c r="AP3478" s="125"/>
      <c r="AQ3478" s="125"/>
      <c r="AR3478" s="125"/>
      <c r="AS3478" s="125"/>
      <c r="AT3478" s="125"/>
      <c r="AU3478" s="125"/>
      <c r="AV3478" s="125"/>
      <c r="AW3478" s="125"/>
      <c r="AX3478" s="125"/>
      <c r="AY3478" s="125"/>
      <c r="AZ3478" s="125"/>
      <c r="BA3478" s="125"/>
      <c r="BB3478" s="125"/>
      <c r="BC3478" s="125"/>
      <c r="BD3478" s="125"/>
      <c r="BE3478" s="125"/>
      <c r="BF3478" s="125"/>
    </row>
    <row r="3479" spans="24:58">
      <c r="X3479" s="125"/>
      <c r="Y3479" s="125"/>
      <c r="Z3479" s="125"/>
      <c r="AA3479" s="125"/>
      <c r="AB3479" s="125"/>
      <c r="AC3479" s="125"/>
      <c r="AD3479" s="125"/>
      <c r="AE3479" s="125"/>
      <c r="AF3479" s="125"/>
      <c r="AG3479" s="125"/>
      <c r="AH3479" s="125"/>
      <c r="AI3479" s="125"/>
      <c r="AJ3479" s="125"/>
      <c r="AK3479" s="125"/>
      <c r="AL3479" s="125"/>
      <c r="AM3479" s="125"/>
      <c r="AN3479" s="125"/>
      <c r="AO3479" s="125"/>
      <c r="AP3479" s="125"/>
      <c r="AQ3479" s="125"/>
      <c r="AR3479" s="125"/>
      <c r="AS3479" s="125"/>
      <c r="AT3479" s="125"/>
      <c r="AU3479" s="125"/>
      <c r="AV3479" s="125"/>
      <c r="AW3479" s="125"/>
      <c r="AX3479" s="125"/>
      <c r="AY3479" s="125"/>
      <c r="AZ3479" s="125"/>
      <c r="BA3479" s="125"/>
      <c r="BB3479" s="125"/>
      <c r="BC3479" s="125"/>
      <c r="BD3479" s="125"/>
      <c r="BE3479" s="125"/>
      <c r="BF3479" s="125"/>
    </row>
    <row r="3480" spans="24:58">
      <c r="X3480" s="125"/>
      <c r="Y3480" s="125"/>
      <c r="Z3480" s="125"/>
      <c r="AA3480" s="125"/>
      <c r="AB3480" s="125"/>
      <c r="AC3480" s="125"/>
      <c r="AD3480" s="125"/>
      <c r="AE3480" s="125"/>
      <c r="AF3480" s="125"/>
      <c r="AG3480" s="125"/>
      <c r="AH3480" s="125"/>
      <c r="AI3480" s="125"/>
      <c r="AJ3480" s="125"/>
      <c r="AK3480" s="125"/>
      <c r="AL3480" s="125"/>
      <c r="AM3480" s="125"/>
      <c r="AN3480" s="125"/>
      <c r="AO3480" s="125"/>
      <c r="AP3480" s="125"/>
      <c r="AQ3480" s="125"/>
      <c r="AR3480" s="125"/>
      <c r="AS3480" s="125"/>
      <c r="AT3480" s="125"/>
      <c r="AU3480" s="125"/>
      <c r="AV3480" s="125"/>
      <c r="AW3480" s="125"/>
      <c r="AX3480" s="125"/>
      <c r="AY3480" s="125"/>
      <c r="AZ3480" s="125"/>
      <c r="BA3480" s="125"/>
      <c r="BB3480" s="125"/>
      <c r="BC3480" s="125"/>
      <c r="BD3480" s="125"/>
      <c r="BE3480" s="125"/>
      <c r="BF3480" s="125"/>
    </row>
    <row r="3481" spans="24:58">
      <c r="X3481" s="125"/>
      <c r="Y3481" s="125"/>
      <c r="Z3481" s="125"/>
      <c r="AA3481" s="125"/>
      <c r="AB3481" s="125"/>
      <c r="AC3481" s="125"/>
      <c r="AD3481" s="125"/>
      <c r="AE3481" s="125"/>
      <c r="AF3481" s="125"/>
      <c r="AG3481" s="125"/>
      <c r="AH3481" s="125"/>
      <c r="AI3481" s="125"/>
      <c r="AJ3481" s="125"/>
      <c r="AK3481" s="125"/>
      <c r="AL3481" s="125"/>
      <c r="AM3481" s="125"/>
      <c r="AN3481" s="125"/>
      <c r="AO3481" s="125"/>
      <c r="AP3481" s="125"/>
      <c r="AQ3481" s="125"/>
      <c r="AR3481" s="125"/>
      <c r="AS3481" s="125"/>
      <c r="AT3481" s="125"/>
      <c r="AU3481" s="125"/>
      <c r="AV3481" s="125"/>
      <c r="AW3481" s="125"/>
      <c r="AX3481" s="125"/>
      <c r="AY3481" s="125"/>
      <c r="AZ3481" s="125"/>
      <c r="BA3481" s="125"/>
      <c r="BB3481" s="125"/>
      <c r="BC3481" s="125"/>
      <c r="BD3481" s="125"/>
      <c r="BE3481" s="125"/>
      <c r="BF3481" s="125"/>
    </row>
    <row r="3482" spans="24:58">
      <c r="X3482" s="125"/>
      <c r="Y3482" s="125"/>
      <c r="Z3482" s="125"/>
      <c r="AA3482" s="125"/>
      <c r="AB3482" s="125"/>
      <c r="AC3482" s="125"/>
      <c r="AD3482" s="125"/>
      <c r="AE3482" s="125"/>
      <c r="AF3482" s="125"/>
      <c r="AG3482" s="125"/>
      <c r="AH3482" s="125"/>
      <c r="AI3482" s="125"/>
      <c r="AJ3482" s="125"/>
      <c r="AK3482" s="125"/>
      <c r="AL3482" s="125"/>
      <c r="AM3482" s="125"/>
      <c r="AN3482" s="125"/>
      <c r="AO3482" s="125"/>
      <c r="AP3482" s="125"/>
      <c r="AQ3482" s="125"/>
      <c r="AR3482" s="125"/>
      <c r="AS3482" s="125"/>
      <c r="AT3482" s="125"/>
      <c r="AU3482" s="125"/>
      <c r="AV3482" s="125"/>
      <c r="AW3482" s="125"/>
      <c r="AX3482" s="125"/>
      <c r="AY3482" s="125"/>
      <c r="AZ3482" s="125"/>
      <c r="BA3482" s="125"/>
      <c r="BB3482" s="125"/>
      <c r="BC3482" s="125"/>
      <c r="BD3482" s="125"/>
      <c r="BE3482" s="125"/>
      <c r="BF3482" s="125"/>
    </row>
    <row r="3483" spans="24:58">
      <c r="X3483" s="125"/>
      <c r="Y3483" s="125"/>
      <c r="Z3483" s="125"/>
      <c r="AA3483" s="125"/>
      <c r="AB3483" s="125"/>
      <c r="AC3483" s="125"/>
      <c r="AD3483" s="125"/>
      <c r="AE3483" s="125"/>
      <c r="AF3483" s="125"/>
      <c r="AG3483" s="125"/>
      <c r="AH3483" s="125"/>
      <c r="AI3483" s="125"/>
      <c r="AJ3483" s="125"/>
      <c r="AK3483" s="125"/>
      <c r="AL3483" s="125"/>
      <c r="AM3483" s="125"/>
      <c r="AN3483" s="125"/>
      <c r="AO3483" s="125"/>
      <c r="AP3483" s="125"/>
      <c r="AQ3483" s="125"/>
      <c r="AR3483" s="125"/>
      <c r="AS3483" s="125"/>
      <c r="AT3483" s="125"/>
      <c r="AU3483" s="125"/>
      <c r="AV3483" s="125"/>
      <c r="AW3483" s="125"/>
      <c r="AX3483" s="125"/>
      <c r="AY3483" s="125"/>
      <c r="AZ3483" s="125"/>
      <c r="BA3483" s="125"/>
      <c r="BB3483" s="125"/>
      <c r="BC3483" s="125"/>
      <c r="BD3483" s="125"/>
      <c r="BE3483" s="125"/>
      <c r="BF3483" s="125"/>
    </row>
    <row r="3484" spans="24:58">
      <c r="X3484" s="125"/>
      <c r="Y3484" s="125"/>
      <c r="Z3484" s="125"/>
      <c r="AA3484" s="125"/>
      <c r="AB3484" s="125"/>
      <c r="AC3484" s="125"/>
      <c r="AD3484" s="125"/>
      <c r="AE3484" s="125"/>
      <c r="AF3484" s="125"/>
      <c r="AG3484" s="125"/>
      <c r="AH3484" s="125"/>
      <c r="AI3484" s="125"/>
      <c r="AJ3484" s="125"/>
      <c r="AK3484" s="125"/>
      <c r="AL3484" s="125"/>
      <c r="AM3484" s="125"/>
      <c r="AN3484" s="125"/>
      <c r="AO3484" s="125"/>
      <c r="AP3484" s="125"/>
      <c r="AQ3484" s="125"/>
      <c r="AR3484" s="125"/>
      <c r="AS3484" s="125"/>
      <c r="AT3484" s="125"/>
      <c r="AU3484" s="125"/>
      <c r="AV3484" s="125"/>
      <c r="AW3484" s="125"/>
      <c r="AX3484" s="125"/>
      <c r="AY3484" s="125"/>
      <c r="AZ3484" s="125"/>
      <c r="BA3484" s="125"/>
      <c r="BB3484" s="125"/>
      <c r="BC3484" s="125"/>
      <c r="BD3484" s="125"/>
      <c r="BE3484" s="125"/>
      <c r="BF3484" s="125"/>
    </row>
    <row r="3485" spans="24:58">
      <c r="X3485" s="125"/>
      <c r="Y3485" s="125"/>
      <c r="Z3485" s="125"/>
      <c r="AA3485" s="125"/>
      <c r="AB3485" s="125"/>
      <c r="AC3485" s="125"/>
      <c r="AD3485" s="125"/>
      <c r="AE3485" s="125"/>
      <c r="AF3485" s="125"/>
      <c r="AG3485" s="125"/>
      <c r="AH3485" s="125"/>
      <c r="AI3485" s="125"/>
      <c r="AJ3485" s="125"/>
      <c r="AK3485" s="125"/>
      <c r="AL3485" s="125"/>
      <c r="AM3485" s="125"/>
      <c r="AN3485" s="125"/>
      <c r="AO3485" s="125"/>
      <c r="AP3485" s="125"/>
      <c r="AQ3485" s="125"/>
      <c r="AR3485" s="125"/>
      <c r="AS3485" s="125"/>
      <c r="AT3485" s="125"/>
      <c r="AU3485" s="125"/>
      <c r="AV3485" s="125"/>
      <c r="AW3485" s="125"/>
      <c r="AX3485" s="125"/>
      <c r="AY3485" s="125"/>
      <c r="AZ3485" s="125"/>
      <c r="BA3485" s="125"/>
      <c r="BB3485" s="125"/>
      <c r="BC3485" s="125"/>
      <c r="BD3485" s="125"/>
      <c r="BE3485" s="125"/>
      <c r="BF3485" s="125"/>
    </row>
    <row r="3486" spans="24:58">
      <c r="X3486" s="125"/>
      <c r="Y3486" s="125"/>
      <c r="Z3486" s="125"/>
      <c r="AA3486" s="125"/>
      <c r="AB3486" s="125"/>
      <c r="AC3486" s="125"/>
      <c r="AD3486" s="125"/>
      <c r="AE3486" s="125"/>
      <c r="AF3486" s="125"/>
      <c r="AG3486" s="125"/>
      <c r="AH3486" s="125"/>
      <c r="AI3486" s="125"/>
      <c r="AJ3486" s="125"/>
      <c r="AK3486" s="125"/>
      <c r="AL3486" s="125"/>
      <c r="AM3486" s="125"/>
      <c r="AN3486" s="125"/>
      <c r="AO3486" s="125"/>
      <c r="AP3486" s="125"/>
      <c r="AQ3486" s="125"/>
      <c r="AR3486" s="125"/>
      <c r="AS3486" s="125"/>
      <c r="AT3486" s="125"/>
      <c r="AU3486" s="125"/>
      <c r="AV3486" s="125"/>
      <c r="AW3486" s="125"/>
      <c r="AX3486" s="125"/>
      <c r="AY3486" s="125"/>
      <c r="AZ3486" s="125"/>
      <c r="BA3486" s="125"/>
      <c r="BB3486" s="125"/>
      <c r="BC3486" s="125"/>
      <c r="BD3486" s="125"/>
      <c r="BE3486" s="125"/>
      <c r="BF3486" s="125"/>
    </row>
    <row r="3487" spans="24:58">
      <c r="X3487" s="125"/>
      <c r="Y3487" s="125"/>
      <c r="Z3487" s="125"/>
      <c r="AA3487" s="125"/>
      <c r="AB3487" s="125"/>
      <c r="AC3487" s="125"/>
      <c r="AD3487" s="125"/>
      <c r="AE3487" s="125"/>
      <c r="AF3487" s="125"/>
      <c r="AG3487" s="125"/>
      <c r="AH3487" s="125"/>
      <c r="AI3487" s="125"/>
      <c r="AJ3487" s="125"/>
      <c r="AK3487" s="125"/>
      <c r="AL3487" s="125"/>
      <c r="AM3487" s="125"/>
      <c r="AN3487" s="125"/>
      <c r="AO3487" s="125"/>
      <c r="AP3487" s="125"/>
      <c r="AQ3487" s="125"/>
      <c r="AR3487" s="125"/>
      <c r="AS3487" s="125"/>
      <c r="AT3487" s="125"/>
      <c r="AU3487" s="125"/>
      <c r="AV3487" s="125"/>
      <c r="AW3487" s="125"/>
      <c r="AX3487" s="125"/>
      <c r="AY3487" s="125"/>
      <c r="AZ3487" s="125"/>
      <c r="BA3487" s="125"/>
      <c r="BB3487" s="125"/>
      <c r="BC3487" s="125"/>
      <c r="BD3487" s="125"/>
      <c r="BE3487" s="125"/>
      <c r="BF3487" s="125"/>
    </row>
    <row r="3488" spans="24:58">
      <c r="X3488" s="125"/>
      <c r="Y3488" s="125"/>
      <c r="Z3488" s="125"/>
      <c r="AA3488" s="125"/>
      <c r="AB3488" s="125"/>
      <c r="AC3488" s="125"/>
      <c r="AD3488" s="125"/>
      <c r="AE3488" s="125"/>
      <c r="AF3488" s="125"/>
      <c r="AG3488" s="125"/>
      <c r="AH3488" s="125"/>
      <c r="AI3488" s="125"/>
      <c r="AJ3488" s="125"/>
      <c r="AK3488" s="125"/>
      <c r="AL3488" s="125"/>
      <c r="AM3488" s="125"/>
      <c r="AN3488" s="125"/>
      <c r="AO3488" s="125"/>
      <c r="AP3488" s="125"/>
      <c r="AQ3488" s="125"/>
      <c r="AR3488" s="125"/>
      <c r="AS3488" s="125"/>
      <c r="AT3488" s="125"/>
      <c r="AU3488" s="125"/>
      <c r="AV3488" s="125"/>
      <c r="AW3488" s="125"/>
      <c r="AX3488" s="125"/>
      <c r="AY3488" s="125"/>
      <c r="AZ3488" s="125"/>
      <c r="BA3488" s="125"/>
      <c r="BB3488" s="125"/>
      <c r="BC3488" s="125"/>
      <c r="BD3488" s="125"/>
      <c r="BE3488" s="125"/>
      <c r="BF3488" s="125"/>
    </row>
    <row r="3489" spans="24:58">
      <c r="X3489" s="125"/>
      <c r="Y3489" s="125"/>
      <c r="Z3489" s="125"/>
      <c r="AA3489" s="125"/>
      <c r="AB3489" s="125"/>
      <c r="AC3489" s="125"/>
      <c r="AD3489" s="125"/>
      <c r="AE3489" s="125"/>
      <c r="AF3489" s="125"/>
      <c r="AG3489" s="125"/>
      <c r="AH3489" s="125"/>
      <c r="AI3489" s="125"/>
      <c r="AJ3489" s="125"/>
      <c r="AK3489" s="125"/>
      <c r="AL3489" s="125"/>
      <c r="AM3489" s="125"/>
      <c r="AN3489" s="125"/>
      <c r="AO3489" s="125"/>
      <c r="AP3489" s="125"/>
      <c r="AQ3489" s="125"/>
      <c r="AR3489" s="125"/>
      <c r="AS3489" s="125"/>
      <c r="AT3489" s="125"/>
      <c r="AU3489" s="125"/>
      <c r="AV3489" s="125"/>
      <c r="AW3489" s="125"/>
      <c r="AX3489" s="125"/>
      <c r="AY3489" s="125"/>
      <c r="AZ3489" s="125"/>
      <c r="BA3489" s="125"/>
      <c r="BB3489" s="125"/>
      <c r="BC3489" s="125"/>
      <c r="BD3489" s="125"/>
      <c r="BE3489" s="125"/>
      <c r="BF3489" s="125"/>
    </row>
    <row r="3490" spans="24:58">
      <c r="X3490" s="125"/>
      <c r="Y3490" s="125"/>
      <c r="Z3490" s="125"/>
      <c r="AA3490" s="125"/>
      <c r="AB3490" s="125"/>
      <c r="AC3490" s="125"/>
      <c r="AD3490" s="125"/>
      <c r="AE3490" s="125"/>
      <c r="AF3490" s="125"/>
      <c r="AG3490" s="125"/>
      <c r="AH3490" s="125"/>
      <c r="AI3490" s="125"/>
      <c r="AJ3490" s="125"/>
      <c r="AK3490" s="125"/>
      <c r="AL3490" s="125"/>
      <c r="AM3490" s="125"/>
      <c r="AN3490" s="125"/>
      <c r="AO3490" s="125"/>
      <c r="AP3490" s="125"/>
      <c r="AQ3490" s="125"/>
      <c r="AR3490" s="125"/>
      <c r="AS3490" s="125"/>
      <c r="AT3490" s="125"/>
      <c r="AU3490" s="125"/>
      <c r="AV3490" s="125"/>
      <c r="AW3490" s="125"/>
      <c r="AX3490" s="125"/>
      <c r="AY3490" s="125"/>
      <c r="AZ3490" s="125"/>
      <c r="BA3490" s="125"/>
      <c r="BB3490" s="125"/>
      <c r="BC3490" s="125"/>
      <c r="BD3490" s="125"/>
      <c r="BE3490" s="125"/>
      <c r="BF3490" s="125"/>
    </row>
    <row r="3491" spans="24:58">
      <c r="X3491" s="125"/>
      <c r="Y3491" s="125"/>
      <c r="Z3491" s="125"/>
      <c r="AA3491" s="125"/>
      <c r="AB3491" s="125"/>
      <c r="AC3491" s="125"/>
      <c r="AD3491" s="125"/>
      <c r="AE3491" s="125"/>
      <c r="AF3491" s="125"/>
      <c r="AG3491" s="125"/>
      <c r="AH3491" s="125"/>
      <c r="AI3491" s="125"/>
      <c r="AJ3491" s="125"/>
      <c r="AK3491" s="125"/>
      <c r="AL3491" s="125"/>
      <c r="AM3491" s="125"/>
      <c r="AN3491" s="125"/>
      <c r="AO3491" s="125"/>
      <c r="AP3491" s="125"/>
      <c r="AQ3491" s="125"/>
      <c r="AR3491" s="125"/>
      <c r="AS3491" s="125"/>
      <c r="AT3491" s="125"/>
      <c r="AU3491" s="125"/>
      <c r="AV3491" s="125"/>
      <c r="AW3491" s="125"/>
      <c r="AX3491" s="125"/>
      <c r="AY3491" s="125"/>
      <c r="AZ3491" s="125"/>
      <c r="BA3491" s="125"/>
      <c r="BB3491" s="125"/>
      <c r="BC3491" s="125"/>
      <c r="BD3491" s="125"/>
      <c r="BE3491" s="125"/>
      <c r="BF3491" s="125"/>
    </row>
    <row r="3492" spans="24:58">
      <c r="X3492" s="125"/>
      <c r="Y3492" s="125"/>
      <c r="Z3492" s="125"/>
      <c r="AA3492" s="125"/>
      <c r="AB3492" s="125"/>
      <c r="AC3492" s="125"/>
      <c r="AD3492" s="125"/>
      <c r="AE3492" s="125"/>
      <c r="AF3492" s="125"/>
      <c r="AG3492" s="125"/>
      <c r="AH3492" s="125"/>
      <c r="AI3492" s="125"/>
      <c r="AJ3492" s="125"/>
      <c r="AK3492" s="125"/>
      <c r="AL3492" s="125"/>
      <c r="AM3492" s="125"/>
      <c r="AN3492" s="125"/>
      <c r="AO3492" s="125"/>
      <c r="AP3492" s="125"/>
      <c r="AQ3492" s="125"/>
      <c r="AR3492" s="125"/>
      <c r="AS3492" s="125"/>
      <c r="AT3492" s="125"/>
      <c r="AU3492" s="125"/>
      <c r="AV3492" s="125"/>
      <c r="AW3492" s="125"/>
      <c r="AX3492" s="125"/>
      <c r="AY3492" s="125"/>
      <c r="AZ3492" s="125"/>
      <c r="BA3492" s="125"/>
      <c r="BB3492" s="125"/>
      <c r="BC3492" s="125"/>
      <c r="BD3492" s="125"/>
      <c r="BE3492" s="125"/>
      <c r="BF3492" s="125"/>
    </row>
    <row r="3493" spans="24:58">
      <c r="X3493" s="125"/>
      <c r="Y3493" s="125"/>
      <c r="Z3493" s="125"/>
      <c r="AA3493" s="125"/>
      <c r="AB3493" s="125"/>
      <c r="AC3493" s="125"/>
      <c r="AD3493" s="125"/>
      <c r="AE3493" s="125"/>
      <c r="AF3493" s="125"/>
      <c r="AG3493" s="125"/>
      <c r="AH3493" s="125"/>
      <c r="AI3493" s="125"/>
      <c r="AJ3493" s="125"/>
      <c r="AK3493" s="125"/>
      <c r="AL3493" s="125"/>
      <c r="AM3493" s="125"/>
      <c r="AN3493" s="125"/>
      <c r="AO3493" s="125"/>
      <c r="AP3493" s="125"/>
      <c r="AQ3493" s="125"/>
      <c r="AR3493" s="125"/>
      <c r="AS3493" s="125"/>
      <c r="AT3493" s="125"/>
      <c r="AU3493" s="125"/>
      <c r="AV3493" s="125"/>
      <c r="AW3493" s="125"/>
      <c r="AX3493" s="125"/>
      <c r="AY3493" s="125"/>
      <c r="AZ3493" s="125"/>
      <c r="BA3493" s="125"/>
      <c r="BB3493" s="125"/>
      <c r="BC3493" s="125"/>
      <c r="BD3493" s="125"/>
      <c r="BE3493" s="125"/>
      <c r="BF3493" s="125"/>
    </row>
    <row r="3494" spans="24:58">
      <c r="X3494" s="125"/>
      <c r="Y3494" s="125"/>
      <c r="Z3494" s="125"/>
      <c r="AA3494" s="125"/>
      <c r="AB3494" s="125"/>
      <c r="AC3494" s="125"/>
      <c r="AD3494" s="125"/>
      <c r="AE3494" s="125"/>
      <c r="AF3494" s="125"/>
      <c r="AG3494" s="125"/>
      <c r="AH3494" s="125"/>
      <c r="AI3494" s="125"/>
      <c r="AJ3494" s="125"/>
      <c r="AK3494" s="125"/>
      <c r="AL3494" s="125"/>
      <c r="AM3494" s="125"/>
      <c r="AN3494" s="125"/>
      <c r="AO3494" s="125"/>
      <c r="AP3494" s="125"/>
      <c r="AQ3494" s="125"/>
      <c r="AR3494" s="125"/>
      <c r="AS3494" s="125"/>
      <c r="AT3494" s="125"/>
      <c r="AU3494" s="125"/>
      <c r="AV3494" s="125"/>
      <c r="AW3494" s="125"/>
      <c r="AX3494" s="125"/>
      <c r="AY3494" s="125"/>
      <c r="AZ3494" s="125"/>
      <c r="BA3494" s="125"/>
      <c r="BB3494" s="125"/>
      <c r="BC3494" s="125"/>
      <c r="BD3494" s="125"/>
      <c r="BE3494" s="125"/>
      <c r="BF3494" s="125"/>
    </row>
    <row r="3495" spans="24:58">
      <c r="X3495" s="125"/>
      <c r="Y3495" s="125"/>
      <c r="Z3495" s="125"/>
      <c r="AA3495" s="125"/>
      <c r="AB3495" s="125"/>
      <c r="AC3495" s="125"/>
      <c r="AD3495" s="125"/>
      <c r="AE3495" s="125"/>
      <c r="AF3495" s="125"/>
      <c r="AG3495" s="125"/>
      <c r="AH3495" s="125"/>
      <c r="AI3495" s="125"/>
      <c r="AJ3495" s="125"/>
      <c r="AK3495" s="125"/>
      <c r="AL3495" s="125"/>
      <c r="AM3495" s="125"/>
      <c r="AN3495" s="125"/>
      <c r="AO3495" s="125"/>
      <c r="AP3495" s="125"/>
      <c r="AQ3495" s="125"/>
      <c r="AR3495" s="125"/>
      <c r="AS3495" s="125"/>
      <c r="AT3495" s="125"/>
      <c r="AU3495" s="125"/>
      <c r="AV3495" s="125"/>
      <c r="AW3495" s="125"/>
      <c r="AX3495" s="125"/>
      <c r="AY3495" s="125"/>
      <c r="AZ3495" s="125"/>
      <c r="BA3495" s="125"/>
      <c r="BB3495" s="125"/>
      <c r="BC3495" s="125"/>
      <c r="BD3495" s="125"/>
      <c r="BE3495" s="125"/>
      <c r="BF3495" s="125"/>
    </row>
    <row r="3496" spans="24:58">
      <c r="X3496" s="125"/>
      <c r="Y3496" s="125"/>
      <c r="Z3496" s="125"/>
      <c r="AA3496" s="125"/>
      <c r="AB3496" s="125"/>
      <c r="AC3496" s="125"/>
      <c r="AD3496" s="125"/>
      <c r="AE3496" s="125"/>
      <c r="AF3496" s="125"/>
      <c r="AG3496" s="125"/>
      <c r="AH3496" s="125"/>
      <c r="AI3496" s="125"/>
      <c r="AJ3496" s="125"/>
      <c r="AK3496" s="125"/>
      <c r="AL3496" s="125"/>
      <c r="AM3496" s="125"/>
      <c r="AN3496" s="125"/>
      <c r="AO3496" s="125"/>
      <c r="AP3496" s="125"/>
      <c r="AQ3496" s="125"/>
      <c r="AR3496" s="125"/>
      <c r="AS3496" s="125"/>
      <c r="AT3496" s="125"/>
      <c r="AU3496" s="125"/>
      <c r="AV3496" s="125"/>
      <c r="AW3496" s="125"/>
      <c r="AX3496" s="125"/>
      <c r="AY3496" s="125"/>
      <c r="AZ3496" s="125"/>
      <c r="BA3496" s="125"/>
      <c r="BB3496" s="125"/>
      <c r="BC3496" s="125"/>
      <c r="BD3496" s="125"/>
      <c r="BE3496" s="125"/>
      <c r="BF3496" s="125"/>
    </row>
    <row r="3497" spans="24:58">
      <c r="X3497" s="125"/>
      <c r="Y3497" s="125"/>
      <c r="Z3497" s="125"/>
      <c r="AA3497" s="125"/>
      <c r="AB3497" s="125"/>
      <c r="AC3497" s="125"/>
      <c r="AD3497" s="125"/>
      <c r="AE3497" s="125"/>
      <c r="AF3497" s="125"/>
      <c r="AG3497" s="125"/>
      <c r="AH3497" s="125"/>
      <c r="AI3497" s="125"/>
      <c r="AJ3497" s="125"/>
      <c r="AK3497" s="125"/>
      <c r="AL3497" s="125"/>
      <c r="AM3497" s="125"/>
      <c r="AN3497" s="125"/>
      <c r="AO3497" s="125"/>
      <c r="AP3497" s="125"/>
      <c r="AQ3497" s="125"/>
      <c r="AR3497" s="125"/>
      <c r="AS3497" s="125"/>
      <c r="AT3497" s="125"/>
      <c r="AU3497" s="125"/>
      <c r="AV3497" s="125"/>
      <c r="AW3497" s="125"/>
      <c r="AX3497" s="125"/>
      <c r="AY3497" s="125"/>
      <c r="AZ3497" s="125"/>
      <c r="BA3497" s="125"/>
      <c r="BB3497" s="125"/>
      <c r="BC3497" s="125"/>
      <c r="BD3497" s="125"/>
      <c r="BE3497" s="125"/>
      <c r="BF3497" s="125"/>
    </row>
    <row r="3498" spans="24:58">
      <c r="X3498" s="125"/>
      <c r="Y3498" s="125"/>
      <c r="Z3498" s="125"/>
      <c r="AA3498" s="125"/>
      <c r="AB3498" s="125"/>
      <c r="AC3498" s="125"/>
      <c r="AD3498" s="125"/>
      <c r="AE3498" s="125"/>
      <c r="AF3498" s="125"/>
      <c r="AG3498" s="125"/>
      <c r="AH3498" s="125"/>
      <c r="AI3498" s="125"/>
      <c r="AJ3498" s="125"/>
      <c r="AK3498" s="125"/>
      <c r="AL3498" s="125"/>
      <c r="AM3498" s="125"/>
      <c r="AN3498" s="125"/>
      <c r="AO3498" s="125"/>
      <c r="AP3498" s="125"/>
      <c r="AQ3498" s="125"/>
      <c r="AR3498" s="125"/>
      <c r="AS3498" s="125"/>
      <c r="AT3498" s="125"/>
      <c r="AU3498" s="125"/>
      <c r="AV3498" s="125"/>
      <c r="AW3498" s="125"/>
      <c r="AX3498" s="125"/>
      <c r="AY3498" s="125"/>
      <c r="AZ3498" s="125"/>
      <c r="BA3498" s="125"/>
      <c r="BB3498" s="125"/>
      <c r="BC3498" s="125"/>
      <c r="BD3498" s="125"/>
      <c r="BE3498" s="125"/>
      <c r="BF3498" s="125"/>
    </row>
    <row r="3499" spans="24:58">
      <c r="X3499" s="125"/>
      <c r="Y3499" s="125"/>
      <c r="Z3499" s="125"/>
      <c r="AA3499" s="125"/>
      <c r="AB3499" s="125"/>
      <c r="AC3499" s="125"/>
      <c r="AD3499" s="125"/>
      <c r="AE3499" s="125"/>
      <c r="AF3499" s="125"/>
      <c r="AG3499" s="125"/>
      <c r="AH3499" s="125"/>
      <c r="AI3499" s="125"/>
      <c r="AJ3499" s="125"/>
      <c r="AK3499" s="125"/>
      <c r="AL3499" s="125"/>
      <c r="AM3499" s="125"/>
      <c r="AN3499" s="125"/>
      <c r="AO3499" s="125"/>
      <c r="AP3499" s="125"/>
      <c r="AQ3499" s="125"/>
      <c r="AR3499" s="125"/>
      <c r="AS3499" s="125"/>
      <c r="AT3499" s="125"/>
      <c r="AU3499" s="125"/>
      <c r="AV3499" s="125"/>
      <c r="AW3499" s="125"/>
      <c r="AX3499" s="125"/>
      <c r="AY3499" s="125"/>
      <c r="AZ3499" s="125"/>
      <c r="BA3499" s="125"/>
      <c r="BB3499" s="125"/>
      <c r="BC3499" s="125"/>
      <c r="BD3499" s="125"/>
      <c r="BE3499" s="125"/>
      <c r="BF3499" s="125"/>
    </row>
    <row r="3500" spans="24:58">
      <c r="X3500" s="125"/>
      <c r="Y3500" s="125"/>
      <c r="Z3500" s="125"/>
      <c r="AA3500" s="125"/>
      <c r="AB3500" s="125"/>
      <c r="AC3500" s="125"/>
      <c r="AD3500" s="125"/>
      <c r="AE3500" s="125"/>
      <c r="AF3500" s="125"/>
      <c r="AG3500" s="125"/>
      <c r="AH3500" s="125"/>
      <c r="AI3500" s="125"/>
      <c r="AJ3500" s="125"/>
      <c r="AK3500" s="125"/>
      <c r="AL3500" s="125"/>
      <c r="AM3500" s="125"/>
      <c r="AN3500" s="125"/>
      <c r="AO3500" s="125"/>
      <c r="AP3500" s="125"/>
      <c r="AQ3500" s="125"/>
      <c r="AR3500" s="125"/>
      <c r="AS3500" s="125"/>
      <c r="AT3500" s="125"/>
      <c r="AU3500" s="125"/>
      <c r="AV3500" s="125"/>
      <c r="AW3500" s="125"/>
      <c r="AX3500" s="125"/>
      <c r="AY3500" s="125"/>
      <c r="AZ3500" s="125"/>
      <c r="BA3500" s="125"/>
      <c r="BB3500" s="125"/>
      <c r="BC3500" s="125"/>
      <c r="BD3500" s="125"/>
      <c r="BE3500" s="125"/>
      <c r="BF3500" s="125"/>
    </row>
    <row r="3501" spans="24:58">
      <c r="X3501" s="125"/>
      <c r="Y3501" s="125"/>
      <c r="Z3501" s="125"/>
      <c r="AA3501" s="125"/>
      <c r="AB3501" s="125"/>
      <c r="AC3501" s="125"/>
      <c r="AD3501" s="125"/>
      <c r="AE3501" s="125"/>
      <c r="AF3501" s="125"/>
      <c r="AG3501" s="125"/>
      <c r="AH3501" s="125"/>
      <c r="AI3501" s="125"/>
      <c r="AJ3501" s="125"/>
      <c r="AK3501" s="125"/>
      <c r="AL3501" s="125"/>
      <c r="AM3501" s="125"/>
      <c r="AN3501" s="125"/>
      <c r="AO3501" s="125"/>
      <c r="AP3501" s="125"/>
      <c r="AQ3501" s="125"/>
      <c r="AR3501" s="125"/>
      <c r="AS3501" s="125"/>
      <c r="AT3501" s="125"/>
      <c r="AU3501" s="125"/>
      <c r="AV3501" s="125"/>
      <c r="AW3501" s="125"/>
      <c r="AX3501" s="125"/>
      <c r="AY3501" s="125"/>
      <c r="AZ3501" s="125"/>
      <c r="BA3501" s="125"/>
      <c r="BB3501" s="125"/>
      <c r="BC3501" s="125"/>
      <c r="BD3501" s="125"/>
      <c r="BE3501" s="125"/>
      <c r="BF3501" s="125"/>
    </row>
    <row r="3502" spans="24:58">
      <c r="X3502" s="125"/>
      <c r="Y3502" s="125"/>
      <c r="Z3502" s="125"/>
      <c r="AA3502" s="125"/>
      <c r="AB3502" s="125"/>
      <c r="AC3502" s="125"/>
      <c r="AD3502" s="125"/>
      <c r="AE3502" s="125"/>
      <c r="AF3502" s="125"/>
      <c r="AG3502" s="125"/>
      <c r="AH3502" s="125"/>
      <c r="AI3502" s="125"/>
      <c r="AJ3502" s="125"/>
      <c r="AK3502" s="125"/>
      <c r="AL3502" s="125"/>
      <c r="AM3502" s="125"/>
      <c r="AN3502" s="125"/>
      <c r="AO3502" s="125"/>
      <c r="AP3502" s="125"/>
      <c r="AQ3502" s="125"/>
      <c r="AR3502" s="125"/>
      <c r="AS3502" s="125"/>
      <c r="AT3502" s="125"/>
      <c r="AU3502" s="125"/>
      <c r="AV3502" s="125"/>
      <c r="AW3502" s="125"/>
      <c r="AX3502" s="125"/>
      <c r="AY3502" s="125"/>
      <c r="AZ3502" s="125"/>
      <c r="BA3502" s="125"/>
      <c r="BB3502" s="125"/>
      <c r="BC3502" s="125"/>
      <c r="BD3502" s="125"/>
      <c r="BE3502" s="125"/>
      <c r="BF3502" s="125"/>
    </row>
    <row r="3503" spans="24:58">
      <c r="X3503" s="125"/>
      <c r="Y3503" s="125"/>
      <c r="Z3503" s="125"/>
      <c r="AA3503" s="125"/>
      <c r="AB3503" s="125"/>
      <c r="AC3503" s="125"/>
      <c r="AD3503" s="125"/>
      <c r="AE3503" s="125"/>
      <c r="AF3503" s="125"/>
      <c r="AG3503" s="125"/>
      <c r="AH3503" s="125"/>
      <c r="AI3503" s="125"/>
      <c r="AJ3503" s="125"/>
      <c r="AK3503" s="125"/>
      <c r="AL3503" s="125"/>
      <c r="AM3503" s="125"/>
      <c r="AN3503" s="125"/>
      <c r="AO3503" s="125"/>
      <c r="AP3503" s="125"/>
      <c r="AQ3503" s="125"/>
      <c r="AR3503" s="125"/>
      <c r="AS3503" s="125"/>
      <c r="AT3503" s="125"/>
      <c r="AU3503" s="125"/>
      <c r="AV3503" s="125"/>
      <c r="AW3503" s="125"/>
      <c r="AX3503" s="125"/>
      <c r="AY3503" s="125"/>
      <c r="AZ3503" s="125"/>
      <c r="BA3503" s="125"/>
      <c r="BB3503" s="125"/>
      <c r="BC3503" s="125"/>
      <c r="BD3503" s="125"/>
      <c r="BE3503" s="125"/>
      <c r="BF3503" s="125"/>
    </row>
    <row r="3504" spans="24:58">
      <c r="X3504" s="125"/>
      <c r="Y3504" s="125"/>
      <c r="Z3504" s="125"/>
      <c r="AA3504" s="125"/>
      <c r="AB3504" s="125"/>
      <c r="AC3504" s="125"/>
      <c r="AD3504" s="125"/>
      <c r="AE3504" s="125"/>
      <c r="AF3504" s="125"/>
      <c r="AG3504" s="125"/>
      <c r="AH3504" s="125"/>
      <c r="AI3504" s="125"/>
      <c r="AJ3504" s="125"/>
      <c r="AK3504" s="125"/>
      <c r="AL3504" s="125"/>
      <c r="AM3504" s="125"/>
      <c r="AN3504" s="125"/>
      <c r="AO3504" s="125"/>
      <c r="AP3504" s="125"/>
      <c r="AQ3504" s="125"/>
      <c r="AR3504" s="125"/>
      <c r="AS3504" s="125"/>
      <c r="AT3504" s="125"/>
      <c r="AU3504" s="125"/>
      <c r="AV3504" s="125"/>
      <c r="AW3504" s="125"/>
      <c r="AX3504" s="125"/>
      <c r="AY3504" s="125"/>
      <c r="AZ3504" s="125"/>
      <c r="BA3504" s="125"/>
      <c r="BB3504" s="125"/>
      <c r="BC3504" s="125"/>
      <c r="BD3504" s="125"/>
      <c r="BE3504" s="125"/>
      <c r="BF3504" s="125"/>
    </row>
    <row r="3505" spans="24:58">
      <c r="X3505" s="125"/>
      <c r="Y3505" s="125"/>
      <c r="Z3505" s="125"/>
      <c r="AA3505" s="125"/>
      <c r="AB3505" s="125"/>
      <c r="AC3505" s="125"/>
      <c r="AD3505" s="125"/>
      <c r="AE3505" s="125"/>
      <c r="AF3505" s="125"/>
      <c r="AG3505" s="125"/>
      <c r="AH3505" s="125"/>
      <c r="AI3505" s="125"/>
      <c r="AJ3505" s="125"/>
      <c r="AK3505" s="125"/>
      <c r="AL3505" s="125"/>
      <c r="AM3505" s="125"/>
      <c r="AN3505" s="125"/>
      <c r="AO3505" s="125"/>
      <c r="AP3505" s="125"/>
      <c r="AQ3505" s="125"/>
      <c r="AR3505" s="125"/>
      <c r="AS3505" s="125"/>
      <c r="AT3505" s="125"/>
      <c r="AU3505" s="125"/>
      <c r="AV3505" s="125"/>
      <c r="AW3505" s="125"/>
      <c r="AX3505" s="125"/>
      <c r="AY3505" s="125"/>
      <c r="AZ3505" s="125"/>
      <c r="BA3505" s="125"/>
      <c r="BB3505" s="125"/>
      <c r="BC3505" s="125"/>
      <c r="BD3505" s="125"/>
      <c r="BE3505" s="125"/>
      <c r="BF3505" s="125"/>
    </row>
    <row r="3506" spans="24:58">
      <c r="X3506" s="125"/>
      <c r="Y3506" s="125"/>
      <c r="Z3506" s="125"/>
      <c r="AA3506" s="125"/>
      <c r="AB3506" s="125"/>
      <c r="AC3506" s="125"/>
      <c r="AD3506" s="125"/>
      <c r="AE3506" s="125"/>
      <c r="AF3506" s="125"/>
      <c r="AG3506" s="125"/>
      <c r="AH3506" s="125"/>
      <c r="AI3506" s="125"/>
      <c r="AJ3506" s="125"/>
      <c r="AK3506" s="125"/>
      <c r="AL3506" s="125"/>
      <c r="AM3506" s="125"/>
      <c r="AN3506" s="125"/>
      <c r="AO3506" s="125"/>
      <c r="AP3506" s="125"/>
      <c r="AQ3506" s="125"/>
      <c r="AR3506" s="125"/>
      <c r="AS3506" s="125"/>
      <c r="AT3506" s="125"/>
      <c r="AU3506" s="125"/>
      <c r="AV3506" s="125"/>
      <c r="AW3506" s="125"/>
      <c r="AX3506" s="125"/>
      <c r="AY3506" s="125"/>
      <c r="AZ3506" s="125"/>
      <c r="BA3506" s="125"/>
      <c r="BB3506" s="125"/>
      <c r="BC3506" s="125"/>
      <c r="BD3506" s="125"/>
      <c r="BE3506" s="125"/>
      <c r="BF3506" s="125"/>
    </row>
    <row r="3507" spans="24:58">
      <c r="X3507" s="125"/>
      <c r="Y3507" s="125"/>
      <c r="Z3507" s="125"/>
      <c r="AA3507" s="125"/>
      <c r="AB3507" s="125"/>
      <c r="AC3507" s="125"/>
      <c r="AD3507" s="125"/>
      <c r="AE3507" s="125"/>
      <c r="AF3507" s="125"/>
      <c r="AG3507" s="125"/>
      <c r="AH3507" s="125"/>
      <c r="AI3507" s="125"/>
      <c r="AJ3507" s="125"/>
      <c r="AK3507" s="125"/>
      <c r="AL3507" s="125"/>
      <c r="AM3507" s="125"/>
      <c r="AN3507" s="125"/>
      <c r="AO3507" s="125"/>
      <c r="AP3507" s="125"/>
      <c r="AQ3507" s="125"/>
      <c r="AR3507" s="125"/>
      <c r="AS3507" s="125"/>
      <c r="AT3507" s="125"/>
      <c r="AU3507" s="125"/>
      <c r="AV3507" s="125"/>
      <c r="AW3507" s="125"/>
      <c r="AX3507" s="125"/>
      <c r="AY3507" s="125"/>
      <c r="AZ3507" s="125"/>
      <c r="BA3507" s="125"/>
      <c r="BB3507" s="125"/>
      <c r="BC3507" s="125"/>
      <c r="BD3507" s="125"/>
      <c r="BE3507" s="125"/>
      <c r="BF3507" s="125"/>
    </row>
    <row r="3508" spans="24:58">
      <c r="X3508" s="125"/>
      <c r="Y3508" s="125"/>
      <c r="Z3508" s="125"/>
      <c r="AA3508" s="125"/>
      <c r="AB3508" s="125"/>
      <c r="AC3508" s="125"/>
      <c r="AD3508" s="125"/>
      <c r="AE3508" s="125"/>
      <c r="AF3508" s="125"/>
      <c r="AG3508" s="125"/>
      <c r="AH3508" s="125"/>
      <c r="AI3508" s="125"/>
      <c r="AJ3508" s="125"/>
      <c r="AK3508" s="125"/>
      <c r="AL3508" s="125"/>
      <c r="AM3508" s="125"/>
      <c r="AN3508" s="125"/>
      <c r="AO3508" s="125"/>
      <c r="AP3508" s="125"/>
      <c r="AQ3508" s="125"/>
      <c r="AR3508" s="125"/>
      <c r="AS3508" s="125"/>
      <c r="AT3508" s="125"/>
      <c r="AU3508" s="125"/>
      <c r="AV3508" s="125"/>
      <c r="AW3508" s="125"/>
      <c r="AX3508" s="125"/>
      <c r="AY3508" s="125"/>
      <c r="AZ3508" s="125"/>
      <c r="BA3508" s="125"/>
      <c r="BB3508" s="125"/>
      <c r="BC3508" s="125"/>
      <c r="BD3508" s="125"/>
      <c r="BE3508" s="125"/>
      <c r="BF3508" s="125"/>
    </row>
    <row r="3509" spans="24:58">
      <c r="X3509" s="125"/>
      <c r="Y3509" s="125"/>
      <c r="Z3509" s="125"/>
      <c r="AA3509" s="125"/>
      <c r="AB3509" s="125"/>
      <c r="AC3509" s="125"/>
      <c r="AD3509" s="125"/>
      <c r="AE3509" s="125"/>
      <c r="AF3509" s="125"/>
      <c r="AG3509" s="125"/>
      <c r="AH3509" s="125"/>
      <c r="AI3509" s="125"/>
      <c r="AJ3509" s="125"/>
      <c r="AK3509" s="125"/>
      <c r="AL3509" s="125"/>
      <c r="AM3509" s="125"/>
      <c r="AN3509" s="125"/>
      <c r="AO3509" s="125"/>
      <c r="AP3509" s="125"/>
      <c r="AQ3509" s="125"/>
      <c r="AR3509" s="125"/>
      <c r="AS3509" s="125"/>
      <c r="AT3509" s="125"/>
      <c r="AU3509" s="125"/>
      <c r="AV3509" s="125"/>
      <c r="AW3509" s="125"/>
      <c r="AX3509" s="125"/>
      <c r="AY3509" s="125"/>
      <c r="AZ3509" s="125"/>
      <c r="BA3509" s="125"/>
      <c r="BB3509" s="125"/>
      <c r="BC3509" s="125"/>
      <c r="BD3509" s="125"/>
      <c r="BE3509" s="125"/>
      <c r="BF3509" s="125"/>
    </row>
    <row r="3510" spans="24:58">
      <c r="X3510" s="125"/>
      <c r="Y3510" s="125"/>
      <c r="Z3510" s="125"/>
      <c r="AA3510" s="125"/>
      <c r="AB3510" s="125"/>
      <c r="AC3510" s="125"/>
      <c r="AD3510" s="125"/>
      <c r="AE3510" s="125"/>
      <c r="AF3510" s="125"/>
      <c r="AG3510" s="125"/>
      <c r="AH3510" s="125"/>
      <c r="AI3510" s="125"/>
      <c r="AJ3510" s="125"/>
      <c r="AK3510" s="125"/>
      <c r="AL3510" s="125"/>
      <c r="AM3510" s="125"/>
      <c r="AN3510" s="125"/>
      <c r="AO3510" s="125"/>
      <c r="AP3510" s="125"/>
      <c r="AQ3510" s="125"/>
      <c r="AR3510" s="125"/>
      <c r="AS3510" s="125"/>
      <c r="AT3510" s="125"/>
      <c r="AU3510" s="125"/>
      <c r="AV3510" s="125"/>
      <c r="AW3510" s="125"/>
      <c r="AX3510" s="125"/>
      <c r="AY3510" s="125"/>
      <c r="AZ3510" s="125"/>
      <c r="BA3510" s="125"/>
      <c r="BB3510" s="125"/>
      <c r="BC3510" s="125"/>
      <c r="BD3510" s="125"/>
      <c r="BE3510" s="125"/>
      <c r="BF3510" s="125"/>
    </row>
    <row r="3511" spans="24:58">
      <c r="X3511" s="125"/>
      <c r="Y3511" s="125"/>
      <c r="Z3511" s="125"/>
      <c r="AA3511" s="125"/>
      <c r="AB3511" s="125"/>
      <c r="AC3511" s="125"/>
      <c r="AD3511" s="125"/>
      <c r="AE3511" s="125"/>
      <c r="AF3511" s="125"/>
      <c r="AG3511" s="125"/>
      <c r="AH3511" s="125"/>
      <c r="AI3511" s="125"/>
      <c r="AJ3511" s="125"/>
      <c r="AK3511" s="125"/>
      <c r="AL3511" s="125"/>
      <c r="AM3511" s="125"/>
      <c r="AN3511" s="125"/>
      <c r="AO3511" s="125"/>
      <c r="AP3511" s="125"/>
      <c r="AQ3511" s="125"/>
      <c r="AR3511" s="125"/>
      <c r="AS3511" s="125"/>
      <c r="AT3511" s="125"/>
      <c r="AU3511" s="125"/>
      <c r="AV3511" s="125"/>
      <c r="AW3511" s="125"/>
      <c r="AX3511" s="125"/>
      <c r="AY3511" s="125"/>
      <c r="AZ3511" s="125"/>
      <c r="BA3511" s="125"/>
      <c r="BB3511" s="125"/>
      <c r="BC3511" s="125"/>
      <c r="BD3511" s="125"/>
      <c r="BE3511" s="125"/>
      <c r="BF3511" s="125"/>
    </row>
    <row r="3512" spans="24:58">
      <c r="X3512" s="125"/>
      <c r="Y3512" s="125"/>
      <c r="Z3512" s="125"/>
      <c r="AA3512" s="125"/>
      <c r="AB3512" s="125"/>
      <c r="AC3512" s="125"/>
      <c r="AD3512" s="125"/>
      <c r="AE3512" s="125"/>
      <c r="AF3512" s="125"/>
      <c r="AG3512" s="125"/>
      <c r="AH3512" s="125"/>
      <c r="AI3512" s="125"/>
      <c r="AJ3512" s="125"/>
      <c r="AK3512" s="125"/>
      <c r="AL3512" s="125"/>
      <c r="AM3512" s="125"/>
      <c r="AN3512" s="125"/>
      <c r="AO3512" s="125"/>
      <c r="AP3512" s="125"/>
      <c r="AQ3512" s="125"/>
      <c r="AR3512" s="125"/>
      <c r="AS3512" s="125"/>
      <c r="AT3512" s="125"/>
      <c r="AU3512" s="125"/>
      <c r="AV3512" s="125"/>
      <c r="AW3512" s="125"/>
      <c r="AX3512" s="125"/>
      <c r="AY3512" s="125"/>
      <c r="AZ3512" s="125"/>
      <c r="BA3512" s="125"/>
      <c r="BB3512" s="125"/>
      <c r="BC3512" s="125"/>
      <c r="BD3512" s="125"/>
      <c r="BE3512" s="125"/>
      <c r="BF3512" s="125"/>
    </row>
    <row r="3513" spans="24:58">
      <c r="X3513" s="125"/>
      <c r="Y3513" s="125"/>
      <c r="Z3513" s="125"/>
      <c r="AA3513" s="125"/>
      <c r="AB3513" s="125"/>
      <c r="AC3513" s="125"/>
      <c r="AD3513" s="125"/>
      <c r="AE3513" s="125"/>
      <c r="AF3513" s="125"/>
      <c r="AG3513" s="125"/>
      <c r="AH3513" s="125"/>
      <c r="AI3513" s="125"/>
      <c r="AJ3513" s="125"/>
      <c r="AK3513" s="125"/>
      <c r="AL3513" s="125"/>
      <c r="AM3513" s="125"/>
      <c r="AN3513" s="125"/>
      <c r="AO3513" s="125"/>
      <c r="AP3513" s="125"/>
      <c r="AQ3513" s="125"/>
      <c r="AR3513" s="125"/>
      <c r="AS3513" s="125"/>
      <c r="AT3513" s="125"/>
      <c r="AU3513" s="125"/>
      <c r="AV3513" s="125"/>
      <c r="AW3513" s="125"/>
      <c r="AX3513" s="125"/>
      <c r="AY3513" s="125"/>
      <c r="AZ3513" s="125"/>
      <c r="BA3513" s="125"/>
      <c r="BB3513" s="125"/>
      <c r="BC3513" s="125"/>
      <c r="BD3513" s="125"/>
      <c r="BE3513" s="125"/>
      <c r="BF3513" s="125"/>
    </row>
    <row r="3514" spans="24:58">
      <c r="X3514" s="125"/>
      <c r="Y3514" s="125"/>
      <c r="Z3514" s="125"/>
      <c r="AA3514" s="125"/>
      <c r="AB3514" s="125"/>
      <c r="AC3514" s="125"/>
      <c r="AD3514" s="125"/>
      <c r="AE3514" s="125"/>
      <c r="AF3514" s="125"/>
      <c r="AG3514" s="125"/>
      <c r="AH3514" s="125"/>
      <c r="AI3514" s="125"/>
      <c r="AJ3514" s="125"/>
      <c r="AK3514" s="125"/>
      <c r="AL3514" s="125"/>
      <c r="AM3514" s="125"/>
      <c r="AN3514" s="125"/>
      <c r="AO3514" s="125"/>
      <c r="AP3514" s="125"/>
      <c r="AQ3514" s="125"/>
      <c r="AR3514" s="125"/>
      <c r="AS3514" s="125"/>
      <c r="AT3514" s="125"/>
      <c r="AU3514" s="125"/>
      <c r="AV3514" s="125"/>
      <c r="AW3514" s="125"/>
      <c r="AX3514" s="125"/>
      <c r="AY3514" s="125"/>
      <c r="AZ3514" s="125"/>
      <c r="BA3514" s="125"/>
      <c r="BB3514" s="125"/>
      <c r="BC3514" s="125"/>
      <c r="BD3514" s="125"/>
      <c r="BE3514" s="125"/>
      <c r="BF3514" s="125"/>
    </row>
    <row r="3515" spans="24:58">
      <c r="X3515" s="125"/>
      <c r="Y3515" s="125"/>
      <c r="Z3515" s="125"/>
      <c r="AA3515" s="125"/>
      <c r="AB3515" s="125"/>
      <c r="AC3515" s="125"/>
      <c r="AD3515" s="125"/>
      <c r="AE3515" s="125"/>
      <c r="AF3515" s="125"/>
      <c r="AG3515" s="125"/>
      <c r="AH3515" s="125"/>
      <c r="AI3515" s="125"/>
      <c r="AJ3515" s="125"/>
      <c r="AK3515" s="125"/>
      <c r="AL3515" s="125"/>
      <c r="AM3515" s="125"/>
      <c r="AN3515" s="125"/>
      <c r="AO3515" s="125"/>
      <c r="AP3515" s="125"/>
      <c r="AQ3515" s="125"/>
      <c r="AR3515" s="125"/>
      <c r="AS3515" s="125"/>
      <c r="AT3515" s="125"/>
      <c r="AU3515" s="125"/>
      <c r="AV3515" s="125"/>
      <c r="AW3515" s="125"/>
      <c r="AX3515" s="125"/>
      <c r="AY3515" s="125"/>
      <c r="AZ3515" s="125"/>
      <c r="BA3515" s="125"/>
      <c r="BB3515" s="125"/>
      <c r="BC3515" s="125"/>
      <c r="BD3515" s="125"/>
      <c r="BE3515" s="125"/>
      <c r="BF3515" s="125"/>
    </row>
    <row r="3516" spans="24:58">
      <c r="X3516" s="125"/>
      <c r="Y3516" s="125"/>
      <c r="Z3516" s="125"/>
      <c r="AA3516" s="125"/>
      <c r="AB3516" s="125"/>
      <c r="AC3516" s="125"/>
      <c r="AD3516" s="125"/>
      <c r="AE3516" s="125"/>
      <c r="AF3516" s="125"/>
      <c r="AG3516" s="125"/>
      <c r="AH3516" s="125"/>
      <c r="AI3516" s="125"/>
      <c r="AJ3516" s="125"/>
      <c r="AK3516" s="125"/>
      <c r="AL3516" s="125"/>
      <c r="AM3516" s="125"/>
      <c r="AN3516" s="125"/>
      <c r="AO3516" s="125"/>
      <c r="AP3516" s="125"/>
      <c r="AQ3516" s="125"/>
      <c r="AR3516" s="125"/>
      <c r="AS3516" s="125"/>
      <c r="AT3516" s="125"/>
      <c r="AU3516" s="125"/>
      <c r="AV3516" s="125"/>
      <c r="AW3516" s="125"/>
      <c r="AX3516" s="125"/>
      <c r="AY3516" s="125"/>
      <c r="AZ3516" s="125"/>
      <c r="BA3516" s="125"/>
      <c r="BB3516" s="125"/>
      <c r="BC3516" s="125"/>
      <c r="BD3516" s="125"/>
      <c r="BE3516" s="125"/>
      <c r="BF3516" s="125"/>
    </row>
    <row r="3517" spans="24:58">
      <c r="X3517" s="125"/>
      <c r="Y3517" s="125"/>
      <c r="Z3517" s="125"/>
      <c r="AA3517" s="125"/>
      <c r="AB3517" s="125"/>
      <c r="AC3517" s="125"/>
      <c r="AD3517" s="125"/>
      <c r="AE3517" s="125"/>
      <c r="AF3517" s="125"/>
      <c r="AG3517" s="125"/>
      <c r="AH3517" s="125"/>
      <c r="AI3517" s="125"/>
      <c r="AJ3517" s="125"/>
      <c r="AK3517" s="125"/>
      <c r="AL3517" s="125"/>
      <c r="AM3517" s="125"/>
      <c r="AN3517" s="125"/>
      <c r="AO3517" s="125"/>
      <c r="AP3517" s="125"/>
      <c r="AQ3517" s="125"/>
      <c r="AR3517" s="125"/>
      <c r="AS3517" s="125"/>
      <c r="AT3517" s="125"/>
      <c r="AU3517" s="125"/>
      <c r="AV3517" s="125"/>
      <c r="AW3517" s="125"/>
      <c r="AX3517" s="125"/>
      <c r="AY3517" s="125"/>
      <c r="AZ3517" s="125"/>
      <c r="BA3517" s="125"/>
      <c r="BB3517" s="125"/>
      <c r="BC3517" s="125"/>
      <c r="BD3517" s="125"/>
      <c r="BE3517" s="125"/>
      <c r="BF3517" s="125"/>
    </row>
    <row r="3518" spans="24:58">
      <c r="X3518" s="125"/>
      <c r="Y3518" s="125"/>
      <c r="Z3518" s="125"/>
      <c r="AA3518" s="125"/>
      <c r="AB3518" s="125"/>
      <c r="AC3518" s="125"/>
      <c r="AD3518" s="125"/>
      <c r="AE3518" s="125"/>
      <c r="AF3518" s="125"/>
      <c r="AG3518" s="125"/>
      <c r="AH3518" s="125"/>
      <c r="AI3518" s="125"/>
      <c r="AJ3518" s="125"/>
      <c r="AK3518" s="125"/>
      <c r="AL3518" s="125"/>
      <c r="AM3518" s="125"/>
      <c r="AN3518" s="125"/>
      <c r="AO3518" s="125"/>
      <c r="AP3518" s="125"/>
      <c r="AQ3518" s="125"/>
      <c r="AR3518" s="125"/>
      <c r="AS3518" s="125"/>
      <c r="AT3518" s="125"/>
      <c r="AU3518" s="125"/>
      <c r="AV3518" s="125"/>
      <c r="AW3518" s="125"/>
      <c r="AX3518" s="125"/>
      <c r="AY3518" s="125"/>
      <c r="AZ3518" s="125"/>
      <c r="BA3518" s="125"/>
      <c r="BB3518" s="125"/>
      <c r="BC3518" s="125"/>
      <c r="BD3518" s="125"/>
      <c r="BE3518" s="125"/>
      <c r="BF3518" s="125"/>
    </row>
    <row r="3519" spans="24:58">
      <c r="X3519" s="125"/>
      <c r="Y3519" s="125"/>
      <c r="Z3519" s="125"/>
      <c r="AA3519" s="125"/>
      <c r="AB3519" s="125"/>
      <c r="AC3519" s="125"/>
      <c r="AD3519" s="125"/>
      <c r="AE3519" s="125"/>
      <c r="AF3519" s="125"/>
      <c r="AG3519" s="125"/>
      <c r="AH3519" s="125"/>
      <c r="AI3519" s="125"/>
      <c r="AJ3519" s="125"/>
      <c r="AK3519" s="125"/>
      <c r="AL3519" s="125"/>
      <c r="AM3519" s="125"/>
      <c r="AN3519" s="125"/>
      <c r="AO3519" s="125"/>
      <c r="AP3519" s="125"/>
      <c r="AQ3519" s="125"/>
      <c r="AR3519" s="125"/>
      <c r="AS3519" s="125"/>
      <c r="AT3519" s="125"/>
      <c r="AU3519" s="125"/>
      <c r="AV3519" s="125"/>
      <c r="AW3519" s="125"/>
      <c r="AX3519" s="125"/>
      <c r="AY3519" s="125"/>
      <c r="AZ3519" s="125"/>
      <c r="BA3519" s="125"/>
      <c r="BB3519" s="125"/>
      <c r="BC3519" s="125"/>
      <c r="BD3519" s="125"/>
      <c r="BE3519" s="125"/>
      <c r="BF3519" s="125"/>
    </row>
    <row r="3520" spans="24:58">
      <c r="X3520" s="125"/>
      <c r="Y3520" s="125"/>
      <c r="Z3520" s="125"/>
      <c r="AA3520" s="125"/>
      <c r="AB3520" s="125"/>
      <c r="AC3520" s="125"/>
      <c r="AD3520" s="125"/>
      <c r="AE3520" s="125"/>
      <c r="AF3520" s="125"/>
      <c r="AG3520" s="125"/>
      <c r="AH3520" s="125"/>
      <c r="AI3520" s="125"/>
      <c r="AJ3520" s="125"/>
      <c r="AK3520" s="125"/>
      <c r="AL3520" s="125"/>
      <c r="AM3520" s="125"/>
      <c r="AN3520" s="125"/>
      <c r="AO3520" s="125"/>
      <c r="AP3520" s="125"/>
      <c r="AQ3520" s="125"/>
      <c r="AR3520" s="125"/>
      <c r="AS3520" s="125"/>
      <c r="AT3520" s="125"/>
      <c r="AU3520" s="125"/>
      <c r="AV3520" s="125"/>
      <c r="AW3520" s="125"/>
      <c r="AX3520" s="125"/>
      <c r="AY3520" s="125"/>
      <c r="AZ3520" s="125"/>
      <c r="BA3520" s="125"/>
      <c r="BB3520" s="125"/>
      <c r="BC3520" s="125"/>
      <c r="BD3520" s="125"/>
      <c r="BE3520" s="125"/>
      <c r="BF3520" s="125"/>
    </row>
    <row r="3521" spans="24:58">
      <c r="X3521" s="125"/>
      <c r="Y3521" s="125"/>
      <c r="Z3521" s="125"/>
      <c r="AA3521" s="125"/>
      <c r="AB3521" s="125"/>
      <c r="AC3521" s="125"/>
      <c r="AD3521" s="125"/>
      <c r="AE3521" s="125"/>
      <c r="AF3521" s="125"/>
      <c r="AG3521" s="125"/>
      <c r="AH3521" s="125"/>
      <c r="AI3521" s="125"/>
      <c r="AJ3521" s="125"/>
      <c r="AK3521" s="125"/>
      <c r="AL3521" s="125"/>
      <c r="AM3521" s="125"/>
      <c r="AN3521" s="125"/>
      <c r="AO3521" s="125"/>
      <c r="AP3521" s="125"/>
      <c r="AQ3521" s="125"/>
      <c r="AR3521" s="125"/>
      <c r="AS3521" s="125"/>
      <c r="AT3521" s="125"/>
      <c r="AU3521" s="125"/>
      <c r="AV3521" s="125"/>
      <c r="AW3521" s="125"/>
      <c r="AX3521" s="125"/>
      <c r="AY3521" s="125"/>
      <c r="AZ3521" s="125"/>
      <c r="BA3521" s="125"/>
      <c r="BB3521" s="125"/>
      <c r="BC3521" s="125"/>
      <c r="BD3521" s="125"/>
      <c r="BE3521" s="125"/>
      <c r="BF3521" s="125"/>
    </row>
    <row r="3522" spans="24:58">
      <c r="X3522" s="125"/>
      <c r="Y3522" s="125"/>
      <c r="Z3522" s="125"/>
      <c r="AA3522" s="125"/>
      <c r="AB3522" s="125"/>
      <c r="AC3522" s="125"/>
      <c r="AD3522" s="125"/>
      <c r="AE3522" s="125"/>
      <c r="AF3522" s="125"/>
      <c r="AG3522" s="125"/>
      <c r="AH3522" s="125"/>
      <c r="AI3522" s="125"/>
      <c r="AJ3522" s="125"/>
      <c r="AK3522" s="125"/>
      <c r="AL3522" s="125"/>
      <c r="AM3522" s="125"/>
      <c r="AN3522" s="125"/>
      <c r="AO3522" s="125"/>
      <c r="AP3522" s="125"/>
      <c r="AQ3522" s="125"/>
      <c r="AR3522" s="125"/>
      <c r="AS3522" s="125"/>
      <c r="AT3522" s="125"/>
      <c r="AU3522" s="125"/>
      <c r="AV3522" s="125"/>
      <c r="AW3522" s="125"/>
      <c r="AX3522" s="125"/>
      <c r="AY3522" s="125"/>
      <c r="AZ3522" s="125"/>
      <c r="BA3522" s="125"/>
      <c r="BB3522" s="125"/>
      <c r="BC3522" s="125"/>
      <c r="BD3522" s="125"/>
      <c r="BE3522" s="125"/>
      <c r="BF3522" s="125"/>
    </row>
    <row r="3523" spans="24:58">
      <c r="X3523" s="125"/>
      <c r="Y3523" s="125"/>
      <c r="Z3523" s="125"/>
      <c r="AA3523" s="125"/>
      <c r="AB3523" s="125"/>
      <c r="AC3523" s="125"/>
      <c r="AD3523" s="125"/>
      <c r="AE3523" s="125"/>
      <c r="AF3523" s="125"/>
      <c r="AG3523" s="125"/>
      <c r="AH3523" s="125"/>
      <c r="AI3523" s="125"/>
      <c r="AJ3523" s="125"/>
      <c r="AK3523" s="125"/>
      <c r="AL3523" s="125"/>
      <c r="AM3523" s="125"/>
      <c r="AN3523" s="125"/>
      <c r="AO3523" s="125"/>
      <c r="AP3523" s="125"/>
      <c r="AQ3523" s="125"/>
      <c r="AR3523" s="125"/>
      <c r="AS3523" s="125"/>
      <c r="AT3523" s="125"/>
      <c r="AU3523" s="125"/>
      <c r="AV3523" s="125"/>
      <c r="AW3523" s="125"/>
      <c r="AX3523" s="125"/>
      <c r="AY3523" s="125"/>
      <c r="AZ3523" s="125"/>
      <c r="BA3523" s="125"/>
      <c r="BB3523" s="125"/>
      <c r="BC3523" s="125"/>
      <c r="BD3523" s="125"/>
      <c r="BE3523" s="125"/>
      <c r="BF3523" s="125"/>
    </row>
    <row r="3524" spans="24:58">
      <c r="X3524" s="125"/>
      <c r="Y3524" s="125"/>
      <c r="Z3524" s="125"/>
      <c r="AA3524" s="125"/>
      <c r="AB3524" s="125"/>
      <c r="AC3524" s="125"/>
      <c r="AD3524" s="125"/>
      <c r="AE3524" s="125"/>
      <c r="AF3524" s="125"/>
      <c r="AG3524" s="125"/>
      <c r="AH3524" s="125"/>
      <c r="AI3524" s="125"/>
      <c r="AJ3524" s="125"/>
      <c r="AK3524" s="125"/>
      <c r="AL3524" s="125"/>
      <c r="AM3524" s="125"/>
      <c r="AN3524" s="125"/>
      <c r="AO3524" s="125"/>
      <c r="AP3524" s="125"/>
      <c r="AQ3524" s="125"/>
      <c r="AR3524" s="125"/>
      <c r="AS3524" s="125"/>
      <c r="AT3524" s="125"/>
      <c r="AU3524" s="125"/>
      <c r="AV3524" s="125"/>
      <c r="AW3524" s="125"/>
      <c r="AX3524" s="125"/>
      <c r="AY3524" s="125"/>
      <c r="AZ3524" s="125"/>
      <c r="BA3524" s="125"/>
      <c r="BB3524" s="125"/>
      <c r="BC3524" s="125"/>
      <c r="BD3524" s="125"/>
      <c r="BE3524" s="125"/>
      <c r="BF3524" s="125"/>
    </row>
    <row r="3525" spans="24:58">
      <c r="X3525" s="125"/>
      <c r="Y3525" s="125"/>
      <c r="Z3525" s="125"/>
      <c r="AA3525" s="125"/>
      <c r="AB3525" s="125"/>
      <c r="AC3525" s="125"/>
      <c r="AD3525" s="125"/>
      <c r="AE3525" s="125"/>
      <c r="AF3525" s="125"/>
      <c r="AG3525" s="125"/>
      <c r="AH3525" s="125"/>
      <c r="AI3525" s="125"/>
      <c r="AJ3525" s="125"/>
      <c r="AK3525" s="125"/>
      <c r="AL3525" s="125"/>
      <c r="AM3525" s="125"/>
      <c r="AN3525" s="125"/>
      <c r="AO3525" s="125"/>
      <c r="AP3525" s="125"/>
      <c r="AQ3525" s="125"/>
      <c r="AR3525" s="125"/>
      <c r="AS3525" s="125"/>
      <c r="AT3525" s="125"/>
      <c r="AU3525" s="125"/>
      <c r="AV3525" s="125"/>
      <c r="AW3525" s="125"/>
      <c r="AX3525" s="125"/>
      <c r="AY3525" s="125"/>
      <c r="AZ3525" s="125"/>
      <c r="BA3525" s="125"/>
      <c r="BB3525" s="125"/>
      <c r="BC3525" s="125"/>
      <c r="BD3525" s="125"/>
      <c r="BE3525" s="125"/>
      <c r="BF3525" s="125"/>
    </row>
    <row r="3526" spans="24:58">
      <c r="X3526" s="125"/>
      <c r="Y3526" s="125"/>
      <c r="Z3526" s="125"/>
      <c r="AA3526" s="125"/>
      <c r="AB3526" s="125"/>
      <c r="AC3526" s="125"/>
      <c r="AD3526" s="125"/>
      <c r="AE3526" s="125"/>
      <c r="AF3526" s="125"/>
      <c r="AG3526" s="125"/>
      <c r="AH3526" s="125"/>
      <c r="AI3526" s="125"/>
      <c r="AJ3526" s="125"/>
      <c r="AK3526" s="125"/>
      <c r="AL3526" s="125"/>
      <c r="AM3526" s="125"/>
      <c r="AN3526" s="125"/>
      <c r="AO3526" s="125"/>
      <c r="AP3526" s="125"/>
      <c r="AQ3526" s="125"/>
      <c r="AR3526" s="125"/>
      <c r="AS3526" s="125"/>
      <c r="AT3526" s="125"/>
      <c r="AU3526" s="125"/>
      <c r="AV3526" s="125"/>
      <c r="AW3526" s="125"/>
      <c r="AX3526" s="125"/>
      <c r="AY3526" s="125"/>
      <c r="AZ3526" s="125"/>
      <c r="BA3526" s="125"/>
      <c r="BB3526" s="125"/>
      <c r="BC3526" s="125"/>
      <c r="BD3526" s="125"/>
      <c r="BE3526" s="125"/>
      <c r="BF3526" s="125"/>
    </row>
    <row r="3527" spans="24:58">
      <c r="X3527" s="125"/>
      <c r="Y3527" s="125"/>
      <c r="Z3527" s="125"/>
      <c r="AA3527" s="125"/>
      <c r="AB3527" s="125"/>
      <c r="AC3527" s="125"/>
      <c r="AD3527" s="125"/>
      <c r="AE3527" s="125"/>
      <c r="AF3527" s="125"/>
      <c r="AG3527" s="125"/>
      <c r="AH3527" s="125"/>
      <c r="AI3527" s="125"/>
      <c r="AJ3527" s="125"/>
      <c r="AK3527" s="125"/>
      <c r="AL3527" s="125"/>
      <c r="AM3527" s="125"/>
      <c r="AN3527" s="125"/>
      <c r="AO3527" s="125"/>
      <c r="AP3527" s="125"/>
      <c r="AQ3527" s="125"/>
      <c r="AR3527" s="125"/>
      <c r="AS3527" s="125"/>
      <c r="AT3527" s="125"/>
      <c r="AU3527" s="125"/>
      <c r="AV3527" s="125"/>
      <c r="AW3527" s="125"/>
      <c r="AX3527" s="125"/>
      <c r="AY3527" s="125"/>
      <c r="AZ3527" s="125"/>
      <c r="BA3527" s="125"/>
      <c r="BB3527" s="125"/>
      <c r="BC3527" s="125"/>
      <c r="BD3527" s="125"/>
      <c r="BE3527" s="125"/>
      <c r="BF3527" s="125"/>
    </row>
    <row r="3528" spans="24:58">
      <c r="X3528" s="125"/>
      <c r="Y3528" s="125"/>
      <c r="Z3528" s="125"/>
      <c r="AA3528" s="125"/>
      <c r="AB3528" s="125"/>
      <c r="AC3528" s="125"/>
      <c r="AD3528" s="125"/>
      <c r="AE3528" s="125"/>
      <c r="AF3528" s="125"/>
      <c r="AG3528" s="125"/>
      <c r="AH3528" s="125"/>
      <c r="AI3528" s="125"/>
      <c r="AJ3528" s="125"/>
      <c r="AK3528" s="125"/>
      <c r="AL3528" s="125"/>
      <c r="AM3528" s="125"/>
      <c r="AN3528" s="125"/>
      <c r="AO3528" s="125"/>
      <c r="AP3528" s="125"/>
      <c r="AQ3528" s="125"/>
      <c r="AR3528" s="125"/>
      <c r="AS3528" s="125"/>
      <c r="AT3528" s="125"/>
      <c r="AU3528" s="125"/>
      <c r="AV3528" s="125"/>
      <c r="AW3528" s="125"/>
      <c r="AX3528" s="125"/>
      <c r="AY3528" s="125"/>
      <c r="AZ3528" s="125"/>
      <c r="BA3528" s="125"/>
      <c r="BB3528" s="125"/>
      <c r="BC3528" s="125"/>
      <c r="BD3528" s="125"/>
      <c r="BE3528" s="125"/>
      <c r="BF3528" s="125"/>
    </row>
    <row r="3529" spans="24:58">
      <c r="X3529" s="125"/>
      <c r="Y3529" s="125"/>
      <c r="Z3529" s="125"/>
      <c r="AA3529" s="125"/>
      <c r="AB3529" s="125"/>
      <c r="AC3529" s="125"/>
      <c r="AD3529" s="125"/>
      <c r="AE3529" s="125"/>
      <c r="AF3529" s="125"/>
      <c r="AG3529" s="125"/>
      <c r="AH3529" s="125"/>
      <c r="AI3529" s="125"/>
      <c r="AJ3529" s="125"/>
      <c r="AK3529" s="125"/>
      <c r="AL3529" s="125"/>
      <c r="AM3529" s="125"/>
      <c r="AN3529" s="125"/>
      <c r="AO3529" s="125"/>
      <c r="AP3529" s="125"/>
      <c r="AQ3529" s="125"/>
      <c r="AR3529" s="125"/>
      <c r="AS3529" s="125"/>
      <c r="AT3529" s="125"/>
      <c r="AU3529" s="125"/>
      <c r="AV3529" s="125"/>
      <c r="AW3529" s="125"/>
      <c r="AX3529" s="125"/>
      <c r="AY3529" s="125"/>
      <c r="AZ3529" s="125"/>
      <c r="BA3529" s="125"/>
      <c r="BB3529" s="125"/>
      <c r="BC3529" s="125"/>
      <c r="BD3529" s="125"/>
      <c r="BE3529" s="125"/>
      <c r="BF3529" s="125"/>
    </row>
    <row r="3530" spans="24:58">
      <c r="X3530" s="125"/>
      <c r="Y3530" s="125"/>
      <c r="Z3530" s="125"/>
      <c r="AA3530" s="125"/>
      <c r="AB3530" s="125"/>
      <c r="AC3530" s="125"/>
      <c r="AD3530" s="125"/>
      <c r="AE3530" s="125"/>
      <c r="AF3530" s="125"/>
      <c r="AG3530" s="125"/>
      <c r="AH3530" s="125"/>
      <c r="AI3530" s="125"/>
      <c r="AJ3530" s="125"/>
      <c r="AK3530" s="125"/>
      <c r="AL3530" s="125"/>
      <c r="AM3530" s="125"/>
      <c r="AN3530" s="125"/>
      <c r="AO3530" s="125"/>
      <c r="AP3530" s="125"/>
      <c r="AQ3530" s="125"/>
      <c r="AR3530" s="125"/>
      <c r="AS3530" s="125"/>
      <c r="AT3530" s="125"/>
      <c r="AU3530" s="125"/>
      <c r="AV3530" s="125"/>
      <c r="AW3530" s="125"/>
      <c r="AX3530" s="125"/>
      <c r="AY3530" s="125"/>
      <c r="AZ3530" s="125"/>
      <c r="BA3530" s="125"/>
      <c r="BB3530" s="125"/>
      <c r="BC3530" s="125"/>
      <c r="BD3530" s="125"/>
      <c r="BE3530" s="125"/>
      <c r="BF3530" s="125"/>
    </row>
    <row r="3531" spans="24:58">
      <c r="X3531" s="125"/>
      <c r="Y3531" s="125"/>
      <c r="Z3531" s="125"/>
      <c r="AA3531" s="125"/>
      <c r="AB3531" s="125"/>
      <c r="AC3531" s="125"/>
      <c r="AD3531" s="125"/>
      <c r="AE3531" s="125"/>
      <c r="AF3531" s="125"/>
      <c r="AG3531" s="125"/>
      <c r="AH3531" s="125"/>
      <c r="AI3531" s="125"/>
      <c r="AJ3531" s="125"/>
      <c r="AK3531" s="125"/>
      <c r="AL3531" s="125"/>
      <c r="AM3531" s="125"/>
      <c r="AN3531" s="125"/>
      <c r="AO3531" s="125"/>
      <c r="AP3531" s="125"/>
      <c r="AQ3531" s="125"/>
      <c r="AR3531" s="125"/>
      <c r="AS3531" s="125"/>
      <c r="AT3531" s="125"/>
      <c r="AU3531" s="125"/>
      <c r="AV3531" s="125"/>
      <c r="AW3531" s="125"/>
      <c r="AX3531" s="125"/>
      <c r="AY3531" s="125"/>
      <c r="AZ3531" s="125"/>
      <c r="BA3531" s="125"/>
      <c r="BB3531" s="125"/>
      <c r="BC3531" s="125"/>
      <c r="BD3531" s="125"/>
      <c r="BE3531" s="125"/>
      <c r="BF3531" s="125"/>
    </row>
    <row r="3532" spans="24:58">
      <c r="X3532" s="125"/>
      <c r="Y3532" s="125"/>
      <c r="Z3532" s="125"/>
      <c r="AA3532" s="125"/>
      <c r="AB3532" s="125"/>
      <c r="AC3532" s="125"/>
      <c r="AD3532" s="125"/>
      <c r="AE3532" s="125"/>
      <c r="AF3532" s="125"/>
      <c r="AG3532" s="125"/>
      <c r="AH3532" s="125"/>
      <c r="AI3532" s="125"/>
      <c r="AJ3532" s="125"/>
      <c r="AK3532" s="125"/>
      <c r="AL3532" s="125"/>
      <c r="AM3532" s="125"/>
      <c r="AN3532" s="125"/>
      <c r="AO3532" s="125"/>
      <c r="AP3532" s="125"/>
      <c r="AQ3532" s="125"/>
      <c r="AR3532" s="125"/>
      <c r="AS3532" s="125"/>
      <c r="AT3532" s="125"/>
      <c r="AU3532" s="125"/>
      <c r="AV3532" s="125"/>
      <c r="AW3532" s="125"/>
      <c r="AX3532" s="125"/>
      <c r="AY3532" s="125"/>
      <c r="AZ3532" s="125"/>
      <c r="BA3532" s="125"/>
      <c r="BB3532" s="125"/>
      <c r="BC3532" s="125"/>
      <c r="BD3532" s="125"/>
      <c r="BE3532" s="125"/>
      <c r="BF3532" s="125"/>
    </row>
    <row r="3533" spans="24:58">
      <c r="X3533" s="125"/>
      <c r="Y3533" s="125"/>
      <c r="Z3533" s="125"/>
      <c r="AA3533" s="125"/>
      <c r="AB3533" s="125"/>
      <c r="AC3533" s="125"/>
      <c r="AD3533" s="125"/>
      <c r="AE3533" s="125"/>
      <c r="AF3533" s="125"/>
      <c r="AG3533" s="125"/>
      <c r="AH3533" s="125"/>
      <c r="AI3533" s="125"/>
      <c r="AJ3533" s="125"/>
      <c r="AK3533" s="125"/>
      <c r="AL3533" s="125"/>
      <c r="AM3533" s="125"/>
      <c r="AN3533" s="125"/>
      <c r="AO3533" s="125"/>
      <c r="AP3533" s="125"/>
      <c r="AQ3533" s="125"/>
      <c r="AR3533" s="125"/>
      <c r="AS3533" s="125"/>
      <c r="AT3533" s="125"/>
      <c r="AU3533" s="125"/>
      <c r="AV3533" s="125"/>
      <c r="AW3533" s="125"/>
      <c r="AX3533" s="125"/>
      <c r="AY3533" s="125"/>
      <c r="AZ3533" s="125"/>
      <c r="BA3533" s="125"/>
      <c r="BB3533" s="125"/>
      <c r="BC3533" s="125"/>
      <c r="BD3533" s="125"/>
      <c r="BE3533" s="125"/>
      <c r="BF3533" s="125"/>
    </row>
    <row r="3534" spans="24:58">
      <c r="X3534" s="125"/>
      <c r="Y3534" s="125"/>
      <c r="Z3534" s="125"/>
      <c r="AA3534" s="125"/>
      <c r="AB3534" s="125"/>
      <c r="AC3534" s="125"/>
      <c r="AD3534" s="125"/>
      <c r="AE3534" s="125"/>
      <c r="AF3534" s="125"/>
      <c r="AG3534" s="125"/>
      <c r="AH3534" s="125"/>
      <c r="AI3534" s="125"/>
      <c r="AJ3534" s="125"/>
      <c r="AK3534" s="125"/>
      <c r="AL3534" s="125"/>
      <c r="AM3534" s="125"/>
      <c r="AN3534" s="125"/>
      <c r="AO3534" s="125"/>
      <c r="AP3534" s="125"/>
      <c r="AQ3534" s="125"/>
      <c r="AR3534" s="125"/>
      <c r="AS3534" s="125"/>
      <c r="AT3534" s="125"/>
      <c r="AU3534" s="125"/>
      <c r="AV3534" s="125"/>
      <c r="AW3534" s="125"/>
      <c r="AX3534" s="125"/>
      <c r="AY3534" s="125"/>
      <c r="AZ3534" s="125"/>
      <c r="BA3534" s="125"/>
      <c r="BB3534" s="125"/>
      <c r="BC3534" s="125"/>
      <c r="BD3534" s="125"/>
      <c r="BE3534" s="125"/>
      <c r="BF3534" s="125"/>
    </row>
    <row r="3535" spans="24:58">
      <c r="X3535" s="125"/>
      <c r="Y3535" s="125"/>
      <c r="Z3535" s="125"/>
      <c r="AA3535" s="125"/>
      <c r="AB3535" s="125"/>
      <c r="AC3535" s="125"/>
      <c r="AD3535" s="125"/>
      <c r="AE3535" s="125"/>
      <c r="AF3535" s="125"/>
      <c r="AG3535" s="125"/>
      <c r="AH3535" s="125"/>
      <c r="AI3535" s="125"/>
      <c r="AJ3535" s="125"/>
      <c r="AK3535" s="125"/>
      <c r="AL3535" s="125"/>
      <c r="AM3535" s="125"/>
      <c r="AN3535" s="125"/>
      <c r="AO3535" s="125"/>
      <c r="AP3535" s="125"/>
      <c r="AQ3535" s="125"/>
      <c r="AR3535" s="125"/>
      <c r="AS3535" s="125"/>
      <c r="AT3535" s="125"/>
      <c r="AU3535" s="125"/>
      <c r="AV3535" s="125"/>
      <c r="AW3535" s="125"/>
      <c r="AX3535" s="125"/>
      <c r="AY3535" s="125"/>
      <c r="AZ3535" s="125"/>
      <c r="BA3535" s="125"/>
      <c r="BB3535" s="125"/>
      <c r="BC3535" s="125"/>
      <c r="BD3535" s="125"/>
      <c r="BE3535" s="125"/>
      <c r="BF3535" s="125"/>
    </row>
    <row r="3536" spans="24:58">
      <c r="X3536" s="125"/>
      <c r="Y3536" s="125"/>
      <c r="Z3536" s="125"/>
      <c r="AA3536" s="125"/>
      <c r="AB3536" s="125"/>
      <c r="AC3536" s="125"/>
      <c r="AD3536" s="125"/>
      <c r="AE3536" s="125"/>
      <c r="AF3536" s="125"/>
      <c r="AG3536" s="125"/>
      <c r="AH3536" s="125"/>
      <c r="AI3536" s="125"/>
      <c r="AJ3536" s="125"/>
      <c r="AK3536" s="125"/>
      <c r="AL3536" s="125"/>
      <c r="AM3536" s="125"/>
      <c r="AN3536" s="125"/>
      <c r="AO3536" s="125"/>
      <c r="AP3536" s="125"/>
      <c r="AQ3536" s="125"/>
      <c r="AR3536" s="125"/>
      <c r="AS3536" s="125"/>
      <c r="AT3536" s="125"/>
      <c r="AU3536" s="125"/>
      <c r="AV3536" s="125"/>
      <c r="AW3536" s="125"/>
      <c r="AX3536" s="125"/>
      <c r="AY3536" s="125"/>
      <c r="AZ3536" s="125"/>
      <c r="BA3536" s="125"/>
      <c r="BB3536" s="125"/>
      <c r="BC3536" s="125"/>
      <c r="BD3536" s="125"/>
      <c r="BE3536" s="125"/>
      <c r="BF3536" s="125"/>
    </row>
    <row r="3537" spans="24:58">
      <c r="X3537" s="125"/>
      <c r="Y3537" s="125"/>
      <c r="Z3537" s="125"/>
      <c r="AA3537" s="125"/>
      <c r="AB3537" s="125"/>
      <c r="AC3537" s="125"/>
      <c r="AD3537" s="125"/>
      <c r="AE3537" s="125"/>
      <c r="AF3537" s="125"/>
      <c r="AG3537" s="125"/>
      <c r="AH3537" s="125"/>
      <c r="AI3537" s="125"/>
      <c r="AJ3537" s="125"/>
      <c r="AK3537" s="125"/>
      <c r="AL3537" s="125"/>
      <c r="AM3537" s="125"/>
      <c r="AN3537" s="125"/>
      <c r="AO3537" s="125"/>
      <c r="AP3537" s="125"/>
      <c r="AQ3537" s="125"/>
      <c r="AR3537" s="125"/>
      <c r="AS3537" s="125"/>
      <c r="AT3537" s="125"/>
      <c r="AU3537" s="125"/>
      <c r="AV3537" s="125"/>
      <c r="AW3537" s="125"/>
      <c r="AX3537" s="125"/>
      <c r="AY3537" s="125"/>
      <c r="AZ3537" s="125"/>
      <c r="BA3537" s="125"/>
      <c r="BB3537" s="125"/>
      <c r="BC3537" s="125"/>
      <c r="BD3537" s="125"/>
      <c r="BE3537" s="125"/>
      <c r="BF3537" s="125"/>
    </row>
    <row r="3538" spans="24:58">
      <c r="X3538" s="125"/>
      <c r="Y3538" s="125"/>
      <c r="Z3538" s="125"/>
      <c r="AA3538" s="125"/>
      <c r="AB3538" s="125"/>
      <c r="AC3538" s="125"/>
      <c r="AD3538" s="125"/>
      <c r="AE3538" s="125"/>
      <c r="AF3538" s="125"/>
      <c r="AG3538" s="125"/>
      <c r="AH3538" s="125"/>
      <c r="AI3538" s="125"/>
      <c r="AJ3538" s="125"/>
      <c r="AK3538" s="125"/>
      <c r="AL3538" s="125"/>
      <c r="AM3538" s="125"/>
      <c r="AN3538" s="125"/>
      <c r="AO3538" s="125"/>
      <c r="AP3538" s="125"/>
      <c r="AQ3538" s="125"/>
      <c r="AR3538" s="125"/>
      <c r="AS3538" s="125"/>
      <c r="AT3538" s="125"/>
      <c r="AU3538" s="125"/>
      <c r="AV3538" s="125"/>
      <c r="AW3538" s="125"/>
      <c r="AX3538" s="125"/>
      <c r="AY3538" s="125"/>
      <c r="AZ3538" s="125"/>
      <c r="BA3538" s="125"/>
      <c r="BB3538" s="125"/>
      <c r="BC3538" s="125"/>
      <c r="BD3538" s="125"/>
      <c r="BE3538" s="125"/>
      <c r="BF3538" s="125"/>
    </row>
    <row r="3539" spans="24:58">
      <c r="X3539" s="125"/>
      <c r="Y3539" s="125"/>
      <c r="Z3539" s="125"/>
      <c r="AA3539" s="125"/>
      <c r="AB3539" s="125"/>
      <c r="AC3539" s="125"/>
      <c r="AD3539" s="125"/>
      <c r="AE3539" s="125"/>
      <c r="AF3539" s="125"/>
      <c r="AG3539" s="125"/>
      <c r="AH3539" s="125"/>
      <c r="AI3539" s="125"/>
      <c r="AJ3539" s="125"/>
      <c r="AK3539" s="125"/>
      <c r="AL3539" s="125"/>
      <c r="AM3539" s="125"/>
      <c r="AN3539" s="125"/>
      <c r="AO3539" s="125"/>
      <c r="AP3539" s="125"/>
      <c r="AQ3539" s="125"/>
      <c r="AR3539" s="125"/>
      <c r="AS3539" s="125"/>
      <c r="AT3539" s="125"/>
      <c r="AU3539" s="125"/>
      <c r="AV3539" s="125"/>
      <c r="AW3539" s="125"/>
      <c r="AX3539" s="125"/>
      <c r="AY3539" s="125"/>
      <c r="AZ3539" s="125"/>
      <c r="BA3539" s="125"/>
      <c r="BB3539" s="125"/>
      <c r="BC3539" s="125"/>
      <c r="BD3539" s="125"/>
      <c r="BE3539" s="125"/>
      <c r="BF3539" s="125"/>
    </row>
    <row r="3540" spans="24:58">
      <c r="X3540" s="125"/>
      <c r="Y3540" s="125"/>
      <c r="Z3540" s="125"/>
      <c r="AA3540" s="125"/>
      <c r="AB3540" s="125"/>
      <c r="AC3540" s="125"/>
      <c r="AD3540" s="125"/>
      <c r="AE3540" s="125"/>
      <c r="AF3540" s="125"/>
      <c r="AG3540" s="125"/>
      <c r="AH3540" s="125"/>
      <c r="AI3540" s="125"/>
      <c r="AJ3540" s="125"/>
      <c r="AK3540" s="125"/>
      <c r="AL3540" s="125"/>
      <c r="AM3540" s="125"/>
      <c r="AN3540" s="125"/>
      <c r="AO3540" s="125"/>
      <c r="AP3540" s="125"/>
      <c r="AQ3540" s="125"/>
      <c r="AR3540" s="125"/>
      <c r="AS3540" s="125"/>
      <c r="AT3540" s="125"/>
      <c r="AU3540" s="125"/>
      <c r="AV3540" s="125"/>
      <c r="AW3540" s="125"/>
      <c r="AX3540" s="125"/>
      <c r="AY3540" s="125"/>
      <c r="AZ3540" s="125"/>
      <c r="BA3540" s="125"/>
      <c r="BB3540" s="125"/>
      <c r="BC3540" s="125"/>
      <c r="BD3540" s="125"/>
      <c r="BE3540" s="125"/>
      <c r="BF3540" s="125"/>
    </row>
    <row r="3541" spans="24:58">
      <c r="X3541" s="125"/>
      <c r="Y3541" s="125"/>
      <c r="Z3541" s="125"/>
      <c r="AA3541" s="125"/>
      <c r="AB3541" s="125"/>
      <c r="AC3541" s="125"/>
      <c r="AD3541" s="125"/>
      <c r="AE3541" s="125"/>
      <c r="AF3541" s="125"/>
      <c r="AG3541" s="125"/>
      <c r="AH3541" s="125"/>
      <c r="AI3541" s="125"/>
      <c r="AJ3541" s="125"/>
      <c r="AK3541" s="125"/>
      <c r="AL3541" s="125"/>
      <c r="AM3541" s="125"/>
      <c r="AN3541" s="125"/>
      <c r="AO3541" s="125"/>
      <c r="AP3541" s="125"/>
      <c r="AQ3541" s="125"/>
      <c r="AR3541" s="125"/>
      <c r="AS3541" s="125"/>
      <c r="AT3541" s="125"/>
      <c r="AU3541" s="125"/>
      <c r="AV3541" s="125"/>
      <c r="AW3541" s="125"/>
      <c r="AX3541" s="125"/>
      <c r="AY3541" s="125"/>
      <c r="AZ3541" s="125"/>
      <c r="BA3541" s="125"/>
      <c r="BB3541" s="125"/>
      <c r="BC3541" s="125"/>
      <c r="BD3541" s="125"/>
      <c r="BE3541" s="125"/>
      <c r="BF3541" s="125"/>
    </row>
    <row r="3542" spans="24:58">
      <c r="X3542" s="125"/>
      <c r="Y3542" s="125"/>
      <c r="Z3542" s="125"/>
      <c r="AA3542" s="125"/>
      <c r="AB3542" s="125"/>
      <c r="AC3542" s="125"/>
      <c r="AD3542" s="125"/>
      <c r="AE3542" s="125"/>
      <c r="AF3542" s="125"/>
      <c r="AG3542" s="125"/>
      <c r="AH3542" s="125"/>
      <c r="AI3542" s="125"/>
      <c r="AJ3542" s="125"/>
      <c r="AK3542" s="125"/>
      <c r="AL3542" s="125"/>
      <c r="AM3542" s="125"/>
      <c r="AN3542" s="125"/>
      <c r="AO3542" s="125"/>
      <c r="AP3542" s="125"/>
      <c r="AQ3542" s="125"/>
      <c r="AR3542" s="125"/>
      <c r="AS3542" s="125"/>
      <c r="AT3542" s="125"/>
      <c r="AU3542" s="125"/>
      <c r="AV3542" s="125"/>
      <c r="AW3542" s="125"/>
      <c r="AX3542" s="125"/>
      <c r="AY3542" s="125"/>
      <c r="AZ3542" s="125"/>
      <c r="BA3542" s="125"/>
      <c r="BB3542" s="125"/>
      <c r="BC3542" s="125"/>
      <c r="BD3542" s="125"/>
      <c r="BE3542" s="125"/>
      <c r="BF3542" s="125"/>
    </row>
    <row r="3543" spans="24:58">
      <c r="X3543" s="125"/>
      <c r="Y3543" s="125"/>
      <c r="Z3543" s="125"/>
      <c r="AA3543" s="125"/>
      <c r="AB3543" s="125"/>
      <c r="AC3543" s="125"/>
      <c r="AD3543" s="125"/>
      <c r="AE3543" s="125"/>
      <c r="AF3543" s="125"/>
      <c r="AG3543" s="125"/>
      <c r="AH3543" s="125"/>
      <c r="AI3543" s="125"/>
      <c r="AJ3543" s="125"/>
      <c r="AK3543" s="125"/>
      <c r="AL3543" s="125"/>
      <c r="AM3543" s="125"/>
      <c r="AN3543" s="125"/>
      <c r="AO3543" s="125"/>
      <c r="AP3543" s="125"/>
      <c r="AQ3543" s="125"/>
      <c r="AR3543" s="125"/>
      <c r="AS3543" s="125"/>
      <c r="AT3543" s="125"/>
      <c r="AU3543" s="125"/>
      <c r="AV3543" s="125"/>
      <c r="AW3543" s="125"/>
      <c r="AX3543" s="125"/>
      <c r="AY3543" s="125"/>
      <c r="AZ3543" s="125"/>
      <c r="BA3543" s="125"/>
      <c r="BB3543" s="125"/>
      <c r="BC3543" s="125"/>
      <c r="BD3543" s="125"/>
      <c r="BE3543" s="125"/>
      <c r="BF3543" s="125"/>
    </row>
    <row r="3544" spans="24:58">
      <c r="X3544" s="125"/>
      <c r="Y3544" s="125"/>
      <c r="Z3544" s="125"/>
      <c r="AA3544" s="125"/>
      <c r="AB3544" s="125"/>
      <c r="AC3544" s="125"/>
      <c r="AD3544" s="125"/>
      <c r="AE3544" s="125"/>
      <c r="AF3544" s="125"/>
      <c r="AG3544" s="125"/>
      <c r="AH3544" s="125"/>
      <c r="AI3544" s="125"/>
      <c r="AJ3544" s="125"/>
      <c r="AK3544" s="125"/>
      <c r="AL3544" s="125"/>
      <c r="AM3544" s="125"/>
      <c r="AN3544" s="125"/>
      <c r="AO3544" s="125"/>
      <c r="AP3544" s="125"/>
      <c r="AQ3544" s="125"/>
      <c r="AR3544" s="125"/>
      <c r="AS3544" s="125"/>
      <c r="AT3544" s="125"/>
      <c r="AU3544" s="125"/>
      <c r="AV3544" s="125"/>
      <c r="AW3544" s="125"/>
      <c r="AX3544" s="125"/>
      <c r="AY3544" s="125"/>
      <c r="AZ3544" s="125"/>
      <c r="BA3544" s="125"/>
      <c r="BB3544" s="125"/>
      <c r="BC3544" s="125"/>
      <c r="BD3544" s="125"/>
      <c r="BE3544" s="125"/>
      <c r="BF3544" s="125"/>
    </row>
    <row r="3545" spans="24:58">
      <c r="X3545" s="125"/>
      <c r="Y3545" s="125"/>
      <c r="Z3545" s="125"/>
      <c r="AA3545" s="125"/>
      <c r="AB3545" s="125"/>
      <c r="AC3545" s="125"/>
      <c r="AD3545" s="125"/>
      <c r="AE3545" s="125"/>
      <c r="AF3545" s="125"/>
      <c r="AG3545" s="125"/>
      <c r="AH3545" s="125"/>
      <c r="AI3545" s="125"/>
      <c r="AJ3545" s="125"/>
      <c r="AK3545" s="125"/>
      <c r="AL3545" s="125"/>
      <c r="AM3545" s="125"/>
      <c r="AN3545" s="125"/>
      <c r="AO3545" s="125"/>
      <c r="AP3545" s="125"/>
      <c r="AQ3545" s="125"/>
      <c r="AR3545" s="125"/>
      <c r="AS3545" s="125"/>
      <c r="AT3545" s="125"/>
      <c r="AU3545" s="125"/>
      <c r="AV3545" s="125"/>
      <c r="AW3545" s="125"/>
      <c r="AX3545" s="125"/>
      <c r="AY3545" s="125"/>
      <c r="AZ3545" s="125"/>
      <c r="BA3545" s="125"/>
      <c r="BB3545" s="125"/>
      <c r="BC3545" s="125"/>
      <c r="BD3545" s="125"/>
      <c r="BE3545" s="125"/>
      <c r="BF3545" s="125"/>
    </row>
    <row r="3546" spans="24:58">
      <c r="X3546" s="125"/>
      <c r="Y3546" s="125"/>
      <c r="Z3546" s="125"/>
      <c r="AA3546" s="125"/>
      <c r="AB3546" s="125"/>
      <c r="AC3546" s="125"/>
      <c r="AD3546" s="125"/>
      <c r="AE3546" s="125"/>
      <c r="AF3546" s="125"/>
      <c r="AG3546" s="125"/>
      <c r="AH3546" s="125"/>
      <c r="AI3546" s="125"/>
      <c r="AJ3546" s="125"/>
      <c r="AK3546" s="125"/>
      <c r="AL3546" s="125"/>
      <c r="AM3546" s="125"/>
      <c r="AN3546" s="125"/>
      <c r="AO3546" s="125"/>
      <c r="AP3546" s="125"/>
      <c r="AQ3546" s="125"/>
      <c r="AR3546" s="125"/>
      <c r="AS3546" s="125"/>
      <c r="AT3546" s="125"/>
      <c r="AU3546" s="125"/>
      <c r="AV3546" s="125"/>
      <c r="AW3546" s="125"/>
      <c r="AX3546" s="125"/>
      <c r="AY3546" s="125"/>
      <c r="AZ3546" s="125"/>
      <c r="BA3546" s="125"/>
      <c r="BB3546" s="125"/>
      <c r="BC3546" s="125"/>
      <c r="BD3546" s="125"/>
      <c r="BE3546" s="125"/>
      <c r="BF3546" s="125"/>
    </row>
    <row r="3547" spans="24:58">
      <c r="X3547" s="125"/>
      <c r="Y3547" s="125"/>
      <c r="Z3547" s="125"/>
      <c r="AA3547" s="125"/>
      <c r="AB3547" s="125"/>
      <c r="AC3547" s="125"/>
      <c r="AD3547" s="125"/>
      <c r="AE3547" s="125"/>
      <c r="AF3547" s="125"/>
      <c r="AG3547" s="125"/>
      <c r="AH3547" s="125"/>
      <c r="AI3547" s="125"/>
      <c r="AJ3547" s="125"/>
      <c r="AK3547" s="125"/>
      <c r="AL3547" s="125"/>
      <c r="AM3547" s="125"/>
      <c r="AN3547" s="125"/>
      <c r="AO3547" s="125"/>
      <c r="AP3547" s="125"/>
      <c r="AQ3547" s="125"/>
      <c r="AR3547" s="125"/>
      <c r="AS3547" s="125"/>
      <c r="AT3547" s="125"/>
      <c r="AU3547" s="125"/>
      <c r="AV3547" s="125"/>
      <c r="AW3547" s="125"/>
      <c r="AX3547" s="125"/>
      <c r="AY3547" s="125"/>
      <c r="AZ3547" s="125"/>
      <c r="BA3547" s="125"/>
      <c r="BB3547" s="125"/>
      <c r="BC3547" s="125"/>
      <c r="BD3547" s="125"/>
      <c r="BE3547" s="125"/>
      <c r="BF3547" s="125"/>
    </row>
    <row r="3548" spans="24:58">
      <c r="X3548" s="125"/>
      <c r="Y3548" s="125"/>
      <c r="Z3548" s="125"/>
      <c r="AA3548" s="125"/>
      <c r="AB3548" s="125"/>
      <c r="AC3548" s="125"/>
      <c r="AD3548" s="125"/>
      <c r="AE3548" s="125"/>
      <c r="AF3548" s="125"/>
      <c r="AG3548" s="125"/>
      <c r="AH3548" s="125"/>
      <c r="AI3548" s="125"/>
      <c r="AJ3548" s="125"/>
      <c r="AK3548" s="125"/>
      <c r="AL3548" s="125"/>
      <c r="AM3548" s="125"/>
      <c r="AN3548" s="125"/>
      <c r="AO3548" s="125"/>
      <c r="AP3548" s="125"/>
      <c r="AQ3548" s="125"/>
      <c r="AR3548" s="125"/>
      <c r="AS3548" s="125"/>
      <c r="AT3548" s="125"/>
      <c r="AU3548" s="125"/>
      <c r="AV3548" s="125"/>
      <c r="AW3548" s="125"/>
      <c r="AX3548" s="125"/>
      <c r="AY3548" s="125"/>
      <c r="AZ3548" s="125"/>
      <c r="BA3548" s="125"/>
      <c r="BB3548" s="125"/>
      <c r="BC3548" s="125"/>
      <c r="BD3548" s="125"/>
      <c r="BE3548" s="125"/>
      <c r="BF3548" s="125"/>
    </row>
    <row r="3549" spans="24:58">
      <c r="X3549" s="125"/>
      <c r="Y3549" s="125"/>
      <c r="Z3549" s="125"/>
      <c r="AA3549" s="125"/>
      <c r="AB3549" s="125"/>
      <c r="AC3549" s="125"/>
      <c r="AD3549" s="125"/>
      <c r="AE3549" s="125"/>
      <c r="AF3549" s="125"/>
      <c r="AG3549" s="125"/>
      <c r="AH3549" s="125"/>
      <c r="AI3549" s="125"/>
      <c r="AJ3549" s="125"/>
      <c r="AK3549" s="125"/>
      <c r="AL3549" s="125"/>
      <c r="AM3549" s="125"/>
      <c r="AN3549" s="125"/>
      <c r="AO3549" s="125"/>
      <c r="AP3549" s="125"/>
      <c r="AQ3549" s="125"/>
      <c r="AR3549" s="125"/>
      <c r="AS3549" s="125"/>
      <c r="AT3549" s="125"/>
      <c r="AU3549" s="125"/>
      <c r="AV3549" s="125"/>
      <c r="AW3549" s="125"/>
      <c r="AX3549" s="125"/>
      <c r="AY3549" s="125"/>
      <c r="AZ3549" s="125"/>
      <c r="BA3549" s="125"/>
      <c r="BB3549" s="125"/>
      <c r="BC3549" s="125"/>
      <c r="BD3549" s="125"/>
      <c r="BE3549" s="125"/>
      <c r="BF3549" s="125"/>
    </row>
    <row r="3550" spans="24:58">
      <c r="X3550" s="125"/>
      <c r="Y3550" s="125"/>
      <c r="Z3550" s="125"/>
      <c r="AA3550" s="125"/>
      <c r="AB3550" s="125"/>
      <c r="AC3550" s="125"/>
      <c r="AD3550" s="125"/>
      <c r="AE3550" s="125"/>
      <c r="AF3550" s="125"/>
      <c r="AG3550" s="125"/>
      <c r="AH3550" s="125"/>
      <c r="AI3550" s="125"/>
      <c r="AJ3550" s="125"/>
      <c r="AK3550" s="125"/>
      <c r="AL3550" s="125"/>
      <c r="AM3550" s="125"/>
      <c r="AN3550" s="125"/>
      <c r="AO3550" s="125"/>
      <c r="AP3550" s="125"/>
      <c r="AQ3550" s="125"/>
      <c r="AR3550" s="125"/>
      <c r="AS3550" s="125"/>
      <c r="AT3550" s="125"/>
      <c r="AU3550" s="125"/>
      <c r="AV3550" s="125"/>
      <c r="AW3550" s="125"/>
      <c r="AX3550" s="125"/>
      <c r="AY3550" s="125"/>
      <c r="AZ3550" s="125"/>
      <c r="BA3550" s="125"/>
      <c r="BB3550" s="125"/>
      <c r="BC3550" s="125"/>
      <c r="BD3550" s="125"/>
      <c r="BE3550" s="125"/>
      <c r="BF3550" s="125"/>
    </row>
    <row r="3551" spans="24:58">
      <c r="X3551" s="125"/>
      <c r="Y3551" s="125"/>
      <c r="Z3551" s="125"/>
      <c r="AA3551" s="125"/>
      <c r="AB3551" s="125"/>
      <c r="AC3551" s="125"/>
      <c r="AD3551" s="125"/>
      <c r="AE3551" s="125"/>
      <c r="AF3551" s="125"/>
      <c r="AG3551" s="125"/>
      <c r="AH3551" s="125"/>
      <c r="AI3551" s="125"/>
      <c r="AJ3551" s="125"/>
      <c r="AK3551" s="125"/>
      <c r="AL3551" s="125"/>
      <c r="AM3551" s="125"/>
      <c r="AN3551" s="125"/>
      <c r="AO3551" s="125"/>
      <c r="AP3551" s="125"/>
      <c r="AQ3551" s="125"/>
      <c r="AR3551" s="125"/>
      <c r="AS3551" s="125"/>
      <c r="AT3551" s="125"/>
      <c r="AU3551" s="125"/>
      <c r="AV3551" s="125"/>
      <c r="AW3551" s="125"/>
      <c r="AX3551" s="125"/>
      <c r="AY3551" s="125"/>
      <c r="AZ3551" s="125"/>
      <c r="BA3551" s="125"/>
      <c r="BB3551" s="125"/>
      <c r="BC3551" s="125"/>
      <c r="BD3551" s="125"/>
      <c r="BE3551" s="125"/>
      <c r="BF3551" s="125"/>
    </row>
    <row r="3552" spans="24:58">
      <c r="X3552" s="125"/>
      <c r="Y3552" s="125"/>
      <c r="Z3552" s="125"/>
      <c r="AA3552" s="125"/>
      <c r="AB3552" s="125"/>
      <c r="AC3552" s="125"/>
      <c r="AD3552" s="125"/>
      <c r="AE3552" s="125"/>
      <c r="AF3552" s="125"/>
      <c r="AG3552" s="125"/>
      <c r="AH3552" s="125"/>
      <c r="AI3552" s="125"/>
      <c r="AJ3552" s="125"/>
      <c r="AK3552" s="125"/>
      <c r="AL3552" s="125"/>
      <c r="AM3552" s="125"/>
      <c r="AN3552" s="125"/>
      <c r="AO3552" s="125"/>
      <c r="AP3552" s="125"/>
      <c r="AQ3552" s="125"/>
      <c r="AR3552" s="125"/>
      <c r="AS3552" s="125"/>
      <c r="AT3552" s="125"/>
      <c r="AU3552" s="125"/>
      <c r="AV3552" s="125"/>
      <c r="AW3552" s="125"/>
      <c r="AX3552" s="125"/>
      <c r="AY3552" s="125"/>
      <c r="AZ3552" s="125"/>
      <c r="BA3552" s="125"/>
      <c r="BB3552" s="125"/>
      <c r="BC3552" s="125"/>
      <c r="BD3552" s="125"/>
      <c r="BE3552" s="125"/>
      <c r="BF3552" s="125"/>
    </row>
    <row r="3553" spans="24:58">
      <c r="X3553" s="125"/>
      <c r="Y3553" s="125"/>
      <c r="Z3553" s="125"/>
      <c r="AA3553" s="125"/>
      <c r="AB3553" s="125"/>
      <c r="AC3553" s="125"/>
      <c r="AD3553" s="125"/>
      <c r="AE3553" s="125"/>
      <c r="AF3553" s="125"/>
      <c r="AG3553" s="125"/>
      <c r="AH3553" s="125"/>
      <c r="AI3553" s="125"/>
      <c r="AJ3553" s="125"/>
      <c r="AK3553" s="125"/>
      <c r="AL3553" s="125"/>
      <c r="AM3553" s="125"/>
      <c r="AN3553" s="125"/>
      <c r="AO3553" s="125"/>
      <c r="AP3553" s="125"/>
      <c r="AQ3553" s="125"/>
      <c r="AR3553" s="125"/>
      <c r="AS3553" s="125"/>
      <c r="AT3553" s="125"/>
      <c r="AU3553" s="125"/>
      <c r="AV3553" s="125"/>
      <c r="AW3553" s="125"/>
      <c r="AX3553" s="125"/>
      <c r="AY3553" s="125"/>
      <c r="AZ3553" s="125"/>
      <c r="BA3553" s="125"/>
      <c r="BB3553" s="125"/>
      <c r="BC3553" s="125"/>
      <c r="BD3553" s="125"/>
      <c r="BE3553" s="125"/>
      <c r="BF3553" s="125"/>
    </row>
    <row r="3554" spans="24:58">
      <c r="X3554" s="125"/>
      <c r="Y3554" s="125"/>
      <c r="Z3554" s="125"/>
      <c r="AA3554" s="125"/>
      <c r="AB3554" s="125"/>
      <c r="AC3554" s="125"/>
      <c r="AD3554" s="125"/>
      <c r="AE3554" s="125"/>
      <c r="AF3554" s="125"/>
      <c r="AG3554" s="125"/>
      <c r="AH3554" s="125"/>
      <c r="AI3554" s="125"/>
      <c r="AJ3554" s="125"/>
      <c r="AK3554" s="125"/>
      <c r="AL3554" s="125"/>
      <c r="AM3554" s="125"/>
      <c r="AN3554" s="125"/>
      <c r="AO3554" s="125"/>
      <c r="AP3554" s="125"/>
      <c r="AQ3554" s="125"/>
      <c r="AR3554" s="125"/>
      <c r="AS3554" s="125"/>
      <c r="AT3554" s="125"/>
      <c r="AU3554" s="125"/>
      <c r="AV3554" s="125"/>
      <c r="AW3554" s="125"/>
      <c r="AX3554" s="125"/>
      <c r="AY3554" s="125"/>
      <c r="AZ3554" s="125"/>
      <c r="BA3554" s="125"/>
      <c r="BB3554" s="125"/>
      <c r="BC3554" s="125"/>
      <c r="BD3554" s="125"/>
      <c r="BE3554" s="125"/>
      <c r="BF3554" s="125"/>
    </row>
    <row r="3555" spans="24:58">
      <c r="X3555" s="125"/>
      <c r="Y3555" s="125"/>
      <c r="Z3555" s="125"/>
      <c r="AA3555" s="125"/>
      <c r="AB3555" s="125"/>
      <c r="AC3555" s="125"/>
      <c r="AD3555" s="125"/>
      <c r="AE3555" s="125"/>
      <c r="AF3555" s="125"/>
      <c r="AG3555" s="125"/>
      <c r="AH3555" s="125"/>
      <c r="AI3555" s="125"/>
      <c r="AJ3555" s="125"/>
      <c r="AK3555" s="125"/>
      <c r="AL3555" s="125"/>
      <c r="AM3555" s="125"/>
      <c r="AN3555" s="125"/>
      <c r="AO3555" s="125"/>
      <c r="AP3555" s="125"/>
      <c r="AQ3555" s="125"/>
      <c r="AR3555" s="125"/>
      <c r="AS3555" s="125"/>
      <c r="AT3555" s="125"/>
      <c r="AU3555" s="125"/>
      <c r="AV3555" s="125"/>
      <c r="AW3555" s="125"/>
      <c r="AX3555" s="125"/>
      <c r="AY3555" s="125"/>
      <c r="AZ3555" s="125"/>
      <c r="BA3555" s="125"/>
      <c r="BB3555" s="125"/>
      <c r="BC3555" s="125"/>
      <c r="BD3555" s="125"/>
      <c r="BE3555" s="125"/>
      <c r="BF3555" s="125"/>
    </row>
    <row r="3556" spans="24:58">
      <c r="X3556" s="125"/>
      <c r="Y3556" s="125"/>
      <c r="Z3556" s="125"/>
      <c r="AA3556" s="125"/>
      <c r="AB3556" s="125"/>
      <c r="AC3556" s="125"/>
      <c r="AD3556" s="125"/>
      <c r="AE3556" s="125"/>
      <c r="AF3556" s="125"/>
      <c r="AG3556" s="125"/>
      <c r="AH3556" s="125"/>
      <c r="AI3556" s="125"/>
      <c r="AJ3556" s="125"/>
      <c r="AK3556" s="125"/>
      <c r="AL3556" s="125"/>
      <c r="AM3556" s="125"/>
      <c r="AN3556" s="125"/>
      <c r="AO3556" s="125"/>
      <c r="AP3556" s="125"/>
      <c r="AQ3556" s="125"/>
      <c r="AR3556" s="125"/>
      <c r="AS3556" s="125"/>
      <c r="AT3556" s="125"/>
      <c r="AU3556" s="125"/>
      <c r="AV3556" s="125"/>
      <c r="AW3556" s="125"/>
      <c r="AX3556" s="125"/>
      <c r="AY3556" s="125"/>
      <c r="AZ3556" s="125"/>
      <c r="BA3556" s="125"/>
      <c r="BB3556" s="125"/>
      <c r="BC3556" s="125"/>
      <c r="BD3556" s="125"/>
      <c r="BE3556" s="125"/>
      <c r="BF3556" s="125"/>
    </row>
    <row r="3557" spans="24:58">
      <c r="X3557" s="125"/>
      <c r="Y3557" s="125"/>
      <c r="Z3557" s="125"/>
      <c r="AA3557" s="125"/>
      <c r="AB3557" s="125"/>
      <c r="AC3557" s="125"/>
      <c r="AD3557" s="125"/>
      <c r="AE3557" s="125"/>
      <c r="AF3557" s="125"/>
      <c r="AG3557" s="125"/>
      <c r="AH3557" s="125"/>
      <c r="AI3557" s="125"/>
      <c r="AJ3557" s="125"/>
      <c r="AK3557" s="125"/>
      <c r="AL3557" s="125"/>
      <c r="AM3557" s="125"/>
      <c r="AN3557" s="125"/>
      <c r="AO3557" s="125"/>
      <c r="AP3557" s="125"/>
      <c r="AQ3557" s="125"/>
      <c r="AR3557" s="125"/>
      <c r="AS3557" s="125"/>
      <c r="AT3557" s="125"/>
      <c r="AU3557" s="125"/>
      <c r="AV3557" s="125"/>
      <c r="AW3557" s="125"/>
      <c r="AX3557" s="125"/>
      <c r="AY3557" s="125"/>
      <c r="AZ3557" s="125"/>
      <c r="BA3557" s="125"/>
      <c r="BB3557" s="125"/>
      <c r="BC3557" s="125"/>
      <c r="BD3557" s="125"/>
      <c r="BE3557" s="125"/>
      <c r="BF3557" s="125"/>
    </row>
    <row r="3558" spans="24:58">
      <c r="X3558" s="125"/>
      <c r="Y3558" s="125"/>
      <c r="Z3558" s="125"/>
      <c r="AA3558" s="125"/>
      <c r="AB3558" s="125"/>
      <c r="AC3558" s="125"/>
      <c r="AD3558" s="125"/>
      <c r="AE3558" s="125"/>
      <c r="AF3558" s="125"/>
      <c r="AG3558" s="125"/>
      <c r="AH3558" s="125"/>
      <c r="AI3558" s="125"/>
      <c r="AJ3558" s="125"/>
      <c r="AK3558" s="125"/>
      <c r="AL3558" s="125"/>
      <c r="AM3558" s="125"/>
      <c r="AN3558" s="125"/>
      <c r="AO3558" s="125"/>
      <c r="AP3558" s="125"/>
      <c r="AQ3558" s="125"/>
      <c r="AR3558" s="125"/>
      <c r="AS3558" s="125"/>
      <c r="AT3558" s="125"/>
      <c r="AU3558" s="125"/>
      <c r="AV3558" s="125"/>
      <c r="AW3558" s="125"/>
      <c r="AX3558" s="125"/>
      <c r="AY3558" s="125"/>
      <c r="AZ3558" s="125"/>
      <c r="BA3558" s="125"/>
      <c r="BB3558" s="125"/>
      <c r="BC3558" s="125"/>
      <c r="BD3558" s="125"/>
      <c r="BE3558" s="125"/>
      <c r="BF3558" s="125"/>
    </row>
    <row r="3559" spans="24:58">
      <c r="X3559" s="125"/>
      <c r="Y3559" s="125"/>
      <c r="Z3559" s="125"/>
      <c r="AA3559" s="125"/>
      <c r="AB3559" s="125"/>
      <c r="AC3559" s="125"/>
      <c r="AD3559" s="125"/>
      <c r="AE3559" s="125"/>
      <c r="AF3559" s="125"/>
      <c r="AG3559" s="125"/>
      <c r="AH3559" s="125"/>
      <c r="AI3559" s="125"/>
      <c r="AJ3559" s="125"/>
      <c r="AK3559" s="125"/>
      <c r="AL3559" s="125"/>
      <c r="AM3559" s="125"/>
      <c r="AN3559" s="125"/>
      <c r="AO3559" s="125"/>
      <c r="AP3559" s="125"/>
      <c r="AQ3559" s="125"/>
      <c r="AR3559" s="125"/>
      <c r="AS3559" s="125"/>
      <c r="AT3559" s="125"/>
      <c r="AU3559" s="125"/>
      <c r="AV3559" s="125"/>
      <c r="AW3559" s="125"/>
      <c r="AX3559" s="125"/>
      <c r="AY3559" s="125"/>
      <c r="AZ3559" s="125"/>
      <c r="BA3559" s="125"/>
      <c r="BB3559" s="125"/>
      <c r="BC3559" s="125"/>
      <c r="BD3559" s="125"/>
      <c r="BE3559" s="125"/>
      <c r="BF3559" s="125"/>
    </row>
    <row r="3560" spans="24:58">
      <c r="X3560" s="125"/>
      <c r="Y3560" s="125"/>
      <c r="Z3560" s="125"/>
      <c r="AA3560" s="125"/>
      <c r="AB3560" s="125"/>
      <c r="AC3560" s="125"/>
      <c r="AD3560" s="125"/>
      <c r="AE3560" s="125"/>
      <c r="AF3560" s="125"/>
      <c r="AG3560" s="125"/>
      <c r="AH3560" s="125"/>
      <c r="AI3560" s="125"/>
      <c r="AJ3560" s="125"/>
      <c r="AK3560" s="125"/>
      <c r="AL3560" s="125"/>
      <c r="AM3560" s="125"/>
      <c r="AN3560" s="125"/>
      <c r="AO3560" s="125"/>
      <c r="AP3560" s="125"/>
      <c r="AQ3560" s="125"/>
      <c r="AR3560" s="125"/>
      <c r="AS3560" s="125"/>
      <c r="AT3560" s="125"/>
      <c r="AU3560" s="125"/>
      <c r="AV3560" s="125"/>
      <c r="AW3560" s="125"/>
      <c r="AX3560" s="125"/>
      <c r="AY3560" s="125"/>
      <c r="AZ3560" s="125"/>
      <c r="BA3560" s="125"/>
      <c r="BB3560" s="125"/>
      <c r="BC3560" s="125"/>
      <c r="BD3560" s="125"/>
      <c r="BE3560" s="125"/>
      <c r="BF3560" s="125"/>
    </row>
    <row r="3561" spans="24:58">
      <c r="X3561" s="125"/>
      <c r="Y3561" s="125"/>
      <c r="Z3561" s="125"/>
      <c r="AA3561" s="125"/>
      <c r="AB3561" s="125"/>
      <c r="AC3561" s="125"/>
      <c r="AD3561" s="125"/>
      <c r="AE3561" s="125"/>
      <c r="AF3561" s="125"/>
      <c r="AG3561" s="125"/>
      <c r="AH3561" s="125"/>
      <c r="AI3561" s="125"/>
      <c r="AJ3561" s="125"/>
      <c r="AK3561" s="125"/>
      <c r="AL3561" s="125"/>
      <c r="AM3561" s="125"/>
      <c r="AN3561" s="125"/>
      <c r="AO3561" s="125"/>
      <c r="AP3561" s="125"/>
      <c r="AQ3561" s="125"/>
      <c r="AR3561" s="125"/>
      <c r="AS3561" s="125"/>
      <c r="AT3561" s="125"/>
      <c r="AU3561" s="125"/>
      <c r="AV3561" s="125"/>
      <c r="AW3561" s="125"/>
      <c r="AX3561" s="125"/>
      <c r="AY3561" s="125"/>
      <c r="AZ3561" s="125"/>
      <c r="BA3561" s="125"/>
      <c r="BB3561" s="125"/>
      <c r="BC3561" s="125"/>
      <c r="BD3561" s="125"/>
      <c r="BE3561" s="125"/>
      <c r="BF3561" s="125"/>
    </row>
    <row r="3562" spans="24:58">
      <c r="X3562" s="125"/>
      <c r="Y3562" s="125"/>
      <c r="Z3562" s="125"/>
      <c r="AA3562" s="125"/>
      <c r="AB3562" s="125"/>
      <c r="AC3562" s="125"/>
      <c r="AD3562" s="125"/>
      <c r="AE3562" s="125"/>
      <c r="AF3562" s="125"/>
      <c r="AG3562" s="125"/>
      <c r="AH3562" s="125"/>
      <c r="AI3562" s="125"/>
      <c r="AJ3562" s="125"/>
      <c r="AK3562" s="125"/>
      <c r="AL3562" s="125"/>
      <c r="AM3562" s="125"/>
      <c r="AN3562" s="125"/>
      <c r="AO3562" s="125"/>
      <c r="AP3562" s="125"/>
      <c r="AQ3562" s="125"/>
      <c r="AR3562" s="125"/>
      <c r="AS3562" s="125"/>
      <c r="AT3562" s="125"/>
      <c r="AU3562" s="125"/>
      <c r="AV3562" s="125"/>
      <c r="AW3562" s="125"/>
      <c r="AX3562" s="125"/>
      <c r="AY3562" s="125"/>
      <c r="AZ3562" s="125"/>
      <c r="BA3562" s="125"/>
      <c r="BB3562" s="125"/>
      <c r="BC3562" s="125"/>
      <c r="BD3562" s="125"/>
      <c r="BE3562" s="125"/>
      <c r="BF3562" s="125"/>
    </row>
    <row r="3563" spans="24:58">
      <c r="X3563" s="125"/>
      <c r="Y3563" s="125"/>
      <c r="Z3563" s="125"/>
      <c r="AA3563" s="125"/>
      <c r="AB3563" s="125"/>
      <c r="AC3563" s="125"/>
      <c r="AD3563" s="125"/>
      <c r="AE3563" s="125"/>
      <c r="AF3563" s="125"/>
      <c r="AG3563" s="125"/>
      <c r="AH3563" s="125"/>
      <c r="AI3563" s="125"/>
      <c r="AJ3563" s="125"/>
      <c r="AK3563" s="125"/>
      <c r="AL3563" s="125"/>
      <c r="AM3563" s="125"/>
      <c r="AN3563" s="125"/>
      <c r="AO3563" s="125"/>
      <c r="AP3563" s="125"/>
      <c r="AQ3563" s="125"/>
      <c r="AR3563" s="125"/>
      <c r="AS3563" s="125"/>
      <c r="AT3563" s="125"/>
      <c r="AU3563" s="125"/>
      <c r="AV3563" s="125"/>
      <c r="AW3563" s="125"/>
      <c r="AX3563" s="125"/>
      <c r="AY3563" s="125"/>
      <c r="AZ3563" s="125"/>
      <c r="BA3563" s="125"/>
      <c r="BB3563" s="125"/>
      <c r="BC3563" s="125"/>
      <c r="BD3563" s="125"/>
      <c r="BE3563" s="125"/>
      <c r="BF3563" s="125"/>
    </row>
    <row r="3564" spans="24:58">
      <c r="X3564" s="125"/>
      <c r="Y3564" s="125"/>
      <c r="Z3564" s="125"/>
      <c r="AA3564" s="125"/>
      <c r="AB3564" s="125"/>
      <c r="AC3564" s="125"/>
      <c r="AD3564" s="125"/>
      <c r="AE3564" s="125"/>
      <c r="AF3564" s="125"/>
      <c r="AG3564" s="125"/>
      <c r="AH3564" s="125"/>
      <c r="AI3564" s="125"/>
      <c r="AJ3564" s="125"/>
      <c r="AK3564" s="125"/>
      <c r="AL3564" s="125"/>
      <c r="AM3564" s="125"/>
      <c r="AN3564" s="125"/>
      <c r="AO3564" s="125"/>
      <c r="AP3564" s="125"/>
      <c r="AQ3564" s="125"/>
      <c r="AR3564" s="125"/>
      <c r="AS3564" s="125"/>
      <c r="AT3564" s="125"/>
      <c r="AU3564" s="125"/>
      <c r="AV3564" s="125"/>
      <c r="AW3564" s="125"/>
      <c r="AX3564" s="125"/>
      <c r="AY3564" s="125"/>
      <c r="AZ3564" s="125"/>
      <c r="BA3564" s="125"/>
      <c r="BB3564" s="125"/>
      <c r="BC3564" s="125"/>
      <c r="BD3564" s="125"/>
      <c r="BE3564" s="125"/>
      <c r="BF3564" s="125"/>
    </row>
    <row r="3565" spans="24:58">
      <c r="X3565" s="125"/>
      <c r="Y3565" s="125"/>
      <c r="Z3565" s="125"/>
      <c r="AA3565" s="125"/>
      <c r="AB3565" s="125"/>
      <c r="AC3565" s="125"/>
      <c r="AD3565" s="125"/>
      <c r="AE3565" s="125"/>
      <c r="AF3565" s="125"/>
      <c r="AG3565" s="125"/>
      <c r="AH3565" s="125"/>
      <c r="AI3565" s="125"/>
      <c r="AJ3565" s="125"/>
      <c r="AK3565" s="125"/>
      <c r="AL3565" s="125"/>
      <c r="AM3565" s="125"/>
      <c r="AN3565" s="125"/>
      <c r="AO3565" s="125"/>
      <c r="AP3565" s="125"/>
      <c r="AQ3565" s="125"/>
      <c r="AR3565" s="125"/>
      <c r="AS3565" s="125"/>
      <c r="AT3565" s="125"/>
      <c r="AU3565" s="125"/>
      <c r="AV3565" s="125"/>
      <c r="AW3565" s="125"/>
      <c r="AX3565" s="125"/>
      <c r="AY3565" s="125"/>
      <c r="AZ3565" s="125"/>
      <c r="BA3565" s="125"/>
      <c r="BB3565" s="125"/>
      <c r="BC3565" s="125"/>
      <c r="BD3565" s="125"/>
      <c r="BE3565" s="125"/>
      <c r="BF3565" s="125"/>
    </row>
    <row r="3566" spans="24:58">
      <c r="X3566" s="125"/>
      <c r="Y3566" s="125"/>
      <c r="Z3566" s="125"/>
      <c r="AA3566" s="125"/>
      <c r="AB3566" s="125"/>
      <c r="AC3566" s="125"/>
      <c r="AD3566" s="125"/>
      <c r="AE3566" s="125"/>
      <c r="AF3566" s="125"/>
      <c r="AG3566" s="125"/>
      <c r="AH3566" s="125"/>
      <c r="AI3566" s="125"/>
      <c r="AJ3566" s="125"/>
      <c r="AK3566" s="125"/>
      <c r="AL3566" s="125"/>
      <c r="AM3566" s="125"/>
      <c r="AN3566" s="125"/>
      <c r="AO3566" s="125"/>
      <c r="AP3566" s="125"/>
      <c r="AQ3566" s="125"/>
      <c r="AR3566" s="125"/>
      <c r="AS3566" s="125"/>
      <c r="AT3566" s="125"/>
      <c r="AU3566" s="125"/>
      <c r="AV3566" s="125"/>
      <c r="AW3566" s="125"/>
      <c r="AX3566" s="125"/>
      <c r="AY3566" s="125"/>
      <c r="AZ3566" s="125"/>
      <c r="BA3566" s="125"/>
      <c r="BB3566" s="125"/>
      <c r="BC3566" s="125"/>
      <c r="BD3566" s="125"/>
      <c r="BE3566" s="125"/>
      <c r="BF3566" s="125"/>
    </row>
    <row r="3567" spans="24:58">
      <c r="X3567" s="125"/>
      <c r="Y3567" s="125"/>
      <c r="Z3567" s="125"/>
      <c r="AA3567" s="125"/>
      <c r="AB3567" s="125"/>
      <c r="AC3567" s="125"/>
      <c r="AD3567" s="125"/>
      <c r="AE3567" s="125"/>
      <c r="AF3567" s="125"/>
      <c r="AG3567" s="125"/>
      <c r="AH3567" s="125"/>
      <c r="AI3567" s="125"/>
      <c r="AJ3567" s="125"/>
      <c r="AK3567" s="125"/>
      <c r="AL3567" s="125"/>
      <c r="AM3567" s="125"/>
      <c r="AN3567" s="125"/>
      <c r="AO3567" s="125"/>
      <c r="AP3567" s="125"/>
      <c r="AQ3567" s="125"/>
      <c r="AR3567" s="125"/>
      <c r="AS3567" s="125"/>
      <c r="AT3567" s="125"/>
      <c r="AU3567" s="125"/>
      <c r="AV3567" s="125"/>
      <c r="AW3567" s="125"/>
      <c r="AX3567" s="125"/>
      <c r="AY3567" s="125"/>
      <c r="AZ3567" s="125"/>
      <c r="BA3567" s="125"/>
      <c r="BB3567" s="125"/>
      <c r="BC3567" s="125"/>
      <c r="BD3567" s="125"/>
      <c r="BE3567" s="125"/>
      <c r="BF3567" s="125"/>
    </row>
    <row r="3568" spans="24:58">
      <c r="X3568" s="125"/>
      <c r="Y3568" s="125"/>
      <c r="Z3568" s="125"/>
      <c r="AA3568" s="125"/>
      <c r="AB3568" s="125"/>
      <c r="AC3568" s="125"/>
      <c r="AD3568" s="125"/>
      <c r="AE3568" s="125"/>
      <c r="AF3568" s="125"/>
      <c r="AG3568" s="125"/>
      <c r="AH3568" s="125"/>
      <c r="AI3568" s="125"/>
      <c r="AJ3568" s="125"/>
      <c r="AK3568" s="125"/>
      <c r="AL3568" s="125"/>
      <c r="AM3568" s="125"/>
      <c r="AN3568" s="125"/>
      <c r="AO3568" s="125"/>
      <c r="AP3568" s="125"/>
      <c r="AQ3568" s="125"/>
      <c r="AR3568" s="125"/>
      <c r="AS3568" s="125"/>
      <c r="AT3568" s="125"/>
      <c r="AU3568" s="125"/>
      <c r="AV3568" s="125"/>
      <c r="AW3568" s="125"/>
      <c r="AX3568" s="125"/>
      <c r="AY3568" s="125"/>
      <c r="AZ3568" s="125"/>
      <c r="BA3568" s="125"/>
      <c r="BB3568" s="125"/>
      <c r="BC3568" s="125"/>
      <c r="BD3568" s="125"/>
      <c r="BE3568" s="125"/>
      <c r="BF3568" s="125"/>
    </row>
    <row r="3569" spans="24:58">
      <c r="X3569" s="125"/>
      <c r="Y3569" s="125"/>
      <c r="Z3569" s="125"/>
      <c r="AA3569" s="125"/>
      <c r="AB3569" s="125"/>
      <c r="AC3569" s="125"/>
      <c r="AD3569" s="125"/>
      <c r="AE3569" s="125"/>
      <c r="AF3569" s="125"/>
      <c r="AG3569" s="125"/>
      <c r="AH3569" s="125"/>
      <c r="AI3569" s="125"/>
      <c r="AJ3569" s="125"/>
      <c r="AK3569" s="125"/>
      <c r="AL3569" s="125"/>
      <c r="AM3569" s="125"/>
      <c r="AN3569" s="125"/>
      <c r="AO3569" s="125"/>
      <c r="AP3569" s="125"/>
      <c r="AQ3569" s="125"/>
      <c r="AR3569" s="125"/>
      <c r="AS3569" s="125"/>
      <c r="AT3569" s="125"/>
      <c r="AU3569" s="125"/>
      <c r="AV3569" s="125"/>
      <c r="AW3569" s="125"/>
      <c r="AX3569" s="125"/>
      <c r="AY3569" s="125"/>
      <c r="AZ3569" s="125"/>
      <c r="BA3569" s="125"/>
      <c r="BB3569" s="125"/>
      <c r="BC3569" s="125"/>
      <c r="BD3569" s="125"/>
      <c r="BE3569" s="125"/>
      <c r="BF3569" s="125"/>
    </row>
    <row r="3570" spans="24:58">
      <c r="X3570" s="125"/>
      <c r="Y3570" s="125"/>
      <c r="Z3570" s="125"/>
      <c r="AA3570" s="125"/>
      <c r="AB3570" s="125"/>
      <c r="AC3570" s="125"/>
      <c r="AD3570" s="125"/>
      <c r="AE3570" s="125"/>
      <c r="AF3570" s="125"/>
      <c r="AG3570" s="125"/>
      <c r="AH3570" s="125"/>
      <c r="AI3570" s="125"/>
      <c r="AJ3570" s="125"/>
      <c r="AK3570" s="125"/>
      <c r="AL3570" s="125"/>
      <c r="AM3570" s="125"/>
      <c r="AN3570" s="125"/>
      <c r="AO3570" s="125"/>
      <c r="AP3570" s="125"/>
      <c r="AQ3570" s="125"/>
      <c r="AR3570" s="125"/>
      <c r="AS3570" s="125"/>
      <c r="AT3570" s="125"/>
      <c r="AU3570" s="125"/>
      <c r="AV3570" s="125"/>
      <c r="AW3570" s="125"/>
      <c r="AX3570" s="125"/>
      <c r="AY3570" s="125"/>
      <c r="AZ3570" s="125"/>
      <c r="BA3570" s="125"/>
      <c r="BB3570" s="125"/>
      <c r="BC3570" s="125"/>
      <c r="BD3570" s="125"/>
      <c r="BE3570" s="125"/>
      <c r="BF3570" s="125"/>
    </row>
    <row r="3571" spans="24:58">
      <c r="X3571" s="125"/>
      <c r="Y3571" s="125"/>
      <c r="Z3571" s="125"/>
      <c r="AA3571" s="125"/>
      <c r="AB3571" s="125"/>
      <c r="AC3571" s="125"/>
      <c r="AD3571" s="125"/>
      <c r="AE3571" s="125"/>
      <c r="AF3571" s="125"/>
      <c r="AG3571" s="125"/>
      <c r="AH3571" s="125"/>
      <c r="AI3571" s="125"/>
      <c r="AJ3571" s="125"/>
      <c r="AK3571" s="125"/>
      <c r="AL3571" s="125"/>
      <c r="AM3571" s="125"/>
      <c r="AN3571" s="125"/>
      <c r="AO3571" s="125"/>
      <c r="AP3571" s="125"/>
      <c r="AQ3571" s="125"/>
      <c r="AR3571" s="125"/>
      <c r="AS3571" s="125"/>
      <c r="AT3571" s="125"/>
      <c r="AU3571" s="125"/>
      <c r="AV3571" s="125"/>
      <c r="AW3571" s="125"/>
      <c r="AX3571" s="125"/>
      <c r="AY3571" s="125"/>
      <c r="AZ3571" s="125"/>
      <c r="BA3571" s="125"/>
      <c r="BB3571" s="125"/>
      <c r="BC3571" s="125"/>
      <c r="BD3571" s="125"/>
      <c r="BE3571" s="125"/>
      <c r="BF3571" s="125"/>
    </row>
    <row r="3572" spans="24:58">
      <c r="X3572" s="125"/>
      <c r="Y3572" s="125"/>
      <c r="Z3572" s="125"/>
      <c r="AA3572" s="125"/>
      <c r="AB3572" s="125"/>
      <c r="AC3572" s="125"/>
      <c r="AD3572" s="125"/>
      <c r="AE3572" s="125"/>
      <c r="AF3572" s="125"/>
      <c r="AG3572" s="125"/>
      <c r="AH3572" s="125"/>
      <c r="AI3572" s="125"/>
      <c r="AJ3572" s="125"/>
      <c r="AK3572" s="125"/>
      <c r="AL3572" s="125"/>
      <c r="AM3572" s="125"/>
      <c r="AN3572" s="125"/>
      <c r="AO3572" s="125"/>
      <c r="AP3572" s="125"/>
      <c r="AQ3572" s="125"/>
      <c r="AR3572" s="125"/>
      <c r="AS3572" s="125"/>
      <c r="AT3572" s="125"/>
      <c r="AU3572" s="125"/>
      <c r="AV3572" s="125"/>
      <c r="AW3572" s="125"/>
      <c r="AX3572" s="125"/>
      <c r="AY3572" s="125"/>
      <c r="AZ3572" s="125"/>
      <c r="BA3572" s="125"/>
      <c r="BB3572" s="125"/>
      <c r="BC3572" s="125"/>
      <c r="BD3572" s="125"/>
      <c r="BE3572" s="125"/>
      <c r="BF3572" s="125"/>
    </row>
    <row r="3573" spans="24:58">
      <c r="X3573" s="125"/>
      <c r="Y3573" s="125"/>
      <c r="Z3573" s="125"/>
      <c r="AA3573" s="125"/>
      <c r="AB3573" s="125"/>
      <c r="AC3573" s="125"/>
      <c r="AD3573" s="125"/>
      <c r="AE3573" s="125"/>
      <c r="AF3573" s="125"/>
      <c r="AG3573" s="125"/>
      <c r="AH3573" s="125"/>
      <c r="AI3573" s="125"/>
      <c r="AJ3573" s="125"/>
      <c r="AK3573" s="125"/>
      <c r="AL3573" s="125"/>
      <c r="AM3573" s="125"/>
      <c r="AN3573" s="125"/>
      <c r="AO3573" s="125"/>
      <c r="AP3573" s="125"/>
      <c r="AQ3573" s="125"/>
      <c r="AR3573" s="125"/>
      <c r="AS3573" s="125"/>
      <c r="AT3573" s="125"/>
      <c r="AU3573" s="125"/>
      <c r="AV3573" s="125"/>
      <c r="AW3573" s="125"/>
      <c r="AX3573" s="125"/>
      <c r="AY3573" s="125"/>
      <c r="AZ3573" s="125"/>
      <c r="BA3573" s="125"/>
      <c r="BB3573" s="125"/>
      <c r="BC3573" s="125"/>
      <c r="BD3573" s="125"/>
      <c r="BE3573" s="125"/>
      <c r="BF3573" s="125"/>
    </row>
    <row r="3574" spans="24:58">
      <c r="X3574" s="125"/>
      <c r="Y3574" s="125"/>
      <c r="Z3574" s="125"/>
      <c r="AA3574" s="125"/>
      <c r="AB3574" s="125"/>
      <c r="AC3574" s="125"/>
      <c r="AD3574" s="125"/>
      <c r="AE3574" s="125"/>
      <c r="AF3574" s="125"/>
      <c r="AG3574" s="125"/>
      <c r="AH3574" s="125"/>
      <c r="AI3574" s="125"/>
      <c r="AJ3574" s="125"/>
      <c r="AK3574" s="125"/>
      <c r="AL3574" s="125"/>
      <c r="AM3574" s="125"/>
      <c r="AN3574" s="125"/>
      <c r="AO3574" s="125"/>
      <c r="AP3574" s="125"/>
      <c r="AQ3574" s="125"/>
      <c r="AR3574" s="125"/>
      <c r="AS3574" s="125"/>
      <c r="AT3574" s="125"/>
      <c r="AU3574" s="125"/>
      <c r="AV3574" s="125"/>
      <c r="AW3574" s="125"/>
      <c r="AX3574" s="125"/>
      <c r="AY3574" s="125"/>
      <c r="AZ3574" s="125"/>
      <c r="BA3574" s="125"/>
      <c r="BB3574" s="125"/>
      <c r="BC3574" s="125"/>
      <c r="BD3574" s="125"/>
      <c r="BE3574" s="125"/>
      <c r="BF3574" s="125"/>
    </row>
    <row r="3575" spans="24:58">
      <c r="X3575" s="125"/>
      <c r="Y3575" s="125"/>
      <c r="Z3575" s="125"/>
      <c r="AA3575" s="125"/>
      <c r="AB3575" s="125"/>
      <c r="AC3575" s="125"/>
      <c r="AD3575" s="125"/>
      <c r="AE3575" s="125"/>
      <c r="AF3575" s="125"/>
      <c r="AG3575" s="125"/>
      <c r="AH3575" s="125"/>
      <c r="AI3575" s="125"/>
      <c r="AJ3575" s="125"/>
      <c r="AK3575" s="125"/>
      <c r="AL3575" s="125"/>
      <c r="AM3575" s="125"/>
      <c r="AN3575" s="125"/>
      <c r="AO3575" s="125"/>
      <c r="AP3575" s="125"/>
      <c r="AQ3575" s="125"/>
      <c r="AR3575" s="125"/>
      <c r="AS3575" s="125"/>
      <c r="AT3575" s="125"/>
      <c r="AU3575" s="125"/>
      <c r="AV3575" s="125"/>
      <c r="AW3575" s="125"/>
      <c r="AX3575" s="125"/>
      <c r="AY3575" s="125"/>
      <c r="AZ3575" s="125"/>
      <c r="BA3575" s="125"/>
      <c r="BB3575" s="125"/>
      <c r="BC3575" s="125"/>
      <c r="BD3575" s="125"/>
      <c r="BE3575" s="125"/>
      <c r="BF3575" s="125"/>
    </row>
    <row r="3576" spans="24:58">
      <c r="X3576" s="125"/>
      <c r="Y3576" s="125"/>
      <c r="Z3576" s="125"/>
      <c r="AA3576" s="125"/>
      <c r="AB3576" s="125"/>
      <c r="AC3576" s="125"/>
      <c r="AD3576" s="125"/>
      <c r="AE3576" s="125"/>
      <c r="AF3576" s="125"/>
      <c r="AG3576" s="125"/>
      <c r="AH3576" s="125"/>
      <c r="AI3576" s="125"/>
      <c r="AJ3576" s="125"/>
      <c r="AK3576" s="125"/>
      <c r="AL3576" s="125"/>
      <c r="AM3576" s="125"/>
      <c r="AN3576" s="125"/>
      <c r="AO3576" s="125"/>
      <c r="AP3576" s="125"/>
      <c r="AQ3576" s="125"/>
      <c r="AR3576" s="125"/>
      <c r="AS3576" s="125"/>
      <c r="AT3576" s="125"/>
      <c r="AU3576" s="125"/>
      <c r="AV3576" s="125"/>
      <c r="AW3576" s="125"/>
      <c r="AX3576" s="125"/>
      <c r="AY3576" s="125"/>
      <c r="AZ3576" s="125"/>
      <c r="BA3576" s="125"/>
      <c r="BB3576" s="125"/>
      <c r="BC3576" s="125"/>
      <c r="BD3576" s="125"/>
      <c r="BE3576" s="125"/>
      <c r="BF3576" s="125"/>
    </row>
    <row r="3577" spans="24:58">
      <c r="X3577" s="125"/>
      <c r="Y3577" s="125"/>
      <c r="Z3577" s="125"/>
      <c r="AA3577" s="125"/>
      <c r="AB3577" s="125"/>
      <c r="AC3577" s="125"/>
      <c r="AD3577" s="125"/>
      <c r="AE3577" s="125"/>
      <c r="AF3577" s="125"/>
      <c r="AG3577" s="125"/>
      <c r="AH3577" s="125"/>
      <c r="AI3577" s="125"/>
      <c r="AJ3577" s="125"/>
      <c r="AK3577" s="125"/>
      <c r="AL3577" s="125"/>
      <c r="AM3577" s="125"/>
      <c r="AN3577" s="125"/>
      <c r="AO3577" s="125"/>
      <c r="AP3577" s="125"/>
      <c r="AQ3577" s="125"/>
      <c r="AR3577" s="125"/>
      <c r="AS3577" s="125"/>
      <c r="AT3577" s="125"/>
      <c r="AU3577" s="125"/>
      <c r="AV3577" s="125"/>
      <c r="AW3577" s="125"/>
      <c r="AX3577" s="125"/>
      <c r="AY3577" s="125"/>
      <c r="AZ3577" s="125"/>
      <c r="BA3577" s="125"/>
      <c r="BB3577" s="125"/>
      <c r="BC3577" s="125"/>
      <c r="BD3577" s="125"/>
      <c r="BE3577" s="125"/>
      <c r="BF3577" s="125"/>
    </row>
    <row r="3578" spans="24:58">
      <c r="X3578" s="125"/>
      <c r="Y3578" s="125"/>
      <c r="Z3578" s="125"/>
      <c r="AA3578" s="125"/>
      <c r="AB3578" s="125"/>
      <c r="AC3578" s="125"/>
      <c r="AD3578" s="125"/>
      <c r="AE3578" s="125"/>
      <c r="AF3578" s="125"/>
      <c r="AG3578" s="125"/>
      <c r="AH3578" s="125"/>
      <c r="AI3578" s="125"/>
      <c r="AJ3578" s="125"/>
      <c r="AK3578" s="125"/>
      <c r="AL3578" s="125"/>
      <c r="AM3578" s="125"/>
      <c r="AN3578" s="125"/>
      <c r="AO3578" s="125"/>
      <c r="AP3578" s="125"/>
      <c r="AQ3578" s="125"/>
      <c r="AR3578" s="125"/>
      <c r="AS3578" s="125"/>
      <c r="AT3578" s="125"/>
      <c r="AU3578" s="125"/>
      <c r="AV3578" s="125"/>
      <c r="AW3578" s="125"/>
      <c r="AX3578" s="125"/>
      <c r="AY3578" s="125"/>
      <c r="AZ3578" s="125"/>
      <c r="BA3578" s="125"/>
      <c r="BB3578" s="125"/>
      <c r="BC3578" s="125"/>
      <c r="BD3578" s="125"/>
      <c r="BE3578" s="125"/>
      <c r="BF3578" s="125"/>
    </row>
    <row r="3579" spans="24:58">
      <c r="X3579" s="125"/>
      <c r="Y3579" s="125"/>
      <c r="Z3579" s="125"/>
      <c r="AA3579" s="125"/>
      <c r="AB3579" s="125"/>
      <c r="AC3579" s="125"/>
      <c r="AD3579" s="125"/>
      <c r="AE3579" s="125"/>
      <c r="AF3579" s="125"/>
      <c r="AG3579" s="125"/>
      <c r="AH3579" s="125"/>
      <c r="AI3579" s="125"/>
      <c r="AJ3579" s="125"/>
      <c r="AK3579" s="125"/>
      <c r="AL3579" s="125"/>
      <c r="AM3579" s="125"/>
      <c r="AN3579" s="125"/>
      <c r="AO3579" s="125"/>
      <c r="AP3579" s="125"/>
      <c r="AQ3579" s="125"/>
      <c r="AR3579" s="125"/>
      <c r="AS3579" s="125"/>
      <c r="AT3579" s="125"/>
      <c r="AU3579" s="125"/>
      <c r="AV3579" s="125"/>
      <c r="AW3579" s="125"/>
      <c r="AX3579" s="125"/>
      <c r="AY3579" s="125"/>
      <c r="AZ3579" s="125"/>
      <c r="BA3579" s="125"/>
      <c r="BB3579" s="125"/>
      <c r="BC3579" s="125"/>
      <c r="BD3579" s="125"/>
      <c r="BE3579" s="125"/>
      <c r="BF3579" s="125"/>
    </row>
    <row r="3580" spans="24:58">
      <c r="X3580" s="125"/>
      <c r="Y3580" s="125"/>
      <c r="Z3580" s="125"/>
      <c r="AA3580" s="125"/>
      <c r="AB3580" s="125"/>
      <c r="AC3580" s="125"/>
      <c r="AD3580" s="125"/>
      <c r="AE3580" s="125"/>
      <c r="AF3580" s="125"/>
      <c r="AG3580" s="125"/>
      <c r="AH3580" s="125"/>
      <c r="AI3580" s="125"/>
      <c r="AJ3580" s="125"/>
      <c r="AK3580" s="125"/>
      <c r="AL3580" s="125"/>
      <c r="AM3580" s="125"/>
      <c r="AN3580" s="125"/>
      <c r="AO3580" s="125"/>
      <c r="AP3580" s="125"/>
      <c r="AQ3580" s="125"/>
      <c r="AR3580" s="125"/>
      <c r="AS3580" s="125"/>
      <c r="AT3580" s="125"/>
      <c r="AU3580" s="125"/>
      <c r="AV3580" s="125"/>
      <c r="AW3580" s="125"/>
      <c r="AX3580" s="125"/>
      <c r="AY3580" s="125"/>
      <c r="AZ3580" s="125"/>
      <c r="BA3580" s="125"/>
      <c r="BB3580" s="125"/>
      <c r="BC3580" s="125"/>
      <c r="BD3580" s="125"/>
      <c r="BE3580" s="125"/>
      <c r="BF3580" s="125"/>
    </row>
    <row r="3581" spans="24:58">
      <c r="X3581" s="125"/>
      <c r="Y3581" s="125"/>
      <c r="Z3581" s="125"/>
      <c r="AA3581" s="125"/>
      <c r="AB3581" s="125"/>
      <c r="AC3581" s="125"/>
      <c r="AD3581" s="125"/>
      <c r="AE3581" s="125"/>
      <c r="AF3581" s="125"/>
      <c r="AG3581" s="125"/>
      <c r="AH3581" s="125"/>
      <c r="AI3581" s="125"/>
      <c r="AJ3581" s="125"/>
      <c r="AK3581" s="125"/>
      <c r="AL3581" s="125"/>
      <c r="AM3581" s="125"/>
      <c r="AN3581" s="125"/>
      <c r="AO3581" s="125"/>
      <c r="AP3581" s="125"/>
      <c r="AQ3581" s="125"/>
      <c r="AR3581" s="125"/>
      <c r="AS3581" s="125"/>
      <c r="AT3581" s="125"/>
      <c r="AU3581" s="125"/>
      <c r="AV3581" s="125"/>
      <c r="AW3581" s="125"/>
      <c r="AX3581" s="125"/>
      <c r="AY3581" s="125"/>
      <c r="AZ3581" s="125"/>
      <c r="BA3581" s="125"/>
      <c r="BB3581" s="125"/>
      <c r="BC3581" s="125"/>
      <c r="BD3581" s="125"/>
      <c r="BE3581" s="125"/>
      <c r="BF3581" s="125"/>
    </row>
    <row r="3582" spans="24:58">
      <c r="X3582" s="125"/>
      <c r="Y3582" s="125"/>
      <c r="Z3582" s="125"/>
      <c r="AA3582" s="125"/>
      <c r="AB3582" s="125"/>
      <c r="AC3582" s="125"/>
      <c r="AD3582" s="125"/>
      <c r="AE3582" s="125"/>
      <c r="AF3582" s="125"/>
      <c r="AG3582" s="125"/>
      <c r="AH3582" s="125"/>
      <c r="AI3582" s="125"/>
      <c r="AJ3582" s="125"/>
      <c r="AK3582" s="125"/>
      <c r="AL3582" s="125"/>
      <c r="AM3582" s="125"/>
      <c r="AN3582" s="125"/>
      <c r="AO3582" s="125"/>
      <c r="AP3582" s="125"/>
      <c r="AQ3582" s="125"/>
      <c r="AR3582" s="125"/>
      <c r="AS3582" s="125"/>
      <c r="AT3582" s="125"/>
      <c r="AU3582" s="125"/>
      <c r="AV3582" s="125"/>
      <c r="AW3582" s="125"/>
      <c r="AX3582" s="125"/>
      <c r="AY3582" s="125"/>
      <c r="AZ3582" s="125"/>
      <c r="BA3582" s="125"/>
      <c r="BB3582" s="125"/>
      <c r="BC3582" s="125"/>
      <c r="BD3582" s="125"/>
      <c r="BE3582" s="125"/>
      <c r="BF3582" s="125"/>
    </row>
    <row r="3583" spans="24:58">
      <c r="X3583" s="125"/>
      <c r="Y3583" s="125"/>
      <c r="Z3583" s="125"/>
      <c r="AA3583" s="125"/>
      <c r="AB3583" s="125"/>
      <c r="AC3583" s="125"/>
      <c r="AD3583" s="125"/>
      <c r="AE3583" s="125"/>
      <c r="AF3583" s="125"/>
      <c r="AG3583" s="125"/>
      <c r="AH3583" s="125"/>
      <c r="AI3583" s="125"/>
      <c r="AJ3583" s="125"/>
      <c r="AK3583" s="125"/>
      <c r="AL3583" s="125"/>
      <c r="AM3583" s="125"/>
      <c r="AN3583" s="125"/>
      <c r="AO3583" s="125"/>
      <c r="AP3583" s="125"/>
      <c r="AQ3583" s="125"/>
      <c r="AR3583" s="125"/>
      <c r="AS3583" s="125"/>
      <c r="AT3583" s="125"/>
      <c r="AU3583" s="125"/>
      <c r="AV3583" s="125"/>
      <c r="AW3583" s="125"/>
      <c r="AX3583" s="125"/>
      <c r="AY3583" s="125"/>
      <c r="AZ3583" s="125"/>
      <c r="BA3583" s="125"/>
      <c r="BB3583" s="125"/>
      <c r="BC3583" s="125"/>
      <c r="BD3583" s="125"/>
      <c r="BE3583" s="125"/>
      <c r="BF3583" s="125"/>
    </row>
    <row r="3584" spans="24:58">
      <c r="X3584" s="125"/>
      <c r="Y3584" s="125"/>
      <c r="Z3584" s="125"/>
      <c r="AA3584" s="125"/>
      <c r="AB3584" s="125"/>
      <c r="AC3584" s="125"/>
      <c r="AD3584" s="125"/>
      <c r="AE3584" s="125"/>
      <c r="AF3584" s="125"/>
      <c r="AG3584" s="125"/>
      <c r="AH3584" s="125"/>
      <c r="AI3584" s="125"/>
      <c r="AJ3584" s="125"/>
      <c r="AK3584" s="125"/>
      <c r="AL3584" s="125"/>
      <c r="AM3584" s="125"/>
      <c r="AN3584" s="125"/>
      <c r="AO3584" s="125"/>
      <c r="AP3584" s="125"/>
      <c r="AQ3584" s="125"/>
      <c r="AR3584" s="125"/>
      <c r="AS3584" s="125"/>
      <c r="AT3584" s="125"/>
      <c r="AU3584" s="125"/>
      <c r="AV3584" s="125"/>
      <c r="AW3584" s="125"/>
      <c r="AX3584" s="125"/>
      <c r="AY3584" s="125"/>
      <c r="AZ3584" s="125"/>
      <c r="BA3584" s="125"/>
      <c r="BB3584" s="125"/>
      <c r="BC3584" s="125"/>
      <c r="BD3584" s="125"/>
      <c r="BE3584" s="125"/>
      <c r="BF3584" s="125"/>
    </row>
    <row r="3585" spans="24:58">
      <c r="X3585" s="125"/>
      <c r="Y3585" s="125"/>
      <c r="Z3585" s="125"/>
      <c r="AA3585" s="125"/>
      <c r="AB3585" s="125"/>
      <c r="AC3585" s="125"/>
      <c r="AD3585" s="125"/>
      <c r="AE3585" s="125"/>
      <c r="AF3585" s="125"/>
      <c r="AG3585" s="125"/>
      <c r="AH3585" s="125"/>
      <c r="AI3585" s="125"/>
      <c r="AJ3585" s="125"/>
      <c r="AK3585" s="125"/>
      <c r="AL3585" s="125"/>
      <c r="AM3585" s="125"/>
      <c r="AN3585" s="125"/>
      <c r="AO3585" s="125"/>
      <c r="AP3585" s="125"/>
      <c r="AQ3585" s="125"/>
      <c r="AR3585" s="125"/>
      <c r="AS3585" s="125"/>
      <c r="AT3585" s="125"/>
      <c r="AU3585" s="125"/>
      <c r="AV3585" s="125"/>
      <c r="AW3585" s="125"/>
      <c r="AX3585" s="125"/>
      <c r="AY3585" s="125"/>
      <c r="AZ3585" s="125"/>
      <c r="BA3585" s="125"/>
      <c r="BB3585" s="125"/>
      <c r="BC3585" s="125"/>
      <c r="BD3585" s="125"/>
      <c r="BE3585" s="125"/>
      <c r="BF3585" s="125"/>
    </row>
    <row r="3586" spans="24:58">
      <c r="X3586" s="125"/>
      <c r="Y3586" s="125"/>
      <c r="Z3586" s="125"/>
      <c r="AA3586" s="125"/>
      <c r="AB3586" s="125"/>
      <c r="AC3586" s="125"/>
      <c r="AD3586" s="125"/>
      <c r="AE3586" s="125"/>
      <c r="AF3586" s="125"/>
      <c r="AG3586" s="125"/>
      <c r="AH3586" s="125"/>
      <c r="AI3586" s="125"/>
      <c r="AJ3586" s="125"/>
      <c r="AK3586" s="125"/>
      <c r="AL3586" s="125"/>
      <c r="AM3586" s="125"/>
      <c r="AN3586" s="125"/>
      <c r="AO3586" s="125"/>
      <c r="AP3586" s="125"/>
      <c r="AQ3586" s="125"/>
      <c r="AR3586" s="125"/>
      <c r="AS3586" s="125"/>
      <c r="AT3586" s="125"/>
      <c r="AU3586" s="125"/>
      <c r="AV3586" s="125"/>
      <c r="AW3586" s="125"/>
      <c r="AX3586" s="125"/>
      <c r="AY3586" s="125"/>
      <c r="AZ3586" s="125"/>
      <c r="BA3586" s="125"/>
      <c r="BB3586" s="125"/>
      <c r="BC3586" s="125"/>
      <c r="BD3586" s="125"/>
      <c r="BE3586" s="125"/>
      <c r="BF3586" s="125"/>
    </row>
    <row r="3587" spans="24:58">
      <c r="X3587" s="125"/>
      <c r="Y3587" s="125"/>
      <c r="Z3587" s="125"/>
      <c r="AA3587" s="125"/>
      <c r="AB3587" s="125"/>
      <c r="AC3587" s="125"/>
      <c r="AD3587" s="125"/>
      <c r="AE3587" s="125"/>
      <c r="AF3587" s="125"/>
      <c r="AG3587" s="125"/>
      <c r="AH3587" s="125"/>
      <c r="AI3587" s="125"/>
      <c r="AJ3587" s="125"/>
      <c r="AK3587" s="125"/>
      <c r="AL3587" s="125"/>
      <c r="AM3587" s="125"/>
      <c r="AN3587" s="125"/>
      <c r="AO3587" s="125"/>
      <c r="AP3587" s="125"/>
      <c r="AQ3587" s="125"/>
      <c r="AR3587" s="125"/>
      <c r="AS3587" s="125"/>
      <c r="AT3587" s="125"/>
      <c r="AU3587" s="125"/>
      <c r="AV3587" s="125"/>
      <c r="AW3587" s="125"/>
      <c r="AX3587" s="125"/>
      <c r="AY3587" s="125"/>
      <c r="AZ3587" s="125"/>
      <c r="BA3587" s="125"/>
      <c r="BB3587" s="125"/>
      <c r="BC3587" s="125"/>
      <c r="BD3587" s="125"/>
      <c r="BE3587" s="125"/>
      <c r="BF3587" s="125"/>
    </row>
    <row r="3588" spans="24:58">
      <c r="X3588" s="125"/>
      <c r="Y3588" s="125"/>
      <c r="Z3588" s="125"/>
      <c r="AA3588" s="125"/>
      <c r="AB3588" s="125"/>
      <c r="AC3588" s="125"/>
      <c r="AD3588" s="125"/>
      <c r="AE3588" s="125"/>
      <c r="AF3588" s="125"/>
      <c r="AG3588" s="125"/>
      <c r="AH3588" s="125"/>
      <c r="AI3588" s="125"/>
      <c r="AJ3588" s="125"/>
      <c r="AK3588" s="125"/>
      <c r="AL3588" s="125"/>
      <c r="AM3588" s="125"/>
      <c r="AN3588" s="125"/>
      <c r="AO3588" s="125"/>
      <c r="AP3588" s="125"/>
      <c r="AQ3588" s="125"/>
      <c r="AR3588" s="125"/>
      <c r="AS3588" s="125"/>
      <c r="AT3588" s="125"/>
      <c r="AU3588" s="125"/>
      <c r="AV3588" s="125"/>
      <c r="AW3588" s="125"/>
      <c r="AX3588" s="125"/>
      <c r="AY3588" s="125"/>
      <c r="AZ3588" s="125"/>
      <c r="BA3588" s="125"/>
      <c r="BB3588" s="125"/>
      <c r="BC3588" s="125"/>
      <c r="BD3588" s="125"/>
      <c r="BE3588" s="125"/>
      <c r="BF3588" s="125"/>
    </row>
    <row r="3589" spans="24:58">
      <c r="X3589" s="125"/>
      <c r="Y3589" s="125"/>
      <c r="Z3589" s="125"/>
      <c r="AA3589" s="125"/>
      <c r="AB3589" s="125"/>
      <c r="AC3589" s="125"/>
      <c r="AD3589" s="125"/>
      <c r="AE3589" s="125"/>
      <c r="AF3589" s="125"/>
      <c r="AG3589" s="125"/>
      <c r="AH3589" s="125"/>
      <c r="AI3589" s="125"/>
      <c r="AJ3589" s="125"/>
      <c r="AK3589" s="125"/>
      <c r="AL3589" s="125"/>
      <c r="AM3589" s="125"/>
      <c r="AN3589" s="125"/>
      <c r="AO3589" s="125"/>
      <c r="AP3589" s="125"/>
      <c r="AQ3589" s="125"/>
      <c r="AR3589" s="125"/>
      <c r="AS3589" s="125"/>
      <c r="AT3589" s="125"/>
      <c r="AU3589" s="125"/>
      <c r="AV3589" s="125"/>
      <c r="AW3589" s="125"/>
      <c r="AX3589" s="125"/>
      <c r="AY3589" s="125"/>
      <c r="AZ3589" s="125"/>
      <c r="BA3589" s="125"/>
      <c r="BB3589" s="125"/>
      <c r="BC3589" s="125"/>
      <c r="BD3589" s="125"/>
      <c r="BE3589" s="125"/>
      <c r="BF3589" s="125"/>
    </row>
    <row r="3590" spans="24:58">
      <c r="X3590" s="125"/>
      <c r="Y3590" s="125"/>
      <c r="Z3590" s="125"/>
      <c r="AA3590" s="125"/>
      <c r="AB3590" s="125"/>
      <c r="AC3590" s="125"/>
      <c r="AD3590" s="125"/>
      <c r="AE3590" s="125"/>
      <c r="AF3590" s="125"/>
      <c r="AG3590" s="125"/>
      <c r="AH3590" s="125"/>
      <c r="AI3590" s="125"/>
      <c r="AJ3590" s="125"/>
      <c r="AK3590" s="125"/>
      <c r="AL3590" s="125"/>
      <c r="AM3590" s="125"/>
      <c r="AN3590" s="125"/>
      <c r="AO3590" s="125"/>
      <c r="AP3590" s="125"/>
      <c r="AQ3590" s="125"/>
      <c r="AR3590" s="125"/>
      <c r="AS3590" s="125"/>
      <c r="AT3590" s="125"/>
      <c r="AU3590" s="125"/>
      <c r="AV3590" s="125"/>
      <c r="AW3590" s="125"/>
      <c r="AX3590" s="125"/>
      <c r="AY3590" s="125"/>
      <c r="AZ3590" s="125"/>
      <c r="BA3590" s="125"/>
      <c r="BB3590" s="125"/>
      <c r="BC3590" s="125"/>
      <c r="BD3590" s="125"/>
      <c r="BE3590" s="125"/>
      <c r="BF3590" s="125"/>
    </row>
    <row r="3591" spans="24:58">
      <c r="X3591" s="125"/>
      <c r="Y3591" s="125"/>
      <c r="Z3591" s="125"/>
      <c r="AA3591" s="125"/>
      <c r="AB3591" s="125"/>
      <c r="AC3591" s="125"/>
      <c r="AD3591" s="125"/>
      <c r="AE3591" s="125"/>
      <c r="AF3591" s="125"/>
      <c r="AG3591" s="125"/>
      <c r="AH3591" s="125"/>
      <c r="AI3591" s="125"/>
      <c r="AJ3591" s="125"/>
      <c r="AK3591" s="125"/>
      <c r="AL3591" s="125"/>
      <c r="AM3591" s="125"/>
      <c r="AN3591" s="125"/>
      <c r="AO3591" s="125"/>
      <c r="AP3591" s="125"/>
      <c r="AQ3591" s="125"/>
      <c r="AR3591" s="125"/>
      <c r="AS3591" s="125"/>
      <c r="AT3591" s="125"/>
      <c r="AU3591" s="125"/>
      <c r="AV3591" s="125"/>
      <c r="AW3591" s="125"/>
      <c r="AX3591" s="125"/>
      <c r="AY3591" s="125"/>
      <c r="AZ3591" s="125"/>
      <c r="BA3591" s="125"/>
      <c r="BB3591" s="125"/>
      <c r="BC3591" s="125"/>
      <c r="BD3591" s="125"/>
      <c r="BE3591" s="125"/>
      <c r="BF3591" s="125"/>
    </row>
    <row r="3592" spans="24:58">
      <c r="X3592" s="125"/>
      <c r="Y3592" s="125"/>
      <c r="Z3592" s="125"/>
      <c r="AA3592" s="125"/>
      <c r="AB3592" s="125"/>
      <c r="AC3592" s="125"/>
      <c r="AD3592" s="125"/>
      <c r="AE3592" s="125"/>
      <c r="AF3592" s="125"/>
      <c r="AG3592" s="125"/>
      <c r="AH3592" s="125"/>
      <c r="AI3592" s="125"/>
      <c r="AJ3592" s="125"/>
      <c r="AK3592" s="125"/>
      <c r="AL3592" s="125"/>
      <c r="AM3592" s="125"/>
      <c r="AN3592" s="125"/>
      <c r="AO3592" s="125"/>
      <c r="AP3592" s="125"/>
      <c r="AQ3592" s="125"/>
      <c r="AR3592" s="125"/>
      <c r="AS3592" s="125"/>
      <c r="AT3592" s="125"/>
      <c r="AU3592" s="125"/>
      <c r="AV3592" s="125"/>
      <c r="AW3592" s="125"/>
      <c r="AX3592" s="125"/>
      <c r="AY3592" s="125"/>
      <c r="AZ3592" s="125"/>
      <c r="BA3592" s="125"/>
      <c r="BB3592" s="125"/>
      <c r="BC3592" s="125"/>
      <c r="BD3592" s="125"/>
      <c r="BE3592" s="125"/>
      <c r="BF3592" s="125"/>
    </row>
    <row r="3593" spans="24:58">
      <c r="X3593" s="125"/>
      <c r="Y3593" s="125"/>
      <c r="Z3593" s="125"/>
      <c r="AA3593" s="125"/>
      <c r="AB3593" s="125"/>
      <c r="AC3593" s="125"/>
      <c r="AD3593" s="125"/>
      <c r="AE3593" s="125"/>
      <c r="AF3593" s="125"/>
      <c r="AG3593" s="125"/>
      <c r="AH3593" s="125"/>
      <c r="AI3593" s="125"/>
      <c r="AJ3593" s="125"/>
      <c r="AK3593" s="125"/>
      <c r="AL3593" s="125"/>
      <c r="AM3593" s="125"/>
      <c r="AN3593" s="125"/>
      <c r="AO3593" s="125"/>
      <c r="AP3593" s="125"/>
      <c r="AQ3593" s="125"/>
      <c r="AR3593" s="125"/>
      <c r="AS3593" s="125"/>
      <c r="AT3593" s="125"/>
      <c r="AU3593" s="125"/>
      <c r="AV3593" s="125"/>
      <c r="AW3593" s="125"/>
      <c r="AX3593" s="125"/>
      <c r="AY3593" s="125"/>
      <c r="AZ3593" s="125"/>
      <c r="BA3593" s="125"/>
      <c r="BB3593" s="125"/>
      <c r="BC3593" s="125"/>
      <c r="BD3593" s="125"/>
      <c r="BE3593" s="125"/>
      <c r="BF3593" s="125"/>
    </row>
    <row r="3594" spans="24:58">
      <c r="X3594" s="125"/>
      <c r="Y3594" s="125"/>
      <c r="Z3594" s="125"/>
      <c r="AA3594" s="125"/>
      <c r="AB3594" s="125"/>
      <c r="AC3594" s="125"/>
      <c r="AD3594" s="125"/>
      <c r="AE3594" s="125"/>
      <c r="AF3594" s="125"/>
      <c r="AG3594" s="125"/>
      <c r="AH3594" s="125"/>
      <c r="AI3594" s="125"/>
      <c r="AJ3594" s="125"/>
      <c r="AK3594" s="125"/>
      <c r="AL3594" s="125"/>
      <c r="AM3594" s="125"/>
      <c r="AN3594" s="125"/>
      <c r="AO3594" s="125"/>
      <c r="AP3594" s="125"/>
      <c r="AQ3594" s="125"/>
      <c r="AR3594" s="125"/>
      <c r="AS3594" s="125"/>
      <c r="AT3594" s="125"/>
      <c r="AU3594" s="125"/>
      <c r="AV3594" s="125"/>
      <c r="AW3594" s="125"/>
      <c r="AX3594" s="125"/>
      <c r="AY3594" s="125"/>
      <c r="AZ3594" s="125"/>
      <c r="BA3594" s="125"/>
      <c r="BB3594" s="125"/>
      <c r="BC3594" s="125"/>
      <c r="BD3594" s="125"/>
      <c r="BE3594" s="125"/>
      <c r="BF3594" s="125"/>
    </row>
    <row r="3595" spans="24:58">
      <c r="X3595" s="125"/>
      <c r="Y3595" s="125"/>
      <c r="Z3595" s="125"/>
      <c r="AA3595" s="125"/>
      <c r="AB3595" s="125"/>
      <c r="AC3595" s="125"/>
      <c r="AD3595" s="125"/>
      <c r="AE3595" s="125"/>
      <c r="AF3595" s="125"/>
      <c r="AG3595" s="125"/>
      <c r="AH3595" s="125"/>
      <c r="AI3595" s="125"/>
      <c r="AJ3595" s="125"/>
      <c r="AK3595" s="125"/>
      <c r="AL3595" s="125"/>
      <c r="AM3595" s="125"/>
      <c r="AN3595" s="125"/>
      <c r="AO3595" s="125"/>
      <c r="AP3595" s="125"/>
      <c r="AQ3595" s="125"/>
      <c r="AR3595" s="125"/>
      <c r="AS3595" s="125"/>
      <c r="AT3595" s="125"/>
      <c r="AU3595" s="125"/>
      <c r="AV3595" s="125"/>
      <c r="AW3595" s="125"/>
      <c r="AX3595" s="125"/>
      <c r="AY3595" s="125"/>
      <c r="AZ3595" s="125"/>
      <c r="BA3595" s="125"/>
      <c r="BB3595" s="125"/>
      <c r="BC3595" s="125"/>
      <c r="BD3595" s="125"/>
      <c r="BE3595" s="125"/>
      <c r="BF3595" s="125"/>
    </row>
    <row r="3596" spans="24:58">
      <c r="X3596" s="125"/>
      <c r="Y3596" s="125"/>
      <c r="Z3596" s="125"/>
      <c r="AA3596" s="125"/>
      <c r="AB3596" s="125"/>
      <c r="AC3596" s="125"/>
      <c r="AD3596" s="125"/>
      <c r="AE3596" s="125"/>
      <c r="AF3596" s="125"/>
      <c r="AG3596" s="125"/>
      <c r="AH3596" s="125"/>
      <c r="AI3596" s="125"/>
      <c r="AJ3596" s="125"/>
      <c r="AK3596" s="125"/>
      <c r="AL3596" s="125"/>
      <c r="AM3596" s="125"/>
      <c r="AN3596" s="125"/>
      <c r="AO3596" s="125"/>
      <c r="AP3596" s="125"/>
      <c r="AQ3596" s="125"/>
      <c r="AR3596" s="125"/>
      <c r="AS3596" s="125"/>
      <c r="AT3596" s="125"/>
      <c r="AU3596" s="125"/>
      <c r="AV3596" s="125"/>
      <c r="AW3596" s="125"/>
      <c r="AX3596" s="125"/>
      <c r="AY3596" s="125"/>
      <c r="AZ3596" s="125"/>
      <c r="BA3596" s="125"/>
      <c r="BB3596" s="125"/>
      <c r="BC3596" s="125"/>
      <c r="BD3596" s="125"/>
      <c r="BE3596" s="125"/>
      <c r="BF3596" s="125"/>
    </row>
    <row r="3597" spans="24:58">
      <c r="X3597" s="125"/>
      <c r="Y3597" s="125"/>
      <c r="Z3597" s="125"/>
      <c r="AA3597" s="125"/>
      <c r="AB3597" s="125"/>
      <c r="AC3597" s="125"/>
      <c r="AD3597" s="125"/>
      <c r="AE3597" s="125"/>
      <c r="AF3597" s="125"/>
      <c r="AG3597" s="125"/>
      <c r="AH3597" s="125"/>
      <c r="AI3597" s="125"/>
      <c r="AJ3597" s="125"/>
      <c r="AK3597" s="125"/>
      <c r="AL3597" s="125"/>
      <c r="AM3597" s="125"/>
      <c r="AN3597" s="125"/>
      <c r="AO3597" s="125"/>
      <c r="AP3597" s="125"/>
      <c r="AQ3597" s="125"/>
      <c r="AR3597" s="125"/>
      <c r="AS3597" s="125"/>
      <c r="AT3597" s="125"/>
      <c r="AU3597" s="125"/>
      <c r="AV3597" s="125"/>
      <c r="AW3597" s="125"/>
      <c r="AX3597" s="125"/>
      <c r="AY3597" s="125"/>
      <c r="AZ3597" s="125"/>
      <c r="BA3597" s="125"/>
      <c r="BB3597" s="125"/>
      <c r="BC3597" s="125"/>
      <c r="BD3597" s="125"/>
      <c r="BE3597" s="125"/>
      <c r="BF3597" s="125"/>
    </row>
    <row r="3598" spans="24:58">
      <c r="X3598" s="125"/>
      <c r="Y3598" s="125"/>
      <c r="Z3598" s="125"/>
      <c r="AA3598" s="125"/>
      <c r="AB3598" s="125"/>
      <c r="AC3598" s="125"/>
      <c r="AD3598" s="125"/>
      <c r="AE3598" s="125"/>
      <c r="AF3598" s="125"/>
      <c r="AG3598" s="125"/>
      <c r="AH3598" s="125"/>
      <c r="AI3598" s="125"/>
      <c r="AJ3598" s="125"/>
      <c r="AK3598" s="125"/>
      <c r="AL3598" s="125"/>
      <c r="AM3598" s="125"/>
      <c r="AN3598" s="125"/>
      <c r="AO3598" s="125"/>
      <c r="AP3598" s="125"/>
      <c r="AQ3598" s="125"/>
      <c r="AR3598" s="125"/>
      <c r="AS3598" s="125"/>
      <c r="AT3598" s="125"/>
      <c r="AU3598" s="125"/>
      <c r="AV3598" s="125"/>
      <c r="AW3598" s="125"/>
      <c r="AX3598" s="125"/>
      <c r="AY3598" s="125"/>
      <c r="AZ3598" s="125"/>
      <c r="BA3598" s="125"/>
      <c r="BB3598" s="125"/>
      <c r="BC3598" s="125"/>
      <c r="BD3598" s="125"/>
      <c r="BE3598" s="125"/>
      <c r="BF3598" s="125"/>
    </row>
    <row r="3599" spans="24:58">
      <c r="X3599" s="125"/>
      <c r="Y3599" s="125"/>
      <c r="Z3599" s="125"/>
      <c r="AA3599" s="125"/>
      <c r="AB3599" s="125"/>
      <c r="AC3599" s="125"/>
      <c r="AD3599" s="125"/>
      <c r="AE3599" s="125"/>
      <c r="AF3599" s="125"/>
      <c r="AG3599" s="125"/>
      <c r="AH3599" s="125"/>
      <c r="AI3599" s="125"/>
      <c r="AJ3599" s="125"/>
      <c r="AK3599" s="125"/>
      <c r="AL3599" s="125"/>
      <c r="AM3599" s="125"/>
      <c r="AN3599" s="125"/>
      <c r="AO3599" s="125"/>
      <c r="AP3599" s="125"/>
      <c r="AQ3599" s="125"/>
      <c r="AR3599" s="125"/>
      <c r="AS3599" s="125"/>
      <c r="AT3599" s="125"/>
      <c r="AU3599" s="125"/>
      <c r="AV3599" s="125"/>
      <c r="AW3599" s="125"/>
      <c r="AX3599" s="125"/>
      <c r="AY3599" s="125"/>
      <c r="AZ3599" s="125"/>
      <c r="BA3599" s="125"/>
      <c r="BB3599" s="125"/>
      <c r="BC3599" s="125"/>
      <c r="BD3599" s="125"/>
      <c r="BE3599" s="125"/>
      <c r="BF3599" s="125"/>
    </row>
    <row r="3600" spans="24:58">
      <c r="X3600" s="125"/>
      <c r="Y3600" s="125"/>
      <c r="Z3600" s="125"/>
      <c r="AA3600" s="125"/>
      <c r="AB3600" s="125"/>
      <c r="AC3600" s="125"/>
      <c r="AD3600" s="125"/>
      <c r="AE3600" s="125"/>
      <c r="AF3600" s="125"/>
      <c r="AG3600" s="125"/>
      <c r="AH3600" s="125"/>
      <c r="AI3600" s="125"/>
      <c r="AJ3600" s="125"/>
      <c r="AK3600" s="125"/>
      <c r="AL3600" s="125"/>
      <c r="AM3600" s="125"/>
      <c r="AN3600" s="125"/>
      <c r="AO3600" s="125"/>
      <c r="AP3600" s="125"/>
      <c r="AQ3600" s="125"/>
      <c r="AR3600" s="125"/>
      <c r="AS3600" s="125"/>
      <c r="AT3600" s="125"/>
      <c r="AU3600" s="125"/>
      <c r="AV3600" s="125"/>
      <c r="AW3600" s="125"/>
      <c r="AX3600" s="125"/>
      <c r="AY3600" s="125"/>
      <c r="AZ3600" s="125"/>
      <c r="BA3600" s="125"/>
      <c r="BB3600" s="125"/>
      <c r="BC3600" s="125"/>
      <c r="BD3600" s="125"/>
      <c r="BE3600" s="125"/>
      <c r="BF3600" s="125"/>
    </row>
    <row r="3601" spans="24:58">
      <c r="X3601" s="125"/>
      <c r="Y3601" s="125"/>
      <c r="Z3601" s="125"/>
      <c r="AA3601" s="125"/>
      <c r="AB3601" s="125"/>
      <c r="AC3601" s="125"/>
      <c r="AD3601" s="125"/>
      <c r="AE3601" s="125"/>
      <c r="AF3601" s="125"/>
      <c r="AG3601" s="125"/>
      <c r="AH3601" s="125"/>
      <c r="AI3601" s="125"/>
      <c r="AJ3601" s="125"/>
      <c r="AK3601" s="125"/>
      <c r="AL3601" s="125"/>
      <c r="AM3601" s="125"/>
      <c r="AN3601" s="125"/>
      <c r="AO3601" s="125"/>
      <c r="AP3601" s="125"/>
      <c r="AQ3601" s="125"/>
      <c r="AR3601" s="125"/>
      <c r="AS3601" s="125"/>
      <c r="AT3601" s="125"/>
      <c r="AU3601" s="125"/>
      <c r="AV3601" s="125"/>
      <c r="AW3601" s="125"/>
      <c r="AX3601" s="125"/>
      <c r="AY3601" s="125"/>
      <c r="AZ3601" s="125"/>
      <c r="BA3601" s="125"/>
      <c r="BB3601" s="125"/>
      <c r="BC3601" s="125"/>
      <c r="BD3601" s="125"/>
      <c r="BE3601" s="125"/>
      <c r="BF3601" s="125"/>
    </row>
    <row r="3602" spans="24:58">
      <c r="X3602" s="125"/>
      <c r="Y3602" s="125"/>
      <c r="Z3602" s="125"/>
      <c r="AA3602" s="125"/>
      <c r="AB3602" s="125"/>
      <c r="AC3602" s="125"/>
      <c r="AD3602" s="125"/>
      <c r="AE3602" s="125"/>
      <c r="AF3602" s="125"/>
      <c r="AG3602" s="125"/>
      <c r="AH3602" s="125"/>
      <c r="AI3602" s="125"/>
      <c r="AJ3602" s="125"/>
      <c r="AK3602" s="125"/>
      <c r="AL3602" s="125"/>
      <c r="AM3602" s="125"/>
      <c r="AN3602" s="125"/>
      <c r="AO3602" s="125"/>
      <c r="AP3602" s="125"/>
      <c r="AQ3602" s="125"/>
      <c r="AR3602" s="125"/>
      <c r="AS3602" s="125"/>
      <c r="AT3602" s="125"/>
      <c r="AU3602" s="125"/>
      <c r="AV3602" s="125"/>
      <c r="AW3602" s="125"/>
      <c r="AX3602" s="125"/>
      <c r="AY3602" s="125"/>
      <c r="AZ3602" s="125"/>
      <c r="BA3602" s="125"/>
      <c r="BB3602" s="125"/>
      <c r="BC3602" s="125"/>
      <c r="BD3602" s="125"/>
      <c r="BE3602" s="125"/>
      <c r="BF3602" s="125"/>
    </row>
    <row r="3603" spans="24:58">
      <c r="X3603" s="125"/>
      <c r="Y3603" s="125"/>
      <c r="Z3603" s="125"/>
      <c r="AA3603" s="125"/>
      <c r="AB3603" s="125"/>
      <c r="AC3603" s="125"/>
      <c r="AD3603" s="125"/>
      <c r="AE3603" s="125"/>
      <c r="AF3603" s="125"/>
      <c r="AG3603" s="125"/>
      <c r="AH3603" s="125"/>
      <c r="AI3603" s="125"/>
      <c r="AJ3603" s="125"/>
      <c r="AK3603" s="125"/>
      <c r="AL3603" s="125"/>
      <c r="AM3603" s="125"/>
      <c r="AN3603" s="125"/>
      <c r="AO3603" s="125"/>
      <c r="AP3603" s="125"/>
      <c r="AQ3603" s="125"/>
      <c r="AR3603" s="125"/>
      <c r="AS3603" s="125"/>
      <c r="AT3603" s="125"/>
      <c r="AU3603" s="125"/>
      <c r="AV3603" s="125"/>
      <c r="AW3603" s="125"/>
      <c r="AX3603" s="125"/>
      <c r="AY3603" s="125"/>
      <c r="AZ3603" s="125"/>
      <c r="BA3603" s="125"/>
      <c r="BB3603" s="125"/>
      <c r="BC3603" s="125"/>
      <c r="BD3603" s="125"/>
      <c r="BE3603" s="125"/>
      <c r="BF3603" s="125"/>
    </row>
    <row r="3604" spans="24:58">
      <c r="X3604" s="125"/>
      <c r="Y3604" s="125"/>
      <c r="Z3604" s="125"/>
      <c r="AA3604" s="125"/>
      <c r="AB3604" s="125"/>
      <c r="AC3604" s="125"/>
      <c r="AD3604" s="125"/>
      <c r="AE3604" s="125"/>
      <c r="AF3604" s="125"/>
      <c r="AG3604" s="125"/>
      <c r="AH3604" s="125"/>
      <c r="AI3604" s="125"/>
      <c r="AJ3604" s="125"/>
      <c r="AK3604" s="125"/>
      <c r="AL3604" s="125"/>
      <c r="AM3604" s="125"/>
      <c r="AN3604" s="125"/>
      <c r="AO3604" s="125"/>
      <c r="AP3604" s="125"/>
      <c r="AQ3604" s="125"/>
      <c r="AR3604" s="125"/>
      <c r="AS3604" s="125"/>
      <c r="AT3604" s="125"/>
      <c r="AU3604" s="125"/>
      <c r="AV3604" s="125"/>
      <c r="AW3604" s="125"/>
      <c r="AX3604" s="125"/>
      <c r="AY3604" s="125"/>
      <c r="AZ3604" s="125"/>
      <c r="BA3604" s="125"/>
      <c r="BB3604" s="125"/>
      <c r="BC3604" s="125"/>
      <c r="BD3604" s="125"/>
      <c r="BE3604" s="125"/>
      <c r="BF3604" s="125"/>
    </row>
    <row r="3605" spans="24:58">
      <c r="X3605" s="125"/>
      <c r="Y3605" s="125"/>
      <c r="Z3605" s="125"/>
      <c r="AA3605" s="125"/>
      <c r="AB3605" s="125"/>
      <c r="AC3605" s="125"/>
      <c r="AD3605" s="125"/>
      <c r="AE3605" s="125"/>
      <c r="AF3605" s="125"/>
      <c r="AG3605" s="125"/>
      <c r="AH3605" s="125"/>
      <c r="AI3605" s="125"/>
      <c r="AJ3605" s="125"/>
      <c r="AK3605" s="125"/>
      <c r="AL3605" s="125"/>
      <c r="AM3605" s="125"/>
      <c r="AN3605" s="125"/>
      <c r="AO3605" s="125"/>
      <c r="AP3605" s="125"/>
      <c r="AQ3605" s="125"/>
      <c r="AR3605" s="125"/>
      <c r="AS3605" s="125"/>
      <c r="AT3605" s="125"/>
      <c r="AU3605" s="125"/>
      <c r="AV3605" s="125"/>
      <c r="AW3605" s="125"/>
      <c r="AX3605" s="125"/>
      <c r="AY3605" s="125"/>
      <c r="AZ3605" s="125"/>
      <c r="BA3605" s="125"/>
      <c r="BB3605" s="125"/>
      <c r="BC3605" s="125"/>
      <c r="BD3605" s="125"/>
      <c r="BE3605" s="125"/>
      <c r="BF3605" s="125"/>
    </row>
    <row r="3606" spans="24:58">
      <c r="X3606" s="125"/>
      <c r="Y3606" s="125"/>
      <c r="Z3606" s="125"/>
      <c r="AA3606" s="125"/>
      <c r="AB3606" s="125"/>
      <c r="AC3606" s="125"/>
      <c r="AD3606" s="125"/>
      <c r="AE3606" s="125"/>
      <c r="AF3606" s="125"/>
      <c r="AG3606" s="125"/>
      <c r="AH3606" s="125"/>
      <c r="AI3606" s="125"/>
      <c r="AJ3606" s="125"/>
      <c r="AK3606" s="125"/>
      <c r="AL3606" s="125"/>
      <c r="AM3606" s="125"/>
      <c r="AN3606" s="125"/>
      <c r="AO3606" s="125"/>
      <c r="AP3606" s="125"/>
      <c r="AQ3606" s="125"/>
      <c r="AR3606" s="125"/>
      <c r="AS3606" s="125"/>
      <c r="AT3606" s="125"/>
      <c r="AU3606" s="125"/>
      <c r="AV3606" s="125"/>
      <c r="AW3606" s="125"/>
      <c r="AX3606" s="125"/>
      <c r="AY3606" s="125"/>
      <c r="AZ3606" s="125"/>
      <c r="BA3606" s="125"/>
      <c r="BB3606" s="125"/>
      <c r="BC3606" s="125"/>
      <c r="BD3606" s="125"/>
      <c r="BE3606" s="125"/>
      <c r="BF3606" s="125"/>
    </row>
    <row r="3607" spans="24:58">
      <c r="X3607" s="125"/>
      <c r="Y3607" s="125"/>
      <c r="Z3607" s="125"/>
      <c r="AA3607" s="125"/>
      <c r="AB3607" s="125"/>
      <c r="AC3607" s="125"/>
      <c r="AD3607" s="125"/>
      <c r="AE3607" s="125"/>
      <c r="AF3607" s="125"/>
      <c r="AG3607" s="125"/>
      <c r="AH3607" s="125"/>
      <c r="AI3607" s="125"/>
      <c r="AJ3607" s="125"/>
      <c r="AK3607" s="125"/>
      <c r="AL3607" s="125"/>
      <c r="AM3607" s="125"/>
      <c r="AN3607" s="125"/>
      <c r="AO3607" s="125"/>
      <c r="AP3607" s="125"/>
      <c r="AQ3607" s="125"/>
      <c r="AR3607" s="125"/>
      <c r="AS3607" s="125"/>
      <c r="AT3607" s="125"/>
      <c r="AU3607" s="125"/>
      <c r="AV3607" s="125"/>
      <c r="AW3607" s="125"/>
      <c r="AX3607" s="125"/>
      <c r="AY3607" s="125"/>
      <c r="AZ3607" s="125"/>
      <c r="BA3607" s="125"/>
      <c r="BB3607" s="125"/>
      <c r="BC3607" s="125"/>
      <c r="BD3607" s="125"/>
      <c r="BE3607" s="125"/>
      <c r="BF3607" s="125"/>
    </row>
    <row r="3608" spans="24:58">
      <c r="X3608" s="125"/>
      <c r="Y3608" s="125"/>
      <c r="Z3608" s="125"/>
      <c r="AA3608" s="125"/>
      <c r="AB3608" s="125"/>
      <c r="AC3608" s="125"/>
      <c r="AD3608" s="125"/>
      <c r="AE3608" s="125"/>
      <c r="AF3608" s="125"/>
      <c r="AG3608" s="125"/>
      <c r="AH3608" s="125"/>
      <c r="AI3608" s="125"/>
      <c r="AJ3608" s="125"/>
      <c r="AK3608" s="125"/>
      <c r="AL3608" s="125"/>
      <c r="AM3608" s="125"/>
      <c r="AN3608" s="125"/>
      <c r="AO3608" s="125"/>
      <c r="AP3608" s="125"/>
      <c r="AQ3608" s="125"/>
      <c r="AR3608" s="125"/>
      <c r="AS3608" s="125"/>
      <c r="AT3608" s="125"/>
      <c r="AU3608" s="125"/>
      <c r="AV3608" s="125"/>
      <c r="AW3608" s="125"/>
      <c r="AX3608" s="125"/>
      <c r="AY3608" s="125"/>
      <c r="AZ3608" s="125"/>
      <c r="BA3608" s="125"/>
      <c r="BB3608" s="125"/>
      <c r="BC3608" s="125"/>
      <c r="BD3608" s="125"/>
      <c r="BE3608" s="125"/>
      <c r="BF3608" s="125"/>
    </row>
    <row r="3609" spans="24:58">
      <c r="X3609" s="125"/>
      <c r="Y3609" s="125"/>
      <c r="Z3609" s="125"/>
      <c r="AA3609" s="125"/>
      <c r="AB3609" s="125"/>
      <c r="AC3609" s="125"/>
      <c r="AD3609" s="125"/>
      <c r="AE3609" s="125"/>
      <c r="AF3609" s="125"/>
      <c r="AG3609" s="125"/>
      <c r="AH3609" s="125"/>
      <c r="AI3609" s="125"/>
      <c r="AJ3609" s="125"/>
      <c r="AK3609" s="125"/>
      <c r="AL3609" s="125"/>
      <c r="AM3609" s="125"/>
      <c r="AN3609" s="125"/>
      <c r="AO3609" s="125"/>
      <c r="AP3609" s="125"/>
      <c r="AQ3609" s="125"/>
      <c r="AR3609" s="125"/>
      <c r="AS3609" s="125"/>
      <c r="AT3609" s="125"/>
      <c r="AU3609" s="125"/>
      <c r="AV3609" s="125"/>
      <c r="AW3609" s="125"/>
      <c r="AX3609" s="125"/>
      <c r="AY3609" s="125"/>
      <c r="AZ3609" s="125"/>
      <c r="BA3609" s="125"/>
      <c r="BB3609" s="125"/>
      <c r="BC3609" s="125"/>
      <c r="BD3609" s="125"/>
      <c r="BE3609" s="125"/>
      <c r="BF3609" s="125"/>
    </row>
    <row r="3610" spans="24:58">
      <c r="X3610" s="125"/>
      <c r="Y3610" s="125"/>
      <c r="Z3610" s="125"/>
      <c r="AA3610" s="125"/>
      <c r="AB3610" s="125"/>
      <c r="AC3610" s="125"/>
      <c r="AD3610" s="125"/>
      <c r="AE3610" s="125"/>
      <c r="AF3610" s="125"/>
      <c r="AG3610" s="125"/>
      <c r="AH3610" s="125"/>
      <c r="AI3610" s="125"/>
      <c r="AJ3610" s="125"/>
      <c r="AK3610" s="125"/>
      <c r="AL3610" s="125"/>
      <c r="AM3610" s="125"/>
      <c r="AN3610" s="125"/>
      <c r="AO3610" s="125"/>
      <c r="AP3610" s="125"/>
      <c r="AQ3610" s="125"/>
      <c r="AR3610" s="125"/>
      <c r="AS3610" s="125"/>
      <c r="AT3610" s="125"/>
      <c r="AU3610" s="125"/>
      <c r="AV3610" s="125"/>
      <c r="AW3610" s="125"/>
      <c r="AX3610" s="125"/>
      <c r="AY3610" s="125"/>
      <c r="AZ3610" s="125"/>
      <c r="BA3610" s="125"/>
      <c r="BB3610" s="125"/>
      <c r="BC3610" s="125"/>
      <c r="BD3610" s="125"/>
      <c r="BE3610" s="125"/>
      <c r="BF3610" s="125"/>
    </row>
    <row r="3611" spans="24:58">
      <c r="X3611" s="125"/>
      <c r="Y3611" s="125"/>
      <c r="Z3611" s="125"/>
      <c r="AA3611" s="125"/>
      <c r="AB3611" s="125"/>
      <c r="AC3611" s="125"/>
      <c r="AD3611" s="125"/>
      <c r="AE3611" s="125"/>
      <c r="AF3611" s="125"/>
      <c r="AG3611" s="125"/>
      <c r="AH3611" s="125"/>
      <c r="AI3611" s="125"/>
      <c r="AJ3611" s="125"/>
      <c r="AK3611" s="125"/>
      <c r="AL3611" s="125"/>
      <c r="AM3611" s="125"/>
      <c r="AN3611" s="125"/>
      <c r="AO3611" s="125"/>
      <c r="AP3611" s="125"/>
      <c r="AQ3611" s="125"/>
      <c r="AR3611" s="125"/>
      <c r="AS3611" s="125"/>
      <c r="AT3611" s="125"/>
      <c r="AU3611" s="125"/>
      <c r="AV3611" s="125"/>
      <c r="AW3611" s="125"/>
      <c r="AX3611" s="125"/>
      <c r="AY3611" s="125"/>
      <c r="AZ3611" s="125"/>
      <c r="BA3611" s="125"/>
      <c r="BB3611" s="125"/>
      <c r="BC3611" s="125"/>
      <c r="BD3611" s="125"/>
      <c r="BE3611" s="125"/>
      <c r="BF3611" s="125"/>
    </row>
    <row r="3612" spans="24:58">
      <c r="X3612" s="125"/>
      <c r="Y3612" s="125"/>
      <c r="Z3612" s="125"/>
      <c r="AA3612" s="125"/>
      <c r="AB3612" s="125"/>
      <c r="AC3612" s="125"/>
      <c r="AD3612" s="125"/>
      <c r="AE3612" s="125"/>
      <c r="AF3612" s="125"/>
      <c r="AG3612" s="125"/>
      <c r="AH3612" s="125"/>
      <c r="AI3612" s="125"/>
      <c r="AJ3612" s="125"/>
      <c r="AK3612" s="125"/>
      <c r="AL3612" s="125"/>
      <c r="AM3612" s="125"/>
      <c r="AN3612" s="125"/>
      <c r="AO3612" s="125"/>
      <c r="AP3612" s="125"/>
      <c r="AQ3612" s="125"/>
      <c r="AR3612" s="125"/>
      <c r="AS3612" s="125"/>
      <c r="AT3612" s="125"/>
      <c r="AU3612" s="125"/>
      <c r="AV3612" s="125"/>
      <c r="AW3612" s="125"/>
      <c r="AX3612" s="125"/>
      <c r="AY3612" s="125"/>
      <c r="AZ3612" s="125"/>
      <c r="BA3612" s="125"/>
      <c r="BB3612" s="125"/>
      <c r="BC3612" s="125"/>
      <c r="BD3612" s="125"/>
      <c r="BE3612" s="125"/>
      <c r="BF3612" s="125"/>
    </row>
    <row r="3613" spans="24:58">
      <c r="X3613" s="125"/>
      <c r="Y3613" s="125"/>
      <c r="Z3613" s="125"/>
      <c r="AA3613" s="125"/>
      <c r="AB3613" s="125"/>
      <c r="AC3613" s="125"/>
      <c r="AD3613" s="125"/>
      <c r="AE3613" s="125"/>
      <c r="AF3613" s="125"/>
      <c r="AG3613" s="125"/>
      <c r="AH3613" s="125"/>
      <c r="AI3613" s="125"/>
      <c r="AJ3613" s="125"/>
      <c r="AK3613" s="125"/>
      <c r="AL3613" s="125"/>
      <c r="AM3613" s="125"/>
      <c r="AN3613" s="125"/>
      <c r="AO3613" s="125"/>
      <c r="AP3613" s="125"/>
      <c r="AQ3613" s="125"/>
      <c r="AR3613" s="125"/>
      <c r="AS3613" s="125"/>
      <c r="AT3613" s="125"/>
      <c r="AU3613" s="125"/>
      <c r="AV3613" s="125"/>
      <c r="AW3613" s="125"/>
      <c r="AX3613" s="125"/>
      <c r="AY3613" s="125"/>
      <c r="AZ3613" s="125"/>
      <c r="BA3613" s="125"/>
      <c r="BB3613" s="125"/>
      <c r="BC3613" s="125"/>
      <c r="BD3613" s="125"/>
      <c r="BE3613" s="125"/>
      <c r="BF3613" s="125"/>
    </row>
    <row r="3614" spans="24:58">
      <c r="X3614" s="125"/>
      <c r="Y3614" s="125"/>
      <c r="Z3614" s="125"/>
      <c r="AA3614" s="125"/>
      <c r="AB3614" s="125"/>
      <c r="AC3614" s="125"/>
      <c r="AD3614" s="125"/>
      <c r="AE3614" s="125"/>
      <c r="AF3614" s="125"/>
      <c r="AG3614" s="125"/>
      <c r="AH3614" s="125"/>
      <c r="AI3614" s="125"/>
      <c r="AJ3614" s="125"/>
      <c r="AK3614" s="125"/>
      <c r="AL3614" s="125"/>
      <c r="AM3614" s="125"/>
      <c r="AN3614" s="125"/>
      <c r="AO3614" s="125"/>
      <c r="AP3614" s="125"/>
      <c r="AQ3614" s="125"/>
      <c r="AR3614" s="125"/>
      <c r="AS3614" s="125"/>
      <c r="AT3614" s="125"/>
      <c r="AU3614" s="125"/>
      <c r="AV3614" s="125"/>
      <c r="AW3614" s="125"/>
      <c r="AX3614" s="125"/>
      <c r="AY3614" s="125"/>
      <c r="AZ3614" s="125"/>
      <c r="BA3614" s="125"/>
      <c r="BB3614" s="125"/>
      <c r="BC3614" s="125"/>
      <c r="BD3614" s="125"/>
      <c r="BE3614" s="125"/>
      <c r="BF3614" s="125"/>
    </row>
    <row r="3615" spans="24:58">
      <c r="X3615" s="125"/>
      <c r="Y3615" s="125"/>
      <c r="Z3615" s="125"/>
      <c r="AA3615" s="125"/>
      <c r="AB3615" s="125"/>
      <c r="AC3615" s="125"/>
      <c r="AD3615" s="125"/>
      <c r="AE3615" s="125"/>
      <c r="AF3615" s="125"/>
      <c r="AG3615" s="125"/>
      <c r="AH3615" s="125"/>
      <c r="AI3615" s="125"/>
      <c r="AJ3615" s="125"/>
      <c r="AK3615" s="125"/>
      <c r="AL3615" s="125"/>
      <c r="AM3615" s="125"/>
      <c r="AN3615" s="125"/>
      <c r="AO3615" s="125"/>
      <c r="AP3615" s="125"/>
      <c r="AQ3615" s="125"/>
      <c r="AR3615" s="125"/>
      <c r="AS3615" s="125"/>
      <c r="AT3615" s="125"/>
      <c r="AU3615" s="125"/>
      <c r="AV3615" s="125"/>
      <c r="AW3615" s="125"/>
      <c r="AX3615" s="125"/>
      <c r="AY3615" s="125"/>
      <c r="AZ3615" s="125"/>
      <c r="BA3615" s="125"/>
      <c r="BB3615" s="125"/>
      <c r="BC3615" s="125"/>
      <c r="BD3615" s="125"/>
      <c r="BE3615" s="125"/>
      <c r="BF3615" s="125"/>
    </row>
    <row r="3616" spans="24:58">
      <c r="X3616" s="125"/>
      <c r="Y3616" s="125"/>
      <c r="Z3616" s="125"/>
      <c r="AA3616" s="125"/>
      <c r="AB3616" s="125"/>
      <c r="AC3616" s="125"/>
      <c r="AD3616" s="125"/>
      <c r="AE3616" s="125"/>
      <c r="AF3616" s="125"/>
      <c r="AG3616" s="125"/>
      <c r="AH3616" s="125"/>
      <c r="AI3616" s="125"/>
      <c r="AJ3616" s="125"/>
      <c r="AK3616" s="125"/>
      <c r="AL3616" s="125"/>
      <c r="AM3616" s="125"/>
      <c r="AN3616" s="125"/>
      <c r="AO3616" s="125"/>
      <c r="AP3616" s="125"/>
      <c r="AQ3616" s="125"/>
      <c r="AR3616" s="125"/>
      <c r="AS3616" s="125"/>
      <c r="AT3616" s="125"/>
      <c r="AU3616" s="125"/>
      <c r="AV3616" s="125"/>
      <c r="AW3616" s="125"/>
      <c r="AX3616" s="125"/>
      <c r="AY3616" s="125"/>
      <c r="AZ3616" s="125"/>
      <c r="BA3616" s="125"/>
      <c r="BB3616" s="125"/>
      <c r="BC3616" s="125"/>
      <c r="BD3616" s="125"/>
      <c r="BE3616" s="125"/>
      <c r="BF3616" s="125"/>
    </row>
    <row r="3617" spans="24:58">
      <c r="X3617" s="125"/>
      <c r="Y3617" s="125"/>
      <c r="Z3617" s="125"/>
      <c r="AA3617" s="125"/>
      <c r="AB3617" s="125"/>
      <c r="AC3617" s="125"/>
      <c r="AD3617" s="125"/>
      <c r="AE3617" s="125"/>
      <c r="AF3617" s="125"/>
      <c r="AG3617" s="125"/>
      <c r="AH3617" s="125"/>
      <c r="AI3617" s="125"/>
      <c r="AJ3617" s="125"/>
      <c r="AK3617" s="125"/>
      <c r="AL3617" s="125"/>
      <c r="AM3617" s="125"/>
      <c r="AN3617" s="125"/>
      <c r="AO3617" s="125"/>
      <c r="AP3617" s="125"/>
      <c r="AQ3617" s="125"/>
      <c r="AR3617" s="125"/>
      <c r="AS3617" s="125"/>
      <c r="AT3617" s="125"/>
      <c r="AU3617" s="125"/>
      <c r="AV3617" s="125"/>
      <c r="AW3617" s="125"/>
      <c r="AX3617" s="125"/>
      <c r="AY3617" s="125"/>
      <c r="AZ3617" s="125"/>
      <c r="BA3617" s="125"/>
      <c r="BB3617" s="125"/>
      <c r="BC3617" s="125"/>
      <c r="BD3617" s="125"/>
      <c r="BE3617" s="125"/>
      <c r="BF3617" s="125"/>
    </row>
    <row r="3618" spans="24:58">
      <c r="X3618" s="125"/>
      <c r="Y3618" s="125"/>
      <c r="Z3618" s="125"/>
      <c r="AA3618" s="125"/>
      <c r="AB3618" s="125"/>
      <c r="AC3618" s="125"/>
      <c r="AD3618" s="125"/>
      <c r="AE3618" s="125"/>
      <c r="AF3618" s="125"/>
      <c r="AG3618" s="125"/>
      <c r="AH3618" s="125"/>
      <c r="AI3618" s="125"/>
      <c r="AJ3618" s="125"/>
      <c r="AK3618" s="125"/>
      <c r="AL3618" s="125"/>
      <c r="AM3618" s="125"/>
      <c r="AN3618" s="125"/>
      <c r="AO3618" s="125"/>
      <c r="AP3618" s="125"/>
      <c r="AQ3618" s="125"/>
      <c r="AR3618" s="125"/>
      <c r="AS3618" s="125"/>
      <c r="AT3618" s="125"/>
      <c r="AU3618" s="125"/>
      <c r="AV3618" s="125"/>
      <c r="AW3618" s="125"/>
      <c r="AX3618" s="125"/>
      <c r="AY3618" s="125"/>
      <c r="AZ3618" s="125"/>
      <c r="BA3618" s="125"/>
      <c r="BB3618" s="125"/>
      <c r="BC3618" s="125"/>
      <c r="BD3618" s="125"/>
      <c r="BE3618" s="125"/>
      <c r="BF3618" s="125"/>
    </row>
    <row r="3619" spans="24:58">
      <c r="X3619" s="125"/>
      <c r="Y3619" s="125"/>
      <c r="Z3619" s="125"/>
      <c r="AA3619" s="125"/>
      <c r="AB3619" s="125"/>
      <c r="AC3619" s="125"/>
      <c r="AD3619" s="125"/>
      <c r="AE3619" s="125"/>
      <c r="AF3619" s="125"/>
      <c r="AG3619" s="125"/>
      <c r="AH3619" s="125"/>
      <c r="AI3619" s="125"/>
      <c r="AJ3619" s="125"/>
      <c r="AK3619" s="125"/>
      <c r="AL3619" s="125"/>
      <c r="AM3619" s="125"/>
      <c r="AN3619" s="125"/>
      <c r="AO3619" s="125"/>
      <c r="AP3619" s="125"/>
      <c r="AQ3619" s="125"/>
      <c r="AR3619" s="125"/>
      <c r="AS3619" s="125"/>
      <c r="AT3619" s="125"/>
      <c r="AU3619" s="125"/>
      <c r="AV3619" s="125"/>
      <c r="AW3619" s="125"/>
      <c r="AX3619" s="125"/>
      <c r="AY3619" s="125"/>
      <c r="AZ3619" s="125"/>
      <c r="BA3619" s="125"/>
      <c r="BB3619" s="125"/>
      <c r="BC3619" s="125"/>
      <c r="BD3619" s="125"/>
      <c r="BE3619" s="125"/>
      <c r="BF3619" s="125"/>
    </row>
    <row r="3620" spans="24:58">
      <c r="X3620" s="125"/>
      <c r="Y3620" s="125"/>
      <c r="Z3620" s="125"/>
      <c r="AA3620" s="125"/>
      <c r="AB3620" s="125"/>
      <c r="AC3620" s="125"/>
      <c r="AD3620" s="125"/>
      <c r="AE3620" s="125"/>
      <c r="AF3620" s="125"/>
      <c r="AG3620" s="125"/>
      <c r="AH3620" s="125"/>
      <c r="AI3620" s="125"/>
      <c r="AJ3620" s="125"/>
      <c r="AK3620" s="125"/>
      <c r="AL3620" s="125"/>
      <c r="AM3620" s="125"/>
      <c r="AN3620" s="125"/>
      <c r="AO3620" s="125"/>
      <c r="AP3620" s="125"/>
      <c r="AQ3620" s="125"/>
      <c r="AR3620" s="125"/>
      <c r="AS3620" s="125"/>
      <c r="AT3620" s="125"/>
      <c r="AU3620" s="125"/>
      <c r="AV3620" s="125"/>
      <c r="AW3620" s="125"/>
      <c r="AX3620" s="125"/>
      <c r="AY3620" s="125"/>
      <c r="AZ3620" s="125"/>
      <c r="BA3620" s="125"/>
      <c r="BB3620" s="125"/>
      <c r="BC3620" s="125"/>
      <c r="BD3620" s="125"/>
      <c r="BE3620" s="125"/>
      <c r="BF3620" s="125"/>
    </row>
    <row r="3621" spans="24:58">
      <c r="X3621" s="125"/>
      <c r="Y3621" s="125"/>
      <c r="Z3621" s="125"/>
      <c r="AA3621" s="125"/>
      <c r="AB3621" s="125"/>
      <c r="AC3621" s="125"/>
      <c r="AD3621" s="125"/>
      <c r="AE3621" s="125"/>
      <c r="AF3621" s="125"/>
      <c r="AG3621" s="125"/>
      <c r="AH3621" s="125"/>
      <c r="AI3621" s="125"/>
      <c r="AJ3621" s="125"/>
      <c r="AK3621" s="125"/>
      <c r="AL3621" s="125"/>
      <c r="AM3621" s="125"/>
      <c r="AN3621" s="125"/>
      <c r="AO3621" s="125"/>
      <c r="AP3621" s="125"/>
      <c r="AQ3621" s="125"/>
      <c r="AR3621" s="125"/>
      <c r="AS3621" s="125"/>
      <c r="AT3621" s="125"/>
      <c r="AU3621" s="125"/>
      <c r="AV3621" s="125"/>
      <c r="AW3621" s="125"/>
      <c r="AX3621" s="125"/>
      <c r="AY3621" s="125"/>
      <c r="AZ3621" s="125"/>
      <c r="BA3621" s="125"/>
      <c r="BB3621" s="125"/>
      <c r="BC3621" s="125"/>
      <c r="BD3621" s="125"/>
      <c r="BE3621" s="125"/>
      <c r="BF3621" s="125"/>
    </row>
    <row r="3622" spans="24:58">
      <c r="X3622" s="125"/>
      <c r="Y3622" s="125"/>
      <c r="Z3622" s="125"/>
      <c r="AA3622" s="125"/>
      <c r="AB3622" s="125"/>
      <c r="AC3622" s="125"/>
      <c r="AD3622" s="125"/>
      <c r="AE3622" s="125"/>
      <c r="AF3622" s="125"/>
      <c r="AG3622" s="125"/>
      <c r="AH3622" s="125"/>
      <c r="AI3622" s="125"/>
      <c r="AJ3622" s="125"/>
      <c r="AK3622" s="125"/>
      <c r="AL3622" s="125"/>
      <c r="AM3622" s="125"/>
      <c r="AN3622" s="125"/>
      <c r="AO3622" s="125"/>
      <c r="AP3622" s="125"/>
      <c r="AQ3622" s="125"/>
      <c r="AR3622" s="125"/>
      <c r="AS3622" s="125"/>
      <c r="AT3622" s="125"/>
      <c r="AU3622" s="125"/>
      <c r="AV3622" s="125"/>
      <c r="AW3622" s="125"/>
      <c r="AX3622" s="125"/>
      <c r="AY3622" s="125"/>
      <c r="AZ3622" s="125"/>
      <c r="BA3622" s="125"/>
      <c r="BB3622" s="125"/>
      <c r="BC3622" s="125"/>
      <c r="BD3622" s="125"/>
      <c r="BE3622" s="125"/>
      <c r="BF3622" s="125"/>
    </row>
    <row r="3623" spans="24:58">
      <c r="X3623" s="125"/>
      <c r="Y3623" s="125"/>
      <c r="Z3623" s="125"/>
      <c r="AA3623" s="125"/>
      <c r="AB3623" s="125"/>
      <c r="AC3623" s="125"/>
      <c r="AD3623" s="125"/>
      <c r="AE3623" s="125"/>
      <c r="AF3623" s="125"/>
      <c r="AG3623" s="125"/>
      <c r="AH3623" s="125"/>
      <c r="AI3623" s="125"/>
      <c r="AJ3623" s="125"/>
      <c r="AK3623" s="125"/>
      <c r="AL3623" s="125"/>
      <c r="AM3623" s="125"/>
      <c r="AN3623" s="125"/>
      <c r="AO3623" s="125"/>
      <c r="AP3623" s="125"/>
      <c r="AQ3623" s="125"/>
      <c r="AR3623" s="125"/>
      <c r="AS3623" s="125"/>
      <c r="AT3623" s="125"/>
      <c r="AU3623" s="125"/>
      <c r="AV3623" s="125"/>
      <c r="AW3623" s="125"/>
      <c r="AX3623" s="125"/>
      <c r="AY3623" s="125"/>
      <c r="AZ3623" s="125"/>
      <c r="BA3623" s="125"/>
      <c r="BB3623" s="125"/>
      <c r="BC3623" s="125"/>
      <c r="BD3623" s="125"/>
      <c r="BE3623" s="125"/>
      <c r="BF3623" s="125"/>
    </row>
    <row r="3624" spans="24:58">
      <c r="X3624" s="125"/>
      <c r="Y3624" s="125"/>
      <c r="Z3624" s="125"/>
      <c r="AA3624" s="125"/>
      <c r="AB3624" s="125"/>
      <c r="AC3624" s="125"/>
      <c r="AD3624" s="125"/>
      <c r="AE3624" s="125"/>
      <c r="AF3624" s="125"/>
      <c r="AG3624" s="125"/>
      <c r="AH3624" s="125"/>
      <c r="AI3624" s="125"/>
      <c r="AJ3624" s="125"/>
      <c r="AK3624" s="125"/>
      <c r="AL3624" s="125"/>
      <c r="AM3624" s="125"/>
      <c r="AN3624" s="125"/>
      <c r="AO3624" s="125"/>
      <c r="AP3624" s="125"/>
      <c r="AQ3624" s="125"/>
      <c r="AR3624" s="125"/>
      <c r="AS3624" s="125"/>
      <c r="AT3624" s="125"/>
      <c r="AU3624" s="125"/>
      <c r="AV3624" s="125"/>
      <c r="AW3624" s="125"/>
      <c r="AX3624" s="125"/>
      <c r="AY3624" s="125"/>
      <c r="AZ3624" s="125"/>
      <c r="BA3624" s="125"/>
      <c r="BB3624" s="125"/>
      <c r="BC3624" s="125"/>
      <c r="BD3624" s="125"/>
      <c r="BE3624" s="125"/>
      <c r="BF3624" s="125"/>
    </row>
    <row r="3625" spans="24:58">
      <c r="X3625" s="125"/>
      <c r="Y3625" s="125"/>
      <c r="Z3625" s="125"/>
      <c r="AA3625" s="125"/>
      <c r="AB3625" s="125"/>
      <c r="AC3625" s="125"/>
      <c r="AD3625" s="125"/>
      <c r="AE3625" s="125"/>
      <c r="AF3625" s="125"/>
      <c r="AG3625" s="125"/>
      <c r="AH3625" s="125"/>
      <c r="AI3625" s="125"/>
      <c r="AJ3625" s="125"/>
      <c r="AK3625" s="125"/>
      <c r="AL3625" s="125"/>
      <c r="AM3625" s="125"/>
      <c r="AN3625" s="125"/>
      <c r="AO3625" s="125"/>
      <c r="AP3625" s="125"/>
      <c r="AQ3625" s="125"/>
      <c r="AR3625" s="125"/>
      <c r="AS3625" s="125"/>
      <c r="AT3625" s="125"/>
      <c r="AU3625" s="125"/>
      <c r="AV3625" s="125"/>
      <c r="AW3625" s="125"/>
      <c r="AX3625" s="125"/>
      <c r="AY3625" s="125"/>
      <c r="AZ3625" s="125"/>
      <c r="BA3625" s="125"/>
      <c r="BB3625" s="125"/>
      <c r="BC3625" s="125"/>
      <c r="BD3625" s="125"/>
      <c r="BE3625" s="125"/>
      <c r="BF3625" s="125"/>
    </row>
    <row r="3626" spans="24:58">
      <c r="X3626" s="125"/>
      <c r="Y3626" s="125"/>
      <c r="Z3626" s="125"/>
      <c r="AA3626" s="125"/>
      <c r="AB3626" s="125"/>
      <c r="AC3626" s="125"/>
      <c r="AD3626" s="125"/>
      <c r="AE3626" s="125"/>
      <c r="AF3626" s="125"/>
      <c r="AG3626" s="125"/>
      <c r="AH3626" s="125"/>
      <c r="AI3626" s="125"/>
      <c r="AJ3626" s="125"/>
      <c r="AK3626" s="125"/>
      <c r="AL3626" s="125"/>
      <c r="AM3626" s="125"/>
      <c r="AN3626" s="125"/>
      <c r="AO3626" s="125"/>
      <c r="AP3626" s="125"/>
      <c r="AQ3626" s="125"/>
      <c r="AR3626" s="125"/>
      <c r="AS3626" s="125"/>
      <c r="AT3626" s="125"/>
      <c r="AU3626" s="125"/>
      <c r="AV3626" s="125"/>
      <c r="AW3626" s="125"/>
      <c r="AX3626" s="125"/>
      <c r="AY3626" s="125"/>
      <c r="AZ3626" s="125"/>
      <c r="BA3626" s="125"/>
      <c r="BB3626" s="125"/>
      <c r="BC3626" s="125"/>
      <c r="BD3626" s="125"/>
      <c r="BE3626" s="125"/>
      <c r="BF3626" s="125"/>
    </row>
    <row r="3627" spans="24:58">
      <c r="X3627" s="125"/>
      <c r="Y3627" s="125"/>
      <c r="Z3627" s="125"/>
      <c r="AA3627" s="125"/>
      <c r="AB3627" s="125"/>
      <c r="AC3627" s="125"/>
      <c r="AD3627" s="125"/>
      <c r="AE3627" s="125"/>
      <c r="AF3627" s="125"/>
      <c r="AG3627" s="125"/>
      <c r="AH3627" s="125"/>
      <c r="AI3627" s="125"/>
      <c r="AJ3627" s="125"/>
      <c r="AK3627" s="125"/>
      <c r="AL3627" s="125"/>
      <c r="AM3627" s="125"/>
      <c r="AN3627" s="125"/>
      <c r="AO3627" s="125"/>
      <c r="AP3627" s="125"/>
      <c r="AQ3627" s="125"/>
      <c r="AR3627" s="125"/>
      <c r="AS3627" s="125"/>
      <c r="AT3627" s="125"/>
      <c r="AU3627" s="125"/>
      <c r="AV3627" s="125"/>
      <c r="AW3627" s="125"/>
      <c r="AX3627" s="125"/>
      <c r="AY3627" s="125"/>
      <c r="AZ3627" s="125"/>
      <c r="BA3627" s="125"/>
      <c r="BB3627" s="125"/>
      <c r="BC3627" s="125"/>
      <c r="BD3627" s="125"/>
      <c r="BE3627" s="125"/>
      <c r="BF3627" s="125"/>
    </row>
    <row r="3628" spans="24:58">
      <c r="X3628" s="125"/>
      <c r="Y3628" s="125"/>
      <c r="Z3628" s="125"/>
      <c r="AA3628" s="125"/>
      <c r="AB3628" s="125"/>
      <c r="AC3628" s="125"/>
      <c r="AD3628" s="125"/>
      <c r="AE3628" s="125"/>
      <c r="AF3628" s="125"/>
      <c r="AG3628" s="125"/>
      <c r="AH3628" s="125"/>
      <c r="AI3628" s="125"/>
      <c r="AJ3628" s="125"/>
      <c r="AK3628" s="125"/>
      <c r="AL3628" s="125"/>
      <c r="AM3628" s="125"/>
      <c r="AN3628" s="125"/>
      <c r="AO3628" s="125"/>
      <c r="AP3628" s="125"/>
      <c r="AQ3628" s="125"/>
      <c r="AR3628" s="125"/>
      <c r="AS3628" s="125"/>
      <c r="AT3628" s="125"/>
      <c r="AU3628" s="125"/>
      <c r="AV3628" s="125"/>
      <c r="AW3628" s="125"/>
      <c r="AX3628" s="125"/>
      <c r="AY3628" s="125"/>
      <c r="AZ3628" s="125"/>
      <c r="BA3628" s="125"/>
      <c r="BB3628" s="125"/>
      <c r="BC3628" s="125"/>
      <c r="BD3628" s="125"/>
      <c r="BE3628" s="125"/>
      <c r="BF3628" s="125"/>
    </row>
    <row r="3629" spans="24:58">
      <c r="X3629" s="125"/>
      <c r="Y3629" s="125"/>
      <c r="Z3629" s="125"/>
      <c r="AA3629" s="125"/>
      <c r="AB3629" s="125"/>
      <c r="AC3629" s="125"/>
      <c r="AD3629" s="125"/>
      <c r="AE3629" s="125"/>
      <c r="AF3629" s="125"/>
      <c r="AG3629" s="125"/>
      <c r="AH3629" s="125"/>
      <c r="AI3629" s="125"/>
      <c r="AJ3629" s="125"/>
      <c r="AK3629" s="125"/>
      <c r="AL3629" s="125"/>
      <c r="AM3629" s="125"/>
      <c r="AN3629" s="125"/>
      <c r="AO3629" s="125"/>
      <c r="AP3629" s="125"/>
      <c r="AQ3629" s="125"/>
      <c r="AR3629" s="125"/>
      <c r="AS3629" s="125"/>
      <c r="AT3629" s="125"/>
      <c r="AU3629" s="125"/>
      <c r="AV3629" s="125"/>
      <c r="AW3629" s="125"/>
      <c r="AX3629" s="125"/>
      <c r="AY3629" s="125"/>
      <c r="AZ3629" s="125"/>
      <c r="BA3629" s="125"/>
      <c r="BB3629" s="125"/>
      <c r="BC3629" s="125"/>
      <c r="BD3629" s="125"/>
      <c r="BE3629" s="125"/>
      <c r="BF3629" s="125"/>
    </row>
    <row r="3630" spans="24:58">
      <c r="X3630" s="125"/>
      <c r="Y3630" s="125"/>
      <c r="Z3630" s="125"/>
      <c r="AA3630" s="125"/>
      <c r="AB3630" s="125"/>
      <c r="AC3630" s="125"/>
      <c r="AD3630" s="125"/>
      <c r="AE3630" s="125"/>
      <c r="AF3630" s="125"/>
      <c r="AG3630" s="125"/>
      <c r="AH3630" s="125"/>
      <c r="AI3630" s="125"/>
      <c r="AJ3630" s="125"/>
      <c r="AK3630" s="125"/>
      <c r="AL3630" s="125"/>
      <c r="AM3630" s="125"/>
      <c r="AN3630" s="125"/>
      <c r="AO3630" s="125"/>
      <c r="AP3630" s="125"/>
      <c r="AQ3630" s="125"/>
      <c r="AR3630" s="125"/>
      <c r="AS3630" s="125"/>
      <c r="AT3630" s="125"/>
      <c r="AU3630" s="125"/>
      <c r="AV3630" s="125"/>
      <c r="AW3630" s="125"/>
      <c r="AX3630" s="125"/>
      <c r="AY3630" s="125"/>
      <c r="AZ3630" s="125"/>
      <c r="BA3630" s="125"/>
      <c r="BB3630" s="125"/>
      <c r="BC3630" s="125"/>
      <c r="BD3630" s="125"/>
      <c r="BE3630" s="125"/>
      <c r="BF3630" s="125"/>
    </row>
    <row r="3631" spans="24:58">
      <c r="X3631" s="125"/>
      <c r="Y3631" s="125"/>
      <c r="Z3631" s="125"/>
      <c r="AA3631" s="125"/>
      <c r="AB3631" s="125"/>
      <c r="AC3631" s="125"/>
      <c r="AD3631" s="125"/>
      <c r="AE3631" s="125"/>
      <c r="AF3631" s="125"/>
      <c r="AG3631" s="125"/>
      <c r="AH3631" s="125"/>
      <c r="AI3631" s="125"/>
      <c r="AJ3631" s="125"/>
      <c r="AK3631" s="125"/>
      <c r="AL3631" s="125"/>
      <c r="AM3631" s="125"/>
      <c r="AN3631" s="125"/>
      <c r="AO3631" s="125"/>
      <c r="AP3631" s="125"/>
      <c r="AQ3631" s="125"/>
      <c r="AR3631" s="125"/>
      <c r="AS3631" s="125"/>
      <c r="AT3631" s="125"/>
      <c r="AU3631" s="125"/>
      <c r="AV3631" s="125"/>
      <c r="AW3631" s="125"/>
      <c r="AX3631" s="125"/>
      <c r="AY3631" s="125"/>
      <c r="AZ3631" s="125"/>
      <c r="BA3631" s="125"/>
      <c r="BB3631" s="125"/>
      <c r="BC3631" s="125"/>
      <c r="BD3631" s="125"/>
      <c r="BE3631" s="125"/>
      <c r="BF3631" s="125"/>
    </row>
    <row r="3632" spans="24:58">
      <c r="X3632" s="125"/>
      <c r="Y3632" s="125"/>
      <c r="Z3632" s="125"/>
      <c r="AA3632" s="125"/>
      <c r="AB3632" s="125"/>
      <c r="AC3632" s="125"/>
      <c r="AD3632" s="125"/>
      <c r="AE3632" s="125"/>
      <c r="AF3632" s="125"/>
      <c r="AG3632" s="125"/>
      <c r="AH3632" s="125"/>
      <c r="AI3632" s="125"/>
      <c r="AJ3632" s="125"/>
      <c r="AK3632" s="125"/>
      <c r="AL3632" s="125"/>
      <c r="AM3632" s="125"/>
      <c r="AN3632" s="125"/>
      <c r="AO3632" s="125"/>
      <c r="AP3632" s="125"/>
      <c r="AQ3632" s="125"/>
      <c r="AR3632" s="125"/>
      <c r="AS3632" s="125"/>
      <c r="AT3632" s="125"/>
      <c r="AU3632" s="125"/>
      <c r="AV3632" s="125"/>
      <c r="AW3632" s="125"/>
      <c r="AX3632" s="125"/>
      <c r="AY3632" s="125"/>
      <c r="AZ3632" s="125"/>
      <c r="BA3632" s="125"/>
      <c r="BB3632" s="125"/>
      <c r="BC3632" s="125"/>
      <c r="BD3632" s="125"/>
      <c r="BE3632" s="125"/>
      <c r="BF3632" s="125"/>
    </row>
    <row r="3633" spans="24:58">
      <c r="X3633" s="125"/>
      <c r="Y3633" s="125"/>
      <c r="Z3633" s="125"/>
      <c r="AA3633" s="125"/>
      <c r="AB3633" s="125"/>
      <c r="AC3633" s="125"/>
      <c r="AD3633" s="125"/>
      <c r="AE3633" s="125"/>
      <c r="AF3633" s="125"/>
      <c r="AG3633" s="125"/>
      <c r="AH3633" s="125"/>
      <c r="AI3633" s="125"/>
      <c r="AJ3633" s="125"/>
      <c r="AK3633" s="125"/>
      <c r="AL3633" s="125"/>
      <c r="AM3633" s="125"/>
      <c r="AN3633" s="125"/>
      <c r="AO3633" s="125"/>
      <c r="AP3633" s="125"/>
      <c r="AQ3633" s="125"/>
      <c r="AR3633" s="125"/>
      <c r="AS3633" s="125"/>
      <c r="AT3633" s="125"/>
      <c r="AU3633" s="125"/>
      <c r="AV3633" s="125"/>
      <c r="AW3633" s="125"/>
      <c r="AX3633" s="125"/>
      <c r="AY3633" s="125"/>
      <c r="AZ3633" s="125"/>
      <c r="BA3633" s="125"/>
      <c r="BB3633" s="125"/>
      <c r="BC3633" s="125"/>
      <c r="BD3633" s="125"/>
      <c r="BE3633" s="125"/>
      <c r="BF3633" s="125"/>
    </row>
    <row r="3634" spans="24:58">
      <c r="X3634" s="125"/>
      <c r="Y3634" s="125"/>
      <c r="Z3634" s="125"/>
      <c r="AA3634" s="125"/>
      <c r="AB3634" s="125"/>
      <c r="AC3634" s="125"/>
      <c r="AD3634" s="125"/>
      <c r="AE3634" s="125"/>
      <c r="AF3634" s="125"/>
      <c r="AG3634" s="125"/>
      <c r="AH3634" s="125"/>
      <c r="AI3634" s="125"/>
      <c r="AJ3634" s="125"/>
      <c r="AK3634" s="125"/>
      <c r="AL3634" s="125"/>
      <c r="AM3634" s="125"/>
      <c r="AN3634" s="125"/>
      <c r="AO3634" s="125"/>
      <c r="AP3634" s="125"/>
      <c r="AQ3634" s="125"/>
      <c r="AR3634" s="125"/>
      <c r="AS3634" s="125"/>
      <c r="AT3634" s="125"/>
      <c r="AU3634" s="125"/>
      <c r="AV3634" s="125"/>
      <c r="AW3634" s="125"/>
      <c r="AX3634" s="125"/>
      <c r="AY3634" s="125"/>
      <c r="AZ3634" s="125"/>
      <c r="BA3634" s="125"/>
      <c r="BB3634" s="125"/>
      <c r="BC3634" s="125"/>
      <c r="BD3634" s="125"/>
      <c r="BE3634" s="125"/>
      <c r="BF3634" s="125"/>
    </row>
    <row r="3635" spans="24:58">
      <c r="X3635" s="125"/>
      <c r="Y3635" s="125"/>
      <c r="Z3635" s="125"/>
      <c r="AA3635" s="125"/>
      <c r="AB3635" s="125"/>
      <c r="AC3635" s="125"/>
      <c r="AD3635" s="125"/>
      <c r="AE3635" s="125"/>
      <c r="AF3635" s="125"/>
      <c r="AG3635" s="125"/>
      <c r="AH3635" s="125"/>
      <c r="AI3635" s="125"/>
      <c r="AJ3635" s="125"/>
      <c r="AK3635" s="125"/>
      <c r="AL3635" s="125"/>
      <c r="AM3635" s="125"/>
      <c r="AN3635" s="125"/>
      <c r="AO3635" s="125"/>
      <c r="AP3635" s="125"/>
      <c r="AQ3635" s="125"/>
      <c r="AR3635" s="125"/>
      <c r="AS3635" s="125"/>
      <c r="AT3635" s="125"/>
      <c r="AU3635" s="125"/>
      <c r="AV3635" s="125"/>
      <c r="AW3635" s="125"/>
      <c r="AX3635" s="125"/>
      <c r="AY3635" s="125"/>
      <c r="AZ3635" s="125"/>
      <c r="BA3635" s="125"/>
      <c r="BB3635" s="125"/>
      <c r="BC3635" s="125"/>
      <c r="BD3635" s="125"/>
      <c r="BE3635" s="125"/>
      <c r="BF3635" s="125"/>
    </row>
    <row r="3636" spans="24:58">
      <c r="X3636" s="125"/>
      <c r="Y3636" s="125"/>
      <c r="Z3636" s="125"/>
      <c r="AA3636" s="125"/>
      <c r="AB3636" s="125"/>
      <c r="AC3636" s="125"/>
      <c r="AD3636" s="125"/>
      <c r="AE3636" s="125"/>
      <c r="AF3636" s="125"/>
      <c r="AG3636" s="125"/>
      <c r="AH3636" s="125"/>
      <c r="AI3636" s="125"/>
      <c r="AJ3636" s="125"/>
      <c r="AK3636" s="125"/>
      <c r="AL3636" s="125"/>
      <c r="AM3636" s="125"/>
      <c r="AN3636" s="125"/>
      <c r="AO3636" s="125"/>
      <c r="AP3636" s="125"/>
      <c r="AQ3636" s="125"/>
      <c r="AR3636" s="125"/>
      <c r="AS3636" s="125"/>
      <c r="AT3636" s="125"/>
      <c r="AU3636" s="125"/>
      <c r="AV3636" s="125"/>
      <c r="AW3636" s="125"/>
      <c r="AX3636" s="125"/>
      <c r="AY3636" s="125"/>
      <c r="AZ3636" s="125"/>
      <c r="BA3636" s="125"/>
      <c r="BB3636" s="125"/>
      <c r="BC3636" s="125"/>
      <c r="BD3636" s="125"/>
      <c r="BE3636" s="125"/>
      <c r="BF3636" s="125"/>
    </row>
    <row r="3637" spans="24:58">
      <c r="X3637" s="125"/>
      <c r="Y3637" s="125"/>
      <c r="Z3637" s="125"/>
      <c r="AA3637" s="125"/>
      <c r="AB3637" s="125"/>
      <c r="AC3637" s="125"/>
      <c r="AD3637" s="125"/>
      <c r="AE3637" s="125"/>
      <c r="AF3637" s="125"/>
      <c r="AG3637" s="125"/>
      <c r="AH3637" s="125"/>
      <c r="AI3637" s="125"/>
      <c r="AJ3637" s="125"/>
      <c r="AK3637" s="125"/>
      <c r="AL3637" s="125"/>
      <c r="AM3637" s="125"/>
      <c r="AN3637" s="125"/>
      <c r="AO3637" s="125"/>
      <c r="AP3637" s="125"/>
      <c r="AQ3637" s="125"/>
      <c r="AR3637" s="125"/>
      <c r="AS3637" s="125"/>
      <c r="AT3637" s="125"/>
      <c r="AU3637" s="125"/>
      <c r="AV3637" s="125"/>
      <c r="AW3637" s="125"/>
      <c r="AX3637" s="125"/>
      <c r="AY3637" s="125"/>
      <c r="AZ3637" s="125"/>
      <c r="BA3637" s="125"/>
      <c r="BB3637" s="125"/>
      <c r="BC3637" s="125"/>
      <c r="BD3637" s="125"/>
      <c r="BE3637" s="125"/>
      <c r="BF3637" s="125"/>
    </row>
    <row r="3638" spans="24:58">
      <c r="X3638" s="125"/>
      <c r="Y3638" s="125"/>
      <c r="Z3638" s="125"/>
      <c r="AA3638" s="125"/>
      <c r="AB3638" s="125"/>
      <c r="AC3638" s="125"/>
      <c r="AD3638" s="125"/>
      <c r="AE3638" s="125"/>
      <c r="AF3638" s="125"/>
      <c r="AG3638" s="125"/>
      <c r="AH3638" s="125"/>
      <c r="AI3638" s="125"/>
      <c r="AJ3638" s="125"/>
      <c r="AK3638" s="125"/>
      <c r="AL3638" s="125"/>
      <c r="AM3638" s="125"/>
      <c r="AN3638" s="125"/>
      <c r="AO3638" s="125"/>
      <c r="AP3638" s="125"/>
      <c r="AQ3638" s="125"/>
      <c r="AR3638" s="125"/>
      <c r="AS3638" s="125"/>
      <c r="AT3638" s="125"/>
      <c r="AU3638" s="125"/>
      <c r="AV3638" s="125"/>
      <c r="AW3638" s="125"/>
      <c r="AX3638" s="125"/>
      <c r="AY3638" s="125"/>
      <c r="AZ3638" s="125"/>
      <c r="BA3638" s="125"/>
      <c r="BB3638" s="125"/>
      <c r="BC3638" s="125"/>
      <c r="BD3638" s="125"/>
      <c r="BE3638" s="125"/>
      <c r="BF3638" s="125"/>
    </row>
    <row r="3639" spans="24:58">
      <c r="X3639" s="125"/>
      <c r="Y3639" s="125"/>
      <c r="Z3639" s="125"/>
      <c r="AA3639" s="125"/>
      <c r="AB3639" s="125"/>
      <c r="AC3639" s="125"/>
      <c r="AD3639" s="125"/>
      <c r="AE3639" s="125"/>
      <c r="AF3639" s="125"/>
      <c r="AG3639" s="125"/>
      <c r="AH3639" s="125"/>
      <c r="AI3639" s="125"/>
      <c r="AJ3639" s="125"/>
      <c r="AK3639" s="125"/>
      <c r="AL3639" s="125"/>
      <c r="AM3639" s="125"/>
      <c r="AN3639" s="125"/>
      <c r="AO3639" s="125"/>
      <c r="AP3639" s="125"/>
      <c r="AQ3639" s="125"/>
      <c r="AR3639" s="125"/>
      <c r="AS3639" s="125"/>
      <c r="AT3639" s="125"/>
      <c r="AU3639" s="125"/>
      <c r="AV3639" s="125"/>
      <c r="AW3639" s="125"/>
      <c r="AX3639" s="125"/>
      <c r="AY3639" s="125"/>
      <c r="AZ3639" s="125"/>
      <c r="BA3639" s="125"/>
      <c r="BB3639" s="125"/>
      <c r="BC3639" s="125"/>
      <c r="BD3639" s="125"/>
      <c r="BE3639" s="125"/>
      <c r="BF3639" s="125"/>
    </row>
    <row r="3640" spans="24:58">
      <c r="X3640" s="125"/>
      <c r="Y3640" s="125"/>
      <c r="Z3640" s="125"/>
      <c r="AA3640" s="125"/>
      <c r="AB3640" s="125"/>
      <c r="AC3640" s="125"/>
      <c r="AD3640" s="125"/>
      <c r="AE3640" s="125"/>
      <c r="AF3640" s="125"/>
      <c r="AG3640" s="125"/>
      <c r="AH3640" s="125"/>
      <c r="AI3640" s="125"/>
      <c r="AJ3640" s="125"/>
      <c r="AK3640" s="125"/>
      <c r="AL3640" s="125"/>
      <c r="AM3640" s="125"/>
      <c r="AN3640" s="125"/>
      <c r="AO3640" s="125"/>
      <c r="AP3640" s="125"/>
      <c r="AQ3640" s="125"/>
      <c r="AR3640" s="125"/>
      <c r="AS3640" s="125"/>
      <c r="AT3640" s="125"/>
      <c r="AU3640" s="125"/>
      <c r="AV3640" s="125"/>
      <c r="AW3640" s="125"/>
      <c r="AX3640" s="125"/>
      <c r="AY3640" s="125"/>
      <c r="AZ3640" s="125"/>
      <c r="BA3640" s="125"/>
      <c r="BB3640" s="125"/>
      <c r="BC3640" s="125"/>
      <c r="BD3640" s="125"/>
      <c r="BE3640" s="125"/>
      <c r="BF3640" s="125"/>
    </row>
    <row r="3641" spans="24:58">
      <c r="X3641" s="125"/>
      <c r="Y3641" s="125"/>
      <c r="Z3641" s="125"/>
      <c r="AA3641" s="125"/>
      <c r="AB3641" s="125"/>
      <c r="AC3641" s="125"/>
      <c r="AD3641" s="125"/>
      <c r="AE3641" s="125"/>
      <c r="AF3641" s="125"/>
      <c r="AG3641" s="125"/>
      <c r="AH3641" s="125"/>
      <c r="AI3641" s="125"/>
      <c r="AJ3641" s="125"/>
      <c r="AK3641" s="125"/>
      <c r="AL3641" s="125"/>
      <c r="AM3641" s="125"/>
      <c r="AN3641" s="125"/>
      <c r="AO3641" s="125"/>
      <c r="AP3641" s="125"/>
      <c r="AQ3641" s="125"/>
      <c r="AR3641" s="125"/>
      <c r="AS3641" s="125"/>
      <c r="AT3641" s="125"/>
      <c r="AU3641" s="125"/>
      <c r="AV3641" s="125"/>
      <c r="AW3641" s="125"/>
      <c r="AX3641" s="125"/>
      <c r="AY3641" s="125"/>
      <c r="AZ3641" s="125"/>
      <c r="BA3641" s="125"/>
      <c r="BB3641" s="125"/>
      <c r="BC3641" s="125"/>
      <c r="BD3641" s="125"/>
      <c r="BE3641" s="125"/>
      <c r="BF3641" s="125"/>
    </row>
    <row r="3642" spans="24:58">
      <c r="X3642" s="125"/>
      <c r="Y3642" s="125"/>
      <c r="Z3642" s="125"/>
      <c r="AA3642" s="125"/>
      <c r="AB3642" s="125"/>
      <c r="AC3642" s="125"/>
      <c r="AD3642" s="125"/>
      <c r="AE3642" s="125"/>
      <c r="AF3642" s="125"/>
      <c r="AG3642" s="125"/>
      <c r="AH3642" s="125"/>
      <c r="AI3642" s="125"/>
      <c r="AJ3642" s="125"/>
      <c r="AK3642" s="125"/>
      <c r="AL3642" s="125"/>
      <c r="AM3642" s="125"/>
      <c r="AN3642" s="125"/>
      <c r="AO3642" s="125"/>
      <c r="AP3642" s="125"/>
      <c r="AQ3642" s="125"/>
      <c r="AR3642" s="125"/>
      <c r="AS3642" s="125"/>
      <c r="AT3642" s="125"/>
      <c r="AU3642" s="125"/>
      <c r="AV3642" s="125"/>
      <c r="AW3642" s="125"/>
      <c r="AX3642" s="125"/>
      <c r="AY3642" s="125"/>
      <c r="AZ3642" s="125"/>
      <c r="BA3642" s="125"/>
      <c r="BB3642" s="125"/>
      <c r="BC3642" s="125"/>
      <c r="BD3642" s="125"/>
      <c r="BE3642" s="125"/>
      <c r="BF3642" s="125"/>
    </row>
    <row r="3643" spans="24:58">
      <c r="X3643" s="125"/>
      <c r="Y3643" s="125"/>
      <c r="Z3643" s="125"/>
      <c r="AA3643" s="125"/>
      <c r="AB3643" s="125"/>
      <c r="AC3643" s="125"/>
      <c r="AD3643" s="125"/>
      <c r="AE3643" s="125"/>
      <c r="AF3643" s="125"/>
      <c r="AG3643" s="125"/>
      <c r="AH3643" s="125"/>
      <c r="AI3643" s="125"/>
      <c r="AJ3643" s="125"/>
      <c r="AK3643" s="125"/>
      <c r="AL3643" s="125"/>
      <c r="AM3643" s="125"/>
      <c r="AN3643" s="125"/>
      <c r="AO3643" s="125"/>
      <c r="AP3643" s="125"/>
      <c r="AQ3643" s="125"/>
      <c r="AR3643" s="125"/>
      <c r="AS3643" s="125"/>
      <c r="AT3643" s="125"/>
      <c r="AU3643" s="125"/>
      <c r="AV3643" s="125"/>
      <c r="AW3643" s="125"/>
      <c r="AX3643" s="125"/>
      <c r="AY3643" s="125"/>
      <c r="AZ3643" s="125"/>
      <c r="BA3643" s="125"/>
      <c r="BB3643" s="125"/>
      <c r="BC3643" s="125"/>
      <c r="BD3643" s="125"/>
      <c r="BE3643" s="125"/>
      <c r="BF3643" s="125"/>
    </row>
    <row r="3644" spans="24:58">
      <c r="X3644" s="125"/>
      <c r="Y3644" s="125"/>
      <c r="Z3644" s="125"/>
      <c r="AA3644" s="125"/>
      <c r="AB3644" s="125"/>
      <c r="AC3644" s="125"/>
      <c r="AD3644" s="125"/>
      <c r="AE3644" s="125"/>
      <c r="AF3644" s="125"/>
      <c r="AG3644" s="125"/>
      <c r="AH3644" s="125"/>
      <c r="AI3644" s="125"/>
      <c r="AJ3644" s="125"/>
      <c r="AK3644" s="125"/>
      <c r="AL3644" s="125"/>
      <c r="AM3644" s="125"/>
      <c r="AN3644" s="125"/>
      <c r="AO3644" s="125"/>
      <c r="AP3644" s="125"/>
      <c r="AQ3644" s="125"/>
      <c r="AR3644" s="125"/>
      <c r="AS3644" s="125"/>
      <c r="AT3644" s="125"/>
      <c r="AU3644" s="125"/>
      <c r="AV3644" s="125"/>
      <c r="AW3644" s="125"/>
      <c r="AX3644" s="125"/>
      <c r="AY3644" s="125"/>
      <c r="AZ3644" s="125"/>
      <c r="BA3644" s="125"/>
      <c r="BB3644" s="125"/>
      <c r="BC3644" s="125"/>
      <c r="BD3644" s="125"/>
      <c r="BE3644" s="125"/>
      <c r="BF3644" s="125"/>
    </row>
    <row r="3645" spans="24:58">
      <c r="X3645" s="125"/>
      <c r="Y3645" s="125"/>
      <c r="Z3645" s="125"/>
      <c r="AA3645" s="125"/>
      <c r="AB3645" s="125"/>
      <c r="AC3645" s="125"/>
      <c r="AD3645" s="125"/>
      <c r="AE3645" s="125"/>
      <c r="AF3645" s="125"/>
      <c r="AG3645" s="125"/>
      <c r="AH3645" s="125"/>
      <c r="AI3645" s="125"/>
      <c r="AJ3645" s="125"/>
      <c r="AK3645" s="125"/>
      <c r="AL3645" s="125"/>
      <c r="AM3645" s="125"/>
      <c r="AN3645" s="125"/>
      <c r="AO3645" s="125"/>
      <c r="AP3645" s="125"/>
      <c r="AQ3645" s="125"/>
      <c r="AR3645" s="125"/>
      <c r="AS3645" s="125"/>
      <c r="AT3645" s="125"/>
      <c r="AU3645" s="125"/>
      <c r="AV3645" s="125"/>
      <c r="AW3645" s="125"/>
      <c r="AX3645" s="125"/>
      <c r="AY3645" s="125"/>
      <c r="AZ3645" s="125"/>
      <c r="BA3645" s="125"/>
      <c r="BB3645" s="125"/>
      <c r="BC3645" s="125"/>
      <c r="BD3645" s="125"/>
      <c r="BE3645" s="125"/>
      <c r="BF3645" s="125"/>
    </row>
    <row r="3646" spans="24:58">
      <c r="X3646" s="125"/>
      <c r="Y3646" s="125"/>
      <c r="Z3646" s="125"/>
      <c r="AA3646" s="125"/>
      <c r="AB3646" s="125"/>
      <c r="AC3646" s="125"/>
      <c r="AD3646" s="125"/>
      <c r="AE3646" s="125"/>
      <c r="AF3646" s="125"/>
      <c r="AG3646" s="125"/>
      <c r="AH3646" s="125"/>
      <c r="AI3646" s="125"/>
      <c r="AJ3646" s="125"/>
      <c r="AK3646" s="125"/>
      <c r="AL3646" s="125"/>
      <c r="AM3646" s="125"/>
      <c r="AN3646" s="125"/>
      <c r="AO3646" s="125"/>
      <c r="AP3646" s="125"/>
      <c r="AQ3646" s="125"/>
      <c r="AR3646" s="125"/>
      <c r="AS3646" s="125"/>
      <c r="AT3646" s="125"/>
      <c r="AU3646" s="125"/>
      <c r="AV3646" s="125"/>
      <c r="AW3646" s="125"/>
      <c r="AX3646" s="125"/>
      <c r="AY3646" s="125"/>
      <c r="AZ3646" s="125"/>
      <c r="BA3646" s="125"/>
      <c r="BB3646" s="125"/>
      <c r="BC3646" s="125"/>
      <c r="BD3646" s="125"/>
      <c r="BE3646" s="125"/>
      <c r="BF3646" s="125"/>
    </row>
    <row r="3647" spans="24:58">
      <c r="X3647" s="125"/>
      <c r="Y3647" s="125"/>
      <c r="Z3647" s="125"/>
      <c r="AA3647" s="125"/>
      <c r="AB3647" s="125"/>
      <c r="AC3647" s="125"/>
      <c r="AD3647" s="125"/>
      <c r="AE3647" s="125"/>
      <c r="AF3647" s="125"/>
      <c r="AG3647" s="125"/>
      <c r="AH3647" s="125"/>
      <c r="AI3647" s="125"/>
      <c r="AJ3647" s="125"/>
      <c r="AK3647" s="125"/>
      <c r="AL3647" s="125"/>
      <c r="AM3647" s="125"/>
      <c r="AN3647" s="125"/>
      <c r="AO3647" s="125"/>
      <c r="AP3647" s="125"/>
      <c r="AQ3647" s="125"/>
      <c r="AR3647" s="125"/>
      <c r="AS3647" s="125"/>
      <c r="AT3647" s="125"/>
      <c r="AU3647" s="125"/>
      <c r="AV3647" s="125"/>
      <c r="AW3647" s="125"/>
      <c r="AX3647" s="125"/>
      <c r="AY3647" s="125"/>
      <c r="AZ3647" s="125"/>
      <c r="BA3647" s="125"/>
      <c r="BB3647" s="125"/>
      <c r="BC3647" s="125"/>
      <c r="BD3647" s="125"/>
      <c r="BE3647" s="125"/>
      <c r="BF3647" s="125"/>
    </row>
    <row r="3648" spans="24:58">
      <c r="X3648" s="125"/>
      <c r="Y3648" s="125"/>
      <c r="Z3648" s="125"/>
      <c r="AA3648" s="125"/>
      <c r="AB3648" s="125"/>
      <c r="AC3648" s="125"/>
      <c r="AD3648" s="125"/>
      <c r="AE3648" s="125"/>
      <c r="AF3648" s="125"/>
      <c r="AG3648" s="125"/>
      <c r="AH3648" s="125"/>
      <c r="AI3648" s="125"/>
      <c r="AJ3648" s="125"/>
      <c r="AK3648" s="125"/>
      <c r="AL3648" s="125"/>
      <c r="AM3648" s="125"/>
      <c r="AN3648" s="125"/>
      <c r="AO3648" s="125"/>
      <c r="AP3648" s="125"/>
      <c r="AQ3648" s="125"/>
      <c r="AR3648" s="125"/>
      <c r="AS3648" s="125"/>
      <c r="AT3648" s="125"/>
      <c r="AU3648" s="125"/>
      <c r="AV3648" s="125"/>
      <c r="AW3648" s="125"/>
      <c r="AX3648" s="125"/>
      <c r="AY3648" s="125"/>
      <c r="AZ3648" s="125"/>
      <c r="BA3648" s="125"/>
      <c r="BB3648" s="125"/>
      <c r="BC3648" s="125"/>
      <c r="BD3648" s="125"/>
      <c r="BE3648" s="125"/>
      <c r="BF3648" s="125"/>
    </row>
    <row r="3649" spans="24:58">
      <c r="X3649" s="125"/>
      <c r="Y3649" s="125"/>
      <c r="Z3649" s="125"/>
      <c r="AA3649" s="125"/>
      <c r="AB3649" s="125"/>
      <c r="AC3649" s="125"/>
      <c r="AD3649" s="125"/>
      <c r="AE3649" s="125"/>
      <c r="AF3649" s="125"/>
      <c r="AG3649" s="125"/>
      <c r="AH3649" s="125"/>
      <c r="AI3649" s="125"/>
      <c r="AJ3649" s="125"/>
      <c r="AK3649" s="125"/>
      <c r="AL3649" s="125"/>
      <c r="AM3649" s="125"/>
      <c r="AN3649" s="125"/>
      <c r="AO3649" s="125"/>
      <c r="AP3649" s="125"/>
      <c r="AQ3649" s="125"/>
      <c r="AR3649" s="125"/>
      <c r="AS3649" s="125"/>
      <c r="AT3649" s="125"/>
      <c r="AU3649" s="125"/>
      <c r="AV3649" s="125"/>
      <c r="AW3649" s="125"/>
      <c r="AX3649" s="125"/>
      <c r="AY3649" s="125"/>
      <c r="AZ3649" s="125"/>
      <c r="BA3649" s="125"/>
      <c r="BB3649" s="125"/>
      <c r="BC3649" s="125"/>
      <c r="BD3649" s="125"/>
      <c r="BE3649" s="125"/>
      <c r="BF3649" s="125"/>
    </row>
    <row r="3650" spans="24:58">
      <c r="X3650" s="125"/>
      <c r="Y3650" s="125"/>
      <c r="Z3650" s="125"/>
      <c r="AA3650" s="125"/>
      <c r="AB3650" s="125"/>
      <c r="AC3650" s="125"/>
      <c r="AD3650" s="125"/>
      <c r="AE3650" s="125"/>
      <c r="AF3650" s="125"/>
      <c r="AG3650" s="125"/>
      <c r="AH3650" s="125"/>
      <c r="AI3650" s="125"/>
      <c r="AJ3650" s="125"/>
      <c r="AK3650" s="125"/>
      <c r="AL3650" s="125"/>
      <c r="AM3650" s="125"/>
      <c r="AN3650" s="125"/>
      <c r="AO3650" s="125"/>
      <c r="AP3650" s="125"/>
      <c r="AQ3650" s="125"/>
      <c r="AR3650" s="125"/>
      <c r="AS3650" s="125"/>
      <c r="AT3650" s="125"/>
      <c r="AU3650" s="125"/>
      <c r="AV3650" s="125"/>
      <c r="AW3650" s="125"/>
      <c r="AX3650" s="125"/>
      <c r="AY3650" s="125"/>
      <c r="AZ3650" s="125"/>
      <c r="BA3650" s="125"/>
      <c r="BB3650" s="125"/>
      <c r="BC3650" s="125"/>
      <c r="BD3650" s="125"/>
      <c r="BE3650" s="125"/>
      <c r="BF3650" s="125"/>
    </row>
    <row r="3651" spans="24:58">
      <c r="X3651" s="125"/>
      <c r="Y3651" s="125"/>
      <c r="Z3651" s="125"/>
      <c r="AA3651" s="125"/>
      <c r="AB3651" s="125"/>
      <c r="AC3651" s="125"/>
      <c r="AD3651" s="125"/>
      <c r="AE3651" s="125"/>
      <c r="AF3651" s="125"/>
      <c r="AG3651" s="125"/>
      <c r="AH3651" s="125"/>
      <c r="AI3651" s="125"/>
      <c r="AJ3651" s="125"/>
      <c r="AK3651" s="125"/>
      <c r="AL3651" s="125"/>
      <c r="AM3651" s="125"/>
      <c r="AN3651" s="125"/>
      <c r="AO3651" s="125"/>
      <c r="AP3651" s="125"/>
      <c r="AQ3651" s="125"/>
      <c r="AR3651" s="125"/>
      <c r="AS3651" s="125"/>
      <c r="AT3651" s="125"/>
      <c r="AU3651" s="125"/>
      <c r="AV3651" s="125"/>
      <c r="AW3651" s="125"/>
      <c r="AX3651" s="125"/>
      <c r="AY3651" s="125"/>
      <c r="AZ3651" s="125"/>
      <c r="BA3651" s="125"/>
      <c r="BB3651" s="125"/>
      <c r="BC3651" s="125"/>
      <c r="BD3651" s="125"/>
      <c r="BE3651" s="125"/>
      <c r="BF3651" s="125"/>
    </row>
    <row r="3652" spans="24:58">
      <c r="X3652" s="125"/>
      <c r="Y3652" s="125"/>
      <c r="Z3652" s="125"/>
      <c r="AA3652" s="125"/>
      <c r="AB3652" s="125"/>
      <c r="AC3652" s="125"/>
      <c r="AD3652" s="125"/>
      <c r="AE3652" s="125"/>
      <c r="AF3652" s="125"/>
      <c r="AG3652" s="125"/>
      <c r="AH3652" s="125"/>
      <c r="AI3652" s="125"/>
      <c r="AJ3652" s="125"/>
      <c r="AK3652" s="125"/>
      <c r="AL3652" s="125"/>
      <c r="AM3652" s="125"/>
      <c r="AN3652" s="125"/>
      <c r="AO3652" s="125"/>
      <c r="AP3652" s="125"/>
      <c r="AQ3652" s="125"/>
      <c r="AR3652" s="125"/>
      <c r="AS3652" s="125"/>
      <c r="AT3652" s="125"/>
      <c r="AU3652" s="125"/>
      <c r="AV3652" s="125"/>
      <c r="AW3652" s="125"/>
      <c r="AX3652" s="125"/>
      <c r="AY3652" s="125"/>
      <c r="AZ3652" s="125"/>
      <c r="BA3652" s="125"/>
      <c r="BB3652" s="125"/>
      <c r="BC3652" s="125"/>
      <c r="BD3652" s="125"/>
      <c r="BE3652" s="125"/>
      <c r="BF3652" s="125"/>
    </row>
    <row r="3653" spans="24:58">
      <c r="X3653" s="125"/>
      <c r="Y3653" s="125"/>
      <c r="Z3653" s="125"/>
      <c r="AA3653" s="125"/>
      <c r="AB3653" s="125"/>
      <c r="AC3653" s="125"/>
      <c r="AD3653" s="125"/>
      <c r="AE3653" s="125"/>
      <c r="AF3653" s="125"/>
      <c r="AG3653" s="125"/>
      <c r="AH3653" s="125"/>
      <c r="AI3653" s="125"/>
      <c r="AJ3653" s="125"/>
      <c r="AK3653" s="125"/>
      <c r="AL3653" s="125"/>
      <c r="AM3653" s="125"/>
      <c r="AN3653" s="125"/>
      <c r="AO3653" s="125"/>
      <c r="AP3653" s="125"/>
      <c r="AQ3653" s="125"/>
      <c r="AR3653" s="125"/>
      <c r="AS3653" s="125"/>
      <c r="AT3653" s="125"/>
      <c r="AU3653" s="125"/>
      <c r="AV3653" s="125"/>
      <c r="AW3653" s="125"/>
      <c r="AX3653" s="125"/>
      <c r="AY3653" s="125"/>
      <c r="AZ3653" s="125"/>
      <c r="BA3653" s="125"/>
      <c r="BB3653" s="125"/>
      <c r="BC3653" s="125"/>
      <c r="BD3653" s="125"/>
      <c r="BE3653" s="125"/>
      <c r="BF3653" s="125"/>
    </row>
    <row r="3654" spans="24:58">
      <c r="X3654" s="125"/>
      <c r="Y3654" s="125"/>
      <c r="Z3654" s="125"/>
      <c r="AA3654" s="125"/>
      <c r="AB3654" s="125"/>
      <c r="AC3654" s="125"/>
      <c r="AD3654" s="125"/>
      <c r="AE3654" s="125"/>
      <c r="AF3654" s="125"/>
      <c r="AG3654" s="125"/>
      <c r="AH3654" s="125"/>
      <c r="AI3654" s="125"/>
      <c r="AJ3654" s="125"/>
      <c r="AK3654" s="125"/>
      <c r="AL3654" s="125"/>
      <c r="AM3654" s="125"/>
      <c r="AN3654" s="125"/>
      <c r="AO3654" s="125"/>
      <c r="AP3654" s="125"/>
      <c r="AQ3654" s="125"/>
      <c r="AR3654" s="125"/>
      <c r="AS3654" s="125"/>
      <c r="AT3654" s="125"/>
      <c r="AU3654" s="125"/>
      <c r="AV3654" s="125"/>
      <c r="AW3654" s="125"/>
      <c r="AX3654" s="125"/>
      <c r="AY3654" s="125"/>
      <c r="AZ3654" s="125"/>
      <c r="BA3654" s="125"/>
      <c r="BB3654" s="125"/>
      <c r="BC3654" s="125"/>
      <c r="BD3654" s="125"/>
      <c r="BE3654" s="125"/>
      <c r="BF3654" s="125"/>
    </row>
    <row r="3655" spans="24:58">
      <c r="X3655" s="125"/>
      <c r="Y3655" s="125"/>
      <c r="Z3655" s="125"/>
      <c r="AA3655" s="125"/>
      <c r="AB3655" s="125"/>
      <c r="AC3655" s="125"/>
      <c r="AD3655" s="125"/>
      <c r="AE3655" s="125"/>
      <c r="AF3655" s="125"/>
      <c r="AG3655" s="125"/>
      <c r="AH3655" s="125"/>
      <c r="AI3655" s="125"/>
      <c r="AJ3655" s="125"/>
      <c r="AK3655" s="125"/>
      <c r="AL3655" s="125"/>
      <c r="AM3655" s="125"/>
      <c r="AN3655" s="125"/>
      <c r="AO3655" s="125"/>
      <c r="AP3655" s="125"/>
      <c r="AQ3655" s="125"/>
      <c r="AR3655" s="125"/>
      <c r="AS3655" s="125"/>
      <c r="AT3655" s="125"/>
      <c r="AU3655" s="125"/>
      <c r="AV3655" s="125"/>
      <c r="AW3655" s="125"/>
      <c r="AX3655" s="125"/>
      <c r="AY3655" s="125"/>
      <c r="AZ3655" s="125"/>
      <c r="BA3655" s="125"/>
      <c r="BB3655" s="125"/>
      <c r="BC3655" s="125"/>
      <c r="BD3655" s="125"/>
      <c r="BE3655" s="125"/>
      <c r="BF3655" s="125"/>
    </row>
    <row r="3656" spans="24:58">
      <c r="X3656" s="125"/>
      <c r="Y3656" s="125"/>
      <c r="Z3656" s="125"/>
      <c r="AA3656" s="125"/>
      <c r="AB3656" s="125"/>
      <c r="AC3656" s="125"/>
      <c r="AD3656" s="125"/>
      <c r="AE3656" s="125"/>
      <c r="AF3656" s="125"/>
      <c r="AG3656" s="125"/>
      <c r="AH3656" s="125"/>
      <c r="AI3656" s="125"/>
      <c r="AJ3656" s="125"/>
      <c r="AK3656" s="125"/>
      <c r="AL3656" s="125"/>
      <c r="AM3656" s="125"/>
      <c r="AN3656" s="125"/>
      <c r="AO3656" s="125"/>
      <c r="AP3656" s="125"/>
      <c r="AQ3656" s="125"/>
      <c r="AR3656" s="125"/>
      <c r="AS3656" s="125"/>
      <c r="AT3656" s="125"/>
      <c r="AU3656" s="125"/>
      <c r="AV3656" s="125"/>
      <c r="AW3656" s="125"/>
      <c r="AX3656" s="125"/>
      <c r="AY3656" s="125"/>
      <c r="AZ3656" s="125"/>
      <c r="BA3656" s="125"/>
      <c r="BB3656" s="125"/>
      <c r="BC3656" s="125"/>
      <c r="BD3656" s="125"/>
      <c r="BE3656" s="125"/>
      <c r="BF3656" s="125"/>
    </row>
    <row r="3657" spans="24:58">
      <c r="X3657" s="125"/>
      <c r="Y3657" s="125"/>
      <c r="Z3657" s="125"/>
      <c r="AA3657" s="125"/>
      <c r="AB3657" s="125"/>
      <c r="AC3657" s="125"/>
      <c r="AD3657" s="125"/>
      <c r="AE3657" s="125"/>
      <c r="AF3657" s="125"/>
      <c r="AG3657" s="125"/>
      <c r="AH3657" s="125"/>
      <c r="AI3657" s="125"/>
      <c r="AJ3657" s="125"/>
      <c r="AK3657" s="125"/>
      <c r="AL3657" s="125"/>
      <c r="AM3657" s="125"/>
      <c r="AN3657" s="125"/>
      <c r="AO3657" s="125"/>
      <c r="AP3657" s="125"/>
      <c r="AQ3657" s="125"/>
      <c r="AR3657" s="125"/>
      <c r="AS3657" s="125"/>
      <c r="AT3657" s="125"/>
      <c r="AU3657" s="125"/>
      <c r="AV3657" s="125"/>
      <c r="AW3657" s="125"/>
      <c r="AX3657" s="125"/>
      <c r="AY3657" s="125"/>
      <c r="AZ3657" s="125"/>
      <c r="BA3657" s="125"/>
      <c r="BB3657" s="125"/>
      <c r="BC3657" s="125"/>
      <c r="BD3657" s="125"/>
      <c r="BE3657" s="125"/>
      <c r="BF3657" s="125"/>
    </row>
    <row r="3658" spans="24:58">
      <c r="X3658" s="125"/>
      <c r="Y3658" s="125"/>
      <c r="Z3658" s="125"/>
      <c r="AA3658" s="125"/>
      <c r="AB3658" s="125"/>
      <c r="AC3658" s="125"/>
      <c r="AD3658" s="125"/>
      <c r="AE3658" s="125"/>
      <c r="AF3658" s="125"/>
      <c r="AG3658" s="125"/>
      <c r="AH3658" s="125"/>
      <c r="AI3658" s="125"/>
      <c r="AJ3658" s="125"/>
      <c r="AK3658" s="125"/>
      <c r="AL3658" s="125"/>
      <c r="AM3658" s="125"/>
      <c r="AN3658" s="125"/>
      <c r="AO3658" s="125"/>
      <c r="AP3658" s="125"/>
      <c r="AQ3658" s="125"/>
      <c r="AR3658" s="125"/>
      <c r="AS3658" s="125"/>
      <c r="AT3658" s="125"/>
      <c r="AU3658" s="125"/>
      <c r="AV3658" s="125"/>
      <c r="AW3658" s="125"/>
      <c r="AX3658" s="125"/>
      <c r="AY3658" s="125"/>
      <c r="AZ3658" s="125"/>
      <c r="BA3658" s="125"/>
      <c r="BB3658" s="125"/>
      <c r="BC3658" s="125"/>
      <c r="BD3658" s="125"/>
      <c r="BE3658" s="125"/>
      <c r="BF3658" s="125"/>
    </row>
    <row r="3659" spans="24:58">
      <c r="X3659" s="125"/>
      <c r="Y3659" s="125"/>
      <c r="Z3659" s="125"/>
      <c r="AA3659" s="125"/>
      <c r="AB3659" s="125"/>
      <c r="AC3659" s="125"/>
      <c r="AD3659" s="125"/>
      <c r="AE3659" s="125"/>
      <c r="AF3659" s="125"/>
      <c r="AG3659" s="125"/>
      <c r="AH3659" s="125"/>
      <c r="AI3659" s="125"/>
      <c r="AJ3659" s="125"/>
      <c r="AK3659" s="125"/>
      <c r="AL3659" s="125"/>
      <c r="AM3659" s="125"/>
      <c r="AN3659" s="125"/>
      <c r="AO3659" s="125"/>
      <c r="AP3659" s="125"/>
      <c r="AQ3659" s="125"/>
      <c r="AR3659" s="125"/>
      <c r="AS3659" s="125"/>
      <c r="AT3659" s="125"/>
      <c r="AU3659" s="125"/>
      <c r="AV3659" s="125"/>
      <c r="AW3659" s="125"/>
      <c r="AX3659" s="125"/>
      <c r="AY3659" s="125"/>
      <c r="AZ3659" s="125"/>
      <c r="BA3659" s="125"/>
      <c r="BB3659" s="125"/>
      <c r="BC3659" s="125"/>
      <c r="BD3659" s="125"/>
      <c r="BE3659" s="125"/>
      <c r="BF3659" s="125"/>
    </row>
    <row r="3660" spans="24:58">
      <c r="X3660" s="125"/>
      <c r="Y3660" s="125"/>
      <c r="Z3660" s="125"/>
      <c r="AA3660" s="125"/>
      <c r="AB3660" s="125"/>
      <c r="AC3660" s="125"/>
      <c r="AD3660" s="125"/>
      <c r="AE3660" s="125"/>
      <c r="AF3660" s="125"/>
      <c r="AG3660" s="125"/>
      <c r="AH3660" s="125"/>
      <c r="AI3660" s="125"/>
      <c r="AJ3660" s="125"/>
      <c r="AK3660" s="125"/>
      <c r="AL3660" s="125"/>
      <c r="AM3660" s="125"/>
      <c r="AN3660" s="125"/>
      <c r="AO3660" s="125"/>
      <c r="AP3660" s="125"/>
      <c r="AQ3660" s="125"/>
      <c r="AR3660" s="125"/>
      <c r="AS3660" s="125"/>
      <c r="AT3660" s="125"/>
      <c r="AU3660" s="125"/>
      <c r="AV3660" s="125"/>
      <c r="AW3660" s="125"/>
      <c r="AX3660" s="125"/>
      <c r="AY3660" s="125"/>
      <c r="AZ3660" s="125"/>
      <c r="BA3660" s="125"/>
      <c r="BB3660" s="125"/>
      <c r="BC3660" s="125"/>
      <c r="BD3660" s="125"/>
      <c r="BE3660" s="125"/>
      <c r="BF3660" s="125"/>
    </row>
    <row r="3661" spans="24:58">
      <c r="X3661" s="125"/>
      <c r="Y3661" s="125"/>
      <c r="Z3661" s="125"/>
      <c r="AA3661" s="125"/>
      <c r="AB3661" s="125"/>
      <c r="AC3661" s="125"/>
      <c r="AD3661" s="125"/>
      <c r="AE3661" s="125"/>
      <c r="AF3661" s="125"/>
      <c r="AG3661" s="125"/>
      <c r="AH3661" s="125"/>
      <c r="AI3661" s="125"/>
      <c r="AJ3661" s="125"/>
      <c r="AK3661" s="125"/>
      <c r="AL3661" s="125"/>
      <c r="AM3661" s="125"/>
      <c r="AN3661" s="125"/>
      <c r="AO3661" s="125"/>
      <c r="AP3661" s="125"/>
      <c r="AQ3661" s="125"/>
      <c r="AR3661" s="125"/>
      <c r="AS3661" s="125"/>
      <c r="AT3661" s="125"/>
      <c r="AU3661" s="125"/>
      <c r="AV3661" s="125"/>
      <c r="AW3661" s="125"/>
      <c r="AX3661" s="125"/>
      <c r="AY3661" s="125"/>
      <c r="AZ3661" s="125"/>
      <c r="BA3661" s="125"/>
      <c r="BB3661" s="125"/>
      <c r="BC3661" s="125"/>
      <c r="BD3661" s="125"/>
      <c r="BE3661" s="125"/>
      <c r="BF3661" s="125"/>
    </row>
    <row r="3662" spans="24:58">
      <c r="X3662" s="125"/>
      <c r="Y3662" s="125"/>
      <c r="Z3662" s="125"/>
      <c r="AA3662" s="125"/>
      <c r="AB3662" s="125"/>
      <c r="AC3662" s="125"/>
      <c r="AD3662" s="125"/>
      <c r="AE3662" s="125"/>
      <c r="AF3662" s="125"/>
      <c r="AG3662" s="125"/>
      <c r="AH3662" s="125"/>
      <c r="AI3662" s="125"/>
      <c r="AJ3662" s="125"/>
      <c r="AK3662" s="125"/>
      <c r="AL3662" s="125"/>
      <c r="AM3662" s="125"/>
      <c r="AN3662" s="125"/>
      <c r="AO3662" s="125"/>
      <c r="AP3662" s="125"/>
      <c r="AQ3662" s="125"/>
      <c r="AR3662" s="125"/>
      <c r="AS3662" s="125"/>
      <c r="AT3662" s="125"/>
      <c r="AU3662" s="125"/>
      <c r="AV3662" s="125"/>
      <c r="AW3662" s="125"/>
      <c r="AX3662" s="125"/>
      <c r="AY3662" s="125"/>
      <c r="AZ3662" s="125"/>
      <c r="BA3662" s="125"/>
      <c r="BB3662" s="125"/>
      <c r="BC3662" s="125"/>
      <c r="BD3662" s="125"/>
      <c r="BE3662" s="125"/>
      <c r="BF3662" s="125"/>
    </row>
    <row r="3663" spans="24:58">
      <c r="X3663" s="125"/>
      <c r="Y3663" s="125"/>
      <c r="Z3663" s="125"/>
      <c r="AA3663" s="125"/>
      <c r="AB3663" s="125"/>
      <c r="AC3663" s="125"/>
      <c r="AD3663" s="125"/>
      <c r="AE3663" s="125"/>
      <c r="AF3663" s="125"/>
      <c r="AG3663" s="125"/>
      <c r="AH3663" s="125"/>
      <c r="AI3663" s="125"/>
      <c r="AJ3663" s="125"/>
      <c r="AK3663" s="125"/>
      <c r="AL3663" s="125"/>
      <c r="AM3663" s="125"/>
      <c r="AN3663" s="125"/>
      <c r="AO3663" s="125"/>
      <c r="AP3663" s="125"/>
      <c r="AQ3663" s="125"/>
      <c r="AR3663" s="125"/>
      <c r="AS3663" s="125"/>
      <c r="AT3663" s="125"/>
      <c r="AU3663" s="125"/>
      <c r="AV3663" s="125"/>
      <c r="AW3663" s="125"/>
      <c r="AX3663" s="125"/>
      <c r="AY3663" s="125"/>
      <c r="AZ3663" s="125"/>
      <c r="BA3663" s="125"/>
      <c r="BB3663" s="125"/>
      <c r="BC3663" s="125"/>
      <c r="BD3663" s="125"/>
      <c r="BE3663" s="125"/>
      <c r="BF3663" s="125"/>
    </row>
    <row r="3664" spans="24:58">
      <c r="X3664" s="125"/>
      <c r="Y3664" s="125"/>
      <c r="Z3664" s="125"/>
      <c r="AA3664" s="125"/>
      <c r="AB3664" s="125"/>
      <c r="AC3664" s="125"/>
      <c r="AD3664" s="125"/>
      <c r="AE3664" s="125"/>
      <c r="AF3664" s="125"/>
      <c r="AG3664" s="125"/>
      <c r="AH3664" s="125"/>
      <c r="AI3664" s="125"/>
      <c r="AJ3664" s="125"/>
      <c r="AK3664" s="125"/>
      <c r="AL3664" s="125"/>
      <c r="AM3664" s="125"/>
      <c r="AN3664" s="125"/>
      <c r="AO3664" s="125"/>
      <c r="AP3664" s="125"/>
      <c r="AQ3664" s="125"/>
      <c r="AR3664" s="125"/>
      <c r="AS3664" s="125"/>
      <c r="AT3664" s="125"/>
      <c r="AU3664" s="125"/>
      <c r="AV3664" s="125"/>
      <c r="AW3664" s="125"/>
      <c r="AX3664" s="125"/>
      <c r="AY3664" s="125"/>
      <c r="AZ3664" s="125"/>
      <c r="BA3664" s="125"/>
      <c r="BB3664" s="125"/>
      <c r="BC3664" s="125"/>
      <c r="BD3664" s="125"/>
      <c r="BE3664" s="125"/>
      <c r="BF3664" s="125"/>
    </row>
    <row r="3665" spans="24:58">
      <c r="X3665" s="125"/>
      <c r="Y3665" s="125"/>
      <c r="Z3665" s="125"/>
      <c r="AA3665" s="125"/>
      <c r="AB3665" s="125"/>
      <c r="AC3665" s="125"/>
      <c r="AD3665" s="125"/>
      <c r="AE3665" s="125"/>
      <c r="AF3665" s="125"/>
      <c r="AG3665" s="125"/>
      <c r="AH3665" s="125"/>
      <c r="AI3665" s="125"/>
      <c r="AJ3665" s="125"/>
      <c r="AK3665" s="125"/>
      <c r="AL3665" s="125"/>
      <c r="AM3665" s="125"/>
      <c r="AN3665" s="125"/>
      <c r="AO3665" s="125"/>
      <c r="AP3665" s="125"/>
      <c r="AQ3665" s="125"/>
      <c r="AR3665" s="125"/>
      <c r="AS3665" s="125"/>
      <c r="AT3665" s="125"/>
      <c r="AU3665" s="125"/>
      <c r="AV3665" s="125"/>
      <c r="AW3665" s="125"/>
      <c r="AX3665" s="125"/>
      <c r="AY3665" s="125"/>
      <c r="AZ3665" s="125"/>
      <c r="BA3665" s="125"/>
      <c r="BB3665" s="125"/>
      <c r="BC3665" s="125"/>
      <c r="BD3665" s="125"/>
      <c r="BE3665" s="125"/>
      <c r="BF3665" s="125"/>
    </row>
    <row r="3666" spans="24:58">
      <c r="X3666" s="125"/>
      <c r="Y3666" s="125"/>
      <c r="Z3666" s="125"/>
      <c r="AA3666" s="125"/>
      <c r="AB3666" s="125"/>
      <c r="AC3666" s="125"/>
      <c r="AD3666" s="125"/>
      <c r="AE3666" s="125"/>
      <c r="AF3666" s="125"/>
      <c r="AG3666" s="125"/>
      <c r="AH3666" s="125"/>
      <c r="AI3666" s="125"/>
      <c r="AJ3666" s="125"/>
      <c r="AK3666" s="125"/>
      <c r="AL3666" s="125"/>
      <c r="AM3666" s="125"/>
      <c r="AN3666" s="125"/>
      <c r="AO3666" s="125"/>
      <c r="AP3666" s="125"/>
      <c r="AQ3666" s="125"/>
      <c r="AR3666" s="125"/>
      <c r="AS3666" s="125"/>
      <c r="AT3666" s="125"/>
      <c r="AU3666" s="125"/>
      <c r="AV3666" s="125"/>
      <c r="AW3666" s="125"/>
      <c r="AX3666" s="125"/>
      <c r="AY3666" s="125"/>
      <c r="AZ3666" s="125"/>
      <c r="BA3666" s="125"/>
      <c r="BB3666" s="125"/>
      <c r="BC3666" s="125"/>
      <c r="BD3666" s="125"/>
      <c r="BE3666" s="125"/>
      <c r="BF3666" s="125"/>
    </row>
    <row r="3667" spans="24:58">
      <c r="X3667" s="125"/>
      <c r="Y3667" s="125"/>
      <c r="Z3667" s="125"/>
      <c r="AA3667" s="125"/>
      <c r="AB3667" s="125"/>
      <c r="AC3667" s="125"/>
      <c r="AD3667" s="125"/>
      <c r="AE3667" s="125"/>
      <c r="AF3667" s="125"/>
      <c r="AG3667" s="125"/>
      <c r="AH3667" s="125"/>
      <c r="AI3667" s="125"/>
      <c r="AJ3667" s="125"/>
      <c r="AK3667" s="125"/>
      <c r="AL3667" s="125"/>
      <c r="AM3667" s="125"/>
      <c r="AN3667" s="125"/>
      <c r="AO3667" s="125"/>
      <c r="AP3667" s="125"/>
      <c r="AQ3667" s="125"/>
      <c r="AR3667" s="125"/>
      <c r="AS3667" s="125"/>
      <c r="AT3667" s="125"/>
      <c r="AU3667" s="125"/>
      <c r="AV3667" s="125"/>
      <c r="AW3667" s="125"/>
      <c r="AX3667" s="125"/>
      <c r="AY3667" s="125"/>
      <c r="AZ3667" s="125"/>
      <c r="BA3667" s="125"/>
      <c r="BB3667" s="125"/>
      <c r="BC3667" s="125"/>
      <c r="BD3667" s="125"/>
      <c r="BE3667" s="125"/>
      <c r="BF3667" s="125"/>
    </row>
    <row r="3668" spans="24:58">
      <c r="X3668" s="125"/>
      <c r="Y3668" s="125"/>
      <c r="Z3668" s="125"/>
      <c r="AA3668" s="125"/>
      <c r="AB3668" s="125"/>
      <c r="AC3668" s="125"/>
      <c r="AD3668" s="125"/>
      <c r="AE3668" s="125"/>
      <c r="AF3668" s="125"/>
      <c r="AG3668" s="125"/>
      <c r="AH3668" s="125"/>
      <c r="AI3668" s="125"/>
      <c r="AJ3668" s="125"/>
      <c r="AK3668" s="125"/>
      <c r="AL3668" s="125"/>
      <c r="AM3668" s="125"/>
      <c r="AN3668" s="125"/>
      <c r="AO3668" s="125"/>
      <c r="AP3668" s="125"/>
      <c r="AQ3668" s="125"/>
      <c r="AR3668" s="125"/>
      <c r="AS3668" s="125"/>
      <c r="AT3668" s="125"/>
      <c r="AU3668" s="125"/>
      <c r="AV3668" s="125"/>
      <c r="AW3668" s="125"/>
      <c r="AX3668" s="125"/>
      <c r="AY3668" s="125"/>
      <c r="AZ3668" s="125"/>
      <c r="BA3668" s="125"/>
      <c r="BB3668" s="125"/>
      <c r="BC3668" s="125"/>
      <c r="BD3668" s="125"/>
      <c r="BE3668" s="125"/>
      <c r="BF3668" s="125"/>
    </row>
    <row r="3669" spans="24:58">
      <c r="X3669" s="125"/>
      <c r="Y3669" s="125"/>
      <c r="Z3669" s="125"/>
      <c r="AA3669" s="125"/>
      <c r="AB3669" s="125"/>
      <c r="AC3669" s="125"/>
      <c r="AD3669" s="125"/>
      <c r="AE3669" s="125"/>
      <c r="AF3669" s="125"/>
      <c r="AG3669" s="125"/>
      <c r="AH3669" s="125"/>
      <c r="AI3669" s="125"/>
      <c r="AJ3669" s="125"/>
      <c r="AK3669" s="125"/>
      <c r="AL3669" s="125"/>
      <c r="AM3669" s="125"/>
      <c r="AN3669" s="125"/>
      <c r="AO3669" s="125"/>
      <c r="AP3669" s="125"/>
      <c r="AQ3669" s="125"/>
      <c r="AR3669" s="125"/>
      <c r="AS3669" s="125"/>
      <c r="AT3669" s="125"/>
      <c r="AU3669" s="125"/>
      <c r="AV3669" s="125"/>
      <c r="AW3669" s="125"/>
      <c r="AX3669" s="125"/>
      <c r="AY3669" s="125"/>
      <c r="AZ3669" s="125"/>
      <c r="BA3669" s="125"/>
      <c r="BB3669" s="125"/>
      <c r="BC3669" s="125"/>
      <c r="BD3669" s="125"/>
      <c r="BE3669" s="125"/>
      <c r="BF3669" s="125"/>
    </row>
    <row r="3670" spans="24:58">
      <c r="X3670" s="125"/>
      <c r="Y3670" s="125"/>
      <c r="Z3670" s="125"/>
      <c r="AA3670" s="125"/>
      <c r="AB3670" s="125"/>
      <c r="AC3670" s="125"/>
      <c r="AD3670" s="125"/>
      <c r="AE3670" s="125"/>
      <c r="AF3670" s="125"/>
      <c r="AG3670" s="125"/>
      <c r="AH3670" s="125"/>
      <c r="AI3670" s="125"/>
      <c r="AJ3670" s="125"/>
      <c r="AK3670" s="125"/>
      <c r="AL3670" s="125"/>
      <c r="AM3670" s="125"/>
      <c r="AN3670" s="125"/>
      <c r="AO3670" s="125"/>
      <c r="AP3670" s="125"/>
      <c r="AQ3670" s="125"/>
      <c r="AR3670" s="125"/>
      <c r="AS3670" s="125"/>
      <c r="AT3670" s="125"/>
      <c r="AU3670" s="125"/>
      <c r="AV3670" s="125"/>
      <c r="AW3670" s="125"/>
      <c r="AX3670" s="125"/>
      <c r="AY3670" s="125"/>
      <c r="AZ3670" s="125"/>
      <c r="BA3670" s="125"/>
      <c r="BB3670" s="125"/>
      <c r="BC3670" s="125"/>
      <c r="BD3670" s="125"/>
      <c r="BE3670" s="125"/>
      <c r="BF3670" s="125"/>
    </row>
    <row r="3671" spans="24:58">
      <c r="X3671" s="125"/>
      <c r="Y3671" s="125"/>
      <c r="Z3671" s="125"/>
      <c r="AA3671" s="125"/>
      <c r="AB3671" s="125"/>
      <c r="AC3671" s="125"/>
      <c r="AD3671" s="125"/>
      <c r="AE3671" s="125"/>
      <c r="AF3671" s="125"/>
      <c r="AG3671" s="125"/>
      <c r="AH3671" s="125"/>
      <c r="AI3671" s="125"/>
      <c r="AJ3671" s="125"/>
      <c r="AK3671" s="125"/>
      <c r="AL3671" s="125"/>
      <c r="AM3671" s="125"/>
      <c r="AN3671" s="125"/>
      <c r="AO3671" s="125"/>
      <c r="AP3671" s="125"/>
      <c r="AQ3671" s="125"/>
      <c r="AR3671" s="125"/>
      <c r="AS3671" s="125"/>
      <c r="AT3671" s="125"/>
      <c r="AU3671" s="125"/>
      <c r="AV3671" s="125"/>
      <c r="AW3671" s="125"/>
      <c r="AX3671" s="125"/>
      <c r="AY3671" s="125"/>
      <c r="AZ3671" s="125"/>
      <c r="BA3671" s="125"/>
      <c r="BB3671" s="125"/>
      <c r="BC3671" s="125"/>
      <c r="BD3671" s="125"/>
      <c r="BE3671" s="125"/>
      <c r="BF3671" s="125"/>
    </row>
    <row r="3672" spans="24:58">
      <c r="X3672" s="125"/>
      <c r="Y3672" s="125"/>
      <c r="Z3672" s="125"/>
      <c r="AA3672" s="125"/>
      <c r="AB3672" s="125"/>
      <c r="AC3672" s="125"/>
      <c r="AD3672" s="125"/>
      <c r="AE3672" s="125"/>
      <c r="AF3672" s="125"/>
      <c r="AG3672" s="125"/>
      <c r="AH3672" s="125"/>
      <c r="AI3672" s="125"/>
      <c r="AJ3672" s="125"/>
      <c r="AK3672" s="125"/>
      <c r="AL3672" s="125"/>
      <c r="AM3672" s="125"/>
      <c r="AN3672" s="125"/>
      <c r="AO3672" s="125"/>
      <c r="AP3672" s="125"/>
      <c r="AQ3672" s="125"/>
      <c r="AR3672" s="125"/>
      <c r="AS3672" s="125"/>
      <c r="AT3672" s="125"/>
      <c r="AU3672" s="125"/>
      <c r="AV3672" s="125"/>
      <c r="AW3672" s="125"/>
      <c r="AX3672" s="125"/>
      <c r="AY3672" s="125"/>
      <c r="AZ3672" s="125"/>
      <c r="BA3672" s="125"/>
      <c r="BB3672" s="125"/>
      <c r="BC3672" s="125"/>
      <c r="BD3672" s="125"/>
      <c r="BE3672" s="125"/>
      <c r="BF3672" s="125"/>
    </row>
    <row r="3673" spans="24:58">
      <c r="X3673" s="125"/>
      <c r="Y3673" s="125"/>
      <c r="Z3673" s="125"/>
      <c r="AA3673" s="125"/>
      <c r="AB3673" s="125"/>
      <c r="AC3673" s="125"/>
      <c r="AD3673" s="125"/>
      <c r="AE3673" s="125"/>
      <c r="AF3673" s="125"/>
      <c r="AG3673" s="125"/>
      <c r="AH3673" s="125"/>
      <c r="AI3673" s="125"/>
      <c r="AJ3673" s="125"/>
      <c r="AK3673" s="125"/>
      <c r="AL3673" s="125"/>
      <c r="AM3673" s="125"/>
      <c r="AN3673" s="125"/>
      <c r="AO3673" s="125"/>
      <c r="AP3673" s="125"/>
      <c r="AQ3673" s="125"/>
      <c r="AR3673" s="125"/>
      <c r="AS3673" s="125"/>
      <c r="AT3673" s="125"/>
      <c r="AU3673" s="125"/>
      <c r="AV3673" s="125"/>
      <c r="AW3673" s="125"/>
      <c r="AX3673" s="125"/>
      <c r="AY3673" s="125"/>
      <c r="AZ3673" s="125"/>
      <c r="BA3673" s="125"/>
      <c r="BB3673" s="125"/>
      <c r="BC3673" s="125"/>
      <c r="BD3673" s="125"/>
      <c r="BE3673" s="125"/>
      <c r="BF3673" s="125"/>
    </row>
    <row r="3674" spans="24:58">
      <c r="X3674" s="125"/>
      <c r="Y3674" s="125"/>
      <c r="Z3674" s="125"/>
      <c r="AA3674" s="125"/>
      <c r="AB3674" s="125"/>
      <c r="AC3674" s="125"/>
      <c r="AD3674" s="125"/>
      <c r="AE3674" s="125"/>
      <c r="AF3674" s="125"/>
      <c r="AG3674" s="125"/>
      <c r="AH3674" s="125"/>
      <c r="AI3674" s="125"/>
      <c r="AJ3674" s="125"/>
      <c r="AK3674" s="125"/>
      <c r="AL3674" s="125"/>
      <c r="AM3674" s="125"/>
      <c r="AN3674" s="125"/>
      <c r="AO3674" s="125"/>
      <c r="AP3674" s="125"/>
      <c r="AQ3674" s="125"/>
      <c r="AR3674" s="125"/>
      <c r="AS3674" s="125"/>
      <c r="AT3674" s="125"/>
      <c r="AU3674" s="125"/>
      <c r="AV3674" s="125"/>
      <c r="AW3674" s="125"/>
      <c r="AX3674" s="125"/>
      <c r="AY3674" s="125"/>
      <c r="AZ3674" s="125"/>
      <c r="BA3674" s="125"/>
      <c r="BB3674" s="125"/>
      <c r="BC3674" s="125"/>
      <c r="BD3674" s="125"/>
      <c r="BE3674" s="125"/>
      <c r="BF3674" s="125"/>
    </row>
    <row r="3675" spans="24:58">
      <c r="X3675" s="125"/>
      <c r="Y3675" s="125"/>
      <c r="Z3675" s="125"/>
      <c r="AA3675" s="125"/>
      <c r="AB3675" s="125"/>
      <c r="AC3675" s="125"/>
      <c r="AD3675" s="125"/>
      <c r="AE3675" s="125"/>
      <c r="AF3675" s="125"/>
      <c r="AG3675" s="125"/>
      <c r="AH3675" s="125"/>
      <c r="AI3675" s="125"/>
      <c r="AJ3675" s="125"/>
      <c r="AK3675" s="125"/>
      <c r="AL3675" s="125"/>
      <c r="AM3675" s="125"/>
      <c r="AN3675" s="125"/>
      <c r="AO3675" s="125"/>
      <c r="AP3675" s="125"/>
      <c r="AQ3675" s="125"/>
      <c r="AR3675" s="125"/>
      <c r="AS3675" s="125"/>
      <c r="AT3675" s="125"/>
      <c r="AU3675" s="125"/>
      <c r="AV3675" s="125"/>
      <c r="AW3675" s="125"/>
      <c r="AX3675" s="125"/>
      <c r="AY3675" s="125"/>
      <c r="AZ3675" s="125"/>
      <c r="BA3675" s="125"/>
      <c r="BB3675" s="125"/>
      <c r="BC3675" s="125"/>
      <c r="BD3675" s="125"/>
      <c r="BE3675" s="125"/>
      <c r="BF3675" s="125"/>
    </row>
    <row r="3676" spans="24:58">
      <c r="X3676" s="125"/>
      <c r="Y3676" s="125"/>
      <c r="Z3676" s="125"/>
      <c r="AA3676" s="125"/>
      <c r="AB3676" s="125"/>
      <c r="AC3676" s="125"/>
      <c r="AD3676" s="125"/>
      <c r="AE3676" s="125"/>
      <c r="AF3676" s="125"/>
      <c r="AG3676" s="125"/>
      <c r="AH3676" s="125"/>
      <c r="AI3676" s="125"/>
      <c r="AJ3676" s="125"/>
      <c r="AK3676" s="125"/>
      <c r="AL3676" s="125"/>
      <c r="AM3676" s="125"/>
      <c r="AN3676" s="125"/>
      <c r="AO3676" s="125"/>
      <c r="AP3676" s="125"/>
      <c r="AQ3676" s="125"/>
      <c r="AR3676" s="125"/>
      <c r="AS3676" s="125"/>
      <c r="AT3676" s="125"/>
      <c r="AU3676" s="125"/>
      <c r="AV3676" s="125"/>
      <c r="AW3676" s="125"/>
      <c r="AX3676" s="125"/>
      <c r="AY3676" s="125"/>
      <c r="AZ3676" s="125"/>
      <c r="BA3676" s="125"/>
      <c r="BB3676" s="125"/>
      <c r="BC3676" s="125"/>
      <c r="BD3676" s="125"/>
      <c r="BE3676" s="125"/>
      <c r="BF3676" s="125"/>
    </row>
    <row r="3677" spans="24:58">
      <c r="X3677" s="125"/>
      <c r="Y3677" s="125"/>
      <c r="Z3677" s="125"/>
      <c r="AA3677" s="125"/>
      <c r="AB3677" s="125"/>
      <c r="AC3677" s="125"/>
      <c r="AD3677" s="125"/>
      <c r="AE3677" s="125"/>
      <c r="AF3677" s="125"/>
      <c r="AG3677" s="125"/>
      <c r="AH3677" s="125"/>
      <c r="AI3677" s="125"/>
      <c r="AJ3677" s="125"/>
      <c r="AK3677" s="125"/>
      <c r="AL3677" s="125"/>
      <c r="AM3677" s="125"/>
      <c r="AN3677" s="125"/>
      <c r="AO3677" s="125"/>
      <c r="AP3677" s="125"/>
      <c r="AQ3677" s="125"/>
      <c r="AR3677" s="125"/>
      <c r="AS3677" s="125"/>
      <c r="AT3677" s="125"/>
      <c r="AU3677" s="125"/>
      <c r="AV3677" s="125"/>
      <c r="AW3677" s="125"/>
      <c r="AX3677" s="125"/>
      <c r="AY3677" s="125"/>
      <c r="AZ3677" s="125"/>
      <c r="BA3677" s="125"/>
      <c r="BB3677" s="125"/>
      <c r="BC3677" s="125"/>
      <c r="BD3677" s="125"/>
      <c r="BE3677" s="125"/>
      <c r="BF3677" s="125"/>
    </row>
    <row r="3678" spans="24:58">
      <c r="X3678" s="125"/>
      <c r="Y3678" s="125"/>
      <c r="Z3678" s="125"/>
      <c r="AA3678" s="125"/>
      <c r="AB3678" s="125"/>
      <c r="AC3678" s="125"/>
      <c r="AD3678" s="125"/>
      <c r="AE3678" s="125"/>
      <c r="AF3678" s="125"/>
      <c r="AG3678" s="125"/>
      <c r="AH3678" s="125"/>
      <c r="AI3678" s="125"/>
      <c r="AJ3678" s="125"/>
      <c r="AK3678" s="125"/>
      <c r="AL3678" s="125"/>
      <c r="AM3678" s="125"/>
      <c r="AN3678" s="125"/>
      <c r="AO3678" s="125"/>
      <c r="AP3678" s="125"/>
      <c r="AQ3678" s="125"/>
      <c r="AR3678" s="125"/>
      <c r="AS3678" s="125"/>
      <c r="AT3678" s="125"/>
      <c r="AU3678" s="125"/>
      <c r="AV3678" s="125"/>
      <c r="AW3678" s="125"/>
      <c r="AX3678" s="125"/>
      <c r="AY3678" s="125"/>
      <c r="AZ3678" s="125"/>
      <c r="BA3678" s="125"/>
      <c r="BB3678" s="125"/>
      <c r="BC3678" s="125"/>
      <c r="BD3678" s="125"/>
      <c r="BE3678" s="125"/>
      <c r="BF3678" s="125"/>
    </row>
    <row r="3679" spans="24:58">
      <c r="X3679" s="125"/>
      <c r="Y3679" s="125"/>
      <c r="Z3679" s="125"/>
      <c r="AA3679" s="125"/>
      <c r="AB3679" s="125"/>
      <c r="AC3679" s="125"/>
      <c r="AD3679" s="125"/>
      <c r="AE3679" s="125"/>
      <c r="AF3679" s="125"/>
      <c r="AG3679" s="125"/>
      <c r="AH3679" s="125"/>
      <c r="AI3679" s="125"/>
      <c r="AJ3679" s="125"/>
      <c r="AK3679" s="125"/>
      <c r="AL3679" s="125"/>
      <c r="AM3679" s="125"/>
      <c r="AN3679" s="125"/>
      <c r="AO3679" s="125"/>
      <c r="AP3679" s="125"/>
      <c r="AQ3679" s="125"/>
      <c r="AR3679" s="125"/>
      <c r="AS3679" s="125"/>
      <c r="AT3679" s="125"/>
      <c r="AU3679" s="125"/>
      <c r="AV3679" s="125"/>
      <c r="AW3679" s="125"/>
      <c r="AX3679" s="125"/>
      <c r="AY3679" s="125"/>
      <c r="AZ3679" s="125"/>
      <c r="BA3679" s="125"/>
      <c r="BB3679" s="125"/>
      <c r="BC3679" s="125"/>
      <c r="BD3679" s="125"/>
      <c r="BE3679" s="125"/>
      <c r="BF3679" s="125"/>
    </row>
    <row r="3680" spans="24:58">
      <c r="X3680" s="125"/>
      <c r="Y3680" s="125"/>
      <c r="Z3680" s="125"/>
      <c r="AA3680" s="125"/>
      <c r="AB3680" s="125"/>
      <c r="AC3680" s="125"/>
      <c r="AD3680" s="125"/>
      <c r="AE3680" s="125"/>
      <c r="AF3680" s="125"/>
      <c r="AG3680" s="125"/>
      <c r="AH3680" s="125"/>
      <c r="AI3680" s="125"/>
      <c r="AJ3680" s="125"/>
      <c r="AK3680" s="125"/>
      <c r="AL3680" s="125"/>
      <c r="AM3680" s="125"/>
      <c r="AN3680" s="125"/>
      <c r="AO3680" s="125"/>
      <c r="AP3680" s="125"/>
      <c r="AQ3680" s="125"/>
      <c r="AR3680" s="125"/>
      <c r="AS3680" s="125"/>
      <c r="AT3680" s="125"/>
      <c r="AU3680" s="125"/>
      <c r="AV3680" s="125"/>
      <c r="AW3680" s="125"/>
      <c r="AX3680" s="125"/>
      <c r="AY3680" s="125"/>
      <c r="AZ3680" s="125"/>
      <c r="BA3680" s="125"/>
      <c r="BB3680" s="125"/>
      <c r="BC3680" s="125"/>
      <c r="BD3680" s="125"/>
      <c r="BE3680" s="125"/>
      <c r="BF3680" s="125"/>
    </row>
    <row r="3681" spans="24:58">
      <c r="X3681" s="125"/>
      <c r="Y3681" s="125"/>
      <c r="Z3681" s="125"/>
      <c r="AA3681" s="125"/>
      <c r="AB3681" s="125"/>
      <c r="AC3681" s="125"/>
      <c r="AD3681" s="125"/>
      <c r="AE3681" s="125"/>
      <c r="AF3681" s="125"/>
      <c r="AG3681" s="125"/>
      <c r="AH3681" s="125"/>
      <c r="AI3681" s="125"/>
      <c r="AJ3681" s="125"/>
      <c r="AK3681" s="125"/>
      <c r="AL3681" s="125"/>
      <c r="AM3681" s="125"/>
      <c r="AN3681" s="125"/>
      <c r="AO3681" s="125"/>
      <c r="AP3681" s="125"/>
      <c r="AQ3681" s="125"/>
      <c r="AR3681" s="125"/>
      <c r="AS3681" s="125"/>
      <c r="AT3681" s="125"/>
      <c r="AU3681" s="125"/>
      <c r="AV3681" s="125"/>
      <c r="AW3681" s="125"/>
      <c r="AX3681" s="125"/>
      <c r="AY3681" s="125"/>
      <c r="AZ3681" s="125"/>
      <c r="BA3681" s="125"/>
      <c r="BB3681" s="125"/>
      <c r="BC3681" s="125"/>
      <c r="BD3681" s="125"/>
      <c r="BE3681" s="125"/>
      <c r="BF3681" s="125"/>
    </row>
    <row r="3682" spans="24:58">
      <c r="X3682" s="125"/>
      <c r="Y3682" s="125"/>
      <c r="Z3682" s="125"/>
      <c r="AA3682" s="125"/>
      <c r="AB3682" s="125"/>
      <c r="AC3682" s="125"/>
      <c r="AD3682" s="125"/>
      <c r="AE3682" s="125"/>
      <c r="AF3682" s="125"/>
      <c r="AG3682" s="125"/>
      <c r="AH3682" s="125"/>
      <c r="AI3682" s="125"/>
      <c r="AJ3682" s="125"/>
      <c r="AK3682" s="125"/>
      <c r="AL3682" s="125"/>
      <c r="AM3682" s="125"/>
      <c r="AN3682" s="125"/>
      <c r="AO3682" s="125"/>
      <c r="AP3682" s="125"/>
      <c r="AQ3682" s="125"/>
      <c r="AR3682" s="125"/>
      <c r="AS3682" s="125"/>
      <c r="AT3682" s="125"/>
      <c r="AU3682" s="125"/>
      <c r="AV3682" s="125"/>
      <c r="AW3682" s="125"/>
      <c r="AX3682" s="125"/>
      <c r="AY3682" s="125"/>
      <c r="AZ3682" s="125"/>
      <c r="BA3682" s="125"/>
      <c r="BB3682" s="125"/>
      <c r="BC3682" s="125"/>
      <c r="BD3682" s="125"/>
      <c r="BE3682" s="125"/>
      <c r="BF3682" s="125"/>
    </row>
    <row r="3683" spans="24:58">
      <c r="X3683" s="125"/>
      <c r="Y3683" s="125"/>
      <c r="Z3683" s="125"/>
      <c r="AA3683" s="125"/>
      <c r="AB3683" s="125"/>
      <c r="AC3683" s="125"/>
      <c r="AD3683" s="125"/>
      <c r="AE3683" s="125"/>
      <c r="AF3683" s="125"/>
      <c r="AG3683" s="125"/>
      <c r="AH3683" s="125"/>
      <c r="AI3683" s="125"/>
      <c r="AJ3683" s="125"/>
      <c r="AK3683" s="125"/>
      <c r="AL3683" s="125"/>
      <c r="AM3683" s="125"/>
      <c r="AN3683" s="125"/>
      <c r="AO3683" s="125"/>
      <c r="AP3683" s="125"/>
      <c r="AQ3683" s="125"/>
      <c r="AR3683" s="125"/>
      <c r="AS3683" s="125"/>
      <c r="AT3683" s="125"/>
      <c r="AU3683" s="125"/>
      <c r="AV3683" s="125"/>
      <c r="AW3683" s="125"/>
      <c r="AX3683" s="125"/>
      <c r="AY3683" s="125"/>
      <c r="AZ3683" s="125"/>
      <c r="BA3683" s="125"/>
      <c r="BB3683" s="125"/>
      <c r="BC3683" s="125"/>
      <c r="BD3683" s="125"/>
      <c r="BE3683" s="125"/>
      <c r="BF3683" s="125"/>
    </row>
    <row r="3684" spans="24:58">
      <c r="X3684" s="125"/>
      <c r="Y3684" s="125"/>
      <c r="Z3684" s="125"/>
      <c r="AA3684" s="125"/>
      <c r="AB3684" s="125"/>
      <c r="AC3684" s="125"/>
      <c r="AD3684" s="125"/>
      <c r="AE3684" s="125"/>
      <c r="AF3684" s="125"/>
      <c r="AG3684" s="125"/>
      <c r="AH3684" s="125"/>
      <c r="AI3684" s="125"/>
      <c r="AJ3684" s="125"/>
      <c r="AK3684" s="125"/>
      <c r="AL3684" s="125"/>
      <c r="AM3684" s="125"/>
      <c r="AN3684" s="125"/>
      <c r="AO3684" s="125"/>
      <c r="AP3684" s="125"/>
      <c r="AQ3684" s="125"/>
      <c r="AR3684" s="125"/>
      <c r="AS3684" s="125"/>
      <c r="AT3684" s="125"/>
      <c r="AU3684" s="125"/>
      <c r="AV3684" s="125"/>
      <c r="AW3684" s="125"/>
      <c r="AX3684" s="125"/>
      <c r="AY3684" s="125"/>
      <c r="AZ3684" s="125"/>
      <c r="BA3684" s="125"/>
      <c r="BB3684" s="125"/>
      <c r="BC3684" s="125"/>
      <c r="BD3684" s="125"/>
      <c r="BE3684" s="125"/>
      <c r="BF3684" s="125"/>
    </row>
    <row r="3685" spans="24:58">
      <c r="X3685" s="125"/>
      <c r="Y3685" s="125"/>
      <c r="Z3685" s="125"/>
      <c r="AA3685" s="125"/>
      <c r="AB3685" s="125"/>
      <c r="AC3685" s="125"/>
      <c r="AD3685" s="125"/>
      <c r="AE3685" s="125"/>
      <c r="AF3685" s="125"/>
      <c r="AG3685" s="125"/>
      <c r="AH3685" s="125"/>
      <c r="AI3685" s="125"/>
      <c r="AJ3685" s="125"/>
      <c r="AK3685" s="125"/>
      <c r="AL3685" s="125"/>
      <c r="AM3685" s="125"/>
      <c r="AN3685" s="125"/>
      <c r="AO3685" s="125"/>
      <c r="AP3685" s="125"/>
      <c r="AQ3685" s="125"/>
      <c r="AR3685" s="125"/>
      <c r="AS3685" s="125"/>
      <c r="AT3685" s="125"/>
      <c r="AU3685" s="125"/>
      <c r="AV3685" s="125"/>
      <c r="AW3685" s="125"/>
      <c r="AX3685" s="125"/>
      <c r="AY3685" s="125"/>
      <c r="AZ3685" s="125"/>
      <c r="BA3685" s="125"/>
      <c r="BB3685" s="125"/>
      <c r="BC3685" s="125"/>
      <c r="BD3685" s="125"/>
      <c r="BE3685" s="125"/>
      <c r="BF3685" s="125"/>
    </row>
    <row r="3686" spans="24:58">
      <c r="X3686" s="125"/>
      <c r="Y3686" s="125"/>
      <c r="Z3686" s="125"/>
      <c r="AA3686" s="125"/>
      <c r="AB3686" s="125"/>
      <c r="AC3686" s="125"/>
      <c r="AD3686" s="125"/>
      <c r="AE3686" s="125"/>
      <c r="AF3686" s="125"/>
      <c r="AG3686" s="125"/>
      <c r="AH3686" s="125"/>
      <c r="AI3686" s="125"/>
      <c r="AJ3686" s="125"/>
      <c r="AK3686" s="125"/>
      <c r="AL3686" s="125"/>
      <c r="AM3686" s="125"/>
      <c r="AN3686" s="125"/>
      <c r="AO3686" s="125"/>
      <c r="AP3686" s="125"/>
      <c r="AQ3686" s="125"/>
      <c r="AR3686" s="125"/>
      <c r="AS3686" s="125"/>
      <c r="AT3686" s="125"/>
      <c r="AU3686" s="125"/>
      <c r="AV3686" s="125"/>
      <c r="AW3686" s="125"/>
      <c r="AX3686" s="125"/>
      <c r="AY3686" s="125"/>
      <c r="AZ3686" s="125"/>
      <c r="BA3686" s="125"/>
      <c r="BB3686" s="125"/>
      <c r="BC3686" s="125"/>
      <c r="BD3686" s="125"/>
      <c r="BE3686" s="125"/>
      <c r="BF3686" s="125"/>
    </row>
    <row r="3687" spans="24:58">
      <c r="X3687" s="125"/>
      <c r="Y3687" s="125"/>
      <c r="Z3687" s="125"/>
      <c r="AA3687" s="125"/>
      <c r="AB3687" s="125"/>
      <c r="AC3687" s="125"/>
      <c r="AD3687" s="125"/>
      <c r="AE3687" s="125"/>
      <c r="AF3687" s="125"/>
      <c r="AG3687" s="125"/>
      <c r="AH3687" s="125"/>
      <c r="AI3687" s="125"/>
      <c r="AJ3687" s="125"/>
      <c r="AK3687" s="125"/>
      <c r="AL3687" s="125"/>
      <c r="AM3687" s="125"/>
      <c r="AN3687" s="125"/>
      <c r="AO3687" s="125"/>
      <c r="AP3687" s="125"/>
      <c r="AQ3687" s="125"/>
      <c r="AR3687" s="125"/>
      <c r="AS3687" s="125"/>
      <c r="AT3687" s="125"/>
      <c r="AU3687" s="125"/>
      <c r="AV3687" s="125"/>
      <c r="AW3687" s="125"/>
      <c r="AX3687" s="125"/>
      <c r="AY3687" s="125"/>
      <c r="AZ3687" s="125"/>
      <c r="BA3687" s="125"/>
      <c r="BB3687" s="125"/>
      <c r="BC3687" s="125"/>
      <c r="BD3687" s="125"/>
      <c r="BE3687" s="125"/>
      <c r="BF3687" s="125"/>
    </row>
    <row r="3688" spans="24:58">
      <c r="X3688" s="125"/>
      <c r="Y3688" s="125"/>
      <c r="Z3688" s="125"/>
      <c r="AA3688" s="125"/>
      <c r="AB3688" s="125"/>
      <c r="AC3688" s="125"/>
      <c r="AD3688" s="125"/>
      <c r="AE3688" s="125"/>
      <c r="AF3688" s="125"/>
      <c r="AG3688" s="125"/>
      <c r="AH3688" s="125"/>
      <c r="AI3688" s="125"/>
      <c r="AJ3688" s="125"/>
      <c r="AK3688" s="125"/>
      <c r="AL3688" s="125"/>
      <c r="AM3688" s="125"/>
      <c r="AN3688" s="125"/>
      <c r="AO3688" s="125"/>
      <c r="AP3688" s="125"/>
      <c r="AQ3688" s="125"/>
      <c r="AR3688" s="125"/>
      <c r="AS3688" s="125"/>
      <c r="AT3688" s="125"/>
      <c r="AU3688" s="125"/>
      <c r="AV3688" s="125"/>
      <c r="AW3688" s="125"/>
      <c r="AX3688" s="125"/>
      <c r="AY3688" s="125"/>
      <c r="AZ3688" s="125"/>
      <c r="BA3688" s="125"/>
      <c r="BB3688" s="125"/>
      <c r="BC3688" s="125"/>
      <c r="BD3688" s="125"/>
      <c r="BE3688" s="125"/>
      <c r="BF3688" s="125"/>
    </row>
    <row r="3689" spans="24:58">
      <c r="X3689" s="125"/>
      <c r="Y3689" s="125"/>
      <c r="Z3689" s="125"/>
      <c r="AA3689" s="125"/>
      <c r="AB3689" s="125"/>
      <c r="AC3689" s="125"/>
      <c r="AD3689" s="125"/>
      <c r="AE3689" s="125"/>
      <c r="AF3689" s="125"/>
      <c r="AG3689" s="125"/>
      <c r="AH3689" s="125"/>
      <c r="AI3689" s="125"/>
      <c r="AJ3689" s="125"/>
      <c r="AK3689" s="125"/>
      <c r="AL3689" s="125"/>
      <c r="AM3689" s="125"/>
      <c r="AN3689" s="125"/>
      <c r="AO3689" s="125"/>
      <c r="AP3689" s="125"/>
      <c r="AQ3689" s="125"/>
      <c r="AR3689" s="125"/>
      <c r="AS3689" s="125"/>
      <c r="AT3689" s="125"/>
      <c r="AU3689" s="125"/>
      <c r="AV3689" s="125"/>
      <c r="AW3689" s="125"/>
      <c r="AX3689" s="125"/>
      <c r="AY3689" s="125"/>
      <c r="AZ3689" s="125"/>
      <c r="BA3689" s="125"/>
      <c r="BB3689" s="125"/>
      <c r="BC3689" s="125"/>
      <c r="BD3689" s="125"/>
      <c r="BE3689" s="125"/>
      <c r="BF3689" s="125"/>
    </row>
    <row r="3690" spans="24:58">
      <c r="X3690" s="125"/>
      <c r="Y3690" s="125"/>
      <c r="Z3690" s="125"/>
      <c r="AA3690" s="125"/>
      <c r="AB3690" s="125"/>
      <c r="AC3690" s="125"/>
      <c r="AD3690" s="125"/>
      <c r="AE3690" s="125"/>
      <c r="AF3690" s="125"/>
      <c r="AG3690" s="125"/>
      <c r="AH3690" s="125"/>
      <c r="AI3690" s="125"/>
      <c r="AJ3690" s="125"/>
      <c r="AK3690" s="125"/>
      <c r="AL3690" s="125"/>
      <c r="AM3690" s="125"/>
      <c r="AN3690" s="125"/>
      <c r="AO3690" s="125"/>
      <c r="AP3690" s="125"/>
      <c r="AQ3690" s="125"/>
      <c r="AR3690" s="125"/>
      <c r="AS3690" s="125"/>
      <c r="AT3690" s="125"/>
      <c r="AU3690" s="125"/>
      <c r="AV3690" s="125"/>
      <c r="AW3690" s="125"/>
      <c r="AX3690" s="125"/>
      <c r="AY3690" s="125"/>
      <c r="AZ3690" s="125"/>
      <c r="BA3690" s="125"/>
      <c r="BB3690" s="125"/>
      <c r="BC3690" s="125"/>
      <c r="BD3690" s="125"/>
      <c r="BE3690" s="125"/>
      <c r="BF3690" s="125"/>
    </row>
    <row r="3691" spans="24:58">
      <c r="X3691" s="125"/>
      <c r="Y3691" s="125"/>
      <c r="Z3691" s="125"/>
      <c r="AA3691" s="125"/>
      <c r="AB3691" s="125"/>
      <c r="AC3691" s="125"/>
      <c r="AD3691" s="125"/>
      <c r="AE3691" s="125"/>
      <c r="AF3691" s="125"/>
      <c r="AG3691" s="125"/>
      <c r="AH3691" s="125"/>
      <c r="AI3691" s="125"/>
      <c r="AJ3691" s="125"/>
      <c r="AK3691" s="125"/>
      <c r="AL3691" s="125"/>
      <c r="AM3691" s="125"/>
      <c r="AN3691" s="125"/>
      <c r="AO3691" s="125"/>
      <c r="AP3691" s="125"/>
      <c r="AQ3691" s="125"/>
      <c r="AR3691" s="125"/>
      <c r="AS3691" s="125"/>
      <c r="AT3691" s="125"/>
      <c r="AU3691" s="125"/>
      <c r="AV3691" s="125"/>
      <c r="AW3691" s="125"/>
      <c r="AX3691" s="125"/>
      <c r="AY3691" s="125"/>
      <c r="AZ3691" s="125"/>
      <c r="BA3691" s="125"/>
      <c r="BB3691" s="125"/>
      <c r="BC3691" s="125"/>
      <c r="BD3691" s="125"/>
      <c r="BE3691" s="125"/>
      <c r="BF3691" s="125"/>
    </row>
    <row r="3692" spans="24:58">
      <c r="X3692" s="125"/>
      <c r="Y3692" s="125"/>
      <c r="Z3692" s="125"/>
      <c r="AA3692" s="125"/>
      <c r="AB3692" s="125"/>
      <c r="AC3692" s="125"/>
      <c r="AD3692" s="125"/>
      <c r="AE3692" s="125"/>
      <c r="AF3692" s="125"/>
      <c r="AG3692" s="125"/>
      <c r="AH3692" s="125"/>
      <c r="AI3692" s="125"/>
      <c r="AJ3692" s="125"/>
      <c r="AK3692" s="125"/>
      <c r="AL3692" s="125"/>
      <c r="AM3692" s="125"/>
      <c r="AN3692" s="125"/>
      <c r="AO3692" s="125"/>
      <c r="AP3692" s="125"/>
      <c r="AQ3692" s="125"/>
      <c r="AR3692" s="125"/>
      <c r="AS3692" s="125"/>
      <c r="AT3692" s="125"/>
      <c r="AU3692" s="125"/>
      <c r="AV3692" s="125"/>
      <c r="AW3692" s="125"/>
      <c r="AX3692" s="125"/>
      <c r="AY3692" s="125"/>
      <c r="AZ3692" s="125"/>
      <c r="BA3692" s="125"/>
      <c r="BB3692" s="125"/>
      <c r="BC3692" s="125"/>
      <c r="BD3692" s="125"/>
      <c r="BE3692" s="125"/>
      <c r="BF3692" s="125"/>
    </row>
    <row r="3693" spans="24:58">
      <c r="X3693" s="125"/>
      <c r="Y3693" s="125"/>
      <c r="Z3693" s="125"/>
      <c r="AA3693" s="125"/>
      <c r="AB3693" s="125"/>
      <c r="AC3693" s="125"/>
      <c r="AD3693" s="125"/>
      <c r="AE3693" s="125"/>
      <c r="AF3693" s="125"/>
      <c r="AG3693" s="125"/>
      <c r="AH3693" s="125"/>
      <c r="AI3693" s="125"/>
      <c r="AJ3693" s="125"/>
      <c r="AK3693" s="125"/>
      <c r="AL3693" s="125"/>
      <c r="AM3693" s="125"/>
      <c r="AN3693" s="125"/>
      <c r="AO3693" s="125"/>
      <c r="AP3693" s="125"/>
      <c r="AQ3693" s="125"/>
      <c r="AR3693" s="125"/>
      <c r="AS3693" s="125"/>
      <c r="AT3693" s="125"/>
      <c r="AU3693" s="125"/>
      <c r="AV3693" s="125"/>
      <c r="AW3693" s="125"/>
      <c r="AX3693" s="125"/>
      <c r="AY3693" s="125"/>
      <c r="AZ3693" s="125"/>
      <c r="BA3693" s="125"/>
      <c r="BB3693" s="125"/>
      <c r="BC3693" s="125"/>
      <c r="BD3693" s="125"/>
      <c r="BE3693" s="125"/>
      <c r="BF3693" s="125"/>
    </row>
    <row r="3694" spans="24:58">
      <c r="X3694" s="125"/>
      <c r="Y3694" s="125"/>
      <c r="Z3694" s="125"/>
      <c r="AA3694" s="125"/>
      <c r="AB3694" s="125"/>
      <c r="AC3694" s="125"/>
      <c r="AD3694" s="125"/>
      <c r="AE3694" s="125"/>
      <c r="AF3694" s="125"/>
      <c r="AG3694" s="125"/>
      <c r="AH3694" s="125"/>
      <c r="AI3694" s="125"/>
      <c r="AJ3694" s="125"/>
      <c r="AK3694" s="125"/>
      <c r="AL3694" s="125"/>
      <c r="AM3694" s="125"/>
      <c r="AN3694" s="125"/>
      <c r="AO3694" s="125"/>
      <c r="AP3694" s="125"/>
      <c r="AQ3694" s="125"/>
      <c r="AR3694" s="125"/>
      <c r="AS3694" s="125"/>
      <c r="AT3694" s="125"/>
      <c r="AU3694" s="125"/>
      <c r="AV3694" s="125"/>
      <c r="AW3694" s="125"/>
      <c r="AX3694" s="125"/>
      <c r="AY3694" s="125"/>
      <c r="AZ3694" s="125"/>
      <c r="BA3694" s="125"/>
      <c r="BB3694" s="125"/>
      <c r="BC3694" s="125"/>
      <c r="BD3694" s="125"/>
      <c r="BE3694" s="125"/>
      <c r="BF3694" s="125"/>
    </row>
    <row r="3695" spans="24:58">
      <c r="X3695" s="125"/>
      <c r="Y3695" s="125"/>
      <c r="Z3695" s="125"/>
      <c r="AA3695" s="125"/>
      <c r="AB3695" s="125"/>
      <c r="AC3695" s="125"/>
      <c r="AD3695" s="125"/>
      <c r="AE3695" s="125"/>
      <c r="AF3695" s="125"/>
      <c r="AG3695" s="125"/>
      <c r="AH3695" s="125"/>
      <c r="AI3695" s="125"/>
      <c r="AJ3695" s="125"/>
      <c r="AK3695" s="125"/>
      <c r="AL3695" s="125"/>
      <c r="AM3695" s="125"/>
      <c r="AN3695" s="125"/>
      <c r="AO3695" s="125"/>
      <c r="AP3695" s="125"/>
      <c r="AQ3695" s="125"/>
      <c r="AR3695" s="125"/>
      <c r="AS3695" s="125"/>
      <c r="AT3695" s="125"/>
      <c r="AU3695" s="125"/>
      <c r="AV3695" s="125"/>
      <c r="AW3695" s="125"/>
      <c r="AX3695" s="125"/>
      <c r="AY3695" s="125"/>
      <c r="AZ3695" s="125"/>
      <c r="BA3695" s="125"/>
      <c r="BB3695" s="125"/>
      <c r="BC3695" s="125"/>
      <c r="BD3695" s="125"/>
      <c r="BE3695" s="125"/>
      <c r="BF3695" s="125"/>
    </row>
    <row r="3696" spans="24:58">
      <c r="X3696" s="125"/>
      <c r="Y3696" s="125"/>
      <c r="Z3696" s="125"/>
      <c r="AA3696" s="125"/>
      <c r="AB3696" s="125"/>
      <c r="AC3696" s="125"/>
      <c r="AD3696" s="125"/>
      <c r="AE3696" s="125"/>
      <c r="AF3696" s="125"/>
      <c r="AG3696" s="125"/>
      <c r="AH3696" s="125"/>
      <c r="AI3696" s="125"/>
      <c r="AJ3696" s="125"/>
      <c r="AK3696" s="125"/>
      <c r="AL3696" s="125"/>
      <c r="AM3696" s="125"/>
      <c r="AN3696" s="125"/>
      <c r="AO3696" s="125"/>
      <c r="AP3696" s="125"/>
      <c r="AQ3696" s="125"/>
      <c r="AR3696" s="125"/>
      <c r="AS3696" s="125"/>
      <c r="AT3696" s="125"/>
      <c r="AU3696" s="125"/>
      <c r="AV3696" s="125"/>
      <c r="AW3696" s="125"/>
      <c r="AX3696" s="125"/>
      <c r="AY3696" s="125"/>
      <c r="AZ3696" s="125"/>
      <c r="BA3696" s="125"/>
      <c r="BB3696" s="125"/>
      <c r="BC3696" s="125"/>
      <c r="BD3696" s="125"/>
      <c r="BE3696" s="125"/>
      <c r="BF3696" s="125"/>
    </row>
    <row r="3697" spans="24:58">
      <c r="X3697" s="125"/>
      <c r="Y3697" s="125"/>
      <c r="Z3697" s="125"/>
      <c r="AA3697" s="125"/>
      <c r="AB3697" s="125"/>
      <c r="AC3697" s="125"/>
      <c r="AD3697" s="125"/>
      <c r="AE3697" s="125"/>
      <c r="AF3697" s="125"/>
      <c r="AG3697" s="125"/>
      <c r="AH3697" s="125"/>
      <c r="AI3697" s="125"/>
      <c r="AJ3697" s="125"/>
      <c r="AK3697" s="125"/>
      <c r="AL3697" s="125"/>
      <c r="AM3697" s="125"/>
      <c r="AN3697" s="125"/>
      <c r="AO3697" s="125"/>
      <c r="AP3697" s="125"/>
      <c r="AQ3697" s="125"/>
      <c r="AR3697" s="125"/>
      <c r="AS3697" s="125"/>
      <c r="AT3697" s="125"/>
      <c r="AU3697" s="125"/>
      <c r="AV3697" s="125"/>
      <c r="AW3697" s="125"/>
      <c r="AX3697" s="125"/>
      <c r="AY3697" s="125"/>
      <c r="AZ3697" s="125"/>
      <c r="BA3697" s="125"/>
      <c r="BB3697" s="125"/>
      <c r="BC3697" s="125"/>
      <c r="BD3697" s="125"/>
      <c r="BE3697" s="125"/>
      <c r="BF3697" s="125"/>
    </row>
    <row r="3698" spans="24:58">
      <c r="X3698" s="125"/>
      <c r="Y3698" s="125"/>
      <c r="Z3698" s="125"/>
      <c r="AA3698" s="125"/>
      <c r="AB3698" s="125"/>
      <c r="AC3698" s="125"/>
      <c r="AD3698" s="125"/>
      <c r="AE3698" s="125"/>
      <c r="AF3698" s="125"/>
      <c r="AG3698" s="125"/>
      <c r="AH3698" s="125"/>
      <c r="AI3698" s="125"/>
      <c r="AJ3698" s="125"/>
      <c r="AK3698" s="125"/>
      <c r="AL3698" s="125"/>
      <c r="AM3698" s="125"/>
      <c r="AN3698" s="125"/>
      <c r="AO3698" s="125"/>
      <c r="AP3698" s="125"/>
      <c r="AQ3698" s="125"/>
      <c r="AR3698" s="125"/>
      <c r="AS3698" s="125"/>
      <c r="AT3698" s="125"/>
      <c r="AU3698" s="125"/>
      <c r="AV3698" s="125"/>
      <c r="AW3698" s="125"/>
      <c r="AX3698" s="125"/>
      <c r="AY3698" s="125"/>
      <c r="AZ3698" s="125"/>
      <c r="BA3698" s="125"/>
      <c r="BB3698" s="125"/>
      <c r="BC3698" s="125"/>
      <c r="BD3698" s="125"/>
      <c r="BE3698" s="125"/>
      <c r="BF3698" s="125"/>
    </row>
    <row r="3699" spans="24:58">
      <c r="X3699" s="125"/>
      <c r="Y3699" s="125"/>
      <c r="Z3699" s="125"/>
      <c r="AA3699" s="125"/>
      <c r="AB3699" s="125"/>
      <c r="AC3699" s="125"/>
      <c r="AD3699" s="125"/>
      <c r="AE3699" s="125"/>
      <c r="AF3699" s="125"/>
      <c r="AG3699" s="125"/>
      <c r="AH3699" s="125"/>
      <c r="AI3699" s="125"/>
      <c r="AJ3699" s="125"/>
      <c r="AK3699" s="125"/>
      <c r="AL3699" s="125"/>
      <c r="AM3699" s="125"/>
      <c r="AN3699" s="125"/>
      <c r="AO3699" s="125"/>
      <c r="AP3699" s="125"/>
      <c r="AQ3699" s="125"/>
      <c r="AR3699" s="125"/>
      <c r="AS3699" s="125"/>
      <c r="AT3699" s="125"/>
      <c r="AU3699" s="125"/>
      <c r="AV3699" s="125"/>
      <c r="AW3699" s="125"/>
      <c r="AX3699" s="125"/>
      <c r="AY3699" s="125"/>
      <c r="AZ3699" s="125"/>
      <c r="BA3699" s="125"/>
      <c r="BB3699" s="125"/>
      <c r="BC3699" s="125"/>
      <c r="BD3699" s="125"/>
      <c r="BE3699" s="125"/>
      <c r="BF3699" s="125"/>
    </row>
    <row r="3700" spans="24:58">
      <c r="X3700" s="125"/>
      <c r="Y3700" s="125"/>
      <c r="Z3700" s="125"/>
      <c r="AA3700" s="125"/>
      <c r="AB3700" s="125"/>
      <c r="AC3700" s="125"/>
      <c r="AD3700" s="125"/>
      <c r="AE3700" s="125"/>
      <c r="AF3700" s="125"/>
      <c r="AG3700" s="125"/>
      <c r="AH3700" s="125"/>
      <c r="AI3700" s="125"/>
      <c r="AJ3700" s="125"/>
      <c r="AK3700" s="125"/>
      <c r="AL3700" s="125"/>
      <c r="AM3700" s="125"/>
      <c r="AN3700" s="125"/>
      <c r="AO3700" s="125"/>
      <c r="AP3700" s="125"/>
      <c r="AQ3700" s="125"/>
      <c r="AR3700" s="125"/>
      <c r="AS3700" s="125"/>
      <c r="AT3700" s="125"/>
      <c r="AU3700" s="125"/>
      <c r="AV3700" s="125"/>
      <c r="AW3700" s="125"/>
      <c r="AX3700" s="125"/>
      <c r="AY3700" s="125"/>
      <c r="AZ3700" s="125"/>
      <c r="BA3700" s="125"/>
      <c r="BB3700" s="125"/>
      <c r="BC3700" s="125"/>
      <c r="BD3700" s="125"/>
      <c r="BE3700" s="125"/>
      <c r="BF3700" s="125"/>
    </row>
    <row r="3701" spans="24:58">
      <c r="X3701" s="125"/>
      <c r="Y3701" s="125"/>
      <c r="Z3701" s="125"/>
      <c r="AA3701" s="125"/>
      <c r="AB3701" s="125"/>
      <c r="AC3701" s="125"/>
      <c r="AD3701" s="125"/>
      <c r="AE3701" s="125"/>
      <c r="AF3701" s="125"/>
      <c r="AG3701" s="125"/>
      <c r="AH3701" s="125"/>
      <c r="AI3701" s="125"/>
      <c r="AJ3701" s="125"/>
      <c r="AK3701" s="125"/>
      <c r="AL3701" s="125"/>
      <c r="AM3701" s="125"/>
      <c r="AN3701" s="125"/>
      <c r="AO3701" s="125"/>
      <c r="AP3701" s="125"/>
      <c r="AQ3701" s="125"/>
      <c r="AR3701" s="125"/>
      <c r="AS3701" s="125"/>
      <c r="AT3701" s="125"/>
      <c r="AU3701" s="125"/>
      <c r="AV3701" s="125"/>
      <c r="AW3701" s="125"/>
      <c r="AX3701" s="125"/>
      <c r="AY3701" s="125"/>
      <c r="AZ3701" s="125"/>
      <c r="BA3701" s="125"/>
      <c r="BB3701" s="125"/>
      <c r="BC3701" s="125"/>
      <c r="BD3701" s="125"/>
      <c r="BE3701" s="125"/>
      <c r="BF3701" s="125"/>
    </row>
    <row r="3702" spans="24:58">
      <c r="X3702" s="125"/>
      <c r="Y3702" s="125"/>
      <c r="Z3702" s="125"/>
      <c r="AA3702" s="125"/>
      <c r="AB3702" s="125"/>
      <c r="AC3702" s="125"/>
      <c r="AD3702" s="125"/>
      <c r="AE3702" s="125"/>
      <c r="AF3702" s="125"/>
      <c r="AG3702" s="125"/>
      <c r="AH3702" s="125"/>
      <c r="AI3702" s="125"/>
      <c r="AJ3702" s="125"/>
      <c r="AK3702" s="125"/>
      <c r="AL3702" s="125"/>
      <c r="AM3702" s="125"/>
      <c r="AN3702" s="125"/>
      <c r="AO3702" s="125"/>
      <c r="AP3702" s="125"/>
      <c r="AQ3702" s="125"/>
      <c r="AR3702" s="125"/>
      <c r="AS3702" s="125"/>
      <c r="AT3702" s="125"/>
      <c r="AU3702" s="125"/>
      <c r="AV3702" s="125"/>
      <c r="AW3702" s="125"/>
      <c r="AX3702" s="125"/>
      <c r="AY3702" s="125"/>
      <c r="AZ3702" s="125"/>
      <c r="BA3702" s="125"/>
      <c r="BB3702" s="125"/>
      <c r="BC3702" s="125"/>
      <c r="BD3702" s="125"/>
      <c r="BE3702" s="125"/>
      <c r="BF3702" s="125"/>
    </row>
    <row r="3703" spans="24:58">
      <c r="X3703" s="125"/>
      <c r="Y3703" s="125"/>
      <c r="Z3703" s="125"/>
      <c r="AA3703" s="125"/>
      <c r="AB3703" s="125"/>
      <c r="AC3703" s="125"/>
      <c r="AD3703" s="125"/>
      <c r="AE3703" s="125"/>
      <c r="AF3703" s="125"/>
      <c r="AG3703" s="125"/>
      <c r="AH3703" s="125"/>
      <c r="AI3703" s="125"/>
      <c r="AJ3703" s="125"/>
      <c r="AK3703" s="125"/>
      <c r="AL3703" s="125"/>
      <c r="AM3703" s="125"/>
      <c r="AN3703" s="125"/>
      <c r="AO3703" s="125"/>
      <c r="AP3703" s="125"/>
      <c r="AQ3703" s="125"/>
      <c r="AR3703" s="125"/>
      <c r="AS3703" s="125"/>
      <c r="AT3703" s="125"/>
      <c r="AU3703" s="125"/>
      <c r="AV3703" s="125"/>
      <c r="AW3703" s="125"/>
      <c r="AX3703" s="125"/>
      <c r="AY3703" s="125"/>
      <c r="AZ3703" s="125"/>
      <c r="BA3703" s="125"/>
      <c r="BB3703" s="125"/>
      <c r="BC3703" s="125"/>
      <c r="BD3703" s="125"/>
      <c r="BE3703" s="125"/>
      <c r="BF3703" s="125"/>
    </row>
    <row r="3704" spans="24:58">
      <c r="X3704" s="125"/>
      <c r="Y3704" s="125"/>
      <c r="Z3704" s="125"/>
      <c r="AA3704" s="125"/>
      <c r="AB3704" s="125"/>
      <c r="AC3704" s="125"/>
      <c r="AD3704" s="125"/>
      <c r="AE3704" s="125"/>
      <c r="AF3704" s="125"/>
      <c r="AG3704" s="125"/>
      <c r="AH3704" s="125"/>
      <c r="AI3704" s="125"/>
      <c r="AJ3704" s="125"/>
      <c r="AK3704" s="125"/>
      <c r="AL3704" s="125"/>
      <c r="AM3704" s="125"/>
      <c r="AN3704" s="125"/>
      <c r="AO3704" s="125"/>
      <c r="AP3704" s="125"/>
      <c r="AQ3704" s="125"/>
      <c r="AR3704" s="125"/>
      <c r="AS3704" s="125"/>
      <c r="AT3704" s="125"/>
      <c r="AU3704" s="125"/>
      <c r="AV3704" s="125"/>
      <c r="AW3704" s="125"/>
      <c r="AX3704" s="125"/>
      <c r="AY3704" s="125"/>
      <c r="AZ3704" s="125"/>
      <c r="BA3704" s="125"/>
      <c r="BB3704" s="125"/>
      <c r="BC3704" s="125"/>
      <c r="BD3704" s="125"/>
      <c r="BE3704" s="125"/>
      <c r="BF3704" s="125"/>
    </row>
    <row r="3705" spans="24:58">
      <c r="X3705" s="125"/>
      <c r="Y3705" s="125"/>
      <c r="Z3705" s="125"/>
      <c r="AA3705" s="125"/>
      <c r="AB3705" s="125"/>
      <c r="AC3705" s="125"/>
      <c r="AD3705" s="125"/>
      <c r="AE3705" s="125"/>
      <c r="AF3705" s="125"/>
      <c r="AG3705" s="125"/>
      <c r="AH3705" s="125"/>
      <c r="AI3705" s="125"/>
      <c r="AJ3705" s="125"/>
      <c r="AK3705" s="125"/>
      <c r="AL3705" s="125"/>
      <c r="AM3705" s="125"/>
      <c r="AN3705" s="125"/>
      <c r="AO3705" s="125"/>
      <c r="AP3705" s="125"/>
      <c r="AQ3705" s="125"/>
      <c r="AR3705" s="125"/>
      <c r="AS3705" s="125"/>
      <c r="AT3705" s="125"/>
      <c r="AU3705" s="125"/>
      <c r="AV3705" s="125"/>
      <c r="AW3705" s="125"/>
      <c r="AX3705" s="125"/>
      <c r="AY3705" s="125"/>
      <c r="AZ3705" s="125"/>
      <c r="BA3705" s="125"/>
      <c r="BB3705" s="125"/>
      <c r="BC3705" s="125"/>
      <c r="BD3705" s="125"/>
      <c r="BE3705" s="125"/>
      <c r="BF3705" s="125"/>
    </row>
    <row r="3706" spans="24:58">
      <c r="X3706" s="125"/>
      <c r="Y3706" s="125"/>
      <c r="Z3706" s="125"/>
      <c r="AA3706" s="125"/>
      <c r="AB3706" s="125"/>
      <c r="AC3706" s="125"/>
      <c r="AD3706" s="125"/>
      <c r="AE3706" s="125"/>
      <c r="AF3706" s="125"/>
      <c r="AG3706" s="125"/>
      <c r="AH3706" s="125"/>
      <c r="AI3706" s="125"/>
      <c r="AJ3706" s="125"/>
      <c r="AK3706" s="125"/>
      <c r="AL3706" s="125"/>
      <c r="AM3706" s="125"/>
      <c r="AN3706" s="125"/>
      <c r="AO3706" s="125"/>
      <c r="AP3706" s="125"/>
      <c r="AQ3706" s="125"/>
      <c r="AR3706" s="125"/>
      <c r="AS3706" s="125"/>
      <c r="AT3706" s="125"/>
      <c r="AU3706" s="125"/>
      <c r="AV3706" s="125"/>
      <c r="AW3706" s="125"/>
      <c r="AX3706" s="125"/>
      <c r="AY3706" s="125"/>
      <c r="AZ3706" s="125"/>
      <c r="BA3706" s="125"/>
      <c r="BB3706" s="125"/>
      <c r="BC3706" s="125"/>
      <c r="BD3706" s="125"/>
      <c r="BE3706" s="125"/>
      <c r="BF3706" s="125"/>
    </row>
    <row r="3707" spans="24:58">
      <c r="X3707" s="125"/>
      <c r="Y3707" s="125"/>
      <c r="Z3707" s="125"/>
      <c r="AA3707" s="125"/>
      <c r="AB3707" s="125"/>
      <c r="AC3707" s="125"/>
      <c r="AD3707" s="125"/>
      <c r="AE3707" s="125"/>
      <c r="AF3707" s="125"/>
      <c r="AG3707" s="125"/>
      <c r="AH3707" s="125"/>
      <c r="AI3707" s="125"/>
      <c r="AJ3707" s="125"/>
      <c r="AK3707" s="125"/>
      <c r="AL3707" s="125"/>
      <c r="AM3707" s="125"/>
      <c r="AN3707" s="125"/>
      <c r="AO3707" s="125"/>
      <c r="AP3707" s="125"/>
      <c r="AQ3707" s="125"/>
      <c r="AR3707" s="125"/>
      <c r="AS3707" s="125"/>
      <c r="AT3707" s="125"/>
      <c r="AU3707" s="125"/>
      <c r="AV3707" s="125"/>
      <c r="AW3707" s="125"/>
      <c r="AX3707" s="125"/>
      <c r="AY3707" s="125"/>
      <c r="AZ3707" s="125"/>
      <c r="BA3707" s="125"/>
      <c r="BB3707" s="125"/>
      <c r="BC3707" s="125"/>
      <c r="BD3707" s="125"/>
      <c r="BE3707" s="125"/>
      <c r="BF3707" s="125"/>
    </row>
    <row r="3708" spans="24:58">
      <c r="X3708" s="125"/>
      <c r="Y3708" s="125"/>
      <c r="Z3708" s="125"/>
      <c r="AA3708" s="125"/>
      <c r="AB3708" s="125"/>
      <c r="AC3708" s="125"/>
      <c r="AD3708" s="125"/>
      <c r="AE3708" s="125"/>
      <c r="AF3708" s="125"/>
      <c r="AG3708" s="125"/>
      <c r="AH3708" s="125"/>
      <c r="AI3708" s="125"/>
      <c r="AJ3708" s="125"/>
      <c r="AK3708" s="125"/>
      <c r="AL3708" s="125"/>
      <c r="AM3708" s="125"/>
      <c r="AN3708" s="125"/>
      <c r="AO3708" s="125"/>
      <c r="AP3708" s="125"/>
      <c r="AQ3708" s="125"/>
      <c r="AR3708" s="125"/>
      <c r="AS3708" s="125"/>
      <c r="AT3708" s="125"/>
      <c r="AU3708" s="125"/>
      <c r="AV3708" s="125"/>
      <c r="AW3708" s="125"/>
      <c r="AX3708" s="125"/>
      <c r="AY3708" s="125"/>
      <c r="AZ3708" s="125"/>
      <c r="BA3708" s="125"/>
      <c r="BB3708" s="125"/>
      <c r="BC3708" s="125"/>
      <c r="BD3708" s="125"/>
      <c r="BE3708" s="125"/>
      <c r="BF3708" s="125"/>
    </row>
    <row r="3709" spans="24:58">
      <c r="X3709" s="125"/>
      <c r="Y3709" s="125"/>
      <c r="Z3709" s="125"/>
      <c r="AA3709" s="125"/>
      <c r="AB3709" s="125"/>
      <c r="AC3709" s="125"/>
      <c r="AD3709" s="125"/>
      <c r="AE3709" s="125"/>
      <c r="AF3709" s="125"/>
      <c r="AG3709" s="125"/>
      <c r="AH3709" s="125"/>
      <c r="AI3709" s="125"/>
      <c r="AJ3709" s="125"/>
      <c r="AK3709" s="125"/>
      <c r="AL3709" s="125"/>
      <c r="AM3709" s="125"/>
      <c r="AN3709" s="125"/>
      <c r="AO3709" s="125"/>
      <c r="AP3709" s="125"/>
      <c r="AQ3709" s="125"/>
      <c r="AR3709" s="125"/>
      <c r="AS3709" s="125"/>
      <c r="AT3709" s="125"/>
      <c r="AU3709" s="125"/>
      <c r="AV3709" s="125"/>
      <c r="AW3709" s="125"/>
      <c r="AX3709" s="125"/>
      <c r="AY3709" s="125"/>
      <c r="AZ3709" s="125"/>
      <c r="BA3709" s="125"/>
      <c r="BB3709" s="125"/>
      <c r="BC3709" s="125"/>
      <c r="BD3709" s="125"/>
      <c r="BE3709" s="125"/>
      <c r="BF3709" s="125"/>
    </row>
    <row r="3710" spans="24:58">
      <c r="X3710" s="125"/>
      <c r="Y3710" s="125"/>
      <c r="Z3710" s="125"/>
      <c r="AA3710" s="125"/>
      <c r="AB3710" s="125"/>
      <c r="AC3710" s="125"/>
      <c r="AD3710" s="125"/>
      <c r="AE3710" s="125"/>
      <c r="AF3710" s="125"/>
      <c r="AG3710" s="125"/>
      <c r="AH3710" s="125"/>
      <c r="AI3710" s="125"/>
      <c r="AJ3710" s="125"/>
      <c r="AK3710" s="125"/>
      <c r="AL3710" s="125"/>
      <c r="AM3710" s="125"/>
      <c r="AN3710" s="125"/>
      <c r="AO3710" s="125"/>
      <c r="AP3710" s="125"/>
      <c r="AQ3710" s="125"/>
      <c r="AR3710" s="125"/>
      <c r="AS3710" s="125"/>
      <c r="AT3710" s="125"/>
      <c r="AU3710" s="125"/>
      <c r="AV3710" s="125"/>
      <c r="AW3710" s="125"/>
      <c r="AX3710" s="125"/>
      <c r="AY3710" s="125"/>
      <c r="AZ3710" s="125"/>
      <c r="BA3710" s="125"/>
      <c r="BB3710" s="125"/>
      <c r="BC3710" s="125"/>
      <c r="BD3710" s="125"/>
      <c r="BE3710" s="125"/>
      <c r="BF3710" s="125"/>
    </row>
    <row r="3711" spans="24:58">
      <c r="X3711" s="125"/>
      <c r="Y3711" s="125"/>
      <c r="Z3711" s="125"/>
      <c r="AA3711" s="125"/>
      <c r="AB3711" s="125"/>
      <c r="AC3711" s="125"/>
      <c r="AD3711" s="125"/>
      <c r="AE3711" s="125"/>
      <c r="AF3711" s="125"/>
      <c r="AG3711" s="125"/>
      <c r="AH3711" s="125"/>
      <c r="AI3711" s="125"/>
      <c r="AJ3711" s="125"/>
      <c r="AK3711" s="125"/>
      <c r="AL3711" s="125"/>
      <c r="AM3711" s="125"/>
      <c r="AN3711" s="125"/>
      <c r="AO3711" s="125"/>
      <c r="AP3711" s="125"/>
      <c r="AQ3711" s="125"/>
      <c r="AR3711" s="125"/>
      <c r="AS3711" s="125"/>
      <c r="AT3711" s="125"/>
      <c r="AU3711" s="125"/>
      <c r="AV3711" s="125"/>
      <c r="AW3711" s="125"/>
      <c r="AX3711" s="125"/>
      <c r="AY3711" s="125"/>
      <c r="AZ3711" s="125"/>
      <c r="BA3711" s="125"/>
      <c r="BB3711" s="125"/>
      <c r="BC3711" s="125"/>
      <c r="BD3711" s="125"/>
      <c r="BE3711" s="125"/>
      <c r="BF3711" s="125"/>
    </row>
    <row r="3712" spans="24:58">
      <c r="X3712" s="125"/>
      <c r="Y3712" s="125"/>
      <c r="Z3712" s="125"/>
      <c r="AA3712" s="125"/>
      <c r="AB3712" s="125"/>
      <c r="AC3712" s="125"/>
      <c r="AD3712" s="125"/>
      <c r="AE3712" s="125"/>
      <c r="AF3712" s="125"/>
      <c r="AG3712" s="125"/>
      <c r="AH3712" s="125"/>
      <c r="AI3712" s="125"/>
      <c r="AJ3712" s="125"/>
      <c r="AK3712" s="125"/>
      <c r="AL3712" s="125"/>
      <c r="AM3712" s="125"/>
      <c r="AN3712" s="125"/>
      <c r="AO3712" s="125"/>
      <c r="AP3712" s="125"/>
      <c r="AQ3712" s="125"/>
      <c r="AR3712" s="125"/>
      <c r="AS3712" s="125"/>
      <c r="AT3712" s="125"/>
      <c r="AU3712" s="125"/>
      <c r="AV3712" s="125"/>
      <c r="AW3712" s="125"/>
      <c r="AX3712" s="125"/>
      <c r="AY3712" s="125"/>
      <c r="AZ3712" s="125"/>
      <c r="BA3712" s="125"/>
      <c r="BB3712" s="125"/>
      <c r="BC3712" s="125"/>
      <c r="BD3712" s="125"/>
      <c r="BE3712" s="125"/>
      <c r="BF3712" s="125"/>
    </row>
    <row r="3713" spans="24:58">
      <c r="X3713" s="125"/>
      <c r="Y3713" s="125"/>
      <c r="Z3713" s="125"/>
      <c r="AA3713" s="125"/>
      <c r="AB3713" s="125"/>
      <c r="AC3713" s="125"/>
      <c r="AD3713" s="125"/>
      <c r="AE3713" s="125"/>
      <c r="AF3713" s="125"/>
      <c r="AG3713" s="125"/>
      <c r="AH3713" s="125"/>
      <c r="AI3713" s="125"/>
      <c r="AJ3713" s="125"/>
      <c r="AK3713" s="125"/>
      <c r="AL3713" s="125"/>
      <c r="AM3713" s="125"/>
      <c r="AN3713" s="125"/>
      <c r="AO3713" s="125"/>
      <c r="AP3713" s="125"/>
      <c r="AQ3713" s="125"/>
      <c r="AR3713" s="125"/>
      <c r="AS3713" s="125"/>
      <c r="AT3713" s="125"/>
      <c r="AU3713" s="125"/>
      <c r="AV3713" s="125"/>
      <c r="AW3713" s="125"/>
      <c r="AX3713" s="125"/>
      <c r="AY3713" s="125"/>
      <c r="AZ3713" s="125"/>
      <c r="BA3713" s="125"/>
      <c r="BB3713" s="125"/>
      <c r="BC3713" s="125"/>
      <c r="BD3713" s="125"/>
      <c r="BE3713" s="125"/>
      <c r="BF3713" s="125"/>
    </row>
    <row r="3714" spans="24:58">
      <c r="X3714" s="125"/>
      <c r="Y3714" s="125"/>
      <c r="Z3714" s="125"/>
      <c r="AA3714" s="125"/>
      <c r="AB3714" s="125"/>
      <c r="AC3714" s="125"/>
      <c r="AD3714" s="125"/>
      <c r="AE3714" s="125"/>
      <c r="AF3714" s="125"/>
      <c r="AG3714" s="125"/>
      <c r="AH3714" s="125"/>
      <c r="AI3714" s="125"/>
      <c r="AJ3714" s="125"/>
      <c r="AK3714" s="125"/>
      <c r="AL3714" s="125"/>
      <c r="AM3714" s="125"/>
      <c r="AN3714" s="125"/>
      <c r="AO3714" s="125"/>
      <c r="AP3714" s="125"/>
      <c r="AQ3714" s="125"/>
      <c r="AR3714" s="125"/>
      <c r="AS3714" s="125"/>
      <c r="AT3714" s="125"/>
      <c r="AU3714" s="125"/>
      <c r="AV3714" s="125"/>
      <c r="AW3714" s="125"/>
      <c r="AX3714" s="125"/>
      <c r="AY3714" s="125"/>
      <c r="AZ3714" s="125"/>
      <c r="BA3714" s="125"/>
      <c r="BB3714" s="125"/>
      <c r="BC3714" s="125"/>
      <c r="BD3714" s="125"/>
      <c r="BE3714" s="125"/>
      <c r="BF3714" s="125"/>
    </row>
    <row r="3715" spans="24:58">
      <c r="X3715" s="125"/>
      <c r="Y3715" s="125"/>
      <c r="Z3715" s="125"/>
      <c r="AA3715" s="125"/>
      <c r="AB3715" s="125"/>
      <c r="AC3715" s="125"/>
      <c r="AD3715" s="125"/>
      <c r="AE3715" s="125"/>
      <c r="AF3715" s="125"/>
      <c r="AG3715" s="125"/>
      <c r="AH3715" s="125"/>
      <c r="AI3715" s="125"/>
      <c r="AJ3715" s="125"/>
      <c r="AK3715" s="125"/>
      <c r="AL3715" s="125"/>
      <c r="AM3715" s="125"/>
      <c r="AN3715" s="125"/>
      <c r="AO3715" s="125"/>
      <c r="AP3715" s="125"/>
      <c r="AQ3715" s="125"/>
      <c r="AR3715" s="125"/>
      <c r="AS3715" s="125"/>
      <c r="AT3715" s="125"/>
      <c r="AU3715" s="125"/>
      <c r="AV3715" s="125"/>
      <c r="AW3715" s="125"/>
      <c r="AX3715" s="125"/>
      <c r="AY3715" s="125"/>
      <c r="AZ3715" s="125"/>
      <c r="BA3715" s="125"/>
      <c r="BB3715" s="125"/>
      <c r="BC3715" s="125"/>
      <c r="BD3715" s="125"/>
      <c r="BE3715" s="125"/>
      <c r="BF3715" s="125"/>
    </row>
    <row r="3716" spans="24:58">
      <c r="X3716" s="125"/>
      <c r="Y3716" s="125"/>
      <c r="Z3716" s="125"/>
      <c r="AA3716" s="125"/>
      <c r="AB3716" s="125"/>
      <c r="AC3716" s="125"/>
      <c r="AD3716" s="125"/>
      <c r="AE3716" s="125"/>
      <c r="AF3716" s="125"/>
      <c r="AG3716" s="125"/>
      <c r="AH3716" s="125"/>
      <c r="AI3716" s="125"/>
      <c r="AJ3716" s="125"/>
      <c r="AK3716" s="125"/>
      <c r="AL3716" s="125"/>
      <c r="AM3716" s="125"/>
      <c r="AN3716" s="125"/>
      <c r="AO3716" s="125"/>
      <c r="AP3716" s="125"/>
      <c r="AQ3716" s="125"/>
      <c r="AR3716" s="125"/>
      <c r="AS3716" s="125"/>
      <c r="AT3716" s="125"/>
      <c r="AU3716" s="125"/>
      <c r="AV3716" s="125"/>
      <c r="AW3716" s="125"/>
      <c r="AX3716" s="125"/>
      <c r="AY3716" s="125"/>
      <c r="AZ3716" s="125"/>
      <c r="BA3716" s="125"/>
      <c r="BB3716" s="125"/>
      <c r="BC3716" s="125"/>
      <c r="BD3716" s="125"/>
      <c r="BE3716" s="125"/>
      <c r="BF3716" s="125"/>
    </row>
    <row r="3717" spans="24:58">
      <c r="X3717" s="125"/>
      <c r="Y3717" s="125"/>
      <c r="Z3717" s="125"/>
      <c r="AA3717" s="125"/>
      <c r="AB3717" s="125"/>
      <c r="AC3717" s="125"/>
      <c r="AD3717" s="125"/>
      <c r="AE3717" s="125"/>
      <c r="AF3717" s="125"/>
      <c r="AG3717" s="125"/>
      <c r="AH3717" s="125"/>
      <c r="AI3717" s="125"/>
      <c r="AJ3717" s="125"/>
      <c r="AK3717" s="125"/>
      <c r="AL3717" s="125"/>
      <c r="AM3717" s="125"/>
      <c r="AN3717" s="125"/>
      <c r="AO3717" s="125"/>
      <c r="AP3717" s="125"/>
      <c r="AQ3717" s="125"/>
      <c r="AR3717" s="125"/>
      <c r="AS3717" s="125"/>
      <c r="AT3717" s="125"/>
      <c r="AU3717" s="125"/>
      <c r="AV3717" s="125"/>
      <c r="AW3717" s="125"/>
      <c r="AX3717" s="125"/>
      <c r="AY3717" s="125"/>
      <c r="AZ3717" s="125"/>
      <c r="BA3717" s="125"/>
      <c r="BB3717" s="125"/>
      <c r="BC3717" s="125"/>
      <c r="BD3717" s="125"/>
      <c r="BE3717" s="125"/>
      <c r="BF3717" s="125"/>
    </row>
    <row r="3718" spans="24:58">
      <c r="X3718" s="125"/>
      <c r="Y3718" s="125"/>
      <c r="Z3718" s="125"/>
      <c r="AA3718" s="125"/>
      <c r="AB3718" s="125"/>
      <c r="AC3718" s="125"/>
      <c r="AD3718" s="125"/>
      <c r="AE3718" s="125"/>
      <c r="AF3718" s="125"/>
      <c r="AG3718" s="125"/>
      <c r="AH3718" s="125"/>
      <c r="AI3718" s="125"/>
      <c r="AJ3718" s="125"/>
      <c r="AK3718" s="125"/>
      <c r="AL3718" s="125"/>
      <c r="AM3718" s="125"/>
      <c r="AN3718" s="125"/>
      <c r="AO3718" s="125"/>
      <c r="AP3718" s="125"/>
      <c r="AQ3718" s="125"/>
      <c r="AR3718" s="125"/>
      <c r="AS3718" s="125"/>
      <c r="AT3718" s="125"/>
      <c r="AU3718" s="125"/>
      <c r="AV3718" s="125"/>
      <c r="AW3718" s="125"/>
      <c r="AX3718" s="125"/>
      <c r="AY3718" s="125"/>
      <c r="AZ3718" s="125"/>
      <c r="BA3718" s="125"/>
      <c r="BB3718" s="125"/>
      <c r="BC3718" s="125"/>
      <c r="BD3718" s="125"/>
      <c r="BE3718" s="125"/>
      <c r="BF3718" s="125"/>
    </row>
    <row r="3719" spans="24:58">
      <c r="X3719" s="125"/>
      <c r="Y3719" s="125"/>
      <c r="Z3719" s="125"/>
      <c r="AA3719" s="125"/>
      <c r="AB3719" s="125"/>
      <c r="AC3719" s="125"/>
      <c r="AD3719" s="125"/>
      <c r="AE3719" s="125"/>
      <c r="AF3719" s="125"/>
      <c r="AG3719" s="125"/>
      <c r="AH3719" s="125"/>
      <c r="AI3719" s="125"/>
      <c r="AJ3719" s="125"/>
      <c r="AK3719" s="125"/>
      <c r="AL3719" s="125"/>
      <c r="AM3719" s="125"/>
      <c r="AN3719" s="125"/>
      <c r="AO3719" s="125"/>
      <c r="AP3719" s="125"/>
      <c r="AQ3719" s="125"/>
      <c r="AR3719" s="125"/>
      <c r="AS3719" s="125"/>
      <c r="AT3719" s="125"/>
      <c r="AU3719" s="125"/>
      <c r="AV3719" s="125"/>
      <c r="AW3719" s="125"/>
      <c r="AX3719" s="125"/>
      <c r="AY3719" s="125"/>
      <c r="AZ3719" s="125"/>
      <c r="BA3719" s="125"/>
      <c r="BB3719" s="125"/>
      <c r="BC3719" s="125"/>
      <c r="BD3719" s="125"/>
      <c r="BE3719" s="125"/>
      <c r="BF3719" s="125"/>
    </row>
    <row r="3720" spans="24:58">
      <c r="X3720" s="125"/>
      <c r="Y3720" s="125"/>
      <c r="Z3720" s="125"/>
      <c r="AA3720" s="125"/>
      <c r="AB3720" s="125"/>
      <c r="AC3720" s="125"/>
      <c r="AD3720" s="125"/>
      <c r="AE3720" s="125"/>
      <c r="AF3720" s="125"/>
      <c r="AG3720" s="125"/>
      <c r="AH3720" s="125"/>
      <c r="AI3720" s="125"/>
      <c r="AJ3720" s="125"/>
      <c r="AK3720" s="125"/>
      <c r="AL3720" s="125"/>
      <c r="AM3720" s="125"/>
      <c r="AN3720" s="125"/>
      <c r="AO3720" s="125"/>
      <c r="AP3720" s="125"/>
      <c r="AQ3720" s="125"/>
      <c r="AR3720" s="125"/>
      <c r="AS3720" s="125"/>
      <c r="AT3720" s="125"/>
      <c r="AU3720" s="125"/>
      <c r="AV3720" s="125"/>
      <c r="AW3720" s="125"/>
      <c r="AX3720" s="125"/>
      <c r="AY3720" s="125"/>
      <c r="AZ3720" s="125"/>
      <c r="BA3720" s="125"/>
      <c r="BB3720" s="125"/>
      <c r="BC3720" s="125"/>
      <c r="BD3720" s="125"/>
      <c r="BE3720" s="125"/>
      <c r="BF3720" s="125"/>
    </row>
    <row r="3721" spans="24:58">
      <c r="X3721" s="125"/>
      <c r="Y3721" s="125"/>
      <c r="Z3721" s="125"/>
      <c r="AA3721" s="125"/>
      <c r="AB3721" s="125"/>
      <c r="AC3721" s="125"/>
      <c r="AD3721" s="125"/>
      <c r="AE3721" s="125"/>
      <c r="AF3721" s="125"/>
      <c r="AG3721" s="125"/>
      <c r="AH3721" s="125"/>
      <c r="AI3721" s="125"/>
      <c r="AJ3721" s="125"/>
      <c r="AK3721" s="125"/>
      <c r="AL3721" s="125"/>
      <c r="AM3721" s="125"/>
      <c r="AN3721" s="125"/>
      <c r="AO3721" s="125"/>
      <c r="AP3721" s="125"/>
      <c r="AQ3721" s="125"/>
      <c r="AR3721" s="125"/>
      <c r="AS3721" s="125"/>
      <c r="AT3721" s="125"/>
      <c r="AU3721" s="125"/>
      <c r="AV3721" s="125"/>
      <c r="AW3721" s="125"/>
      <c r="AX3721" s="125"/>
      <c r="AY3721" s="125"/>
      <c r="AZ3721" s="125"/>
      <c r="BA3721" s="125"/>
      <c r="BB3721" s="125"/>
      <c r="BC3721" s="125"/>
      <c r="BD3721" s="125"/>
      <c r="BE3721" s="125"/>
      <c r="BF3721" s="125"/>
    </row>
    <row r="3722" spans="24:58">
      <c r="X3722" s="125"/>
      <c r="Y3722" s="125"/>
      <c r="Z3722" s="125"/>
      <c r="AA3722" s="125"/>
      <c r="AB3722" s="125"/>
      <c r="AC3722" s="125"/>
      <c r="AD3722" s="125"/>
      <c r="AE3722" s="125"/>
      <c r="AF3722" s="125"/>
      <c r="AG3722" s="125"/>
      <c r="AH3722" s="125"/>
      <c r="AI3722" s="125"/>
      <c r="AJ3722" s="125"/>
      <c r="AK3722" s="125"/>
      <c r="AL3722" s="125"/>
      <c r="AM3722" s="125"/>
      <c r="AN3722" s="125"/>
      <c r="AO3722" s="125"/>
      <c r="AP3722" s="125"/>
      <c r="AQ3722" s="125"/>
      <c r="AR3722" s="125"/>
      <c r="AS3722" s="125"/>
      <c r="AT3722" s="125"/>
      <c r="AU3722" s="125"/>
      <c r="AV3722" s="125"/>
      <c r="AW3722" s="125"/>
      <c r="AX3722" s="125"/>
      <c r="AY3722" s="125"/>
      <c r="AZ3722" s="125"/>
      <c r="BA3722" s="125"/>
      <c r="BB3722" s="125"/>
      <c r="BC3722" s="125"/>
      <c r="BD3722" s="125"/>
      <c r="BE3722" s="125"/>
      <c r="BF3722" s="125"/>
    </row>
    <row r="3723" spans="24:58">
      <c r="X3723" s="125"/>
      <c r="Y3723" s="125"/>
      <c r="Z3723" s="125"/>
      <c r="AA3723" s="125"/>
      <c r="AB3723" s="125"/>
      <c r="AC3723" s="125"/>
      <c r="AD3723" s="125"/>
      <c r="AE3723" s="125"/>
      <c r="AF3723" s="125"/>
      <c r="AG3723" s="125"/>
      <c r="AH3723" s="125"/>
      <c r="AI3723" s="125"/>
      <c r="AJ3723" s="125"/>
      <c r="AK3723" s="125"/>
      <c r="AL3723" s="125"/>
      <c r="AM3723" s="125"/>
      <c r="AN3723" s="125"/>
      <c r="AO3723" s="125"/>
      <c r="AP3723" s="125"/>
      <c r="AQ3723" s="125"/>
      <c r="AR3723" s="125"/>
      <c r="AS3723" s="125"/>
      <c r="AT3723" s="125"/>
      <c r="AU3723" s="125"/>
      <c r="AV3723" s="125"/>
      <c r="AW3723" s="125"/>
      <c r="AX3723" s="125"/>
      <c r="AY3723" s="125"/>
      <c r="AZ3723" s="125"/>
      <c r="BA3723" s="125"/>
      <c r="BB3723" s="125"/>
      <c r="BC3723" s="125"/>
      <c r="BD3723" s="125"/>
      <c r="BE3723" s="125"/>
      <c r="BF3723" s="125"/>
    </row>
    <row r="3724" spans="24:58">
      <c r="X3724" s="125"/>
      <c r="Y3724" s="125"/>
      <c r="Z3724" s="125"/>
      <c r="AA3724" s="125"/>
      <c r="AB3724" s="125"/>
      <c r="AC3724" s="125"/>
      <c r="AD3724" s="125"/>
      <c r="AE3724" s="125"/>
      <c r="AF3724" s="125"/>
      <c r="AG3724" s="125"/>
      <c r="AH3724" s="125"/>
      <c r="AI3724" s="125"/>
      <c r="AJ3724" s="125"/>
      <c r="AK3724" s="125"/>
      <c r="AL3724" s="125"/>
      <c r="AM3724" s="125"/>
      <c r="AN3724" s="125"/>
      <c r="AO3724" s="125"/>
      <c r="AP3724" s="125"/>
      <c r="AQ3724" s="125"/>
      <c r="AR3724" s="125"/>
      <c r="AS3724" s="125"/>
      <c r="AT3724" s="125"/>
      <c r="AU3724" s="125"/>
      <c r="AV3724" s="125"/>
      <c r="AW3724" s="125"/>
      <c r="AX3724" s="125"/>
      <c r="AY3724" s="125"/>
      <c r="AZ3724" s="125"/>
      <c r="BA3724" s="125"/>
      <c r="BB3724" s="125"/>
      <c r="BC3724" s="125"/>
      <c r="BD3724" s="125"/>
      <c r="BE3724" s="125"/>
      <c r="BF3724" s="125"/>
    </row>
    <row r="3725" spans="24:58">
      <c r="X3725" s="125"/>
      <c r="Y3725" s="125"/>
      <c r="Z3725" s="125"/>
      <c r="AA3725" s="125"/>
      <c r="AB3725" s="125"/>
      <c r="AC3725" s="125"/>
      <c r="AD3725" s="125"/>
      <c r="AE3725" s="125"/>
      <c r="AF3725" s="125"/>
      <c r="AG3725" s="125"/>
      <c r="AH3725" s="125"/>
      <c r="AI3725" s="125"/>
      <c r="AJ3725" s="125"/>
      <c r="AK3725" s="125"/>
      <c r="AL3725" s="125"/>
      <c r="AM3725" s="125"/>
      <c r="AN3725" s="125"/>
      <c r="AO3725" s="125"/>
      <c r="AP3725" s="125"/>
      <c r="AQ3725" s="125"/>
      <c r="AR3725" s="125"/>
      <c r="AS3725" s="125"/>
      <c r="AT3725" s="125"/>
      <c r="AU3725" s="125"/>
      <c r="AV3725" s="125"/>
      <c r="AW3725" s="125"/>
      <c r="AX3725" s="125"/>
      <c r="AY3725" s="125"/>
      <c r="AZ3725" s="125"/>
      <c r="BA3725" s="125"/>
      <c r="BB3725" s="125"/>
      <c r="BC3725" s="125"/>
      <c r="BD3725" s="125"/>
      <c r="BE3725" s="125"/>
      <c r="BF3725" s="125"/>
    </row>
    <row r="3726" spans="24:58">
      <c r="X3726" s="125"/>
      <c r="Y3726" s="125"/>
      <c r="Z3726" s="125"/>
      <c r="AA3726" s="125"/>
      <c r="AB3726" s="125"/>
      <c r="AC3726" s="125"/>
      <c r="AD3726" s="125"/>
      <c r="AE3726" s="125"/>
      <c r="AF3726" s="125"/>
      <c r="AG3726" s="125"/>
      <c r="AH3726" s="125"/>
      <c r="AI3726" s="125"/>
      <c r="AJ3726" s="125"/>
      <c r="AK3726" s="125"/>
      <c r="AL3726" s="125"/>
      <c r="AM3726" s="125"/>
      <c r="AN3726" s="125"/>
      <c r="AO3726" s="125"/>
      <c r="AP3726" s="125"/>
      <c r="AQ3726" s="125"/>
      <c r="AR3726" s="125"/>
      <c r="AS3726" s="125"/>
      <c r="AT3726" s="125"/>
      <c r="AU3726" s="125"/>
      <c r="AV3726" s="125"/>
      <c r="AW3726" s="125"/>
      <c r="AX3726" s="125"/>
      <c r="AY3726" s="125"/>
      <c r="AZ3726" s="125"/>
      <c r="BA3726" s="125"/>
      <c r="BB3726" s="125"/>
      <c r="BC3726" s="125"/>
      <c r="BD3726" s="125"/>
      <c r="BE3726" s="125"/>
      <c r="BF3726" s="125"/>
    </row>
    <row r="3727" spans="24:58">
      <c r="X3727" s="125"/>
      <c r="Y3727" s="125"/>
      <c r="Z3727" s="125"/>
      <c r="AA3727" s="125"/>
      <c r="AB3727" s="125"/>
      <c r="AC3727" s="125"/>
      <c r="AD3727" s="125"/>
      <c r="AE3727" s="125"/>
      <c r="AF3727" s="125"/>
      <c r="AG3727" s="125"/>
      <c r="AH3727" s="125"/>
      <c r="AI3727" s="125"/>
      <c r="AJ3727" s="125"/>
      <c r="AK3727" s="125"/>
      <c r="AL3727" s="125"/>
      <c r="AM3727" s="125"/>
      <c r="AN3727" s="125"/>
      <c r="AO3727" s="125"/>
      <c r="AP3727" s="125"/>
      <c r="AQ3727" s="125"/>
      <c r="AR3727" s="125"/>
      <c r="AS3727" s="125"/>
      <c r="AT3727" s="125"/>
      <c r="AU3727" s="125"/>
      <c r="AV3727" s="125"/>
      <c r="AW3727" s="125"/>
      <c r="AX3727" s="125"/>
      <c r="AY3727" s="125"/>
      <c r="AZ3727" s="125"/>
      <c r="BA3727" s="125"/>
      <c r="BB3727" s="125"/>
      <c r="BC3727" s="125"/>
      <c r="BD3727" s="125"/>
      <c r="BE3727" s="125"/>
      <c r="BF3727" s="125"/>
    </row>
    <row r="3728" spans="24:58">
      <c r="X3728" s="125"/>
      <c r="Y3728" s="125"/>
      <c r="Z3728" s="125"/>
      <c r="AA3728" s="125"/>
      <c r="AB3728" s="125"/>
      <c r="AC3728" s="125"/>
      <c r="AD3728" s="125"/>
      <c r="AE3728" s="125"/>
      <c r="AF3728" s="125"/>
      <c r="AG3728" s="125"/>
      <c r="AH3728" s="125"/>
      <c r="AI3728" s="125"/>
      <c r="AJ3728" s="125"/>
      <c r="AK3728" s="125"/>
      <c r="AL3728" s="125"/>
      <c r="AM3728" s="125"/>
      <c r="AN3728" s="125"/>
      <c r="AO3728" s="125"/>
      <c r="AP3728" s="125"/>
      <c r="AQ3728" s="125"/>
      <c r="AR3728" s="125"/>
      <c r="AS3728" s="125"/>
      <c r="AT3728" s="125"/>
      <c r="AU3728" s="125"/>
      <c r="AV3728" s="125"/>
      <c r="AW3728" s="125"/>
      <c r="AX3728" s="125"/>
      <c r="AY3728" s="125"/>
      <c r="AZ3728" s="125"/>
      <c r="BA3728" s="125"/>
      <c r="BB3728" s="125"/>
      <c r="BC3728" s="125"/>
      <c r="BD3728" s="125"/>
      <c r="BE3728" s="125"/>
      <c r="BF3728" s="125"/>
    </row>
    <row r="3729" spans="24:58">
      <c r="X3729" s="125"/>
      <c r="Y3729" s="125"/>
      <c r="Z3729" s="125"/>
      <c r="AA3729" s="125"/>
      <c r="AB3729" s="125"/>
      <c r="AC3729" s="125"/>
      <c r="AD3729" s="125"/>
      <c r="AE3729" s="125"/>
      <c r="AF3729" s="125"/>
      <c r="AG3729" s="125"/>
      <c r="AH3729" s="125"/>
      <c r="AI3729" s="125"/>
      <c r="AJ3729" s="125"/>
      <c r="AK3729" s="125"/>
      <c r="AL3729" s="125"/>
      <c r="AM3729" s="125"/>
      <c r="AN3729" s="125"/>
      <c r="AO3729" s="125"/>
      <c r="AP3729" s="125"/>
      <c r="AQ3729" s="125"/>
      <c r="AR3729" s="125"/>
      <c r="AS3729" s="125"/>
      <c r="AT3729" s="125"/>
      <c r="AU3729" s="125"/>
      <c r="AV3729" s="125"/>
      <c r="AW3729" s="125"/>
      <c r="AX3729" s="125"/>
      <c r="AY3729" s="125"/>
      <c r="AZ3729" s="125"/>
      <c r="BA3729" s="125"/>
      <c r="BB3729" s="125"/>
      <c r="BC3729" s="125"/>
      <c r="BD3729" s="125"/>
      <c r="BE3729" s="125"/>
      <c r="BF3729" s="125"/>
    </row>
    <row r="3730" spans="24:58">
      <c r="X3730" s="125"/>
      <c r="Y3730" s="125"/>
      <c r="Z3730" s="125"/>
      <c r="AA3730" s="125"/>
      <c r="AB3730" s="125"/>
      <c r="AC3730" s="125"/>
      <c r="AD3730" s="125"/>
      <c r="AE3730" s="125"/>
      <c r="AF3730" s="125"/>
      <c r="AG3730" s="125"/>
      <c r="AH3730" s="125"/>
      <c r="AI3730" s="125"/>
      <c r="AJ3730" s="125"/>
      <c r="AK3730" s="125"/>
      <c r="AL3730" s="125"/>
      <c r="AM3730" s="125"/>
      <c r="AN3730" s="125"/>
      <c r="AO3730" s="125"/>
      <c r="AP3730" s="125"/>
      <c r="AQ3730" s="125"/>
      <c r="AR3730" s="125"/>
      <c r="AS3730" s="125"/>
      <c r="AT3730" s="125"/>
      <c r="AU3730" s="125"/>
      <c r="AV3730" s="125"/>
      <c r="AW3730" s="125"/>
      <c r="AX3730" s="125"/>
      <c r="AY3730" s="125"/>
      <c r="AZ3730" s="125"/>
      <c r="BA3730" s="125"/>
      <c r="BB3730" s="125"/>
      <c r="BC3730" s="125"/>
      <c r="BD3730" s="125"/>
      <c r="BE3730" s="125"/>
      <c r="BF3730" s="125"/>
    </row>
    <row r="3731" spans="24:58">
      <c r="X3731" s="125"/>
      <c r="Y3731" s="125"/>
      <c r="Z3731" s="125"/>
      <c r="AA3731" s="125"/>
      <c r="AB3731" s="125"/>
      <c r="AC3731" s="125"/>
      <c r="AD3731" s="125"/>
      <c r="AE3731" s="125"/>
      <c r="AF3731" s="125"/>
      <c r="AG3731" s="125"/>
      <c r="AH3731" s="125"/>
      <c r="AI3731" s="125"/>
      <c r="AJ3731" s="125"/>
      <c r="AK3731" s="125"/>
      <c r="AL3731" s="125"/>
      <c r="AM3731" s="125"/>
      <c r="AN3731" s="125"/>
      <c r="AO3731" s="125"/>
      <c r="AP3731" s="125"/>
      <c r="AQ3731" s="125"/>
      <c r="AR3731" s="125"/>
      <c r="AS3731" s="125"/>
      <c r="AT3731" s="125"/>
      <c r="AU3731" s="125"/>
      <c r="AV3731" s="125"/>
      <c r="AW3731" s="125"/>
      <c r="AX3731" s="125"/>
      <c r="AY3731" s="125"/>
      <c r="AZ3731" s="125"/>
      <c r="BA3731" s="125"/>
      <c r="BB3731" s="125"/>
      <c r="BC3731" s="125"/>
      <c r="BD3731" s="125"/>
      <c r="BE3731" s="125"/>
      <c r="BF3731" s="125"/>
    </row>
    <row r="3732" spans="24:58">
      <c r="X3732" s="125"/>
      <c r="Y3732" s="125"/>
      <c r="Z3732" s="125"/>
      <c r="AA3732" s="125"/>
      <c r="AB3732" s="125"/>
      <c r="AC3732" s="125"/>
      <c r="AD3732" s="125"/>
      <c r="AE3732" s="125"/>
      <c r="AF3732" s="125"/>
      <c r="AG3732" s="125"/>
      <c r="AH3732" s="125"/>
      <c r="AI3732" s="125"/>
      <c r="AJ3732" s="125"/>
      <c r="AK3732" s="125"/>
      <c r="AL3732" s="125"/>
      <c r="AM3732" s="125"/>
      <c r="AN3732" s="125"/>
      <c r="AO3732" s="125"/>
      <c r="AP3732" s="125"/>
      <c r="AQ3732" s="125"/>
      <c r="AR3732" s="125"/>
      <c r="AS3732" s="125"/>
      <c r="AT3732" s="125"/>
      <c r="AU3732" s="125"/>
      <c r="AV3732" s="125"/>
      <c r="AW3732" s="125"/>
      <c r="AX3732" s="125"/>
      <c r="AY3732" s="125"/>
      <c r="AZ3732" s="125"/>
      <c r="BA3732" s="125"/>
      <c r="BB3732" s="125"/>
      <c r="BC3732" s="125"/>
      <c r="BD3732" s="125"/>
      <c r="BE3732" s="125"/>
      <c r="BF3732" s="125"/>
    </row>
    <row r="3733" spans="24:58">
      <c r="X3733" s="125"/>
      <c r="Y3733" s="125"/>
      <c r="Z3733" s="125"/>
      <c r="AA3733" s="125"/>
      <c r="AB3733" s="125"/>
      <c r="AC3733" s="125"/>
      <c r="AD3733" s="125"/>
      <c r="AE3733" s="125"/>
      <c r="AF3733" s="125"/>
      <c r="AG3733" s="125"/>
      <c r="AH3733" s="125"/>
      <c r="AI3733" s="125"/>
      <c r="AJ3733" s="125"/>
      <c r="AK3733" s="125"/>
      <c r="AL3733" s="125"/>
      <c r="AM3733" s="125"/>
      <c r="AN3733" s="125"/>
      <c r="AO3733" s="125"/>
      <c r="AP3733" s="125"/>
      <c r="AQ3733" s="125"/>
      <c r="AR3733" s="125"/>
      <c r="AS3733" s="125"/>
      <c r="AT3733" s="125"/>
      <c r="AU3733" s="125"/>
      <c r="AV3733" s="125"/>
      <c r="AW3733" s="125"/>
      <c r="AX3733" s="125"/>
      <c r="AY3733" s="125"/>
      <c r="AZ3733" s="125"/>
      <c r="BA3733" s="125"/>
      <c r="BB3733" s="125"/>
      <c r="BC3733" s="125"/>
      <c r="BD3733" s="125"/>
      <c r="BE3733" s="125"/>
      <c r="BF3733" s="125"/>
    </row>
    <row r="3734" spans="24:58">
      <c r="X3734" s="125"/>
      <c r="Y3734" s="125"/>
      <c r="Z3734" s="125"/>
      <c r="AA3734" s="125"/>
      <c r="AB3734" s="125"/>
      <c r="AC3734" s="125"/>
      <c r="AD3734" s="125"/>
      <c r="AE3734" s="125"/>
      <c r="AF3734" s="125"/>
      <c r="AG3734" s="125"/>
      <c r="AH3734" s="125"/>
      <c r="AI3734" s="125"/>
      <c r="AJ3734" s="125"/>
      <c r="AK3734" s="125"/>
      <c r="AL3734" s="125"/>
      <c r="AM3734" s="125"/>
      <c r="AN3734" s="125"/>
      <c r="AO3734" s="125"/>
      <c r="AP3734" s="125"/>
      <c r="AQ3734" s="125"/>
      <c r="AR3734" s="125"/>
      <c r="AS3734" s="125"/>
      <c r="AT3734" s="125"/>
      <c r="AU3734" s="125"/>
      <c r="AV3734" s="125"/>
      <c r="AW3734" s="125"/>
      <c r="AX3734" s="125"/>
      <c r="AY3734" s="125"/>
      <c r="AZ3734" s="125"/>
      <c r="BA3734" s="125"/>
      <c r="BB3734" s="125"/>
      <c r="BC3734" s="125"/>
      <c r="BD3734" s="125"/>
      <c r="BE3734" s="125"/>
      <c r="BF3734" s="125"/>
    </row>
    <row r="3735" spans="24:58">
      <c r="X3735" s="125"/>
      <c r="Y3735" s="125"/>
      <c r="Z3735" s="125"/>
      <c r="AA3735" s="125"/>
      <c r="AB3735" s="125"/>
      <c r="AC3735" s="125"/>
      <c r="AD3735" s="125"/>
      <c r="AE3735" s="125"/>
      <c r="AF3735" s="125"/>
      <c r="AG3735" s="125"/>
      <c r="AH3735" s="125"/>
      <c r="AI3735" s="125"/>
      <c r="AJ3735" s="125"/>
      <c r="AK3735" s="125"/>
      <c r="AL3735" s="125"/>
      <c r="AM3735" s="125"/>
      <c r="AN3735" s="125"/>
      <c r="AO3735" s="125"/>
      <c r="AP3735" s="125"/>
      <c r="AQ3735" s="125"/>
      <c r="AR3735" s="125"/>
      <c r="AS3735" s="125"/>
      <c r="AT3735" s="125"/>
      <c r="AU3735" s="125"/>
      <c r="AV3735" s="125"/>
      <c r="AW3735" s="125"/>
      <c r="AX3735" s="125"/>
      <c r="AY3735" s="125"/>
      <c r="AZ3735" s="125"/>
      <c r="BA3735" s="125"/>
      <c r="BB3735" s="125"/>
      <c r="BC3735" s="125"/>
      <c r="BD3735" s="125"/>
      <c r="BE3735" s="125"/>
      <c r="BF3735" s="125"/>
    </row>
    <row r="3736" spans="24:58">
      <c r="X3736" s="125"/>
      <c r="Y3736" s="125"/>
      <c r="Z3736" s="125"/>
      <c r="AA3736" s="125"/>
      <c r="AB3736" s="125"/>
      <c r="AC3736" s="125"/>
      <c r="AD3736" s="125"/>
      <c r="AE3736" s="125"/>
      <c r="AF3736" s="125"/>
      <c r="AG3736" s="125"/>
      <c r="AH3736" s="125"/>
      <c r="AI3736" s="125"/>
      <c r="AJ3736" s="125"/>
      <c r="AK3736" s="125"/>
      <c r="AL3736" s="125"/>
      <c r="AM3736" s="125"/>
      <c r="AN3736" s="125"/>
      <c r="AO3736" s="125"/>
      <c r="AP3736" s="125"/>
      <c r="AQ3736" s="125"/>
      <c r="AR3736" s="125"/>
      <c r="AS3736" s="125"/>
      <c r="AT3736" s="125"/>
      <c r="AU3736" s="125"/>
      <c r="AV3736" s="125"/>
      <c r="AW3736" s="125"/>
      <c r="AX3736" s="125"/>
      <c r="AY3736" s="125"/>
      <c r="AZ3736" s="125"/>
      <c r="BA3736" s="125"/>
      <c r="BB3736" s="125"/>
      <c r="BC3736" s="125"/>
      <c r="BD3736" s="125"/>
      <c r="BE3736" s="125"/>
      <c r="BF3736" s="125"/>
    </row>
    <row r="3737" spans="24:58">
      <c r="X3737" s="125"/>
      <c r="Y3737" s="125"/>
      <c r="Z3737" s="125"/>
      <c r="AA3737" s="125"/>
      <c r="AB3737" s="125"/>
      <c r="AC3737" s="125"/>
      <c r="AD3737" s="125"/>
      <c r="AE3737" s="125"/>
      <c r="AF3737" s="125"/>
      <c r="AG3737" s="125"/>
      <c r="AH3737" s="125"/>
      <c r="AI3737" s="125"/>
      <c r="AJ3737" s="125"/>
      <c r="AK3737" s="125"/>
      <c r="AL3737" s="125"/>
      <c r="AM3737" s="125"/>
      <c r="AN3737" s="125"/>
      <c r="AO3737" s="125"/>
      <c r="AP3737" s="125"/>
      <c r="AQ3737" s="125"/>
      <c r="AR3737" s="125"/>
      <c r="AS3737" s="125"/>
      <c r="AT3737" s="125"/>
      <c r="AU3737" s="125"/>
      <c r="AV3737" s="125"/>
      <c r="AW3737" s="125"/>
      <c r="AX3737" s="125"/>
      <c r="AY3737" s="125"/>
      <c r="AZ3737" s="125"/>
      <c r="BA3737" s="125"/>
      <c r="BB3737" s="125"/>
      <c r="BC3737" s="125"/>
      <c r="BD3737" s="125"/>
      <c r="BE3737" s="125"/>
      <c r="BF3737" s="125"/>
    </row>
    <row r="3738" spans="24:58">
      <c r="X3738" s="125"/>
      <c r="Y3738" s="125"/>
      <c r="Z3738" s="125"/>
      <c r="AA3738" s="125"/>
      <c r="AB3738" s="125"/>
      <c r="AC3738" s="125"/>
      <c r="AD3738" s="125"/>
      <c r="AE3738" s="125"/>
      <c r="AF3738" s="125"/>
      <c r="AG3738" s="125"/>
      <c r="AH3738" s="125"/>
      <c r="AI3738" s="125"/>
      <c r="AJ3738" s="125"/>
      <c r="AK3738" s="125"/>
      <c r="AL3738" s="125"/>
      <c r="AM3738" s="125"/>
      <c r="AN3738" s="125"/>
      <c r="AO3738" s="125"/>
      <c r="AP3738" s="125"/>
      <c r="AQ3738" s="125"/>
      <c r="AR3738" s="125"/>
      <c r="AS3738" s="125"/>
      <c r="AT3738" s="125"/>
      <c r="AU3738" s="125"/>
      <c r="AV3738" s="125"/>
      <c r="AW3738" s="125"/>
      <c r="AX3738" s="125"/>
      <c r="AY3738" s="125"/>
      <c r="AZ3738" s="125"/>
      <c r="BA3738" s="125"/>
      <c r="BB3738" s="125"/>
      <c r="BC3738" s="125"/>
      <c r="BD3738" s="125"/>
      <c r="BE3738" s="125"/>
      <c r="BF3738" s="125"/>
    </row>
    <row r="3739" spans="24:58">
      <c r="X3739" s="125"/>
      <c r="Y3739" s="125"/>
      <c r="Z3739" s="125"/>
      <c r="AA3739" s="125"/>
      <c r="AB3739" s="125"/>
      <c r="AC3739" s="125"/>
      <c r="AD3739" s="125"/>
      <c r="AE3739" s="125"/>
      <c r="AF3739" s="125"/>
      <c r="AG3739" s="125"/>
      <c r="AH3739" s="125"/>
      <c r="AI3739" s="125"/>
      <c r="AJ3739" s="125"/>
      <c r="AK3739" s="125"/>
      <c r="AL3739" s="125"/>
      <c r="AM3739" s="125"/>
      <c r="AN3739" s="125"/>
      <c r="AO3739" s="125"/>
      <c r="AP3739" s="125"/>
      <c r="AQ3739" s="125"/>
      <c r="AR3739" s="125"/>
      <c r="AS3739" s="125"/>
      <c r="AT3739" s="125"/>
      <c r="AU3739" s="125"/>
      <c r="AV3739" s="125"/>
      <c r="AW3739" s="125"/>
      <c r="AX3739" s="125"/>
      <c r="AY3739" s="125"/>
      <c r="AZ3739" s="125"/>
      <c r="BA3739" s="125"/>
      <c r="BB3739" s="125"/>
      <c r="BC3739" s="125"/>
      <c r="BD3739" s="125"/>
      <c r="BE3739" s="125"/>
      <c r="BF3739" s="125"/>
    </row>
    <row r="3740" spans="24:58">
      <c r="X3740" s="125"/>
      <c r="Y3740" s="125"/>
      <c r="Z3740" s="125"/>
      <c r="AA3740" s="125"/>
      <c r="AB3740" s="125"/>
      <c r="AC3740" s="125"/>
      <c r="AD3740" s="125"/>
      <c r="AE3740" s="125"/>
      <c r="AF3740" s="125"/>
      <c r="AG3740" s="125"/>
      <c r="AH3740" s="125"/>
      <c r="AI3740" s="125"/>
      <c r="AJ3740" s="125"/>
      <c r="AK3740" s="125"/>
      <c r="AL3740" s="125"/>
      <c r="AM3740" s="125"/>
      <c r="AN3740" s="125"/>
      <c r="AO3740" s="125"/>
      <c r="AP3740" s="125"/>
      <c r="AQ3740" s="125"/>
      <c r="AR3740" s="125"/>
      <c r="AS3740" s="125"/>
      <c r="AT3740" s="125"/>
      <c r="AU3740" s="125"/>
      <c r="AV3740" s="125"/>
      <c r="AW3740" s="125"/>
      <c r="AX3740" s="125"/>
      <c r="AY3740" s="125"/>
      <c r="AZ3740" s="125"/>
      <c r="BA3740" s="125"/>
      <c r="BB3740" s="125"/>
      <c r="BC3740" s="125"/>
      <c r="BD3740" s="125"/>
      <c r="BE3740" s="125"/>
      <c r="BF3740" s="125"/>
    </row>
    <row r="3741" spans="24:58">
      <c r="X3741" s="125"/>
      <c r="Y3741" s="125"/>
      <c r="Z3741" s="125"/>
      <c r="AA3741" s="125"/>
      <c r="AB3741" s="125"/>
      <c r="AC3741" s="125"/>
      <c r="AD3741" s="125"/>
      <c r="AE3741" s="125"/>
      <c r="AF3741" s="125"/>
      <c r="AG3741" s="125"/>
      <c r="AH3741" s="125"/>
      <c r="AI3741" s="125"/>
      <c r="AJ3741" s="125"/>
      <c r="AK3741" s="125"/>
      <c r="AL3741" s="125"/>
      <c r="AM3741" s="125"/>
      <c r="AN3741" s="125"/>
      <c r="AO3741" s="125"/>
      <c r="AP3741" s="125"/>
      <c r="AQ3741" s="125"/>
      <c r="AR3741" s="125"/>
      <c r="AS3741" s="125"/>
      <c r="AT3741" s="125"/>
      <c r="AU3741" s="125"/>
      <c r="AV3741" s="125"/>
      <c r="AW3741" s="125"/>
      <c r="AX3741" s="125"/>
      <c r="AY3741" s="125"/>
      <c r="AZ3741" s="125"/>
      <c r="BA3741" s="125"/>
      <c r="BB3741" s="125"/>
      <c r="BC3741" s="125"/>
      <c r="BD3741" s="125"/>
      <c r="BE3741" s="125"/>
      <c r="BF3741" s="125"/>
    </row>
    <row r="3742" spans="24:58">
      <c r="X3742" s="125"/>
      <c r="Y3742" s="125"/>
      <c r="Z3742" s="125"/>
      <c r="AA3742" s="125"/>
      <c r="AB3742" s="125"/>
      <c r="AC3742" s="125"/>
      <c r="AD3742" s="125"/>
      <c r="AE3742" s="125"/>
      <c r="AF3742" s="125"/>
      <c r="AG3742" s="125"/>
      <c r="AH3742" s="125"/>
      <c r="AI3742" s="125"/>
      <c r="AJ3742" s="125"/>
      <c r="AK3742" s="125"/>
      <c r="AL3742" s="125"/>
      <c r="AM3742" s="125"/>
      <c r="AN3742" s="125"/>
      <c r="AO3742" s="125"/>
      <c r="AP3742" s="125"/>
      <c r="AQ3742" s="125"/>
      <c r="AR3742" s="125"/>
      <c r="AS3742" s="125"/>
      <c r="AT3742" s="125"/>
      <c r="AU3742" s="125"/>
      <c r="AV3742" s="125"/>
      <c r="AW3742" s="125"/>
      <c r="AX3742" s="125"/>
      <c r="AY3742" s="125"/>
      <c r="AZ3742" s="125"/>
      <c r="BA3742" s="125"/>
      <c r="BB3742" s="125"/>
      <c r="BC3742" s="125"/>
      <c r="BD3742" s="125"/>
      <c r="BE3742" s="125"/>
      <c r="BF3742" s="125"/>
    </row>
    <row r="3743" spans="24:58">
      <c r="X3743" s="125"/>
      <c r="Y3743" s="125"/>
      <c r="Z3743" s="125"/>
      <c r="AA3743" s="125"/>
      <c r="AB3743" s="125"/>
      <c r="AC3743" s="125"/>
      <c r="AD3743" s="125"/>
      <c r="AE3743" s="125"/>
      <c r="AF3743" s="125"/>
      <c r="AG3743" s="125"/>
      <c r="AH3743" s="125"/>
      <c r="AI3743" s="125"/>
      <c r="AJ3743" s="125"/>
      <c r="AK3743" s="125"/>
      <c r="AL3743" s="125"/>
      <c r="AM3743" s="125"/>
      <c r="AN3743" s="125"/>
      <c r="AO3743" s="125"/>
      <c r="AP3743" s="125"/>
      <c r="AQ3743" s="125"/>
      <c r="AR3743" s="125"/>
      <c r="AS3743" s="125"/>
      <c r="AT3743" s="125"/>
      <c r="AU3743" s="125"/>
      <c r="AV3743" s="125"/>
      <c r="AW3743" s="125"/>
      <c r="AX3743" s="125"/>
      <c r="AY3743" s="125"/>
      <c r="AZ3743" s="125"/>
      <c r="BA3743" s="125"/>
      <c r="BB3743" s="125"/>
      <c r="BC3743" s="125"/>
      <c r="BD3743" s="125"/>
      <c r="BE3743" s="125"/>
      <c r="BF3743" s="125"/>
    </row>
    <row r="3744" spans="24:58">
      <c r="X3744" s="125"/>
      <c r="Y3744" s="125"/>
      <c r="Z3744" s="125"/>
      <c r="AA3744" s="125"/>
      <c r="AB3744" s="125"/>
      <c r="AC3744" s="125"/>
      <c r="AD3744" s="125"/>
      <c r="AE3744" s="125"/>
      <c r="AF3744" s="125"/>
      <c r="AG3744" s="125"/>
      <c r="AH3744" s="125"/>
      <c r="AI3744" s="125"/>
      <c r="AJ3744" s="125"/>
      <c r="AK3744" s="125"/>
      <c r="AL3744" s="125"/>
      <c r="AM3744" s="125"/>
      <c r="AN3744" s="125"/>
      <c r="AO3744" s="125"/>
      <c r="AP3744" s="125"/>
      <c r="AQ3744" s="125"/>
      <c r="AR3744" s="125"/>
      <c r="AS3744" s="125"/>
      <c r="AT3744" s="125"/>
      <c r="AU3744" s="125"/>
      <c r="AV3744" s="125"/>
      <c r="AW3744" s="125"/>
      <c r="AX3744" s="125"/>
      <c r="AY3744" s="125"/>
      <c r="AZ3744" s="125"/>
      <c r="BA3744" s="125"/>
      <c r="BB3744" s="125"/>
      <c r="BC3744" s="125"/>
      <c r="BD3744" s="125"/>
      <c r="BE3744" s="125"/>
      <c r="BF3744" s="125"/>
    </row>
    <row r="3745" spans="24:58">
      <c r="X3745" s="125"/>
      <c r="Y3745" s="125"/>
      <c r="Z3745" s="125"/>
      <c r="AA3745" s="125"/>
      <c r="AB3745" s="125"/>
      <c r="AC3745" s="125"/>
      <c r="AD3745" s="125"/>
      <c r="AE3745" s="125"/>
      <c r="AF3745" s="125"/>
      <c r="AG3745" s="125"/>
      <c r="AH3745" s="125"/>
      <c r="AI3745" s="125"/>
      <c r="AJ3745" s="125"/>
      <c r="AK3745" s="125"/>
      <c r="AL3745" s="125"/>
      <c r="AM3745" s="125"/>
      <c r="AN3745" s="125"/>
      <c r="AO3745" s="125"/>
      <c r="AP3745" s="125"/>
      <c r="AQ3745" s="125"/>
      <c r="AR3745" s="125"/>
      <c r="AS3745" s="125"/>
      <c r="AT3745" s="125"/>
      <c r="AU3745" s="125"/>
      <c r="AV3745" s="125"/>
      <c r="AW3745" s="125"/>
      <c r="AX3745" s="125"/>
      <c r="AY3745" s="125"/>
      <c r="AZ3745" s="125"/>
      <c r="BA3745" s="125"/>
      <c r="BB3745" s="125"/>
      <c r="BC3745" s="125"/>
      <c r="BD3745" s="125"/>
      <c r="BE3745" s="125"/>
      <c r="BF3745" s="125"/>
    </row>
    <row r="3746" spans="24:58">
      <c r="X3746" s="125"/>
      <c r="Y3746" s="125"/>
      <c r="Z3746" s="125"/>
      <c r="AA3746" s="125"/>
      <c r="AB3746" s="125"/>
      <c r="AC3746" s="125"/>
      <c r="AD3746" s="125"/>
      <c r="AE3746" s="125"/>
      <c r="AF3746" s="125"/>
      <c r="AG3746" s="125"/>
      <c r="AH3746" s="125"/>
      <c r="AI3746" s="125"/>
      <c r="AJ3746" s="125"/>
      <c r="AK3746" s="125"/>
      <c r="AL3746" s="125"/>
      <c r="AM3746" s="125"/>
      <c r="AN3746" s="125"/>
      <c r="AO3746" s="125"/>
      <c r="AP3746" s="125"/>
      <c r="AQ3746" s="125"/>
      <c r="AR3746" s="125"/>
      <c r="AS3746" s="125"/>
      <c r="AT3746" s="125"/>
      <c r="AU3746" s="125"/>
      <c r="AV3746" s="125"/>
      <c r="AW3746" s="125"/>
      <c r="AX3746" s="125"/>
      <c r="AY3746" s="125"/>
      <c r="AZ3746" s="125"/>
      <c r="BA3746" s="125"/>
      <c r="BB3746" s="125"/>
      <c r="BC3746" s="125"/>
      <c r="BD3746" s="125"/>
      <c r="BE3746" s="125"/>
      <c r="BF3746" s="125"/>
    </row>
    <row r="3747" spans="24:58">
      <c r="X3747" s="125"/>
      <c r="Y3747" s="125"/>
      <c r="Z3747" s="125"/>
      <c r="AA3747" s="125"/>
      <c r="AB3747" s="125"/>
      <c r="AC3747" s="125"/>
      <c r="AD3747" s="125"/>
      <c r="AE3747" s="125"/>
      <c r="AF3747" s="125"/>
      <c r="AG3747" s="125"/>
      <c r="AH3747" s="125"/>
      <c r="AI3747" s="125"/>
      <c r="AJ3747" s="125"/>
      <c r="AK3747" s="125"/>
      <c r="AL3747" s="125"/>
      <c r="AM3747" s="125"/>
      <c r="AN3747" s="125"/>
      <c r="AO3747" s="125"/>
      <c r="AP3747" s="125"/>
      <c r="AQ3747" s="125"/>
      <c r="AR3747" s="125"/>
      <c r="AS3747" s="125"/>
      <c r="AT3747" s="125"/>
      <c r="AU3747" s="125"/>
      <c r="AV3747" s="125"/>
      <c r="AW3747" s="125"/>
      <c r="AX3747" s="125"/>
      <c r="AY3747" s="125"/>
      <c r="AZ3747" s="125"/>
      <c r="BA3747" s="125"/>
      <c r="BB3747" s="125"/>
      <c r="BC3747" s="125"/>
      <c r="BD3747" s="125"/>
      <c r="BE3747" s="125"/>
      <c r="BF3747" s="125"/>
    </row>
    <row r="3748" spans="24:58">
      <c r="X3748" s="125"/>
      <c r="Y3748" s="125"/>
      <c r="Z3748" s="125"/>
      <c r="AA3748" s="125"/>
      <c r="AB3748" s="125"/>
      <c r="AC3748" s="125"/>
      <c r="AD3748" s="125"/>
      <c r="AE3748" s="125"/>
      <c r="AF3748" s="125"/>
      <c r="AG3748" s="125"/>
      <c r="AH3748" s="125"/>
      <c r="AI3748" s="125"/>
      <c r="AJ3748" s="125"/>
      <c r="AK3748" s="125"/>
      <c r="AL3748" s="125"/>
      <c r="AM3748" s="125"/>
      <c r="AN3748" s="125"/>
      <c r="AO3748" s="125"/>
      <c r="AP3748" s="125"/>
      <c r="AQ3748" s="125"/>
      <c r="AR3748" s="125"/>
      <c r="AS3748" s="125"/>
      <c r="AT3748" s="125"/>
      <c r="AU3748" s="125"/>
      <c r="AV3748" s="125"/>
      <c r="AW3748" s="125"/>
      <c r="AX3748" s="125"/>
      <c r="AY3748" s="125"/>
      <c r="AZ3748" s="125"/>
      <c r="BA3748" s="125"/>
      <c r="BB3748" s="125"/>
      <c r="BC3748" s="125"/>
      <c r="BD3748" s="125"/>
      <c r="BE3748" s="125"/>
      <c r="BF3748" s="125"/>
    </row>
    <row r="3749" spans="24:58">
      <c r="X3749" s="125"/>
      <c r="Y3749" s="125"/>
      <c r="Z3749" s="125"/>
      <c r="AA3749" s="125"/>
      <c r="AB3749" s="125"/>
      <c r="AC3749" s="125"/>
      <c r="AD3749" s="125"/>
      <c r="AE3749" s="125"/>
      <c r="AF3749" s="125"/>
      <c r="AG3749" s="125"/>
      <c r="AH3749" s="125"/>
      <c r="AI3749" s="125"/>
      <c r="AJ3749" s="125"/>
      <c r="AK3749" s="125"/>
      <c r="AL3749" s="125"/>
      <c r="AM3749" s="125"/>
      <c r="AN3749" s="125"/>
      <c r="AO3749" s="125"/>
      <c r="AP3749" s="125"/>
      <c r="AQ3749" s="125"/>
      <c r="AR3749" s="125"/>
      <c r="AS3749" s="125"/>
      <c r="AT3749" s="125"/>
      <c r="AU3749" s="125"/>
      <c r="AV3749" s="125"/>
      <c r="AW3749" s="125"/>
      <c r="AX3749" s="125"/>
      <c r="AY3749" s="125"/>
      <c r="AZ3749" s="125"/>
      <c r="BA3749" s="125"/>
      <c r="BB3749" s="125"/>
      <c r="BC3749" s="125"/>
      <c r="BD3749" s="125"/>
      <c r="BE3749" s="125"/>
      <c r="BF3749" s="125"/>
    </row>
    <row r="3750" spans="24:58">
      <c r="X3750" s="125"/>
      <c r="Y3750" s="125"/>
      <c r="Z3750" s="125"/>
      <c r="AA3750" s="125"/>
      <c r="AB3750" s="125"/>
      <c r="AC3750" s="125"/>
      <c r="AD3750" s="125"/>
      <c r="AE3750" s="125"/>
      <c r="AF3750" s="125"/>
      <c r="AG3750" s="125"/>
      <c r="AH3750" s="125"/>
      <c r="AI3750" s="125"/>
      <c r="AJ3750" s="125"/>
      <c r="AK3750" s="125"/>
      <c r="AL3750" s="125"/>
      <c r="AM3750" s="125"/>
      <c r="AN3750" s="125"/>
      <c r="AO3750" s="125"/>
      <c r="AP3750" s="125"/>
      <c r="AQ3750" s="125"/>
      <c r="AR3750" s="125"/>
      <c r="AS3750" s="125"/>
      <c r="AT3750" s="125"/>
      <c r="AU3750" s="125"/>
      <c r="AV3750" s="125"/>
      <c r="AW3750" s="125"/>
      <c r="AX3750" s="125"/>
      <c r="AY3750" s="125"/>
      <c r="AZ3750" s="125"/>
      <c r="BA3750" s="125"/>
      <c r="BB3750" s="125"/>
      <c r="BC3750" s="125"/>
      <c r="BD3750" s="125"/>
      <c r="BE3750" s="125"/>
      <c r="BF3750" s="125"/>
    </row>
    <row r="3751" spans="24:58">
      <c r="X3751" s="125"/>
      <c r="Y3751" s="125"/>
      <c r="Z3751" s="125"/>
      <c r="AA3751" s="125"/>
      <c r="AB3751" s="125"/>
      <c r="AC3751" s="125"/>
      <c r="AD3751" s="125"/>
      <c r="AE3751" s="125"/>
      <c r="AF3751" s="125"/>
      <c r="AG3751" s="125"/>
      <c r="AH3751" s="125"/>
      <c r="AI3751" s="125"/>
      <c r="AJ3751" s="125"/>
      <c r="AK3751" s="125"/>
      <c r="AL3751" s="125"/>
      <c r="AM3751" s="125"/>
      <c r="AN3751" s="125"/>
      <c r="AO3751" s="125"/>
      <c r="AP3751" s="125"/>
      <c r="AQ3751" s="125"/>
      <c r="AR3751" s="125"/>
      <c r="AS3751" s="125"/>
      <c r="AT3751" s="125"/>
      <c r="AU3751" s="125"/>
      <c r="AV3751" s="125"/>
      <c r="AW3751" s="125"/>
      <c r="AX3751" s="125"/>
      <c r="AY3751" s="125"/>
      <c r="AZ3751" s="125"/>
      <c r="BA3751" s="125"/>
      <c r="BB3751" s="125"/>
      <c r="BC3751" s="125"/>
      <c r="BD3751" s="125"/>
      <c r="BE3751" s="125"/>
      <c r="BF3751" s="125"/>
    </row>
    <row r="3752" spans="24:58">
      <c r="X3752" s="125"/>
      <c r="Y3752" s="125"/>
      <c r="Z3752" s="125"/>
      <c r="AA3752" s="125"/>
      <c r="AB3752" s="125"/>
      <c r="AC3752" s="125"/>
      <c r="AD3752" s="125"/>
      <c r="AE3752" s="125"/>
      <c r="AF3752" s="125"/>
      <c r="AG3752" s="125"/>
      <c r="AH3752" s="125"/>
      <c r="AI3752" s="125"/>
      <c r="AJ3752" s="125"/>
      <c r="AK3752" s="125"/>
      <c r="AL3752" s="125"/>
      <c r="AM3752" s="125"/>
      <c r="AN3752" s="125"/>
      <c r="AO3752" s="125"/>
      <c r="AP3752" s="125"/>
      <c r="AQ3752" s="125"/>
      <c r="AR3752" s="125"/>
      <c r="AS3752" s="125"/>
      <c r="AT3752" s="125"/>
      <c r="AU3752" s="125"/>
      <c r="AV3752" s="125"/>
      <c r="AW3752" s="125"/>
      <c r="AX3752" s="125"/>
      <c r="AY3752" s="125"/>
      <c r="AZ3752" s="125"/>
      <c r="BA3752" s="125"/>
      <c r="BB3752" s="125"/>
      <c r="BC3752" s="125"/>
      <c r="BD3752" s="125"/>
      <c r="BE3752" s="125"/>
      <c r="BF3752" s="125"/>
    </row>
    <row r="3753" spans="24:58">
      <c r="X3753" s="125"/>
      <c r="Y3753" s="125"/>
      <c r="Z3753" s="125"/>
      <c r="AA3753" s="125"/>
      <c r="AB3753" s="125"/>
      <c r="AC3753" s="125"/>
      <c r="AD3753" s="125"/>
      <c r="AE3753" s="125"/>
      <c r="AF3753" s="125"/>
      <c r="AG3753" s="125"/>
      <c r="AH3753" s="125"/>
      <c r="AI3753" s="125"/>
      <c r="AJ3753" s="125"/>
      <c r="AK3753" s="125"/>
      <c r="AL3753" s="125"/>
      <c r="AM3753" s="125"/>
      <c r="AN3753" s="125"/>
      <c r="AO3753" s="125"/>
      <c r="AP3753" s="125"/>
      <c r="AQ3753" s="125"/>
      <c r="AR3753" s="125"/>
      <c r="AS3753" s="125"/>
      <c r="AT3753" s="125"/>
      <c r="AU3753" s="125"/>
      <c r="AV3753" s="125"/>
      <c r="AW3753" s="125"/>
      <c r="AX3753" s="125"/>
      <c r="AY3753" s="125"/>
      <c r="AZ3753" s="125"/>
      <c r="BA3753" s="125"/>
      <c r="BB3753" s="125"/>
      <c r="BC3753" s="125"/>
      <c r="BD3753" s="125"/>
      <c r="BE3753" s="125"/>
      <c r="BF3753" s="125"/>
    </row>
    <row r="3754" spans="24:58">
      <c r="X3754" s="125"/>
      <c r="Y3754" s="125"/>
      <c r="Z3754" s="125"/>
      <c r="AA3754" s="125"/>
      <c r="AB3754" s="125"/>
      <c r="AC3754" s="125"/>
      <c r="AD3754" s="125"/>
      <c r="AE3754" s="125"/>
      <c r="AF3754" s="125"/>
      <c r="AG3754" s="125"/>
      <c r="AH3754" s="125"/>
      <c r="AI3754" s="125"/>
      <c r="AJ3754" s="125"/>
      <c r="AK3754" s="125"/>
      <c r="AL3754" s="125"/>
      <c r="AM3754" s="125"/>
      <c r="AN3754" s="125"/>
      <c r="AO3754" s="125"/>
      <c r="AP3754" s="125"/>
      <c r="AQ3754" s="125"/>
      <c r="AR3754" s="125"/>
      <c r="AS3754" s="125"/>
      <c r="AT3754" s="125"/>
      <c r="AU3754" s="125"/>
      <c r="AV3754" s="125"/>
      <c r="AW3754" s="125"/>
      <c r="AX3754" s="125"/>
      <c r="AY3754" s="125"/>
      <c r="AZ3754" s="125"/>
      <c r="BA3754" s="125"/>
      <c r="BB3754" s="125"/>
      <c r="BC3754" s="125"/>
      <c r="BD3754" s="125"/>
      <c r="BE3754" s="125"/>
      <c r="BF3754" s="125"/>
    </row>
    <row r="3755" spans="24:58">
      <c r="X3755" s="125"/>
      <c r="Y3755" s="125"/>
      <c r="Z3755" s="125"/>
      <c r="AA3755" s="125"/>
      <c r="AB3755" s="125"/>
      <c r="AC3755" s="125"/>
      <c r="AD3755" s="125"/>
      <c r="AE3755" s="125"/>
      <c r="AF3755" s="125"/>
      <c r="AG3755" s="125"/>
      <c r="AH3755" s="125"/>
      <c r="AI3755" s="125"/>
      <c r="AJ3755" s="125"/>
      <c r="AK3755" s="125"/>
      <c r="AL3755" s="125"/>
      <c r="AM3755" s="125"/>
      <c r="AN3755" s="125"/>
      <c r="AO3755" s="125"/>
      <c r="AP3755" s="125"/>
      <c r="AQ3755" s="125"/>
      <c r="AR3755" s="125"/>
      <c r="AS3755" s="125"/>
      <c r="AT3755" s="125"/>
      <c r="AU3755" s="125"/>
      <c r="AV3755" s="125"/>
      <c r="AW3755" s="125"/>
      <c r="AX3755" s="125"/>
      <c r="AY3755" s="125"/>
      <c r="AZ3755" s="125"/>
      <c r="BA3755" s="125"/>
      <c r="BB3755" s="125"/>
      <c r="BC3755" s="125"/>
      <c r="BD3755" s="125"/>
      <c r="BE3755" s="125"/>
      <c r="BF3755" s="125"/>
    </row>
    <row r="3756" spans="24:58">
      <c r="X3756" s="125"/>
      <c r="Y3756" s="125"/>
      <c r="Z3756" s="125"/>
      <c r="AA3756" s="125"/>
      <c r="AB3756" s="125"/>
      <c r="AC3756" s="125"/>
      <c r="AD3756" s="125"/>
      <c r="AE3756" s="125"/>
      <c r="AF3756" s="125"/>
      <c r="AG3756" s="125"/>
      <c r="AH3756" s="125"/>
      <c r="AI3756" s="125"/>
      <c r="AJ3756" s="125"/>
      <c r="AK3756" s="125"/>
      <c r="AL3756" s="125"/>
      <c r="AM3756" s="125"/>
      <c r="AN3756" s="125"/>
      <c r="AO3756" s="125"/>
      <c r="AP3756" s="125"/>
      <c r="AQ3756" s="125"/>
      <c r="AR3756" s="125"/>
      <c r="AS3756" s="125"/>
      <c r="AT3756" s="125"/>
      <c r="AU3756" s="125"/>
      <c r="AV3756" s="125"/>
      <c r="AW3756" s="125"/>
      <c r="AX3756" s="125"/>
      <c r="AY3756" s="125"/>
      <c r="AZ3756" s="125"/>
      <c r="BA3756" s="125"/>
      <c r="BB3756" s="125"/>
      <c r="BC3756" s="125"/>
      <c r="BD3756" s="125"/>
      <c r="BE3756" s="125"/>
      <c r="BF3756" s="125"/>
    </row>
    <row r="3757" spans="24:58">
      <c r="X3757" s="125"/>
      <c r="Y3757" s="125"/>
      <c r="Z3757" s="125"/>
      <c r="AA3757" s="125"/>
      <c r="AB3757" s="125"/>
      <c r="AC3757" s="125"/>
      <c r="AD3757" s="125"/>
      <c r="AE3757" s="125"/>
      <c r="AF3757" s="125"/>
      <c r="AG3757" s="125"/>
      <c r="AH3757" s="125"/>
      <c r="AI3757" s="125"/>
      <c r="AJ3757" s="125"/>
      <c r="AK3757" s="125"/>
      <c r="AL3757" s="125"/>
      <c r="AM3757" s="125"/>
      <c r="AN3757" s="125"/>
      <c r="AO3757" s="125"/>
      <c r="AP3757" s="125"/>
      <c r="AQ3757" s="125"/>
      <c r="AR3757" s="125"/>
      <c r="AS3757" s="125"/>
      <c r="AT3757" s="125"/>
      <c r="AU3757" s="125"/>
      <c r="AV3757" s="125"/>
      <c r="AW3757" s="125"/>
      <c r="AX3757" s="125"/>
      <c r="AY3757" s="125"/>
      <c r="AZ3757" s="125"/>
      <c r="BA3757" s="125"/>
      <c r="BB3757" s="125"/>
      <c r="BC3757" s="125"/>
      <c r="BD3757" s="125"/>
      <c r="BE3757" s="125"/>
      <c r="BF3757" s="125"/>
    </row>
    <row r="3758" spans="24:58">
      <c r="X3758" s="125"/>
      <c r="Y3758" s="125"/>
      <c r="Z3758" s="125"/>
      <c r="AA3758" s="125"/>
      <c r="AB3758" s="125"/>
      <c r="AC3758" s="125"/>
      <c r="AD3758" s="125"/>
      <c r="AE3758" s="125"/>
      <c r="AF3758" s="125"/>
      <c r="AG3758" s="125"/>
      <c r="AH3758" s="125"/>
      <c r="AI3758" s="125"/>
      <c r="AJ3758" s="125"/>
      <c r="AK3758" s="125"/>
      <c r="AL3758" s="125"/>
      <c r="AM3758" s="125"/>
      <c r="AN3758" s="125"/>
      <c r="AO3758" s="125"/>
      <c r="AP3758" s="125"/>
      <c r="AQ3758" s="125"/>
      <c r="AR3758" s="125"/>
      <c r="AS3758" s="125"/>
      <c r="AT3758" s="125"/>
      <c r="AU3758" s="125"/>
      <c r="AV3758" s="125"/>
      <c r="AW3758" s="125"/>
      <c r="AX3758" s="125"/>
      <c r="AY3758" s="125"/>
      <c r="AZ3758" s="125"/>
      <c r="BA3758" s="125"/>
      <c r="BB3758" s="125"/>
      <c r="BC3758" s="125"/>
      <c r="BD3758" s="125"/>
      <c r="BE3758" s="125"/>
      <c r="BF3758" s="125"/>
    </row>
    <row r="3759" spans="24:58">
      <c r="X3759" s="125"/>
      <c r="Y3759" s="125"/>
      <c r="Z3759" s="125"/>
      <c r="AA3759" s="125"/>
      <c r="AB3759" s="125"/>
      <c r="AC3759" s="125"/>
      <c r="AD3759" s="125"/>
      <c r="AE3759" s="125"/>
      <c r="AF3759" s="125"/>
      <c r="AG3759" s="125"/>
      <c r="AH3759" s="125"/>
      <c r="AI3759" s="125"/>
      <c r="AJ3759" s="125"/>
      <c r="AK3759" s="125"/>
      <c r="AL3759" s="125"/>
      <c r="AM3759" s="125"/>
      <c r="AN3759" s="125"/>
      <c r="AO3759" s="125"/>
      <c r="AP3759" s="125"/>
      <c r="AQ3759" s="125"/>
      <c r="AR3759" s="125"/>
      <c r="AS3759" s="125"/>
      <c r="AT3759" s="125"/>
      <c r="AU3759" s="125"/>
      <c r="AV3759" s="125"/>
      <c r="AW3759" s="125"/>
      <c r="AX3759" s="125"/>
      <c r="AY3759" s="125"/>
      <c r="AZ3759" s="125"/>
      <c r="BA3759" s="125"/>
      <c r="BB3759" s="125"/>
      <c r="BC3759" s="125"/>
      <c r="BD3759" s="125"/>
      <c r="BE3759" s="125"/>
      <c r="BF3759" s="125"/>
    </row>
    <row r="3760" spans="24:58">
      <c r="X3760" s="125"/>
      <c r="Y3760" s="125"/>
      <c r="Z3760" s="125"/>
      <c r="AA3760" s="125"/>
      <c r="AB3760" s="125"/>
      <c r="AC3760" s="125"/>
      <c r="AD3760" s="125"/>
      <c r="AE3760" s="125"/>
      <c r="AF3760" s="125"/>
      <c r="AG3760" s="125"/>
      <c r="AH3760" s="125"/>
      <c r="AI3760" s="125"/>
      <c r="AJ3760" s="125"/>
      <c r="AK3760" s="125"/>
      <c r="AL3760" s="125"/>
      <c r="AM3760" s="125"/>
      <c r="AN3760" s="125"/>
      <c r="AO3760" s="125"/>
      <c r="AP3760" s="125"/>
      <c r="AQ3760" s="125"/>
      <c r="AR3760" s="125"/>
      <c r="AS3760" s="125"/>
      <c r="AT3760" s="125"/>
      <c r="AU3760" s="125"/>
      <c r="AV3760" s="125"/>
      <c r="AW3760" s="125"/>
      <c r="AX3760" s="125"/>
      <c r="AY3760" s="125"/>
      <c r="AZ3760" s="125"/>
      <c r="BA3760" s="125"/>
      <c r="BB3760" s="125"/>
      <c r="BC3760" s="125"/>
      <c r="BD3760" s="125"/>
      <c r="BE3760" s="125"/>
      <c r="BF3760" s="125"/>
    </row>
    <row r="3761" spans="24:58">
      <c r="X3761" s="125"/>
      <c r="Y3761" s="125"/>
      <c r="Z3761" s="125"/>
      <c r="AA3761" s="125"/>
      <c r="AB3761" s="125"/>
      <c r="AC3761" s="125"/>
      <c r="AD3761" s="125"/>
      <c r="AE3761" s="125"/>
      <c r="AF3761" s="125"/>
      <c r="AG3761" s="125"/>
      <c r="AH3761" s="125"/>
      <c r="AI3761" s="125"/>
      <c r="AJ3761" s="125"/>
      <c r="AK3761" s="125"/>
      <c r="AL3761" s="125"/>
      <c r="AM3761" s="125"/>
      <c r="AN3761" s="125"/>
      <c r="AO3761" s="125"/>
      <c r="AP3761" s="125"/>
      <c r="AQ3761" s="125"/>
      <c r="AR3761" s="125"/>
      <c r="AS3761" s="125"/>
      <c r="AT3761" s="125"/>
      <c r="AU3761" s="125"/>
      <c r="AV3761" s="125"/>
      <c r="AW3761" s="125"/>
      <c r="AX3761" s="125"/>
      <c r="AY3761" s="125"/>
      <c r="AZ3761" s="125"/>
      <c r="BA3761" s="125"/>
      <c r="BB3761" s="125"/>
      <c r="BC3761" s="125"/>
      <c r="BD3761" s="125"/>
      <c r="BE3761" s="125"/>
      <c r="BF3761" s="125"/>
    </row>
    <row r="3762" spans="24:58">
      <c r="X3762" s="125"/>
      <c r="Y3762" s="125"/>
      <c r="Z3762" s="125"/>
      <c r="AA3762" s="125"/>
      <c r="AB3762" s="125"/>
      <c r="AC3762" s="125"/>
      <c r="AD3762" s="125"/>
      <c r="AE3762" s="125"/>
      <c r="AF3762" s="125"/>
      <c r="AG3762" s="125"/>
      <c r="AH3762" s="125"/>
      <c r="AI3762" s="125"/>
      <c r="AJ3762" s="125"/>
      <c r="AK3762" s="125"/>
      <c r="AL3762" s="125"/>
      <c r="AM3762" s="125"/>
      <c r="AN3762" s="125"/>
      <c r="AO3762" s="125"/>
      <c r="AP3762" s="125"/>
      <c r="AQ3762" s="125"/>
      <c r="AR3762" s="125"/>
      <c r="AS3762" s="125"/>
      <c r="AT3762" s="125"/>
      <c r="AU3762" s="125"/>
      <c r="AV3762" s="125"/>
      <c r="AW3762" s="125"/>
      <c r="AX3762" s="125"/>
      <c r="AY3762" s="125"/>
      <c r="AZ3762" s="125"/>
      <c r="BA3762" s="125"/>
      <c r="BB3762" s="125"/>
      <c r="BC3762" s="125"/>
      <c r="BD3762" s="125"/>
      <c r="BE3762" s="125"/>
      <c r="BF3762" s="125"/>
    </row>
    <row r="3763" spans="24:58">
      <c r="X3763" s="125"/>
      <c r="Y3763" s="125"/>
      <c r="Z3763" s="125"/>
      <c r="AA3763" s="125"/>
      <c r="AB3763" s="125"/>
      <c r="AC3763" s="125"/>
      <c r="AD3763" s="125"/>
      <c r="AE3763" s="125"/>
      <c r="AF3763" s="125"/>
      <c r="AG3763" s="125"/>
      <c r="AH3763" s="125"/>
      <c r="AI3763" s="125"/>
      <c r="AJ3763" s="125"/>
      <c r="AK3763" s="125"/>
      <c r="AL3763" s="125"/>
      <c r="AM3763" s="125"/>
      <c r="AN3763" s="125"/>
      <c r="AO3763" s="125"/>
      <c r="AP3763" s="125"/>
      <c r="AQ3763" s="125"/>
      <c r="AR3763" s="125"/>
      <c r="AS3763" s="125"/>
      <c r="AT3763" s="125"/>
      <c r="AU3763" s="125"/>
      <c r="AV3763" s="125"/>
      <c r="AW3763" s="125"/>
      <c r="AX3763" s="125"/>
      <c r="AY3763" s="125"/>
      <c r="AZ3763" s="125"/>
      <c r="BA3763" s="125"/>
      <c r="BB3763" s="125"/>
      <c r="BC3763" s="125"/>
      <c r="BD3763" s="125"/>
      <c r="BE3763" s="125"/>
      <c r="BF3763" s="125"/>
    </row>
    <row r="3764" spans="24:58">
      <c r="X3764" s="125"/>
      <c r="Y3764" s="125"/>
      <c r="Z3764" s="125"/>
      <c r="AA3764" s="125"/>
      <c r="AB3764" s="125"/>
      <c r="AC3764" s="125"/>
      <c r="AD3764" s="125"/>
      <c r="AE3764" s="125"/>
      <c r="AF3764" s="125"/>
      <c r="AG3764" s="125"/>
      <c r="AH3764" s="125"/>
      <c r="AI3764" s="125"/>
      <c r="AJ3764" s="125"/>
      <c r="AK3764" s="125"/>
      <c r="AL3764" s="125"/>
      <c r="AM3764" s="125"/>
      <c r="AN3764" s="125"/>
      <c r="AO3764" s="125"/>
      <c r="AP3764" s="125"/>
      <c r="AQ3764" s="125"/>
      <c r="AR3764" s="125"/>
      <c r="AS3764" s="125"/>
      <c r="AT3764" s="125"/>
      <c r="AU3764" s="125"/>
      <c r="AV3764" s="125"/>
      <c r="AW3764" s="125"/>
      <c r="AX3764" s="125"/>
      <c r="AY3764" s="125"/>
      <c r="AZ3764" s="125"/>
      <c r="BA3764" s="125"/>
      <c r="BB3764" s="125"/>
      <c r="BC3764" s="125"/>
      <c r="BD3764" s="125"/>
      <c r="BE3764" s="125"/>
      <c r="BF3764" s="125"/>
    </row>
    <row r="3765" spans="24:58">
      <c r="X3765" s="125"/>
      <c r="Y3765" s="125"/>
      <c r="Z3765" s="125"/>
      <c r="AA3765" s="125"/>
      <c r="AB3765" s="125"/>
      <c r="AC3765" s="125"/>
      <c r="AD3765" s="125"/>
      <c r="AE3765" s="125"/>
      <c r="AF3765" s="125"/>
      <c r="AG3765" s="125"/>
      <c r="AH3765" s="125"/>
      <c r="AI3765" s="125"/>
      <c r="AJ3765" s="125"/>
      <c r="AK3765" s="125"/>
      <c r="AL3765" s="125"/>
      <c r="AM3765" s="125"/>
      <c r="AN3765" s="125"/>
      <c r="AO3765" s="125"/>
      <c r="AP3765" s="125"/>
      <c r="AQ3765" s="125"/>
      <c r="AR3765" s="125"/>
      <c r="AS3765" s="125"/>
      <c r="AT3765" s="125"/>
      <c r="AU3765" s="125"/>
      <c r="AV3765" s="125"/>
      <c r="AW3765" s="125"/>
      <c r="AX3765" s="125"/>
      <c r="AY3765" s="125"/>
      <c r="AZ3765" s="125"/>
      <c r="BA3765" s="125"/>
      <c r="BB3765" s="125"/>
      <c r="BC3765" s="125"/>
      <c r="BD3765" s="125"/>
      <c r="BE3765" s="125"/>
      <c r="BF3765" s="125"/>
    </row>
    <row r="3766" spans="24:58">
      <c r="X3766" s="125"/>
      <c r="Y3766" s="125"/>
      <c r="Z3766" s="125"/>
      <c r="AA3766" s="125"/>
      <c r="AB3766" s="125"/>
      <c r="AC3766" s="125"/>
      <c r="AD3766" s="125"/>
      <c r="AE3766" s="125"/>
      <c r="AF3766" s="125"/>
      <c r="AG3766" s="125"/>
      <c r="AH3766" s="125"/>
      <c r="AI3766" s="125"/>
      <c r="AJ3766" s="125"/>
      <c r="AK3766" s="125"/>
      <c r="AL3766" s="125"/>
      <c r="AM3766" s="125"/>
      <c r="AN3766" s="125"/>
      <c r="AO3766" s="125"/>
      <c r="AP3766" s="125"/>
      <c r="AQ3766" s="125"/>
      <c r="AR3766" s="125"/>
      <c r="AS3766" s="125"/>
      <c r="AT3766" s="125"/>
      <c r="AU3766" s="125"/>
      <c r="AV3766" s="125"/>
      <c r="AW3766" s="125"/>
      <c r="AX3766" s="125"/>
      <c r="AY3766" s="125"/>
      <c r="AZ3766" s="125"/>
      <c r="BA3766" s="125"/>
      <c r="BB3766" s="125"/>
      <c r="BC3766" s="125"/>
      <c r="BD3766" s="125"/>
      <c r="BE3766" s="125"/>
      <c r="BF3766" s="125"/>
    </row>
    <row r="3767" spans="24:58">
      <c r="X3767" s="125"/>
      <c r="Y3767" s="125"/>
      <c r="Z3767" s="125"/>
      <c r="AA3767" s="125"/>
      <c r="AB3767" s="125"/>
      <c r="AC3767" s="125"/>
      <c r="AD3767" s="125"/>
      <c r="AE3767" s="125"/>
      <c r="AF3767" s="125"/>
      <c r="AG3767" s="125"/>
      <c r="AH3767" s="125"/>
      <c r="AI3767" s="125"/>
      <c r="AJ3767" s="125"/>
      <c r="AK3767" s="125"/>
      <c r="AL3767" s="125"/>
      <c r="AM3767" s="125"/>
      <c r="AN3767" s="125"/>
      <c r="AO3767" s="125"/>
      <c r="AP3767" s="125"/>
      <c r="AQ3767" s="125"/>
      <c r="AR3767" s="125"/>
      <c r="AS3767" s="125"/>
      <c r="AT3767" s="125"/>
      <c r="AU3767" s="125"/>
      <c r="AV3767" s="125"/>
      <c r="AW3767" s="125"/>
      <c r="AX3767" s="125"/>
      <c r="AY3767" s="125"/>
      <c r="AZ3767" s="125"/>
      <c r="BA3767" s="125"/>
      <c r="BB3767" s="125"/>
      <c r="BC3767" s="125"/>
      <c r="BD3767" s="125"/>
      <c r="BE3767" s="125"/>
      <c r="BF3767" s="125"/>
    </row>
    <row r="3768" spans="24:58">
      <c r="X3768" s="125"/>
      <c r="Y3768" s="125"/>
      <c r="Z3768" s="125"/>
      <c r="AA3768" s="125"/>
      <c r="AB3768" s="125"/>
      <c r="AC3768" s="125"/>
      <c r="AD3768" s="125"/>
      <c r="AE3768" s="125"/>
      <c r="AF3768" s="125"/>
      <c r="AG3768" s="125"/>
      <c r="AH3768" s="125"/>
      <c r="AI3768" s="125"/>
      <c r="AJ3768" s="125"/>
      <c r="AK3768" s="125"/>
      <c r="AL3768" s="125"/>
      <c r="AM3768" s="125"/>
      <c r="AN3768" s="125"/>
      <c r="AO3768" s="125"/>
      <c r="AP3768" s="125"/>
      <c r="AQ3768" s="125"/>
      <c r="AR3768" s="125"/>
      <c r="AS3768" s="125"/>
      <c r="AT3768" s="125"/>
      <c r="AU3768" s="125"/>
      <c r="AV3768" s="125"/>
      <c r="AW3768" s="125"/>
      <c r="AX3768" s="125"/>
      <c r="AY3768" s="125"/>
      <c r="AZ3768" s="125"/>
      <c r="BA3768" s="125"/>
      <c r="BB3768" s="125"/>
      <c r="BC3768" s="125"/>
      <c r="BD3768" s="125"/>
      <c r="BE3768" s="125"/>
      <c r="BF3768" s="125"/>
    </row>
    <row r="3769" spans="24:58">
      <c r="X3769" s="125"/>
      <c r="Y3769" s="125"/>
      <c r="Z3769" s="125"/>
      <c r="AA3769" s="125"/>
      <c r="AB3769" s="125"/>
      <c r="AC3769" s="125"/>
      <c r="AD3769" s="125"/>
      <c r="AE3769" s="125"/>
      <c r="AF3769" s="125"/>
      <c r="AG3769" s="125"/>
      <c r="AH3769" s="125"/>
      <c r="AI3769" s="125"/>
      <c r="AJ3769" s="125"/>
      <c r="AK3769" s="125"/>
      <c r="AL3769" s="125"/>
      <c r="AM3769" s="125"/>
      <c r="AN3769" s="125"/>
      <c r="AO3769" s="125"/>
      <c r="AP3769" s="125"/>
      <c r="AQ3769" s="125"/>
      <c r="AR3769" s="125"/>
      <c r="AS3769" s="125"/>
      <c r="AT3769" s="125"/>
      <c r="AU3769" s="125"/>
      <c r="AV3769" s="125"/>
      <c r="AW3769" s="125"/>
      <c r="AX3769" s="125"/>
      <c r="AY3769" s="125"/>
      <c r="AZ3769" s="125"/>
      <c r="BA3769" s="125"/>
      <c r="BB3769" s="125"/>
      <c r="BC3769" s="125"/>
      <c r="BD3769" s="125"/>
      <c r="BE3769" s="125"/>
      <c r="BF3769" s="125"/>
    </row>
    <row r="3770" spans="24:58">
      <c r="X3770" s="125"/>
      <c r="Y3770" s="125"/>
      <c r="Z3770" s="125"/>
      <c r="AA3770" s="125"/>
      <c r="AB3770" s="125"/>
      <c r="AC3770" s="125"/>
      <c r="AD3770" s="125"/>
      <c r="AE3770" s="125"/>
      <c r="AF3770" s="125"/>
      <c r="AG3770" s="125"/>
      <c r="AH3770" s="125"/>
      <c r="AI3770" s="125"/>
      <c r="AJ3770" s="125"/>
      <c r="AK3770" s="125"/>
      <c r="AL3770" s="125"/>
      <c r="AM3770" s="125"/>
      <c r="AN3770" s="125"/>
      <c r="AO3770" s="125"/>
      <c r="AP3770" s="125"/>
      <c r="AQ3770" s="125"/>
      <c r="AR3770" s="125"/>
      <c r="AS3770" s="125"/>
      <c r="AT3770" s="125"/>
      <c r="AU3770" s="125"/>
      <c r="AV3770" s="125"/>
      <c r="AW3770" s="125"/>
      <c r="AX3770" s="125"/>
      <c r="AY3770" s="125"/>
      <c r="AZ3770" s="125"/>
      <c r="BA3770" s="125"/>
      <c r="BB3770" s="125"/>
      <c r="BC3770" s="125"/>
      <c r="BD3770" s="125"/>
      <c r="BE3770" s="125"/>
      <c r="BF3770" s="125"/>
    </row>
    <row r="3771" spans="24:58">
      <c r="X3771" s="125"/>
      <c r="Y3771" s="125"/>
      <c r="Z3771" s="125"/>
      <c r="AA3771" s="125"/>
      <c r="AB3771" s="125"/>
      <c r="AC3771" s="125"/>
      <c r="AD3771" s="125"/>
      <c r="AE3771" s="125"/>
      <c r="AF3771" s="125"/>
      <c r="AG3771" s="125"/>
      <c r="AH3771" s="125"/>
      <c r="AI3771" s="125"/>
      <c r="AJ3771" s="125"/>
      <c r="AK3771" s="125"/>
      <c r="AL3771" s="125"/>
      <c r="AM3771" s="125"/>
      <c r="AN3771" s="125"/>
      <c r="AO3771" s="125"/>
      <c r="AP3771" s="125"/>
      <c r="AQ3771" s="125"/>
      <c r="AR3771" s="125"/>
      <c r="AS3771" s="125"/>
      <c r="AT3771" s="125"/>
      <c r="AU3771" s="125"/>
      <c r="AV3771" s="125"/>
      <c r="AW3771" s="125"/>
      <c r="AX3771" s="125"/>
      <c r="AY3771" s="125"/>
      <c r="AZ3771" s="125"/>
      <c r="BA3771" s="125"/>
      <c r="BB3771" s="125"/>
      <c r="BC3771" s="125"/>
      <c r="BD3771" s="125"/>
      <c r="BE3771" s="125"/>
      <c r="BF3771" s="125"/>
    </row>
    <row r="3772" spans="24:58">
      <c r="X3772" s="125"/>
      <c r="Y3772" s="125"/>
      <c r="Z3772" s="125"/>
      <c r="AA3772" s="125"/>
      <c r="AB3772" s="125"/>
      <c r="AC3772" s="125"/>
      <c r="AD3772" s="125"/>
      <c r="AE3772" s="125"/>
      <c r="AF3772" s="125"/>
      <c r="AG3772" s="125"/>
      <c r="AH3772" s="125"/>
      <c r="AI3772" s="125"/>
      <c r="AJ3772" s="125"/>
      <c r="AK3772" s="125"/>
      <c r="AL3772" s="125"/>
      <c r="AM3772" s="125"/>
      <c r="AN3772" s="125"/>
      <c r="AO3772" s="125"/>
      <c r="AP3772" s="125"/>
      <c r="AQ3772" s="125"/>
      <c r="AR3772" s="125"/>
      <c r="AS3772" s="125"/>
      <c r="AT3772" s="125"/>
      <c r="AU3772" s="125"/>
      <c r="AV3772" s="125"/>
      <c r="AW3772" s="125"/>
      <c r="AX3772" s="125"/>
      <c r="AY3772" s="125"/>
      <c r="AZ3772" s="125"/>
      <c r="BA3772" s="125"/>
      <c r="BB3772" s="125"/>
      <c r="BC3772" s="125"/>
      <c r="BD3772" s="125"/>
      <c r="BE3772" s="125"/>
      <c r="BF3772" s="125"/>
    </row>
    <row r="3773" spans="24:58">
      <c r="X3773" s="125"/>
      <c r="Y3773" s="125"/>
      <c r="Z3773" s="125"/>
      <c r="AA3773" s="125"/>
      <c r="AB3773" s="125"/>
      <c r="AC3773" s="125"/>
      <c r="AD3773" s="125"/>
      <c r="AE3773" s="125"/>
      <c r="AF3773" s="125"/>
      <c r="AG3773" s="125"/>
      <c r="AH3773" s="125"/>
      <c r="AI3773" s="125"/>
      <c r="AJ3773" s="125"/>
      <c r="AK3773" s="125"/>
      <c r="AL3773" s="125"/>
      <c r="AM3773" s="125"/>
      <c r="AN3773" s="125"/>
      <c r="AO3773" s="125"/>
      <c r="AP3773" s="125"/>
      <c r="AQ3773" s="125"/>
      <c r="AR3773" s="125"/>
      <c r="AS3773" s="125"/>
      <c r="AT3773" s="125"/>
      <c r="AU3773" s="125"/>
      <c r="AV3773" s="125"/>
      <c r="AW3773" s="125"/>
      <c r="AX3773" s="125"/>
      <c r="AY3773" s="125"/>
      <c r="AZ3773" s="125"/>
      <c r="BA3773" s="125"/>
      <c r="BB3773" s="125"/>
      <c r="BC3773" s="125"/>
      <c r="BD3773" s="125"/>
      <c r="BE3773" s="125"/>
      <c r="BF3773" s="125"/>
    </row>
    <row r="3774" spans="24:58">
      <c r="X3774" s="125"/>
      <c r="Y3774" s="125"/>
      <c r="Z3774" s="125"/>
      <c r="AA3774" s="125"/>
      <c r="AB3774" s="125"/>
      <c r="AC3774" s="125"/>
      <c r="AD3774" s="125"/>
      <c r="AE3774" s="125"/>
      <c r="AF3774" s="125"/>
      <c r="AG3774" s="125"/>
      <c r="AH3774" s="125"/>
      <c r="AI3774" s="125"/>
      <c r="AJ3774" s="125"/>
      <c r="AK3774" s="125"/>
      <c r="AL3774" s="125"/>
      <c r="AM3774" s="125"/>
      <c r="AN3774" s="125"/>
      <c r="AO3774" s="125"/>
      <c r="AP3774" s="125"/>
      <c r="AQ3774" s="125"/>
      <c r="AR3774" s="125"/>
      <c r="AS3774" s="125"/>
      <c r="AT3774" s="125"/>
      <c r="AU3774" s="125"/>
      <c r="AV3774" s="125"/>
      <c r="AW3774" s="125"/>
      <c r="AX3774" s="125"/>
      <c r="AY3774" s="125"/>
      <c r="AZ3774" s="125"/>
      <c r="BA3774" s="125"/>
      <c r="BB3774" s="125"/>
      <c r="BC3774" s="125"/>
      <c r="BD3774" s="125"/>
      <c r="BE3774" s="125"/>
      <c r="BF3774" s="125"/>
    </row>
    <row r="3775" spans="24:58">
      <c r="X3775" s="125"/>
      <c r="Y3775" s="125"/>
      <c r="Z3775" s="125"/>
      <c r="AA3775" s="125"/>
      <c r="AB3775" s="125"/>
      <c r="AC3775" s="125"/>
      <c r="AD3775" s="125"/>
      <c r="AE3775" s="125"/>
      <c r="AF3775" s="125"/>
      <c r="AG3775" s="125"/>
      <c r="AH3775" s="125"/>
      <c r="AI3775" s="125"/>
      <c r="AJ3775" s="125"/>
      <c r="AK3775" s="125"/>
      <c r="AL3775" s="125"/>
      <c r="AM3775" s="125"/>
      <c r="AN3775" s="125"/>
      <c r="AO3775" s="125"/>
      <c r="AP3775" s="125"/>
      <c r="AQ3775" s="125"/>
      <c r="AR3775" s="125"/>
      <c r="AS3775" s="125"/>
      <c r="AT3775" s="125"/>
      <c r="AU3775" s="125"/>
      <c r="AV3775" s="125"/>
      <c r="AW3775" s="125"/>
      <c r="AX3775" s="125"/>
      <c r="AY3775" s="125"/>
      <c r="AZ3775" s="125"/>
      <c r="BA3775" s="125"/>
      <c r="BB3775" s="125"/>
      <c r="BC3775" s="125"/>
      <c r="BD3775" s="125"/>
      <c r="BE3775" s="125"/>
      <c r="BF3775" s="125"/>
    </row>
    <row r="3776" spans="24:58">
      <c r="X3776" s="125"/>
      <c r="Y3776" s="125"/>
      <c r="Z3776" s="125"/>
      <c r="AA3776" s="125"/>
      <c r="AB3776" s="125"/>
      <c r="AC3776" s="125"/>
      <c r="AD3776" s="125"/>
      <c r="AE3776" s="125"/>
      <c r="AF3776" s="125"/>
      <c r="AG3776" s="125"/>
      <c r="AH3776" s="125"/>
      <c r="AI3776" s="125"/>
      <c r="AJ3776" s="125"/>
      <c r="AK3776" s="125"/>
      <c r="AL3776" s="125"/>
      <c r="AM3776" s="125"/>
      <c r="AN3776" s="125"/>
      <c r="AO3776" s="125"/>
      <c r="AP3776" s="125"/>
      <c r="AQ3776" s="125"/>
      <c r="AR3776" s="125"/>
      <c r="AS3776" s="125"/>
      <c r="AT3776" s="125"/>
      <c r="AU3776" s="125"/>
      <c r="AV3776" s="125"/>
      <c r="AW3776" s="125"/>
      <c r="AX3776" s="125"/>
      <c r="AY3776" s="125"/>
      <c r="AZ3776" s="125"/>
      <c r="BA3776" s="125"/>
      <c r="BB3776" s="125"/>
      <c r="BC3776" s="125"/>
      <c r="BD3776" s="125"/>
      <c r="BE3776" s="125"/>
      <c r="BF3776" s="125"/>
    </row>
    <row r="3777" spans="24:58">
      <c r="X3777" s="125"/>
      <c r="Y3777" s="125"/>
      <c r="Z3777" s="125"/>
      <c r="AA3777" s="125"/>
      <c r="AB3777" s="125"/>
      <c r="AC3777" s="125"/>
      <c r="AD3777" s="125"/>
      <c r="AE3777" s="125"/>
      <c r="AF3777" s="125"/>
      <c r="AG3777" s="125"/>
      <c r="AH3777" s="125"/>
      <c r="AI3777" s="125"/>
      <c r="AJ3777" s="125"/>
      <c r="AK3777" s="125"/>
      <c r="AL3777" s="125"/>
      <c r="AM3777" s="125"/>
      <c r="AN3777" s="125"/>
      <c r="AO3777" s="125"/>
      <c r="AP3777" s="125"/>
      <c r="AQ3777" s="125"/>
      <c r="AR3777" s="125"/>
      <c r="AS3777" s="125"/>
      <c r="AT3777" s="125"/>
      <c r="AU3777" s="125"/>
      <c r="AV3777" s="125"/>
      <c r="AW3777" s="125"/>
      <c r="AX3777" s="125"/>
      <c r="AY3777" s="125"/>
      <c r="AZ3777" s="125"/>
      <c r="BA3777" s="125"/>
      <c r="BB3777" s="125"/>
      <c r="BC3777" s="125"/>
      <c r="BD3777" s="125"/>
      <c r="BE3777" s="125"/>
      <c r="BF3777" s="125"/>
    </row>
    <row r="3778" spans="24:58">
      <c r="X3778" s="125"/>
      <c r="Y3778" s="125"/>
      <c r="Z3778" s="125"/>
      <c r="AA3778" s="125"/>
      <c r="AB3778" s="125"/>
      <c r="AC3778" s="125"/>
      <c r="AD3778" s="125"/>
      <c r="AE3778" s="125"/>
      <c r="AF3778" s="125"/>
      <c r="AG3778" s="125"/>
      <c r="AH3778" s="125"/>
      <c r="AI3778" s="125"/>
      <c r="AJ3778" s="125"/>
      <c r="AK3778" s="125"/>
      <c r="AL3778" s="125"/>
      <c r="AM3778" s="125"/>
      <c r="AN3778" s="125"/>
      <c r="AO3778" s="125"/>
      <c r="AP3778" s="125"/>
      <c r="AQ3778" s="125"/>
      <c r="AR3778" s="125"/>
      <c r="AS3778" s="125"/>
      <c r="AT3778" s="125"/>
      <c r="AU3778" s="125"/>
      <c r="AV3778" s="125"/>
      <c r="AW3778" s="125"/>
      <c r="AX3778" s="125"/>
      <c r="AY3778" s="125"/>
      <c r="AZ3778" s="125"/>
      <c r="BA3778" s="125"/>
      <c r="BB3778" s="125"/>
      <c r="BC3778" s="125"/>
      <c r="BD3778" s="125"/>
      <c r="BE3778" s="125"/>
      <c r="BF3778" s="125"/>
    </row>
    <row r="3779" spans="24:58">
      <c r="X3779" s="125"/>
      <c r="Y3779" s="125"/>
      <c r="Z3779" s="125"/>
      <c r="AA3779" s="125"/>
      <c r="AB3779" s="125"/>
      <c r="AC3779" s="125"/>
      <c r="AD3779" s="125"/>
      <c r="AE3779" s="125"/>
      <c r="AF3779" s="125"/>
      <c r="AG3779" s="125"/>
      <c r="AH3779" s="125"/>
      <c r="AI3779" s="125"/>
      <c r="AJ3779" s="125"/>
      <c r="AK3779" s="125"/>
      <c r="AL3779" s="125"/>
      <c r="AM3779" s="125"/>
      <c r="AN3779" s="125"/>
      <c r="AO3779" s="125"/>
      <c r="AP3779" s="125"/>
      <c r="AQ3779" s="125"/>
      <c r="AR3779" s="125"/>
      <c r="AS3779" s="125"/>
      <c r="AT3779" s="125"/>
      <c r="AU3779" s="125"/>
      <c r="AV3779" s="125"/>
      <c r="AW3779" s="125"/>
      <c r="AX3779" s="125"/>
      <c r="AY3779" s="125"/>
      <c r="AZ3779" s="125"/>
      <c r="BA3779" s="125"/>
      <c r="BB3779" s="125"/>
      <c r="BC3779" s="125"/>
      <c r="BD3779" s="125"/>
      <c r="BE3779" s="125"/>
      <c r="BF3779" s="125"/>
    </row>
    <row r="3780" spans="24:58">
      <c r="X3780" s="125"/>
      <c r="Y3780" s="125"/>
      <c r="Z3780" s="125"/>
      <c r="AA3780" s="125"/>
      <c r="AB3780" s="125"/>
      <c r="AC3780" s="125"/>
      <c r="AD3780" s="125"/>
      <c r="AE3780" s="125"/>
      <c r="AF3780" s="125"/>
      <c r="AG3780" s="125"/>
      <c r="AH3780" s="125"/>
      <c r="AI3780" s="125"/>
      <c r="AJ3780" s="125"/>
      <c r="AK3780" s="125"/>
      <c r="AL3780" s="125"/>
      <c r="AM3780" s="125"/>
      <c r="AN3780" s="125"/>
      <c r="AO3780" s="125"/>
      <c r="AP3780" s="125"/>
      <c r="AQ3780" s="125"/>
      <c r="AR3780" s="125"/>
      <c r="AS3780" s="125"/>
      <c r="AT3780" s="125"/>
      <c r="AU3780" s="125"/>
      <c r="AV3780" s="125"/>
      <c r="AW3780" s="125"/>
      <c r="AX3780" s="125"/>
      <c r="AY3780" s="125"/>
      <c r="AZ3780" s="125"/>
      <c r="BA3780" s="125"/>
      <c r="BB3780" s="125"/>
      <c r="BC3780" s="125"/>
      <c r="BD3780" s="125"/>
      <c r="BE3780" s="125"/>
      <c r="BF3780" s="125"/>
    </row>
    <row r="3781" spans="24:58">
      <c r="X3781" s="125"/>
      <c r="Y3781" s="125"/>
      <c r="Z3781" s="125"/>
      <c r="AA3781" s="125"/>
      <c r="AB3781" s="125"/>
      <c r="AC3781" s="125"/>
      <c r="AD3781" s="125"/>
      <c r="AE3781" s="125"/>
      <c r="AF3781" s="125"/>
      <c r="AG3781" s="125"/>
      <c r="AH3781" s="125"/>
      <c r="AI3781" s="125"/>
      <c r="AJ3781" s="125"/>
      <c r="AK3781" s="125"/>
      <c r="AL3781" s="125"/>
      <c r="AM3781" s="125"/>
      <c r="AN3781" s="125"/>
      <c r="AO3781" s="125"/>
      <c r="AP3781" s="125"/>
      <c r="AQ3781" s="125"/>
      <c r="AR3781" s="125"/>
      <c r="AS3781" s="125"/>
      <c r="AT3781" s="125"/>
      <c r="AU3781" s="125"/>
      <c r="AV3781" s="125"/>
      <c r="AW3781" s="125"/>
      <c r="AX3781" s="125"/>
      <c r="AY3781" s="125"/>
      <c r="AZ3781" s="125"/>
      <c r="BA3781" s="125"/>
      <c r="BB3781" s="125"/>
      <c r="BC3781" s="125"/>
      <c r="BD3781" s="125"/>
      <c r="BE3781" s="125"/>
      <c r="BF3781" s="125"/>
    </row>
    <row r="3782" spans="24:58">
      <c r="X3782" s="125"/>
      <c r="Y3782" s="125"/>
      <c r="Z3782" s="125"/>
      <c r="AA3782" s="125"/>
      <c r="AB3782" s="125"/>
      <c r="AC3782" s="125"/>
      <c r="AD3782" s="125"/>
      <c r="AE3782" s="125"/>
      <c r="AF3782" s="125"/>
      <c r="AG3782" s="125"/>
      <c r="AH3782" s="125"/>
      <c r="AI3782" s="125"/>
      <c r="AJ3782" s="125"/>
      <c r="AK3782" s="125"/>
      <c r="AL3782" s="125"/>
      <c r="AM3782" s="125"/>
      <c r="AN3782" s="125"/>
      <c r="AO3782" s="125"/>
      <c r="AP3782" s="125"/>
      <c r="AQ3782" s="125"/>
      <c r="AR3782" s="125"/>
      <c r="AS3782" s="125"/>
      <c r="AT3782" s="125"/>
      <c r="AU3782" s="125"/>
      <c r="AV3782" s="125"/>
      <c r="AW3782" s="125"/>
      <c r="AX3782" s="125"/>
      <c r="AY3782" s="125"/>
      <c r="AZ3782" s="125"/>
      <c r="BA3782" s="125"/>
      <c r="BB3782" s="125"/>
      <c r="BC3782" s="125"/>
      <c r="BD3782" s="125"/>
      <c r="BE3782" s="125"/>
      <c r="BF3782" s="125"/>
    </row>
    <row r="3783" spans="24:58">
      <c r="X3783" s="125"/>
      <c r="Y3783" s="125"/>
      <c r="Z3783" s="125"/>
      <c r="AA3783" s="125"/>
      <c r="AB3783" s="125"/>
      <c r="AC3783" s="125"/>
      <c r="AD3783" s="125"/>
      <c r="AE3783" s="125"/>
      <c r="AF3783" s="125"/>
      <c r="AG3783" s="125"/>
      <c r="AH3783" s="125"/>
      <c r="AI3783" s="125"/>
      <c r="AJ3783" s="125"/>
      <c r="AK3783" s="125"/>
      <c r="AL3783" s="125"/>
      <c r="AM3783" s="125"/>
      <c r="AN3783" s="125"/>
      <c r="AO3783" s="125"/>
      <c r="AP3783" s="125"/>
      <c r="AQ3783" s="125"/>
      <c r="AR3783" s="125"/>
      <c r="AS3783" s="125"/>
      <c r="AT3783" s="125"/>
      <c r="AU3783" s="125"/>
      <c r="AV3783" s="125"/>
      <c r="AW3783" s="125"/>
      <c r="AX3783" s="125"/>
      <c r="AY3783" s="125"/>
      <c r="AZ3783" s="125"/>
      <c r="BA3783" s="125"/>
      <c r="BB3783" s="125"/>
      <c r="BC3783" s="125"/>
      <c r="BD3783" s="125"/>
      <c r="BE3783" s="125"/>
      <c r="BF3783" s="125"/>
    </row>
    <row r="3784" spans="24:58">
      <c r="X3784" s="125"/>
      <c r="Y3784" s="125"/>
      <c r="Z3784" s="125"/>
      <c r="AA3784" s="125"/>
      <c r="AB3784" s="125"/>
      <c r="AC3784" s="125"/>
      <c r="AD3784" s="125"/>
      <c r="AE3784" s="125"/>
      <c r="AF3784" s="125"/>
      <c r="AG3784" s="125"/>
      <c r="AH3784" s="125"/>
      <c r="AI3784" s="125"/>
      <c r="AJ3784" s="125"/>
      <c r="AK3784" s="125"/>
      <c r="AL3784" s="125"/>
      <c r="AM3784" s="125"/>
      <c r="AN3784" s="125"/>
      <c r="AO3784" s="125"/>
      <c r="AP3784" s="125"/>
      <c r="AQ3784" s="125"/>
      <c r="AR3784" s="125"/>
      <c r="AS3784" s="125"/>
      <c r="AT3784" s="125"/>
      <c r="AU3784" s="125"/>
      <c r="AV3784" s="125"/>
      <c r="AW3784" s="125"/>
      <c r="AX3784" s="125"/>
      <c r="AY3784" s="125"/>
      <c r="AZ3784" s="125"/>
      <c r="BA3784" s="125"/>
      <c r="BB3784" s="125"/>
      <c r="BC3784" s="125"/>
      <c r="BD3784" s="125"/>
      <c r="BE3784" s="125"/>
      <c r="BF3784" s="125"/>
    </row>
    <row r="3785" spans="24:58">
      <c r="X3785" s="125"/>
      <c r="Y3785" s="125"/>
      <c r="Z3785" s="125"/>
      <c r="AA3785" s="125"/>
      <c r="AB3785" s="125"/>
      <c r="AC3785" s="125"/>
      <c r="AD3785" s="125"/>
      <c r="AE3785" s="125"/>
      <c r="AF3785" s="125"/>
      <c r="AG3785" s="125"/>
      <c r="AH3785" s="125"/>
      <c r="AI3785" s="125"/>
      <c r="AJ3785" s="125"/>
      <c r="AK3785" s="125"/>
      <c r="AL3785" s="125"/>
      <c r="AM3785" s="125"/>
      <c r="AN3785" s="125"/>
      <c r="AO3785" s="125"/>
      <c r="AP3785" s="125"/>
      <c r="AQ3785" s="125"/>
      <c r="AR3785" s="125"/>
      <c r="AS3785" s="125"/>
      <c r="AT3785" s="125"/>
      <c r="AU3785" s="125"/>
      <c r="AV3785" s="125"/>
      <c r="AW3785" s="125"/>
      <c r="AX3785" s="125"/>
      <c r="AY3785" s="125"/>
      <c r="AZ3785" s="125"/>
      <c r="BA3785" s="125"/>
      <c r="BB3785" s="125"/>
      <c r="BC3785" s="125"/>
      <c r="BD3785" s="125"/>
      <c r="BE3785" s="125"/>
      <c r="BF3785" s="125"/>
    </row>
    <row r="3786" spans="24:58">
      <c r="X3786" s="125"/>
      <c r="Y3786" s="125"/>
      <c r="Z3786" s="125"/>
      <c r="AA3786" s="125"/>
      <c r="AB3786" s="125"/>
      <c r="AC3786" s="125"/>
      <c r="AD3786" s="125"/>
      <c r="AE3786" s="125"/>
      <c r="AF3786" s="125"/>
      <c r="AG3786" s="125"/>
      <c r="AH3786" s="125"/>
      <c r="AI3786" s="125"/>
      <c r="AJ3786" s="125"/>
      <c r="AK3786" s="125"/>
      <c r="AL3786" s="125"/>
      <c r="AM3786" s="125"/>
      <c r="AN3786" s="125"/>
      <c r="AO3786" s="125"/>
      <c r="AP3786" s="125"/>
      <c r="AQ3786" s="125"/>
      <c r="AR3786" s="125"/>
      <c r="AS3786" s="125"/>
      <c r="AT3786" s="125"/>
      <c r="AU3786" s="125"/>
      <c r="AV3786" s="125"/>
      <c r="AW3786" s="125"/>
      <c r="AX3786" s="125"/>
      <c r="AY3786" s="125"/>
      <c r="AZ3786" s="125"/>
      <c r="BA3786" s="125"/>
      <c r="BB3786" s="125"/>
      <c r="BC3786" s="125"/>
      <c r="BD3786" s="125"/>
      <c r="BE3786" s="125"/>
      <c r="BF3786" s="125"/>
    </row>
    <row r="3787" spans="24:58">
      <c r="X3787" s="125"/>
      <c r="Y3787" s="125"/>
      <c r="Z3787" s="125"/>
      <c r="AA3787" s="125"/>
      <c r="AB3787" s="125"/>
      <c r="AC3787" s="125"/>
      <c r="AD3787" s="125"/>
      <c r="AE3787" s="125"/>
      <c r="AF3787" s="125"/>
      <c r="AG3787" s="125"/>
      <c r="AH3787" s="125"/>
      <c r="AI3787" s="125"/>
      <c r="AJ3787" s="125"/>
      <c r="AK3787" s="125"/>
      <c r="AL3787" s="125"/>
      <c r="AM3787" s="125"/>
      <c r="AN3787" s="125"/>
      <c r="AO3787" s="125"/>
      <c r="AP3787" s="125"/>
      <c r="AQ3787" s="125"/>
      <c r="AR3787" s="125"/>
      <c r="AS3787" s="125"/>
      <c r="AT3787" s="125"/>
      <c r="AU3787" s="125"/>
      <c r="AV3787" s="125"/>
      <c r="AW3787" s="125"/>
      <c r="AX3787" s="125"/>
      <c r="AY3787" s="125"/>
      <c r="AZ3787" s="125"/>
      <c r="BA3787" s="125"/>
      <c r="BB3787" s="125"/>
      <c r="BC3787" s="125"/>
      <c r="BD3787" s="125"/>
      <c r="BE3787" s="125"/>
      <c r="BF3787" s="125"/>
    </row>
    <row r="3788" spans="24:58">
      <c r="X3788" s="125"/>
      <c r="Y3788" s="125"/>
      <c r="Z3788" s="125"/>
      <c r="AA3788" s="125"/>
      <c r="AB3788" s="125"/>
      <c r="AC3788" s="125"/>
      <c r="AD3788" s="125"/>
      <c r="AE3788" s="125"/>
      <c r="AF3788" s="125"/>
      <c r="AG3788" s="125"/>
      <c r="AH3788" s="125"/>
      <c r="AI3788" s="125"/>
      <c r="AJ3788" s="125"/>
      <c r="AK3788" s="125"/>
      <c r="AL3788" s="125"/>
      <c r="AM3788" s="125"/>
      <c r="AN3788" s="125"/>
      <c r="AO3788" s="125"/>
      <c r="AP3788" s="125"/>
      <c r="AQ3788" s="125"/>
      <c r="AR3788" s="125"/>
      <c r="AS3788" s="125"/>
      <c r="AT3788" s="125"/>
      <c r="AU3788" s="125"/>
      <c r="AV3788" s="125"/>
      <c r="AW3788" s="125"/>
      <c r="AX3788" s="125"/>
      <c r="AY3788" s="125"/>
      <c r="AZ3788" s="125"/>
      <c r="BA3788" s="125"/>
      <c r="BB3788" s="125"/>
      <c r="BC3788" s="125"/>
      <c r="BD3788" s="125"/>
      <c r="BE3788" s="125"/>
      <c r="BF3788" s="125"/>
    </row>
    <row r="3789" spans="24:58">
      <c r="X3789" s="125"/>
      <c r="Y3789" s="125"/>
      <c r="Z3789" s="125"/>
      <c r="AA3789" s="125"/>
      <c r="AB3789" s="125"/>
      <c r="AC3789" s="125"/>
      <c r="AD3789" s="125"/>
      <c r="AE3789" s="125"/>
      <c r="AF3789" s="125"/>
      <c r="AG3789" s="125"/>
      <c r="AH3789" s="125"/>
      <c r="AI3789" s="125"/>
      <c r="AJ3789" s="125"/>
      <c r="AK3789" s="125"/>
      <c r="AL3789" s="125"/>
      <c r="AM3789" s="125"/>
      <c r="AN3789" s="125"/>
      <c r="AO3789" s="125"/>
      <c r="AP3789" s="125"/>
      <c r="AQ3789" s="125"/>
      <c r="AR3789" s="125"/>
      <c r="AS3789" s="125"/>
      <c r="AT3789" s="125"/>
      <c r="AU3789" s="125"/>
      <c r="AV3789" s="125"/>
      <c r="AW3789" s="125"/>
      <c r="AX3789" s="125"/>
      <c r="AY3789" s="125"/>
      <c r="AZ3789" s="125"/>
      <c r="BA3789" s="125"/>
      <c r="BB3789" s="125"/>
      <c r="BC3789" s="125"/>
      <c r="BD3789" s="125"/>
      <c r="BE3789" s="125"/>
      <c r="BF3789" s="125"/>
    </row>
    <row r="3790" spans="24:58">
      <c r="X3790" s="125"/>
      <c r="Y3790" s="125"/>
      <c r="Z3790" s="125"/>
      <c r="AA3790" s="125"/>
      <c r="AB3790" s="125"/>
      <c r="AC3790" s="125"/>
      <c r="AD3790" s="125"/>
      <c r="AE3790" s="125"/>
      <c r="AF3790" s="125"/>
      <c r="AG3790" s="125"/>
      <c r="AH3790" s="125"/>
      <c r="AI3790" s="125"/>
      <c r="AJ3790" s="125"/>
      <c r="AK3790" s="125"/>
      <c r="AL3790" s="125"/>
      <c r="AM3790" s="125"/>
      <c r="AN3790" s="125"/>
      <c r="AO3790" s="125"/>
      <c r="AP3790" s="125"/>
      <c r="AQ3790" s="125"/>
      <c r="AR3790" s="125"/>
      <c r="AS3790" s="125"/>
      <c r="AT3790" s="125"/>
      <c r="AU3790" s="125"/>
      <c r="AV3790" s="125"/>
      <c r="AW3790" s="125"/>
      <c r="AX3790" s="125"/>
      <c r="AY3790" s="125"/>
      <c r="AZ3790" s="125"/>
      <c r="BA3790" s="125"/>
      <c r="BB3790" s="125"/>
      <c r="BC3790" s="125"/>
      <c r="BD3790" s="125"/>
      <c r="BE3790" s="125"/>
      <c r="BF3790" s="125"/>
    </row>
    <row r="3791" spans="24:58">
      <c r="X3791" s="125"/>
      <c r="Y3791" s="125"/>
      <c r="Z3791" s="125"/>
      <c r="AA3791" s="125"/>
      <c r="AB3791" s="125"/>
      <c r="AC3791" s="125"/>
      <c r="AD3791" s="125"/>
      <c r="AE3791" s="125"/>
      <c r="AF3791" s="125"/>
      <c r="AG3791" s="125"/>
      <c r="AH3791" s="125"/>
      <c r="AI3791" s="125"/>
      <c r="AJ3791" s="125"/>
      <c r="AK3791" s="125"/>
      <c r="AL3791" s="125"/>
      <c r="AM3791" s="125"/>
      <c r="AN3791" s="125"/>
      <c r="AO3791" s="125"/>
      <c r="AP3791" s="125"/>
      <c r="AQ3791" s="125"/>
      <c r="AR3791" s="125"/>
      <c r="AS3791" s="125"/>
      <c r="AT3791" s="125"/>
      <c r="AU3791" s="125"/>
      <c r="AV3791" s="125"/>
      <c r="AW3791" s="125"/>
      <c r="AX3791" s="125"/>
      <c r="AY3791" s="125"/>
      <c r="AZ3791" s="125"/>
      <c r="BA3791" s="125"/>
      <c r="BB3791" s="125"/>
      <c r="BC3791" s="125"/>
      <c r="BD3791" s="125"/>
      <c r="BE3791" s="125"/>
      <c r="BF3791" s="125"/>
    </row>
    <row r="3792" spans="24:58">
      <c r="X3792" s="125"/>
      <c r="Y3792" s="125"/>
      <c r="Z3792" s="125"/>
      <c r="AA3792" s="125"/>
      <c r="AB3792" s="125"/>
      <c r="AC3792" s="125"/>
      <c r="AD3792" s="125"/>
      <c r="AE3792" s="125"/>
      <c r="AF3792" s="125"/>
      <c r="AG3792" s="125"/>
      <c r="AH3792" s="125"/>
      <c r="AI3792" s="125"/>
      <c r="AJ3792" s="125"/>
      <c r="AK3792" s="125"/>
      <c r="AL3792" s="125"/>
      <c r="AM3792" s="125"/>
      <c r="AN3792" s="125"/>
      <c r="AO3792" s="125"/>
      <c r="AP3792" s="125"/>
      <c r="AQ3792" s="125"/>
      <c r="AR3792" s="125"/>
      <c r="AS3792" s="125"/>
      <c r="AT3792" s="125"/>
      <c r="AU3792" s="125"/>
      <c r="AV3792" s="125"/>
      <c r="AW3792" s="125"/>
      <c r="AX3792" s="125"/>
      <c r="AY3792" s="125"/>
      <c r="AZ3792" s="125"/>
      <c r="BA3792" s="125"/>
      <c r="BB3792" s="125"/>
      <c r="BC3792" s="125"/>
      <c r="BD3792" s="125"/>
      <c r="BE3792" s="125"/>
      <c r="BF3792" s="125"/>
    </row>
    <row r="3793" spans="24:58">
      <c r="X3793" s="125"/>
      <c r="Y3793" s="125"/>
      <c r="Z3793" s="125"/>
      <c r="AA3793" s="125"/>
      <c r="AB3793" s="125"/>
      <c r="AC3793" s="125"/>
      <c r="AD3793" s="125"/>
      <c r="AE3793" s="125"/>
      <c r="AF3793" s="125"/>
      <c r="AG3793" s="125"/>
      <c r="AH3793" s="125"/>
      <c r="AI3793" s="125"/>
      <c r="AJ3793" s="125"/>
      <c r="AK3793" s="125"/>
      <c r="AL3793" s="125"/>
      <c r="AM3793" s="125"/>
      <c r="AN3793" s="125"/>
      <c r="AO3793" s="125"/>
      <c r="AP3793" s="125"/>
      <c r="AQ3793" s="125"/>
      <c r="AR3793" s="125"/>
      <c r="AS3793" s="125"/>
      <c r="AT3793" s="125"/>
      <c r="AU3793" s="125"/>
      <c r="AV3793" s="125"/>
      <c r="AW3793" s="125"/>
      <c r="AX3793" s="125"/>
      <c r="AY3793" s="125"/>
      <c r="AZ3793" s="125"/>
      <c r="BA3793" s="125"/>
      <c r="BB3793" s="125"/>
      <c r="BC3793" s="125"/>
      <c r="BD3793" s="125"/>
      <c r="BE3793" s="125"/>
      <c r="BF3793" s="125"/>
    </row>
    <row r="3794" spans="24:58">
      <c r="X3794" s="125"/>
      <c r="Y3794" s="125"/>
      <c r="Z3794" s="125"/>
      <c r="AA3794" s="125"/>
      <c r="AB3794" s="125"/>
      <c r="AC3794" s="125"/>
      <c r="AD3794" s="125"/>
      <c r="AE3794" s="125"/>
      <c r="AF3794" s="125"/>
      <c r="AG3794" s="125"/>
      <c r="AH3794" s="125"/>
      <c r="AI3794" s="125"/>
      <c r="AJ3794" s="125"/>
      <c r="AK3794" s="125"/>
      <c r="AL3794" s="125"/>
      <c r="AM3794" s="125"/>
      <c r="AN3794" s="125"/>
      <c r="AO3794" s="125"/>
      <c r="AP3794" s="125"/>
      <c r="AQ3794" s="125"/>
      <c r="AR3794" s="125"/>
      <c r="AS3794" s="125"/>
      <c r="AT3794" s="125"/>
      <c r="AU3794" s="125"/>
      <c r="AV3794" s="125"/>
      <c r="AW3794" s="125"/>
      <c r="AX3794" s="125"/>
      <c r="AY3794" s="125"/>
      <c r="AZ3794" s="125"/>
      <c r="BA3794" s="125"/>
      <c r="BB3794" s="125"/>
      <c r="BC3794" s="125"/>
      <c r="BD3794" s="125"/>
      <c r="BE3794" s="125"/>
      <c r="BF3794" s="125"/>
    </row>
    <row r="3795" spans="24:58">
      <c r="X3795" s="125"/>
      <c r="Y3795" s="125"/>
      <c r="Z3795" s="125"/>
      <c r="AA3795" s="125"/>
      <c r="AB3795" s="125"/>
      <c r="AC3795" s="125"/>
      <c r="AD3795" s="125"/>
      <c r="AE3795" s="125"/>
      <c r="AF3795" s="125"/>
      <c r="AG3795" s="125"/>
      <c r="AH3795" s="125"/>
      <c r="AI3795" s="125"/>
      <c r="AJ3795" s="125"/>
      <c r="AK3795" s="125"/>
      <c r="AL3795" s="125"/>
      <c r="AM3795" s="125"/>
      <c r="AN3795" s="125"/>
      <c r="AO3795" s="125"/>
      <c r="AP3795" s="125"/>
      <c r="AQ3795" s="125"/>
      <c r="AR3795" s="125"/>
      <c r="AS3795" s="125"/>
      <c r="AT3795" s="125"/>
      <c r="AU3795" s="125"/>
      <c r="AV3795" s="125"/>
      <c r="AW3795" s="125"/>
      <c r="AX3795" s="125"/>
      <c r="AY3795" s="125"/>
      <c r="AZ3795" s="125"/>
      <c r="BA3795" s="125"/>
      <c r="BB3795" s="125"/>
      <c r="BC3795" s="125"/>
      <c r="BD3795" s="125"/>
      <c r="BE3795" s="125"/>
      <c r="BF3795" s="125"/>
    </row>
    <row r="3796" spans="24:58">
      <c r="X3796" s="125"/>
      <c r="Y3796" s="125"/>
      <c r="Z3796" s="125"/>
      <c r="AA3796" s="125"/>
      <c r="AB3796" s="125"/>
      <c r="AC3796" s="125"/>
      <c r="AD3796" s="125"/>
      <c r="AE3796" s="125"/>
      <c r="AF3796" s="125"/>
      <c r="AG3796" s="125"/>
      <c r="AH3796" s="125"/>
      <c r="AI3796" s="125"/>
      <c r="AJ3796" s="125"/>
      <c r="AK3796" s="125"/>
      <c r="AL3796" s="125"/>
      <c r="AM3796" s="125"/>
      <c r="AN3796" s="125"/>
      <c r="AO3796" s="125"/>
      <c r="AP3796" s="125"/>
      <c r="AQ3796" s="125"/>
      <c r="AR3796" s="125"/>
      <c r="AS3796" s="125"/>
      <c r="AT3796" s="125"/>
      <c r="AU3796" s="125"/>
      <c r="AV3796" s="125"/>
      <c r="AW3796" s="125"/>
      <c r="AX3796" s="125"/>
      <c r="AY3796" s="125"/>
      <c r="AZ3796" s="125"/>
      <c r="BA3796" s="125"/>
      <c r="BB3796" s="125"/>
      <c r="BC3796" s="125"/>
      <c r="BD3796" s="125"/>
      <c r="BE3796" s="125"/>
      <c r="BF3796" s="125"/>
    </row>
    <row r="3797" spans="24:58">
      <c r="X3797" s="125"/>
      <c r="Y3797" s="125"/>
      <c r="Z3797" s="125"/>
      <c r="AA3797" s="125"/>
      <c r="AB3797" s="125"/>
      <c r="AC3797" s="125"/>
      <c r="AD3797" s="125"/>
      <c r="AE3797" s="125"/>
      <c r="AF3797" s="125"/>
      <c r="AG3797" s="125"/>
      <c r="AH3797" s="125"/>
      <c r="AI3797" s="125"/>
      <c r="AJ3797" s="125"/>
      <c r="AK3797" s="125"/>
      <c r="AL3797" s="125"/>
      <c r="AM3797" s="125"/>
      <c r="AN3797" s="125"/>
      <c r="AO3797" s="125"/>
      <c r="AP3797" s="125"/>
      <c r="AQ3797" s="125"/>
      <c r="AR3797" s="125"/>
      <c r="AS3797" s="125"/>
      <c r="AT3797" s="125"/>
      <c r="AU3797" s="125"/>
      <c r="AV3797" s="125"/>
      <c r="AW3797" s="125"/>
      <c r="AX3797" s="125"/>
      <c r="AY3797" s="125"/>
      <c r="AZ3797" s="125"/>
      <c r="BA3797" s="125"/>
      <c r="BB3797" s="125"/>
      <c r="BC3797" s="125"/>
      <c r="BD3797" s="125"/>
      <c r="BE3797" s="125"/>
      <c r="BF3797" s="125"/>
    </row>
    <row r="3798" spans="24:58">
      <c r="X3798" s="125"/>
      <c r="Y3798" s="125"/>
      <c r="Z3798" s="125"/>
      <c r="AA3798" s="125"/>
      <c r="AB3798" s="125"/>
      <c r="AC3798" s="125"/>
      <c r="AD3798" s="125"/>
      <c r="AE3798" s="125"/>
      <c r="AF3798" s="125"/>
      <c r="AG3798" s="125"/>
      <c r="AH3798" s="125"/>
      <c r="AI3798" s="125"/>
      <c r="AJ3798" s="125"/>
      <c r="AK3798" s="125"/>
      <c r="AL3798" s="125"/>
      <c r="AM3798" s="125"/>
      <c r="AN3798" s="125"/>
      <c r="AO3798" s="125"/>
      <c r="AP3798" s="125"/>
      <c r="AQ3798" s="125"/>
      <c r="AR3798" s="125"/>
      <c r="AS3798" s="125"/>
      <c r="AT3798" s="125"/>
      <c r="AU3798" s="125"/>
      <c r="AV3798" s="125"/>
      <c r="AW3798" s="125"/>
      <c r="AX3798" s="125"/>
      <c r="AY3798" s="125"/>
      <c r="AZ3798" s="125"/>
      <c r="BA3798" s="125"/>
      <c r="BB3798" s="125"/>
      <c r="BC3798" s="125"/>
      <c r="BD3798" s="125"/>
      <c r="BE3798" s="125"/>
      <c r="BF3798" s="125"/>
    </row>
    <row r="3799" spans="24:58">
      <c r="X3799" s="125"/>
      <c r="Y3799" s="125"/>
      <c r="Z3799" s="125"/>
      <c r="AA3799" s="125"/>
      <c r="AB3799" s="125"/>
      <c r="AC3799" s="125"/>
      <c r="AD3799" s="125"/>
      <c r="AE3799" s="125"/>
      <c r="AF3799" s="125"/>
      <c r="AG3799" s="125"/>
      <c r="AH3799" s="125"/>
      <c r="AI3799" s="125"/>
      <c r="AJ3799" s="125"/>
      <c r="AK3799" s="125"/>
      <c r="AL3799" s="125"/>
      <c r="AM3799" s="125"/>
      <c r="AN3799" s="125"/>
      <c r="AO3799" s="125"/>
      <c r="AP3799" s="125"/>
      <c r="AQ3799" s="125"/>
      <c r="AR3799" s="125"/>
      <c r="AS3799" s="125"/>
      <c r="AT3799" s="125"/>
      <c r="AU3799" s="125"/>
      <c r="AV3799" s="125"/>
      <c r="AW3799" s="125"/>
      <c r="AX3799" s="125"/>
      <c r="AY3799" s="125"/>
      <c r="AZ3799" s="125"/>
      <c r="BA3799" s="125"/>
      <c r="BB3799" s="125"/>
      <c r="BC3799" s="125"/>
      <c r="BD3799" s="125"/>
      <c r="BE3799" s="125"/>
      <c r="BF3799" s="125"/>
    </row>
    <row r="3800" spans="24:58">
      <c r="X3800" s="125"/>
      <c r="Y3800" s="125"/>
      <c r="Z3800" s="125"/>
      <c r="AA3800" s="125"/>
      <c r="AB3800" s="125"/>
      <c r="AC3800" s="125"/>
      <c r="AD3800" s="125"/>
      <c r="AE3800" s="125"/>
      <c r="AF3800" s="125"/>
      <c r="AG3800" s="125"/>
      <c r="AH3800" s="125"/>
      <c r="AI3800" s="125"/>
      <c r="AJ3800" s="125"/>
      <c r="AK3800" s="125"/>
      <c r="AL3800" s="125"/>
      <c r="AM3800" s="125"/>
      <c r="AN3800" s="125"/>
      <c r="AO3800" s="125"/>
      <c r="AP3800" s="125"/>
      <c r="AQ3800" s="125"/>
      <c r="AR3800" s="125"/>
      <c r="AS3800" s="125"/>
      <c r="AT3800" s="125"/>
      <c r="AU3800" s="125"/>
      <c r="AV3800" s="125"/>
      <c r="AW3800" s="125"/>
      <c r="AX3800" s="125"/>
      <c r="AY3800" s="125"/>
      <c r="AZ3800" s="125"/>
      <c r="BA3800" s="125"/>
      <c r="BB3800" s="125"/>
      <c r="BC3800" s="125"/>
      <c r="BD3800" s="125"/>
      <c r="BE3800" s="125"/>
      <c r="BF3800" s="125"/>
    </row>
    <row r="3801" spans="24:58">
      <c r="X3801" s="125"/>
      <c r="Y3801" s="125"/>
      <c r="Z3801" s="125"/>
      <c r="AA3801" s="125"/>
      <c r="AB3801" s="125"/>
      <c r="AC3801" s="125"/>
      <c r="AD3801" s="125"/>
      <c r="AE3801" s="125"/>
      <c r="AF3801" s="125"/>
      <c r="AG3801" s="125"/>
      <c r="AH3801" s="125"/>
      <c r="AI3801" s="125"/>
      <c r="AJ3801" s="125"/>
      <c r="AK3801" s="125"/>
      <c r="AL3801" s="125"/>
      <c r="AM3801" s="125"/>
      <c r="AN3801" s="125"/>
      <c r="AO3801" s="125"/>
      <c r="AP3801" s="125"/>
      <c r="AQ3801" s="125"/>
      <c r="AR3801" s="125"/>
      <c r="AS3801" s="125"/>
      <c r="AT3801" s="125"/>
      <c r="AU3801" s="125"/>
      <c r="AV3801" s="125"/>
      <c r="AW3801" s="125"/>
      <c r="AX3801" s="125"/>
      <c r="AY3801" s="125"/>
      <c r="AZ3801" s="125"/>
      <c r="BA3801" s="125"/>
      <c r="BB3801" s="125"/>
      <c r="BC3801" s="125"/>
      <c r="BD3801" s="125"/>
      <c r="BE3801" s="125"/>
      <c r="BF3801" s="125"/>
    </row>
    <row r="3802" spans="24:58">
      <c r="X3802" s="125"/>
      <c r="Y3802" s="125"/>
      <c r="Z3802" s="125"/>
      <c r="AA3802" s="125"/>
      <c r="AB3802" s="125"/>
      <c r="AC3802" s="125"/>
      <c r="AD3802" s="125"/>
      <c r="AE3802" s="125"/>
      <c r="AF3802" s="125"/>
      <c r="AG3802" s="125"/>
      <c r="AH3802" s="125"/>
      <c r="AI3802" s="125"/>
      <c r="AJ3802" s="125"/>
      <c r="AK3802" s="125"/>
      <c r="AL3802" s="125"/>
      <c r="AM3802" s="125"/>
      <c r="AN3802" s="125"/>
      <c r="AO3802" s="125"/>
      <c r="AP3802" s="125"/>
      <c r="AQ3802" s="125"/>
      <c r="AR3802" s="125"/>
      <c r="AS3802" s="125"/>
      <c r="AT3802" s="125"/>
      <c r="AU3802" s="125"/>
      <c r="AV3802" s="125"/>
      <c r="AW3802" s="125"/>
      <c r="AX3802" s="125"/>
      <c r="AY3802" s="125"/>
      <c r="AZ3802" s="125"/>
      <c r="BA3802" s="125"/>
      <c r="BB3802" s="125"/>
      <c r="BC3802" s="125"/>
      <c r="BD3802" s="125"/>
      <c r="BE3802" s="125"/>
      <c r="BF3802" s="125"/>
    </row>
    <row r="3803" spans="24:58">
      <c r="X3803" s="125"/>
      <c r="Y3803" s="125"/>
      <c r="Z3803" s="125"/>
      <c r="AA3803" s="125"/>
      <c r="AB3803" s="125"/>
      <c r="AC3803" s="125"/>
      <c r="AD3803" s="125"/>
      <c r="AE3803" s="125"/>
      <c r="AF3803" s="125"/>
      <c r="AG3803" s="125"/>
      <c r="AH3803" s="125"/>
      <c r="AI3803" s="125"/>
      <c r="AJ3803" s="125"/>
      <c r="AK3803" s="125"/>
      <c r="AL3803" s="125"/>
      <c r="AM3803" s="125"/>
      <c r="AN3803" s="125"/>
      <c r="AO3803" s="125"/>
      <c r="AP3803" s="125"/>
      <c r="AQ3803" s="125"/>
      <c r="AR3803" s="125"/>
      <c r="AS3803" s="125"/>
      <c r="AT3803" s="125"/>
      <c r="AU3803" s="125"/>
      <c r="AV3803" s="125"/>
      <c r="AW3803" s="125"/>
      <c r="AX3803" s="125"/>
      <c r="AY3803" s="125"/>
      <c r="AZ3803" s="125"/>
      <c r="BA3803" s="125"/>
      <c r="BB3803" s="125"/>
      <c r="BC3803" s="125"/>
      <c r="BD3803" s="125"/>
      <c r="BE3803" s="125"/>
      <c r="BF3803" s="125"/>
    </row>
    <row r="3804" spans="24:58">
      <c r="X3804" s="125"/>
      <c r="Y3804" s="125"/>
      <c r="Z3804" s="125"/>
      <c r="AA3804" s="125"/>
      <c r="AB3804" s="125"/>
      <c r="AC3804" s="125"/>
      <c r="AD3804" s="125"/>
      <c r="AE3804" s="125"/>
      <c r="AF3804" s="125"/>
      <c r="AG3804" s="125"/>
      <c r="AH3804" s="125"/>
      <c r="AI3804" s="125"/>
      <c r="AJ3804" s="125"/>
      <c r="AK3804" s="125"/>
      <c r="AL3804" s="125"/>
      <c r="AM3804" s="125"/>
      <c r="AN3804" s="125"/>
      <c r="AO3804" s="125"/>
      <c r="AP3804" s="125"/>
      <c r="AQ3804" s="125"/>
      <c r="AR3804" s="125"/>
      <c r="AS3804" s="125"/>
      <c r="AT3804" s="125"/>
      <c r="AU3804" s="125"/>
      <c r="AV3804" s="125"/>
      <c r="AW3804" s="125"/>
      <c r="AX3804" s="125"/>
      <c r="AY3804" s="125"/>
      <c r="AZ3804" s="125"/>
      <c r="BA3804" s="125"/>
      <c r="BB3804" s="125"/>
      <c r="BC3804" s="125"/>
      <c r="BD3804" s="125"/>
      <c r="BE3804" s="125"/>
      <c r="BF3804" s="125"/>
    </row>
    <row r="3805" spans="24:58">
      <c r="X3805" s="125"/>
      <c r="Y3805" s="125"/>
      <c r="Z3805" s="125"/>
      <c r="AA3805" s="125"/>
      <c r="AB3805" s="125"/>
      <c r="AC3805" s="125"/>
      <c r="AD3805" s="125"/>
      <c r="AE3805" s="125"/>
      <c r="AF3805" s="125"/>
      <c r="AG3805" s="125"/>
      <c r="AH3805" s="125"/>
      <c r="AI3805" s="125"/>
      <c r="AJ3805" s="125"/>
      <c r="AK3805" s="125"/>
      <c r="AL3805" s="125"/>
      <c r="AM3805" s="125"/>
      <c r="AN3805" s="125"/>
      <c r="AO3805" s="125"/>
      <c r="AP3805" s="125"/>
      <c r="AQ3805" s="125"/>
      <c r="AR3805" s="125"/>
      <c r="AS3805" s="125"/>
      <c r="AT3805" s="125"/>
      <c r="AU3805" s="125"/>
      <c r="AV3805" s="125"/>
      <c r="AW3805" s="125"/>
      <c r="AX3805" s="125"/>
      <c r="AY3805" s="125"/>
      <c r="AZ3805" s="125"/>
      <c r="BA3805" s="125"/>
      <c r="BB3805" s="125"/>
      <c r="BC3805" s="125"/>
      <c r="BD3805" s="125"/>
      <c r="BE3805" s="125"/>
      <c r="BF3805" s="125"/>
    </row>
    <row r="3806" spans="24:58">
      <c r="X3806" s="125"/>
      <c r="Y3806" s="125"/>
      <c r="Z3806" s="125"/>
      <c r="AA3806" s="125"/>
      <c r="AB3806" s="125"/>
      <c r="AC3806" s="125"/>
      <c r="AD3806" s="125"/>
      <c r="AE3806" s="125"/>
      <c r="AF3806" s="125"/>
      <c r="AG3806" s="125"/>
      <c r="AH3806" s="125"/>
      <c r="AI3806" s="125"/>
      <c r="AJ3806" s="125"/>
      <c r="AK3806" s="125"/>
      <c r="AL3806" s="125"/>
      <c r="AM3806" s="125"/>
      <c r="AN3806" s="125"/>
      <c r="AO3806" s="125"/>
      <c r="AP3806" s="125"/>
      <c r="AQ3806" s="125"/>
      <c r="AR3806" s="125"/>
      <c r="AS3806" s="125"/>
      <c r="AT3806" s="125"/>
      <c r="AU3806" s="125"/>
      <c r="AV3806" s="125"/>
      <c r="AW3806" s="125"/>
      <c r="AX3806" s="125"/>
      <c r="AY3806" s="125"/>
      <c r="AZ3806" s="125"/>
      <c r="BA3806" s="125"/>
      <c r="BB3806" s="125"/>
      <c r="BC3806" s="125"/>
      <c r="BD3806" s="125"/>
      <c r="BE3806" s="125"/>
      <c r="BF3806" s="125"/>
    </row>
    <row r="3807" spans="24:58">
      <c r="X3807" s="125"/>
      <c r="Y3807" s="125"/>
      <c r="Z3807" s="125"/>
      <c r="AA3807" s="125"/>
      <c r="AB3807" s="125"/>
      <c r="AC3807" s="125"/>
      <c r="AD3807" s="125"/>
      <c r="AE3807" s="125"/>
      <c r="AF3807" s="125"/>
      <c r="AG3807" s="125"/>
      <c r="AH3807" s="125"/>
      <c r="AI3807" s="125"/>
      <c r="AJ3807" s="125"/>
      <c r="AK3807" s="125"/>
      <c r="AL3807" s="125"/>
      <c r="AM3807" s="125"/>
      <c r="AN3807" s="125"/>
      <c r="AO3807" s="125"/>
      <c r="AP3807" s="125"/>
      <c r="AQ3807" s="125"/>
      <c r="AR3807" s="125"/>
      <c r="AS3807" s="125"/>
      <c r="AT3807" s="125"/>
      <c r="AU3807" s="125"/>
      <c r="AV3807" s="125"/>
      <c r="AW3807" s="125"/>
      <c r="AX3807" s="125"/>
      <c r="AY3807" s="125"/>
      <c r="AZ3807" s="125"/>
      <c r="BA3807" s="125"/>
      <c r="BB3807" s="125"/>
      <c r="BC3807" s="125"/>
      <c r="BD3807" s="125"/>
      <c r="BE3807" s="125"/>
      <c r="BF3807" s="125"/>
    </row>
    <row r="3808" spans="24:58">
      <c r="X3808" s="125"/>
      <c r="Y3808" s="125"/>
      <c r="Z3808" s="125"/>
      <c r="AA3808" s="125"/>
      <c r="AB3808" s="125"/>
      <c r="AC3808" s="125"/>
      <c r="AD3808" s="125"/>
      <c r="AE3808" s="125"/>
      <c r="AF3808" s="125"/>
      <c r="AG3808" s="125"/>
      <c r="AH3808" s="125"/>
      <c r="AI3808" s="125"/>
      <c r="AJ3808" s="125"/>
      <c r="AK3808" s="125"/>
      <c r="AL3808" s="125"/>
      <c r="AM3808" s="125"/>
      <c r="AN3808" s="125"/>
      <c r="AO3808" s="125"/>
      <c r="AP3808" s="125"/>
      <c r="AQ3808" s="125"/>
      <c r="AR3808" s="125"/>
      <c r="AS3808" s="125"/>
      <c r="AT3808" s="125"/>
      <c r="AU3808" s="125"/>
      <c r="AV3808" s="125"/>
      <c r="AW3808" s="125"/>
      <c r="AX3808" s="125"/>
      <c r="AY3808" s="125"/>
      <c r="AZ3808" s="125"/>
      <c r="BA3808" s="125"/>
      <c r="BB3808" s="125"/>
      <c r="BC3808" s="125"/>
      <c r="BD3808" s="125"/>
      <c r="BE3808" s="125"/>
      <c r="BF3808" s="125"/>
    </row>
    <row r="3809" spans="24:58">
      <c r="X3809" s="125"/>
      <c r="Y3809" s="125"/>
      <c r="Z3809" s="125"/>
      <c r="AA3809" s="125"/>
      <c r="AB3809" s="125"/>
      <c r="AC3809" s="125"/>
      <c r="AD3809" s="125"/>
      <c r="AE3809" s="125"/>
      <c r="AF3809" s="125"/>
      <c r="AG3809" s="125"/>
      <c r="AH3809" s="125"/>
      <c r="AI3809" s="125"/>
      <c r="AJ3809" s="125"/>
      <c r="AK3809" s="125"/>
      <c r="AL3809" s="125"/>
      <c r="AM3809" s="125"/>
      <c r="AN3809" s="125"/>
      <c r="AO3809" s="125"/>
      <c r="AP3809" s="125"/>
      <c r="AQ3809" s="125"/>
      <c r="AR3809" s="125"/>
      <c r="AS3809" s="125"/>
      <c r="AT3809" s="125"/>
      <c r="AU3809" s="125"/>
      <c r="AV3809" s="125"/>
      <c r="AW3809" s="125"/>
      <c r="AX3809" s="125"/>
      <c r="AY3809" s="125"/>
      <c r="AZ3809" s="125"/>
      <c r="BA3809" s="125"/>
      <c r="BB3809" s="125"/>
      <c r="BC3809" s="125"/>
      <c r="BD3809" s="125"/>
      <c r="BE3809" s="125"/>
      <c r="BF3809" s="125"/>
    </row>
    <row r="3810" spans="24:58">
      <c r="X3810" s="125"/>
      <c r="Y3810" s="125"/>
      <c r="Z3810" s="125"/>
      <c r="AA3810" s="125"/>
      <c r="AB3810" s="125"/>
      <c r="AC3810" s="125"/>
      <c r="AD3810" s="125"/>
      <c r="AE3810" s="125"/>
      <c r="AF3810" s="125"/>
      <c r="AG3810" s="125"/>
      <c r="AH3810" s="125"/>
      <c r="AI3810" s="125"/>
      <c r="AJ3810" s="125"/>
      <c r="AK3810" s="125"/>
      <c r="AL3810" s="125"/>
      <c r="AM3810" s="125"/>
      <c r="AN3810" s="125"/>
      <c r="AO3810" s="125"/>
      <c r="AP3810" s="125"/>
      <c r="AQ3810" s="125"/>
      <c r="AR3810" s="125"/>
      <c r="AS3810" s="125"/>
      <c r="AT3810" s="125"/>
      <c r="AU3810" s="125"/>
      <c r="AV3810" s="125"/>
      <c r="AW3810" s="125"/>
      <c r="AX3810" s="125"/>
      <c r="AY3810" s="125"/>
      <c r="AZ3810" s="125"/>
      <c r="BA3810" s="125"/>
      <c r="BB3810" s="125"/>
      <c r="BC3810" s="125"/>
      <c r="BD3810" s="125"/>
      <c r="BE3810" s="125"/>
      <c r="BF3810" s="125"/>
    </row>
    <row r="3811" spans="24:58">
      <c r="X3811" s="125"/>
      <c r="Y3811" s="125"/>
      <c r="Z3811" s="125"/>
      <c r="AA3811" s="125"/>
      <c r="AB3811" s="125"/>
      <c r="AC3811" s="125"/>
      <c r="AD3811" s="125"/>
      <c r="AE3811" s="125"/>
      <c r="AF3811" s="125"/>
      <c r="AG3811" s="125"/>
      <c r="AH3811" s="125"/>
      <c r="AI3811" s="125"/>
      <c r="AJ3811" s="125"/>
      <c r="AK3811" s="125"/>
      <c r="AL3811" s="125"/>
      <c r="AM3811" s="125"/>
      <c r="AN3811" s="125"/>
      <c r="AO3811" s="125"/>
      <c r="AP3811" s="125"/>
      <c r="AQ3811" s="125"/>
      <c r="AR3811" s="125"/>
      <c r="AS3811" s="125"/>
      <c r="AT3811" s="125"/>
      <c r="AU3811" s="125"/>
      <c r="AV3811" s="125"/>
      <c r="AW3811" s="125"/>
      <c r="AX3811" s="125"/>
      <c r="AY3811" s="125"/>
      <c r="AZ3811" s="125"/>
      <c r="BA3811" s="125"/>
      <c r="BB3811" s="125"/>
      <c r="BC3811" s="125"/>
      <c r="BD3811" s="125"/>
      <c r="BE3811" s="125"/>
      <c r="BF3811" s="125"/>
    </row>
    <row r="3812" spans="24:58">
      <c r="X3812" s="125"/>
      <c r="Y3812" s="125"/>
      <c r="Z3812" s="125"/>
      <c r="AA3812" s="125"/>
      <c r="AB3812" s="125"/>
      <c r="AC3812" s="125"/>
      <c r="AD3812" s="125"/>
      <c r="AE3812" s="125"/>
      <c r="AF3812" s="125"/>
      <c r="AG3812" s="125"/>
      <c r="AH3812" s="125"/>
      <c r="AI3812" s="125"/>
      <c r="AJ3812" s="125"/>
      <c r="AK3812" s="125"/>
      <c r="AL3812" s="125"/>
      <c r="AM3812" s="125"/>
      <c r="AN3812" s="125"/>
      <c r="AO3812" s="125"/>
      <c r="AP3812" s="125"/>
      <c r="AQ3812" s="125"/>
      <c r="AR3812" s="125"/>
      <c r="AS3812" s="125"/>
      <c r="AT3812" s="125"/>
      <c r="AU3812" s="125"/>
      <c r="AV3812" s="125"/>
      <c r="AW3812" s="125"/>
      <c r="AX3812" s="125"/>
      <c r="AY3812" s="125"/>
      <c r="AZ3812" s="125"/>
      <c r="BA3812" s="125"/>
      <c r="BB3812" s="125"/>
      <c r="BC3812" s="125"/>
      <c r="BD3812" s="125"/>
      <c r="BE3812" s="125"/>
      <c r="BF3812" s="125"/>
    </row>
    <row r="3813" spans="24:58">
      <c r="X3813" s="125"/>
      <c r="Y3813" s="125"/>
      <c r="Z3813" s="125"/>
      <c r="AA3813" s="125"/>
      <c r="AB3813" s="125"/>
      <c r="AC3813" s="125"/>
      <c r="AD3813" s="125"/>
      <c r="AE3813" s="125"/>
      <c r="AF3813" s="125"/>
      <c r="AG3813" s="125"/>
      <c r="AH3813" s="125"/>
      <c r="AI3813" s="125"/>
      <c r="AJ3813" s="125"/>
      <c r="AK3813" s="125"/>
      <c r="AL3813" s="125"/>
      <c r="AM3813" s="125"/>
      <c r="AN3813" s="125"/>
      <c r="AO3813" s="125"/>
      <c r="AP3813" s="125"/>
      <c r="AQ3813" s="125"/>
      <c r="AR3813" s="125"/>
      <c r="AS3813" s="125"/>
      <c r="AT3813" s="125"/>
      <c r="AU3813" s="125"/>
      <c r="AV3813" s="125"/>
      <c r="AW3813" s="125"/>
      <c r="AX3813" s="125"/>
      <c r="AY3813" s="125"/>
      <c r="AZ3813" s="125"/>
      <c r="BA3813" s="125"/>
      <c r="BB3813" s="125"/>
      <c r="BC3813" s="125"/>
      <c r="BD3813" s="125"/>
      <c r="BE3813" s="125"/>
      <c r="BF3813" s="125"/>
    </row>
    <row r="3814" spans="24:58">
      <c r="X3814" s="125"/>
      <c r="Y3814" s="125"/>
      <c r="Z3814" s="125"/>
      <c r="AA3814" s="125"/>
      <c r="AB3814" s="125"/>
      <c r="AC3814" s="125"/>
      <c r="AD3814" s="125"/>
      <c r="AE3814" s="125"/>
      <c r="AF3814" s="125"/>
      <c r="AG3814" s="125"/>
      <c r="AH3814" s="125"/>
      <c r="AI3814" s="125"/>
      <c r="AJ3814" s="125"/>
      <c r="AK3814" s="125"/>
      <c r="AL3814" s="125"/>
      <c r="AM3814" s="125"/>
      <c r="AN3814" s="125"/>
      <c r="AO3814" s="125"/>
      <c r="AP3814" s="125"/>
      <c r="AQ3814" s="125"/>
      <c r="AR3814" s="125"/>
      <c r="AS3814" s="125"/>
      <c r="AT3814" s="125"/>
      <c r="AU3814" s="125"/>
      <c r="AV3814" s="125"/>
      <c r="AW3814" s="125"/>
      <c r="AX3814" s="125"/>
      <c r="AY3814" s="125"/>
      <c r="AZ3814" s="125"/>
      <c r="BA3814" s="125"/>
      <c r="BB3814" s="125"/>
      <c r="BC3814" s="125"/>
      <c r="BD3814" s="125"/>
      <c r="BE3814" s="125"/>
      <c r="BF3814" s="125"/>
    </row>
    <row r="3815" spans="24:58">
      <c r="X3815" s="125"/>
      <c r="Y3815" s="125"/>
      <c r="Z3815" s="125"/>
      <c r="AA3815" s="125"/>
      <c r="AB3815" s="125"/>
      <c r="AC3815" s="125"/>
      <c r="AD3815" s="125"/>
      <c r="AE3815" s="125"/>
      <c r="AF3815" s="125"/>
      <c r="AG3815" s="125"/>
      <c r="AH3815" s="125"/>
      <c r="AI3815" s="125"/>
      <c r="AJ3815" s="125"/>
      <c r="AK3815" s="125"/>
      <c r="AL3815" s="125"/>
      <c r="AM3815" s="125"/>
      <c r="AN3815" s="125"/>
      <c r="AO3815" s="125"/>
      <c r="AP3815" s="125"/>
      <c r="AQ3815" s="125"/>
      <c r="AR3815" s="125"/>
      <c r="AS3815" s="125"/>
      <c r="AT3815" s="125"/>
      <c r="AU3815" s="125"/>
      <c r="AV3815" s="125"/>
      <c r="AW3815" s="125"/>
      <c r="AX3815" s="125"/>
      <c r="AY3815" s="125"/>
      <c r="AZ3815" s="125"/>
      <c r="BA3815" s="125"/>
      <c r="BB3815" s="125"/>
      <c r="BC3815" s="125"/>
      <c r="BD3815" s="125"/>
      <c r="BE3815" s="125"/>
      <c r="BF3815" s="125"/>
    </row>
    <row r="3816" spans="24:58">
      <c r="X3816" s="125"/>
      <c r="Y3816" s="125"/>
      <c r="Z3816" s="125"/>
      <c r="AA3816" s="125"/>
      <c r="AB3816" s="125"/>
      <c r="AC3816" s="125"/>
      <c r="AD3816" s="125"/>
      <c r="AE3816" s="125"/>
      <c r="AF3816" s="125"/>
      <c r="AG3816" s="125"/>
      <c r="AH3816" s="125"/>
      <c r="AI3816" s="125"/>
      <c r="AJ3816" s="125"/>
      <c r="AK3816" s="125"/>
      <c r="AL3816" s="125"/>
      <c r="AM3816" s="125"/>
      <c r="AN3816" s="125"/>
      <c r="AO3816" s="125"/>
      <c r="AP3816" s="125"/>
      <c r="AQ3816" s="125"/>
      <c r="AR3816" s="125"/>
      <c r="AS3816" s="125"/>
      <c r="AT3816" s="125"/>
      <c r="AU3816" s="125"/>
      <c r="AV3816" s="125"/>
      <c r="AW3816" s="125"/>
      <c r="AX3816" s="125"/>
      <c r="AY3816" s="125"/>
      <c r="AZ3816" s="125"/>
      <c r="BA3816" s="125"/>
      <c r="BB3816" s="125"/>
      <c r="BC3816" s="125"/>
      <c r="BD3816" s="125"/>
      <c r="BE3816" s="125"/>
      <c r="BF3816" s="125"/>
    </row>
    <row r="3817" spans="24:58">
      <c r="X3817" s="125"/>
      <c r="Y3817" s="125"/>
      <c r="Z3817" s="125"/>
      <c r="AA3817" s="125"/>
      <c r="AB3817" s="125"/>
      <c r="AC3817" s="125"/>
      <c r="AD3817" s="125"/>
      <c r="AE3817" s="125"/>
      <c r="AF3817" s="125"/>
      <c r="AG3817" s="125"/>
      <c r="AH3817" s="125"/>
      <c r="AI3817" s="125"/>
      <c r="AJ3817" s="125"/>
      <c r="AK3817" s="125"/>
      <c r="AL3817" s="125"/>
      <c r="AM3817" s="125"/>
      <c r="AN3817" s="125"/>
      <c r="AO3817" s="125"/>
      <c r="AP3817" s="125"/>
      <c r="AQ3817" s="125"/>
      <c r="AR3817" s="125"/>
      <c r="AS3817" s="125"/>
      <c r="AT3817" s="125"/>
      <c r="AU3817" s="125"/>
      <c r="AV3817" s="125"/>
      <c r="AW3817" s="125"/>
      <c r="AX3817" s="125"/>
      <c r="AY3817" s="125"/>
      <c r="AZ3817" s="125"/>
      <c r="BA3817" s="125"/>
      <c r="BB3817" s="125"/>
      <c r="BC3817" s="125"/>
      <c r="BD3817" s="125"/>
      <c r="BE3817" s="125"/>
      <c r="BF3817" s="125"/>
    </row>
    <row r="3818" spans="24:58">
      <c r="X3818" s="125"/>
      <c r="Y3818" s="125"/>
      <c r="Z3818" s="125"/>
      <c r="AA3818" s="125"/>
      <c r="AB3818" s="125"/>
      <c r="AC3818" s="125"/>
      <c r="AD3818" s="125"/>
      <c r="AE3818" s="125"/>
      <c r="AF3818" s="125"/>
      <c r="AG3818" s="125"/>
      <c r="AH3818" s="125"/>
      <c r="AI3818" s="125"/>
      <c r="AJ3818" s="125"/>
      <c r="AK3818" s="125"/>
      <c r="AL3818" s="125"/>
      <c r="AM3818" s="125"/>
      <c r="AN3818" s="125"/>
      <c r="AO3818" s="125"/>
      <c r="AP3818" s="125"/>
      <c r="AQ3818" s="125"/>
      <c r="AR3818" s="125"/>
      <c r="AS3818" s="125"/>
      <c r="AT3818" s="125"/>
      <c r="AU3818" s="125"/>
      <c r="AV3818" s="125"/>
      <c r="AW3818" s="125"/>
      <c r="AX3818" s="125"/>
      <c r="AY3818" s="125"/>
      <c r="AZ3818" s="125"/>
      <c r="BA3818" s="125"/>
      <c r="BB3818" s="125"/>
      <c r="BC3818" s="125"/>
      <c r="BD3818" s="125"/>
      <c r="BE3818" s="125"/>
      <c r="BF3818" s="125"/>
    </row>
    <row r="3819" spans="24:58">
      <c r="X3819" s="125"/>
      <c r="Y3819" s="125"/>
      <c r="Z3819" s="125"/>
      <c r="AA3819" s="125"/>
      <c r="AB3819" s="125"/>
      <c r="AC3819" s="125"/>
      <c r="AD3819" s="125"/>
      <c r="AE3819" s="125"/>
      <c r="AF3819" s="125"/>
      <c r="AG3819" s="125"/>
      <c r="AH3819" s="125"/>
      <c r="AI3819" s="125"/>
      <c r="AJ3819" s="125"/>
      <c r="AK3819" s="125"/>
      <c r="AL3819" s="125"/>
      <c r="AM3819" s="125"/>
      <c r="AN3819" s="125"/>
      <c r="AO3819" s="125"/>
      <c r="AP3819" s="125"/>
      <c r="AQ3819" s="125"/>
      <c r="AR3819" s="125"/>
      <c r="AS3819" s="125"/>
      <c r="AT3819" s="125"/>
      <c r="AU3819" s="125"/>
      <c r="AV3819" s="125"/>
      <c r="AW3819" s="125"/>
      <c r="AX3819" s="125"/>
      <c r="AY3819" s="125"/>
      <c r="AZ3819" s="125"/>
      <c r="BA3819" s="125"/>
      <c r="BB3819" s="125"/>
      <c r="BC3819" s="125"/>
      <c r="BD3819" s="125"/>
      <c r="BE3819" s="125"/>
      <c r="BF3819" s="125"/>
    </row>
    <row r="3820" spans="24:58">
      <c r="X3820" s="125"/>
      <c r="Y3820" s="125"/>
      <c r="Z3820" s="125"/>
      <c r="AA3820" s="125"/>
      <c r="AB3820" s="125"/>
      <c r="AC3820" s="125"/>
      <c r="AD3820" s="125"/>
      <c r="AE3820" s="125"/>
      <c r="AF3820" s="125"/>
      <c r="AG3820" s="125"/>
      <c r="AH3820" s="125"/>
      <c r="AI3820" s="125"/>
      <c r="AJ3820" s="125"/>
      <c r="AK3820" s="125"/>
      <c r="AL3820" s="125"/>
      <c r="AM3820" s="125"/>
      <c r="AN3820" s="125"/>
      <c r="AO3820" s="125"/>
      <c r="AP3820" s="125"/>
      <c r="AQ3820" s="125"/>
      <c r="AR3820" s="125"/>
      <c r="AS3820" s="125"/>
      <c r="AT3820" s="125"/>
      <c r="AU3820" s="125"/>
      <c r="AV3820" s="125"/>
      <c r="AW3820" s="125"/>
      <c r="AX3820" s="125"/>
      <c r="AY3820" s="125"/>
      <c r="AZ3820" s="125"/>
      <c r="BA3820" s="125"/>
      <c r="BB3820" s="125"/>
      <c r="BC3820" s="125"/>
      <c r="BD3820" s="125"/>
      <c r="BE3820" s="125"/>
      <c r="BF3820" s="125"/>
    </row>
    <row r="3821" spans="24:58">
      <c r="X3821" s="125"/>
      <c r="Y3821" s="125"/>
      <c r="Z3821" s="125"/>
      <c r="AA3821" s="125"/>
      <c r="AB3821" s="125"/>
      <c r="AC3821" s="125"/>
      <c r="AD3821" s="125"/>
      <c r="AE3821" s="125"/>
      <c r="AF3821" s="125"/>
      <c r="AG3821" s="125"/>
      <c r="AH3821" s="125"/>
      <c r="AI3821" s="125"/>
      <c r="AJ3821" s="125"/>
      <c r="AK3821" s="125"/>
      <c r="AL3821" s="125"/>
      <c r="AM3821" s="125"/>
      <c r="AN3821" s="125"/>
      <c r="AO3821" s="125"/>
      <c r="AP3821" s="125"/>
      <c r="AQ3821" s="125"/>
      <c r="AR3821" s="125"/>
      <c r="AS3821" s="125"/>
      <c r="AT3821" s="125"/>
      <c r="AU3821" s="125"/>
      <c r="AV3821" s="125"/>
      <c r="AW3821" s="125"/>
      <c r="AX3821" s="125"/>
      <c r="AY3821" s="125"/>
      <c r="AZ3821" s="125"/>
      <c r="BA3821" s="125"/>
      <c r="BB3821" s="125"/>
      <c r="BC3821" s="125"/>
      <c r="BD3821" s="125"/>
      <c r="BE3821" s="125"/>
      <c r="BF3821" s="125"/>
    </row>
    <row r="3822" spans="24:58">
      <c r="X3822" s="125"/>
      <c r="Y3822" s="125"/>
      <c r="Z3822" s="125"/>
      <c r="AA3822" s="125"/>
      <c r="AB3822" s="125"/>
      <c r="AC3822" s="125"/>
      <c r="AD3822" s="125"/>
      <c r="AE3822" s="125"/>
      <c r="AF3822" s="125"/>
      <c r="AG3822" s="125"/>
      <c r="AH3822" s="125"/>
      <c r="AI3822" s="125"/>
      <c r="AJ3822" s="125"/>
      <c r="AK3822" s="125"/>
      <c r="AL3822" s="125"/>
      <c r="AM3822" s="125"/>
      <c r="AN3822" s="125"/>
      <c r="AO3822" s="125"/>
      <c r="AP3822" s="125"/>
      <c r="AQ3822" s="125"/>
      <c r="AR3822" s="125"/>
      <c r="AS3822" s="125"/>
      <c r="AT3822" s="125"/>
      <c r="AU3822" s="125"/>
      <c r="AV3822" s="125"/>
      <c r="AW3822" s="125"/>
      <c r="AX3822" s="125"/>
      <c r="AY3822" s="125"/>
      <c r="AZ3822" s="125"/>
      <c r="BA3822" s="125"/>
      <c r="BB3822" s="125"/>
      <c r="BC3822" s="125"/>
      <c r="BD3822" s="125"/>
      <c r="BE3822" s="125"/>
      <c r="BF3822" s="125"/>
    </row>
    <row r="3823" spans="24:58">
      <c r="X3823" s="125"/>
      <c r="Y3823" s="125"/>
      <c r="Z3823" s="125"/>
      <c r="AA3823" s="125"/>
      <c r="AB3823" s="125"/>
      <c r="AC3823" s="125"/>
      <c r="AD3823" s="125"/>
      <c r="AE3823" s="125"/>
      <c r="AF3823" s="125"/>
      <c r="AG3823" s="125"/>
      <c r="AH3823" s="125"/>
      <c r="AI3823" s="125"/>
      <c r="AJ3823" s="125"/>
      <c r="AK3823" s="125"/>
      <c r="AL3823" s="125"/>
      <c r="AM3823" s="125"/>
      <c r="AN3823" s="125"/>
      <c r="AO3823" s="125"/>
      <c r="AP3823" s="125"/>
      <c r="AQ3823" s="125"/>
      <c r="AR3823" s="125"/>
      <c r="AS3823" s="125"/>
      <c r="AT3823" s="125"/>
      <c r="AU3823" s="125"/>
      <c r="AV3823" s="125"/>
      <c r="AW3823" s="125"/>
      <c r="AX3823" s="125"/>
      <c r="AY3823" s="125"/>
      <c r="AZ3823" s="125"/>
      <c r="BA3823" s="125"/>
      <c r="BB3823" s="125"/>
      <c r="BC3823" s="125"/>
      <c r="BD3823" s="125"/>
      <c r="BE3823" s="125"/>
      <c r="BF3823" s="125"/>
    </row>
    <row r="3824" spans="24:58">
      <c r="X3824" s="125"/>
      <c r="Y3824" s="125"/>
      <c r="Z3824" s="125"/>
      <c r="AA3824" s="125"/>
      <c r="AB3824" s="125"/>
      <c r="AC3824" s="125"/>
      <c r="AD3824" s="125"/>
      <c r="AE3824" s="125"/>
      <c r="AF3824" s="125"/>
      <c r="AG3824" s="125"/>
      <c r="AH3824" s="125"/>
      <c r="AI3824" s="125"/>
      <c r="AJ3824" s="125"/>
      <c r="AK3824" s="125"/>
      <c r="AL3824" s="125"/>
      <c r="AM3824" s="125"/>
      <c r="AN3824" s="125"/>
      <c r="AO3824" s="125"/>
      <c r="AP3824" s="125"/>
      <c r="AQ3824" s="125"/>
      <c r="AR3824" s="125"/>
      <c r="AS3824" s="125"/>
      <c r="AT3824" s="125"/>
      <c r="AU3824" s="125"/>
      <c r="AV3824" s="125"/>
      <c r="AW3824" s="125"/>
      <c r="AX3824" s="125"/>
      <c r="AY3824" s="125"/>
      <c r="AZ3824" s="125"/>
      <c r="BA3824" s="125"/>
      <c r="BB3824" s="125"/>
      <c r="BC3824" s="125"/>
      <c r="BD3824" s="125"/>
      <c r="BE3824" s="125"/>
      <c r="BF3824" s="125"/>
    </row>
    <row r="3825" spans="24:58">
      <c r="X3825" s="125"/>
      <c r="Y3825" s="125"/>
      <c r="Z3825" s="125"/>
      <c r="AA3825" s="125"/>
      <c r="AB3825" s="125"/>
      <c r="AC3825" s="125"/>
      <c r="AD3825" s="125"/>
      <c r="AE3825" s="125"/>
      <c r="AF3825" s="125"/>
      <c r="AG3825" s="125"/>
      <c r="AH3825" s="125"/>
      <c r="AI3825" s="125"/>
      <c r="AJ3825" s="125"/>
      <c r="AK3825" s="125"/>
      <c r="AL3825" s="125"/>
      <c r="AM3825" s="125"/>
      <c r="AN3825" s="125"/>
      <c r="AO3825" s="125"/>
      <c r="AP3825" s="125"/>
      <c r="AQ3825" s="125"/>
      <c r="AR3825" s="125"/>
      <c r="AS3825" s="125"/>
      <c r="AT3825" s="125"/>
      <c r="AU3825" s="125"/>
      <c r="AV3825" s="125"/>
      <c r="AW3825" s="125"/>
      <c r="AX3825" s="125"/>
      <c r="AY3825" s="125"/>
      <c r="AZ3825" s="125"/>
      <c r="BA3825" s="125"/>
      <c r="BB3825" s="125"/>
      <c r="BC3825" s="125"/>
      <c r="BD3825" s="125"/>
      <c r="BE3825" s="125"/>
      <c r="BF3825" s="125"/>
    </row>
    <row r="3826" spans="24:58">
      <c r="X3826" s="125"/>
      <c r="Y3826" s="125"/>
      <c r="Z3826" s="125"/>
      <c r="AA3826" s="125"/>
      <c r="AB3826" s="125"/>
      <c r="AC3826" s="125"/>
      <c r="AD3826" s="125"/>
      <c r="AE3826" s="125"/>
      <c r="AF3826" s="125"/>
      <c r="AG3826" s="125"/>
      <c r="AH3826" s="125"/>
      <c r="AI3826" s="125"/>
      <c r="AJ3826" s="125"/>
      <c r="AK3826" s="125"/>
      <c r="AL3826" s="125"/>
      <c r="AM3826" s="125"/>
      <c r="AN3826" s="125"/>
      <c r="AO3826" s="125"/>
      <c r="AP3826" s="125"/>
      <c r="AQ3826" s="125"/>
      <c r="AR3826" s="125"/>
      <c r="AS3826" s="125"/>
      <c r="AT3826" s="125"/>
      <c r="AU3826" s="125"/>
      <c r="AV3826" s="125"/>
      <c r="AW3826" s="125"/>
      <c r="AX3826" s="125"/>
      <c r="AY3826" s="125"/>
      <c r="AZ3826" s="125"/>
      <c r="BA3826" s="125"/>
      <c r="BB3826" s="125"/>
      <c r="BC3826" s="125"/>
      <c r="BD3826" s="125"/>
      <c r="BE3826" s="125"/>
      <c r="BF3826" s="125"/>
    </row>
    <row r="3827" spans="24:58">
      <c r="X3827" s="125"/>
      <c r="Y3827" s="125"/>
      <c r="Z3827" s="125"/>
      <c r="AA3827" s="125"/>
      <c r="AB3827" s="125"/>
      <c r="AC3827" s="125"/>
      <c r="AD3827" s="125"/>
      <c r="AE3827" s="125"/>
      <c r="AF3827" s="125"/>
      <c r="AG3827" s="125"/>
      <c r="AH3827" s="125"/>
      <c r="AI3827" s="125"/>
      <c r="AJ3827" s="125"/>
      <c r="AK3827" s="125"/>
      <c r="AL3827" s="125"/>
      <c r="AM3827" s="125"/>
      <c r="AN3827" s="125"/>
      <c r="AO3827" s="125"/>
      <c r="AP3827" s="125"/>
      <c r="AQ3827" s="125"/>
      <c r="AR3827" s="125"/>
      <c r="AS3827" s="125"/>
      <c r="AT3827" s="125"/>
      <c r="AU3827" s="125"/>
      <c r="AV3827" s="125"/>
      <c r="AW3827" s="125"/>
      <c r="AX3827" s="125"/>
      <c r="AY3827" s="125"/>
      <c r="AZ3827" s="125"/>
      <c r="BA3827" s="125"/>
      <c r="BB3827" s="125"/>
      <c r="BC3827" s="125"/>
      <c r="BD3827" s="125"/>
      <c r="BE3827" s="125"/>
      <c r="BF3827" s="125"/>
    </row>
    <row r="3828" spans="24:58">
      <c r="X3828" s="125"/>
      <c r="Y3828" s="125"/>
      <c r="Z3828" s="125"/>
      <c r="AA3828" s="125"/>
      <c r="AB3828" s="125"/>
      <c r="AC3828" s="125"/>
      <c r="AD3828" s="125"/>
      <c r="AE3828" s="125"/>
      <c r="AF3828" s="125"/>
      <c r="AG3828" s="125"/>
      <c r="AH3828" s="125"/>
      <c r="AI3828" s="125"/>
      <c r="AJ3828" s="125"/>
      <c r="AK3828" s="125"/>
      <c r="AL3828" s="125"/>
      <c r="AM3828" s="125"/>
      <c r="AN3828" s="125"/>
      <c r="AO3828" s="125"/>
      <c r="AP3828" s="125"/>
      <c r="AQ3828" s="125"/>
      <c r="AR3828" s="125"/>
      <c r="AS3828" s="125"/>
      <c r="AT3828" s="125"/>
      <c r="AU3828" s="125"/>
      <c r="AV3828" s="125"/>
      <c r="AW3828" s="125"/>
      <c r="AX3828" s="125"/>
      <c r="AY3828" s="125"/>
      <c r="AZ3828" s="125"/>
      <c r="BA3828" s="125"/>
      <c r="BB3828" s="125"/>
      <c r="BC3828" s="125"/>
      <c r="BD3828" s="125"/>
      <c r="BE3828" s="125"/>
      <c r="BF3828" s="125"/>
    </row>
    <row r="3829" spans="24:58">
      <c r="X3829" s="125"/>
      <c r="Y3829" s="125"/>
      <c r="Z3829" s="125"/>
      <c r="AA3829" s="125"/>
      <c r="AB3829" s="125"/>
      <c r="AC3829" s="125"/>
      <c r="AD3829" s="125"/>
      <c r="AE3829" s="125"/>
      <c r="AF3829" s="125"/>
      <c r="AG3829" s="125"/>
      <c r="AH3829" s="125"/>
      <c r="AI3829" s="125"/>
      <c r="AJ3829" s="125"/>
      <c r="AK3829" s="125"/>
      <c r="AL3829" s="125"/>
      <c r="AM3829" s="125"/>
      <c r="AN3829" s="125"/>
      <c r="AO3829" s="125"/>
      <c r="AP3829" s="125"/>
      <c r="AQ3829" s="125"/>
      <c r="AR3829" s="125"/>
      <c r="AS3829" s="125"/>
      <c r="AT3829" s="125"/>
      <c r="AU3829" s="125"/>
      <c r="AV3829" s="125"/>
      <c r="AW3829" s="125"/>
      <c r="AX3829" s="125"/>
      <c r="AY3829" s="125"/>
      <c r="AZ3829" s="125"/>
      <c r="BA3829" s="125"/>
      <c r="BB3829" s="125"/>
      <c r="BC3829" s="125"/>
      <c r="BD3829" s="125"/>
      <c r="BE3829" s="125"/>
      <c r="BF3829" s="125"/>
    </row>
    <row r="3830" spans="24:58">
      <c r="X3830" s="125"/>
      <c r="Y3830" s="125"/>
      <c r="Z3830" s="125"/>
      <c r="AA3830" s="125"/>
      <c r="AB3830" s="125"/>
      <c r="AC3830" s="125"/>
      <c r="AD3830" s="125"/>
      <c r="AE3830" s="125"/>
      <c r="AF3830" s="125"/>
      <c r="AG3830" s="125"/>
      <c r="AH3830" s="125"/>
      <c r="AI3830" s="125"/>
      <c r="AJ3830" s="125"/>
      <c r="AK3830" s="125"/>
      <c r="AL3830" s="125"/>
      <c r="AM3830" s="125"/>
      <c r="AN3830" s="125"/>
      <c r="AO3830" s="125"/>
      <c r="AP3830" s="125"/>
      <c r="AQ3830" s="125"/>
      <c r="AR3830" s="125"/>
      <c r="AS3830" s="125"/>
      <c r="AT3830" s="125"/>
      <c r="AU3830" s="125"/>
      <c r="AV3830" s="125"/>
      <c r="AW3830" s="125"/>
      <c r="AX3830" s="125"/>
      <c r="AY3830" s="125"/>
      <c r="AZ3830" s="125"/>
      <c r="BA3830" s="125"/>
      <c r="BB3830" s="125"/>
      <c r="BC3830" s="125"/>
      <c r="BD3830" s="125"/>
      <c r="BE3830" s="125"/>
      <c r="BF3830" s="125"/>
    </row>
    <row r="3831" spans="24:58">
      <c r="X3831" s="125"/>
      <c r="Y3831" s="125"/>
      <c r="Z3831" s="125"/>
      <c r="AA3831" s="125"/>
      <c r="AB3831" s="125"/>
      <c r="AC3831" s="125"/>
      <c r="AD3831" s="125"/>
      <c r="AE3831" s="125"/>
      <c r="AF3831" s="125"/>
      <c r="AG3831" s="125"/>
      <c r="AH3831" s="125"/>
      <c r="AI3831" s="125"/>
      <c r="AJ3831" s="125"/>
      <c r="AK3831" s="125"/>
      <c r="AL3831" s="125"/>
      <c r="AM3831" s="125"/>
      <c r="AN3831" s="125"/>
      <c r="AO3831" s="125"/>
      <c r="AP3831" s="125"/>
      <c r="AQ3831" s="125"/>
      <c r="AR3831" s="125"/>
      <c r="AS3831" s="125"/>
      <c r="AT3831" s="125"/>
      <c r="AU3831" s="125"/>
      <c r="AV3831" s="125"/>
      <c r="AW3831" s="125"/>
      <c r="AX3831" s="125"/>
      <c r="AY3831" s="125"/>
      <c r="AZ3831" s="125"/>
      <c r="BA3831" s="125"/>
      <c r="BB3831" s="125"/>
      <c r="BC3831" s="125"/>
      <c r="BD3831" s="125"/>
      <c r="BE3831" s="125"/>
      <c r="BF3831" s="125"/>
    </row>
    <row r="3832" spans="24:58">
      <c r="X3832" s="125"/>
      <c r="Y3832" s="125"/>
      <c r="Z3832" s="125"/>
      <c r="AA3832" s="125"/>
      <c r="AB3832" s="125"/>
      <c r="AC3832" s="125"/>
      <c r="AD3832" s="125"/>
      <c r="AE3832" s="125"/>
      <c r="AF3832" s="125"/>
      <c r="AG3832" s="125"/>
      <c r="AH3832" s="125"/>
      <c r="AI3832" s="125"/>
      <c r="AJ3832" s="125"/>
      <c r="AK3832" s="125"/>
      <c r="AL3832" s="125"/>
      <c r="AM3832" s="125"/>
      <c r="AN3832" s="125"/>
      <c r="AO3832" s="125"/>
      <c r="AP3832" s="125"/>
      <c r="AQ3832" s="125"/>
      <c r="AR3832" s="125"/>
      <c r="AS3832" s="125"/>
      <c r="AT3832" s="125"/>
      <c r="AU3832" s="125"/>
      <c r="AV3832" s="125"/>
      <c r="AW3832" s="125"/>
      <c r="AX3832" s="125"/>
      <c r="AY3832" s="125"/>
      <c r="AZ3832" s="125"/>
      <c r="BA3832" s="125"/>
      <c r="BB3832" s="125"/>
      <c r="BC3832" s="125"/>
      <c r="BD3832" s="125"/>
      <c r="BE3832" s="125"/>
      <c r="BF3832" s="125"/>
    </row>
    <row r="3833" spans="24:58">
      <c r="X3833" s="125"/>
      <c r="Y3833" s="125"/>
      <c r="Z3833" s="125"/>
      <c r="AA3833" s="125"/>
      <c r="AB3833" s="125"/>
      <c r="AC3833" s="125"/>
      <c r="AD3833" s="125"/>
      <c r="AE3833" s="125"/>
      <c r="AF3833" s="125"/>
      <c r="AG3833" s="125"/>
      <c r="AH3833" s="125"/>
      <c r="AI3833" s="125"/>
      <c r="AJ3833" s="125"/>
      <c r="AK3833" s="125"/>
      <c r="AL3833" s="125"/>
      <c r="AM3833" s="125"/>
      <c r="AN3833" s="125"/>
      <c r="AO3833" s="125"/>
      <c r="AP3833" s="125"/>
      <c r="AQ3833" s="125"/>
      <c r="AR3833" s="125"/>
      <c r="AS3833" s="125"/>
      <c r="AT3833" s="125"/>
      <c r="AU3833" s="125"/>
      <c r="AV3833" s="125"/>
      <c r="AW3833" s="125"/>
      <c r="AX3833" s="125"/>
      <c r="AY3833" s="125"/>
      <c r="AZ3833" s="125"/>
      <c r="BA3833" s="125"/>
      <c r="BB3833" s="125"/>
      <c r="BC3833" s="125"/>
      <c r="BD3833" s="125"/>
      <c r="BE3833" s="125"/>
      <c r="BF3833" s="125"/>
    </row>
    <row r="3834" spans="24:58">
      <c r="X3834" s="125"/>
      <c r="Y3834" s="125"/>
      <c r="Z3834" s="125"/>
      <c r="AA3834" s="125"/>
      <c r="AB3834" s="125"/>
      <c r="AC3834" s="125"/>
      <c r="AD3834" s="125"/>
      <c r="AE3834" s="125"/>
      <c r="AF3834" s="125"/>
      <c r="AG3834" s="125"/>
      <c r="AH3834" s="125"/>
      <c r="AI3834" s="125"/>
      <c r="AJ3834" s="125"/>
      <c r="AK3834" s="125"/>
      <c r="AL3834" s="125"/>
      <c r="AM3834" s="125"/>
      <c r="AN3834" s="125"/>
      <c r="AO3834" s="125"/>
      <c r="AP3834" s="125"/>
      <c r="AQ3834" s="125"/>
      <c r="AR3834" s="125"/>
      <c r="AS3834" s="125"/>
      <c r="AT3834" s="125"/>
      <c r="AU3834" s="125"/>
      <c r="AV3834" s="125"/>
      <c r="AW3834" s="125"/>
      <c r="AX3834" s="125"/>
      <c r="AY3834" s="125"/>
      <c r="AZ3834" s="125"/>
      <c r="BA3834" s="125"/>
      <c r="BB3834" s="125"/>
      <c r="BC3834" s="125"/>
      <c r="BD3834" s="125"/>
      <c r="BE3834" s="125"/>
      <c r="BF3834" s="125"/>
    </row>
    <row r="3835" spans="24:58">
      <c r="X3835" s="125"/>
      <c r="Y3835" s="125"/>
      <c r="Z3835" s="125"/>
      <c r="AA3835" s="125"/>
      <c r="AB3835" s="125"/>
      <c r="AC3835" s="125"/>
      <c r="AD3835" s="125"/>
      <c r="AE3835" s="125"/>
      <c r="AF3835" s="125"/>
      <c r="AG3835" s="125"/>
      <c r="AH3835" s="125"/>
      <c r="AI3835" s="125"/>
      <c r="AJ3835" s="125"/>
      <c r="AK3835" s="125"/>
      <c r="AL3835" s="125"/>
      <c r="AM3835" s="125"/>
      <c r="AN3835" s="125"/>
      <c r="AO3835" s="125"/>
      <c r="AP3835" s="125"/>
      <c r="AQ3835" s="125"/>
      <c r="AR3835" s="125"/>
      <c r="AS3835" s="125"/>
      <c r="AT3835" s="125"/>
      <c r="AU3835" s="125"/>
      <c r="AV3835" s="125"/>
      <c r="AW3835" s="125"/>
      <c r="AX3835" s="125"/>
      <c r="AY3835" s="125"/>
      <c r="AZ3835" s="125"/>
      <c r="BA3835" s="125"/>
      <c r="BB3835" s="125"/>
      <c r="BC3835" s="125"/>
      <c r="BD3835" s="125"/>
      <c r="BE3835" s="125"/>
      <c r="BF3835" s="125"/>
    </row>
    <row r="3836" spans="24:58">
      <c r="X3836" s="125"/>
      <c r="Y3836" s="125"/>
      <c r="Z3836" s="125"/>
      <c r="AA3836" s="125"/>
      <c r="AB3836" s="125"/>
      <c r="AC3836" s="125"/>
      <c r="AD3836" s="125"/>
      <c r="AE3836" s="125"/>
      <c r="AF3836" s="125"/>
      <c r="AG3836" s="125"/>
      <c r="AH3836" s="125"/>
      <c r="AI3836" s="125"/>
      <c r="AJ3836" s="125"/>
      <c r="AK3836" s="125"/>
      <c r="AL3836" s="125"/>
      <c r="AM3836" s="125"/>
      <c r="AN3836" s="125"/>
      <c r="AO3836" s="125"/>
      <c r="AP3836" s="125"/>
      <c r="AQ3836" s="125"/>
      <c r="AR3836" s="125"/>
      <c r="AS3836" s="125"/>
      <c r="AT3836" s="125"/>
      <c r="AU3836" s="125"/>
      <c r="AV3836" s="125"/>
      <c r="AW3836" s="125"/>
      <c r="AX3836" s="125"/>
      <c r="AY3836" s="125"/>
      <c r="AZ3836" s="125"/>
      <c r="BA3836" s="125"/>
      <c r="BB3836" s="125"/>
      <c r="BC3836" s="125"/>
      <c r="BD3836" s="125"/>
      <c r="BE3836" s="125"/>
      <c r="BF3836" s="125"/>
    </row>
    <row r="3837" spans="24:58">
      <c r="X3837" s="125"/>
      <c r="Y3837" s="125"/>
      <c r="Z3837" s="125"/>
      <c r="AA3837" s="125"/>
      <c r="AB3837" s="125"/>
      <c r="AC3837" s="125"/>
      <c r="AD3837" s="125"/>
      <c r="AE3837" s="125"/>
      <c r="AF3837" s="125"/>
      <c r="AG3837" s="125"/>
      <c r="AH3837" s="125"/>
      <c r="AI3837" s="125"/>
      <c r="AJ3837" s="125"/>
      <c r="AK3837" s="125"/>
      <c r="AL3837" s="125"/>
      <c r="AM3837" s="125"/>
      <c r="AN3837" s="125"/>
      <c r="AO3837" s="125"/>
      <c r="AP3837" s="125"/>
      <c r="AQ3837" s="125"/>
      <c r="AR3837" s="125"/>
      <c r="AS3837" s="125"/>
      <c r="AT3837" s="125"/>
      <c r="AU3837" s="125"/>
      <c r="AV3837" s="125"/>
      <c r="AW3837" s="125"/>
      <c r="AX3837" s="125"/>
      <c r="AY3837" s="125"/>
      <c r="AZ3837" s="125"/>
      <c r="BA3837" s="125"/>
      <c r="BB3837" s="125"/>
      <c r="BC3837" s="125"/>
      <c r="BD3837" s="125"/>
      <c r="BE3837" s="125"/>
      <c r="BF3837" s="125"/>
    </row>
    <row r="3838" spans="24:58">
      <c r="X3838" s="125"/>
      <c r="Y3838" s="125"/>
      <c r="Z3838" s="125"/>
      <c r="AA3838" s="125"/>
      <c r="AB3838" s="125"/>
      <c r="AC3838" s="125"/>
      <c r="AD3838" s="125"/>
      <c r="AE3838" s="125"/>
      <c r="AF3838" s="125"/>
      <c r="AG3838" s="125"/>
      <c r="AH3838" s="125"/>
      <c r="AI3838" s="125"/>
      <c r="AJ3838" s="125"/>
      <c r="AK3838" s="125"/>
      <c r="AL3838" s="125"/>
      <c r="AM3838" s="125"/>
      <c r="AN3838" s="125"/>
      <c r="AO3838" s="125"/>
      <c r="AP3838" s="125"/>
      <c r="AQ3838" s="125"/>
      <c r="AR3838" s="125"/>
      <c r="AS3838" s="125"/>
      <c r="AT3838" s="125"/>
      <c r="AU3838" s="125"/>
      <c r="AV3838" s="125"/>
      <c r="AW3838" s="125"/>
      <c r="AX3838" s="125"/>
      <c r="AY3838" s="125"/>
      <c r="AZ3838" s="125"/>
      <c r="BA3838" s="125"/>
      <c r="BB3838" s="125"/>
      <c r="BC3838" s="125"/>
      <c r="BD3838" s="125"/>
      <c r="BE3838" s="125"/>
      <c r="BF3838" s="125"/>
    </row>
    <row r="3839" spans="24:58">
      <c r="X3839" s="125"/>
      <c r="Y3839" s="125"/>
      <c r="Z3839" s="125"/>
      <c r="AA3839" s="125"/>
      <c r="AB3839" s="125"/>
      <c r="AC3839" s="125"/>
      <c r="AD3839" s="125"/>
      <c r="AE3839" s="125"/>
      <c r="AF3839" s="125"/>
      <c r="AG3839" s="125"/>
      <c r="AH3839" s="125"/>
      <c r="AI3839" s="125"/>
      <c r="AJ3839" s="125"/>
      <c r="AK3839" s="125"/>
      <c r="AL3839" s="125"/>
      <c r="AM3839" s="125"/>
      <c r="AN3839" s="125"/>
      <c r="AO3839" s="125"/>
      <c r="AP3839" s="125"/>
      <c r="AQ3839" s="125"/>
      <c r="AR3839" s="125"/>
      <c r="AS3839" s="125"/>
      <c r="AT3839" s="125"/>
      <c r="AU3839" s="125"/>
      <c r="AV3839" s="125"/>
      <c r="AW3839" s="125"/>
      <c r="AX3839" s="125"/>
      <c r="AY3839" s="125"/>
      <c r="AZ3839" s="125"/>
      <c r="BA3839" s="125"/>
      <c r="BB3839" s="125"/>
      <c r="BC3839" s="125"/>
      <c r="BD3839" s="125"/>
      <c r="BE3839" s="125"/>
      <c r="BF3839" s="125"/>
    </row>
    <row r="3840" spans="24:58">
      <c r="X3840" s="125"/>
      <c r="Y3840" s="125"/>
      <c r="Z3840" s="125"/>
      <c r="AA3840" s="125"/>
      <c r="AB3840" s="125"/>
      <c r="AC3840" s="125"/>
      <c r="AD3840" s="125"/>
      <c r="AE3840" s="125"/>
      <c r="AF3840" s="125"/>
      <c r="AG3840" s="125"/>
      <c r="AH3840" s="125"/>
      <c r="AI3840" s="125"/>
      <c r="AJ3840" s="125"/>
      <c r="AK3840" s="125"/>
      <c r="AL3840" s="125"/>
      <c r="AM3840" s="125"/>
      <c r="AN3840" s="125"/>
      <c r="AO3840" s="125"/>
      <c r="AP3840" s="125"/>
      <c r="AQ3840" s="125"/>
      <c r="AR3840" s="125"/>
      <c r="AS3840" s="125"/>
      <c r="AT3840" s="125"/>
      <c r="AU3840" s="125"/>
      <c r="AV3840" s="125"/>
      <c r="AW3840" s="125"/>
      <c r="AX3840" s="125"/>
      <c r="AY3840" s="125"/>
      <c r="AZ3840" s="125"/>
      <c r="BA3840" s="125"/>
      <c r="BB3840" s="125"/>
      <c r="BC3840" s="125"/>
      <c r="BD3840" s="125"/>
      <c r="BE3840" s="125"/>
      <c r="BF3840" s="125"/>
    </row>
    <row r="3841" spans="24:58">
      <c r="X3841" s="125"/>
      <c r="Y3841" s="125"/>
      <c r="Z3841" s="125"/>
      <c r="AA3841" s="125"/>
      <c r="AB3841" s="125"/>
      <c r="AC3841" s="125"/>
      <c r="AD3841" s="125"/>
      <c r="AE3841" s="125"/>
      <c r="AF3841" s="125"/>
      <c r="AG3841" s="125"/>
      <c r="AH3841" s="125"/>
      <c r="AI3841" s="125"/>
      <c r="AJ3841" s="125"/>
      <c r="AK3841" s="125"/>
      <c r="AL3841" s="125"/>
      <c r="AM3841" s="125"/>
      <c r="AN3841" s="125"/>
      <c r="AO3841" s="125"/>
      <c r="AP3841" s="125"/>
      <c r="AQ3841" s="125"/>
      <c r="AR3841" s="125"/>
      <c r="AS3841" s="125"/>
      <c r="AT3841" s="125"/>
      <c r="AU3841" s="125"/>
      <c r="AV3841" s="125"/>
      <c r="AW3841" s="125"/>
      <c r="AX3841" s="125"/>
      <c r="AY3841" s="125"/>
      <c r="AZ3841" s="125"/>
      <c r="BA3841" s="125"/>
      <c r="BB3841" s="125"/>
      <c r="BC3841" s="125"/>
      <c r="BD3841" s="125"/>
      <c r="BE3841" s="125"/>
      <c r="BF3841" s="125"/>
    </row>
    <row r="3842" spans="24:58">
      <c r="X3842" s="125"/>
      <c r="Y3842" s="125"/>
      <c r="Z3842" s="125"/>
      <c r="AA3842" s="125"/>
      <c r="AB3842" s="125"/>
      <c r="AC3842" s="125"/>
      <c r="AD3842" s="125"/>
      <c r="AE3842" s="125"/>
      <c r="AF3842" s="125"/>
      <c r="AG3842" s="125"/>
      <c r="AH3842" s="125"/>
      <c r="AI3842" s="125"/>
      <c r="AJ3842" s="125"/>
      <c r="AK3842" s="125"/>
      <c r="AL3842" s="125"/>
      <c r="AM3842" s="125"/>
      <c r="AN3842" s="125"/>
      <c r="AO3842" s="125"/>
      <c r="AP3842" s="125"/>
      <c r="AQ3842" s="125"/>
      <c r="AR3842" s="125"/>
      <c r="AS3842" s="125"/>
      <c r="AT3842" s="125"/>
      <c r="AU3842" s="125"/>
      <c r="AV3842" s="125"/>
      <c r="AW3842" s="125"/>
      <c r="AX3842" s="125"/>
      <c r="AY3842" s="125"/>
      <c r="AZ3842" s="125"/>
      <c r="BA3842" s="125"/>
      <c r="BB3842" s="125"/>
      <c r="BC3842" s="125"/>
      <c r="BD3842" s="125"/>
      <c r="BE3842" s="125"/>
      <c r="BF3842" s="125"/>
    </row>
    <row r="3843" spans="24:58">
      <c r="X3843" s="125"/>
      <c r="Y3843" s="125"/>
      <c r="Z3843" s="125"/>
      <c r="AA3843" s="125"/>
      <c r="AB3843" s="125"/>
      <c r="AC3843" s="125"/>
      <c r="AD3843" s="125"/>
      <c r="AE3843" s="125"/>
      <c r="AF3843" s="125"/>
      <c r="AG3843" s="125"/>
      <c r="AH3843" s="125"/>
      <c r="AI3843" s="125"/>
      <c r="AJ3843" s="125"/>
      <c r="AK3843" s="125"/>
      <c r="AL3843" s="125"/>
      <c r="AM3843" s="125"/>
      <c r="AN3843" s="125"/>
      <c r="AO3843" s="125"/>
      <c r="AP3843" s="125"/>
      <c r="AQ3843" s="125"/>
      <c r="AR3843" s="125"/>
      <c r="AS3843" s="125"/>
      <c r="AT3843" s="125"/>
      <c r="AU3843" s="125"/>
      <c r="AV3843" s="125"/>
      <c r="AW3843" s="125"/>
      <c r="AX3843" s="125"/>
      <c r="AY3843" s="125"/>
      <c r="AZ3843" s="125"/>
      <c r="BA3843" s="125"/>
      <c r="BB3843" s="125"/>
      <c r="BC3843" s="125"/>
      <c r="BD3843" s="125"/>
      <c r="BE3843" s="125"/>
      <c r="BF3843" s="125"/>
    </row>
    <row r="3844" spans="24:58">
      <c r="X3844" s="125"/>
      <c r="Y3844" s="125"/>
      <c r="Z3844" s="125"/>
      <c r="AA3844" s="125"/>
      <c r="AB3844" s="125"/>
      <c r="AC3844" s="125"/>
      <c r="AD3844" s="125"/>
      <c r="AE3844" s="125"/>
      <c r="AF3844" s="125"/>
      <c r="AG3844" s="125"/>
      <c r="AH3844" s="125"/>
      <c r="AI3844" s="125"/>
      <c r="AJ3844" s="125"/>
      <c r="AK3844" s="125"/>
      <c r="AL3844" s="125"/>
      <c r="AM3844" s="125"/>
      <c r="AN3844" s="125"/>
      <c r="AO3844" s="125"/>
      <c r="AP3844" s="125"/>
      <c r="AQ3844" s="125"/>
      <c r="AR3844" s="125"/>
      <c r="AS3844" s="125"/>
      <c r="AT3844" s="125"/>
      <c r="AU3844" s="125"/>
      <c r="AV3844" s="125"/>
      <c r="AW3844" s="125"/>
      <c r="AX3844" s="125"/>
      <c r="AY3844" s="125"/>
      <c r="AZ3844" s="125"/>
      <c r="BA3844" s="125"/>
      <c r="BB3844" s="125"/>
      <c r="BC3844" s="125"/>
      <c r="BD3844" s="125"/>
      <c r="BE3844" s="125"/>
      <c r="BF3844" s="125"/>
    </row>
    <row r="3845" spans="24:58">
      <c r="X3845" s="125"/>
      <c r="Y3845" s="125"/>
      <c r="Z3845" s="125"/>
      <c r="AA3845" s="125"/>
      <c r="AB3845" s="125"/>
      <c r="AC3845" s="125"/>
      <c r="AD3845" s="125"/>
      <c r="AE3845" s="125"/>
      <c r="AF3845" s="125"/>
      <c r="AG3845" s="125"/>
      <c r="AH3845" s="125"/>
      <c r="AI3845" s="125"/>
      <c r="AJ3845" s="125"/>
      <c r="AK3845" s="125"/>
      <c r="AL3845" s="125"/>
      <c r="AM3845" s="125"/>
      <c r="AN3845" s="125"/>
      <c r="AO3845" s="125"/>
      <c r="AP3845" s="125"/>
      <c r="AQ3845" s="125"/>
      <c r="AR3845" s="125"/>
      <c r="AS3845" s="125"/>
      <c r="AT3845" s="125"/>
      <c r="AU3845" s="125"/>
      <c r="AV3845" s="125"/>
      <c r="AW3845" s="125"/>
      <c r="AX3845" s="125"/>
      <c r="AY3845" s="125"/>
      <c r="AZ3845" s="125"/>
      <c r="BA3845" s="125"/>
      <c r="BB3845" s="125"/>
      <c r="BC3845" s="125"/>
      <c r="BD3845" s="125"/>
      <c r="BE3845" s="125"/>
      <c r="BF3845" s="125"/>
    </row>
    <row r="3846" spans="24:58">
      <c r="X3846" s="125"/>
      <c r="Y3846" s="125"/>
      <c r="Z3846" s="125"/>
      <c r="AA3846" s="125"/>
      <c r="AB3846" s="125"/>
      <c r="AC3846" s="125"/>
      <c r="AD3846" s="125"/>
      <c r="AE3846" s="125"/>
      <c r="AF3846" s="125"/>
      <c r="AG3846" s="125"/>
      <c r="AH3846" s="125"/>
      <c r="AI3846" s="125"/>
      <c r="AJ3846" s="125"/>
      <c r="AK3846" s="125"/>
      <c r="AL3846" s="125"/>
      <c r="AM3846" s="125"/>
      <c r="AN3846" s="125"/>
      <c r="AO3846" s="125"/>
      <c r="AP3846" s="125"/>
      <c r="AQ3846" s="125"/>
      <c r="AR3846" s="125"/>
      <c r="AS3846" s="125"/>
      <c r="AT3846" s="125"/>
      <c r="AU3846" s="125"/>
      <c r="AV3846" s="125"/>
      <c r="AW3846" s="125"/>
      <c r="AX3846" s="125"/>
      <c r="AY3846" s="125"/>
      <c r="AZ3846" s="125"/>
      <c r="BA3846" s="125"/>
      <c r="BB3846" s="125"/>
      <c r="BC3846" s="125"/>
      <c r="BD3846" s="125"/>
      <c r="BE3846" s="125"/>
      <c r="BF3846" s="125"/>
    </row>
    <row r="3847" spans="24:58">
      <c r="X3847" s="125"/>
      <c r="Y3847" s="125"/>
      <c r="Z3847" s="125"/>
      <c r="AA3847" s="125"/>
      <c r="AB3847" s="125"/>
      <c r="AC3847" s="125"/>
      <c r="AD3847" s="125"/>
      <c r="AE3847" s="125"/>
      <c r="AF3847" s="125"/>
      <c r="AG3847" s="125"/>
      <c r="AH3847" s="125"/>
      <c r="AI3847" s="125"/>
      <c r="AJ3847" s="125"/>
      <c r="AK3847" s="125"/>
      <c r="AL3847" s="125"/>
      <c r="AM3847" s="125"/>
      <c r="AN3847" s="125"/>
      <c r="AO3847" s="125"/>
      <c r="AP3847" s="125"/>
      <c r="AQ3847" s="125"/>
      <c r="AR3847" s="125"/>
      <c r="AS3847" s="125"/>
      <c r="AT3847" s="125"/>
      <c r="AU3847" s="125"/>
      <c r="AV3847" s="125"/>
      <c r="AW3847" s="125"/>
      <c r="AX3847" s="125"/>
      <c r="AY3847" s="125"/>
      <c r="AZ3847" s="125"/>
      <c r="BA3847" s="125"/>
      <c r="BB3847" s="125"/>
      <c r="BC3847" s="125"/>
      <c r="BD3847" s="125"/>
      <c r="BE3847" s="125"/>
      <c r="BF3847" s="125"/>
    </row>
    <row r="3848" spans="24:58">
      <c r="X3848" s="125"/>
      <c r="Y3848" s="125"/>
      <c r="Z3848" s="125"/>
      <c r="AA3848" s="125"/>
      <c r="AB3848" s="125"/>
      <c r="AC3848" s="125"/>
      <c r="AD3848" s="125"/>
      <c r="AE3848" s="125"/>
      <c r="AF3848" s="125"/>
      <c r="AG3848" s="125"/>
      <c r="AH3848" s="125"/>
      <c r="AI3848" s="125"/>
      <c r="AJ3848" s="125"/>
      <c r="AK3848" s="125"/>
      <c r="AL3848" s="125"/>
      <c r="AM3848" s="125"/>
      <c r="AN3848" s="125"/>
      <c r="AO3848" s="125"/>
      <c r="AP3848" s="125"/>
      <c r="AQ3848" s="125"/>
      <c r="AR3848" s="125"/>
      <c r="AS3848" s="125"/>
      <c r="AT3848" s="125"/>
      <c r="AU3848" s="125"/>
      <c r="AV3848" s="125"/>
      <c r="AW3848" s="125"/>
      <c r="AX3848" s="125"/>
      <c r="AY3848" s="125"/>
      <c r="AZ3848" s="125"/>
      <c r="BA3848" s="125"/>
      <c r="BB3848" s="125"/>
      <c r="BC3848" s="125"/>
      <c r="BD3848" s="125"/>
      <c r="BE3848" s="125"/>
      <c r="BF3848" s="125"/>
    </row>
    <row r="3849" spans="24:58">
      <c r="X3849" s="125"/>
      <c r="Y3849" s="125"/>
      <c r="Z3849" s="125"/>
      <c r="AA3849" s="125"/>
      <c r="AB3849" s="125"/>
      <c r="AC3849" s="125"/>
      <c r="AD3849" s="125"/>
      <c r="AE3849" s="125"/>
      <c r="AF3849" s="125"/>
      <c r="AG3849" s="125"/>
      <c r="AH3849" s="125"/>
      <c r="AI3849" s="125"/>
      <c r="AJ3849" s="125"/>
      <c r="AK3849" s="125"/>
      <c r="AL3849" s="125"/>
      <c r="AM3849" s="125"/>
      <c r="AN3849" s="125"/>
      <c r="AO3849" s="125"/>
      <c r="AP3849" s="125"/>
      <c r="AQ3849" s="125"/>
      <c r="AR3849" s="125"/>
      <c r="AS3849" s="125"/>
      <c r="AT3849" s="125"/>
      <c r="AU3849" s="125"/>
      <c r="AV3849" s="125"/>
      <c r="AW3849" s="125"/>
      <c r="AX3849" s="125"/>
      <c r="AY3849" s="125"/>
      <c r="AZ3849" s="125"/>
      <c r="BA3849" s="125"/>
      <c r="BB3849" s="125"/>
      <c r="BC3849" s="125"/>
      <c r="BD3849" s="125"/>
      <c r="BE3849" s="125"/>
      <c r="BF3849" s="125"/>
    </row>
    <row r="3850" spans="24:58">
      <c r="X3850" s="125"/>
      <c r="Y3850" s="125"/>
      <c r="Z3850" s="125"/>
      <c r="AA3850" s="125"/>
      <c r="AB3850" s="125"/>
      <c r="AC3850" s="125"/>
      <c r="AD3850" s="125"/>
      <c r="AE3850" s="125"/>
      <c r="AF3850" s="125"/>
      <c r="AG3850" s="125"/>
      <c r="AH3850" s="125"/>
      <c r="AI3850" s="125"/>
      <c r="AJ3850" s="125"/>
      <c r="AK3850" s="125"/>
      <c r="AL3850" s="125"/>
      <c r="AM3850" s="125"/>
      <c r="AN3850" s="125"/>
      <c r="AO3850" s="125"/>
      <c r="AP3850" s="125"/>
      <c r="AQ3850" s="125"/>
      <c r="AR3850" s="125"/>
      <c r="AS3850" s="125"/>
      <c r="AT3850" s="125"/>
      <c r="AU3850" s="125"/>
      <c r="AV3850" s="125"/>
      <c r="AW3850" s="125"/>
      <c r="AX3850" s="125"/>
      <c r="AY3850" s="125"/>
      <c r="AZ3850" s="125"/>
      <c r="BA3850" s="125"/>
      <c r="BB3850" s="125"/>
      <c r="BC3850" s="125"/>
      <c r="BD3850" s="125"/>
      <c r="BE3850" s="125"/>
      <c r="BF3850" s="125"/>
    </row>
    <row r="3851" spans="24:58">
      <c r="X3851" s="125"/>
      <c r="Y3851" s="125"/>
      <c r="Z3851" s="125"/>
      <c r="AA3851" s="125"/>
      <c r="AB3851" s="125"/>
      <c r="AC3851" s="125"/>
      <c r="AD3851" s="125"/>
      <c r="AE3851" s="125"/>
      <c r="AF3851" s="125"/>
      <c r="AG3851" s="125"/>
      <c r="AH3851" s="125"/>
      <c r="AI3851" s="125"/>
      <c r="AJ3851" s="125"/>
      <c r="AK3851" s="125"/>
      <c r="AL3851" s="125"/>
      <c r="AM3851" s="125"/>
      <c r="AN3851" s="125"/>
      <c r="AO3851" s="125"/>
      <c r="AP3851" s="125"/>
      <c r="AQ3851" s="125"/>
      <c r="AR3851" s="125"/>
      <c r="AS3851" s="125"/>
      <c r="AT3851" s="125"/>
      <c r="AU3851" s="125"/>
      <c r="AV3851" s="125"/>
      <c r="AW3851" s="125"/>
      <c r="AX3851" s="125"/>
      <c r="AY3851" s="125"/>
      <c r="AZ3851" s="125"/>
      <c r="BA3851" s="125"/>
      <c r="BB3851" s="125"/>
      <c r="BC3851" s="125"/>
      <c r="BD3851" s="125"/>
      <c r="BE3851" s="125"/>
      <c r="BF3851" s="125"/>
    </row>
    <row r="3852" spans="24:58">
      <c r="X3852" s="125"/>
      <c r="Y3852" s="125"/>
      <c r="Z3852" s="125"/>
      <c r="AA3852" s="125"/>
      <c r="AB3852" s="125"/>
      <c r="AC3852" s="125"/>
      <c r="AD3852" s="125"/>
      <c r="AE3852" s="125"/>
      <c r="AF3852" s="125"/>
      <c r="AG3852" s="125"/>
      <c r="AH3852" s="125"/>
      <c r="AI3852" s="125"/>
      <c r="AJ3852" s="125"/>
      <c r="AK3852" s="125"/>
      <c r="AL3852" s="125"/>
      <c r="AM3852" s="125"/>
      <c r="AN3852" s="125"/>
      <c r="AO3852" s="125"/>
      <c r="AP3852" s="125"/>
      <c r="AQ3852" s="125"/>
      <c r="AR3852" s="125"/>
      <c r="AS3852" s="125"/>
      <c r="AT3852" s="125"/>
      <c r="AU3852" s="125"/>
      <c r="AV3852" s="125"/>
      <c r="AW3852" s="125"/>
      <c r="AX3852" s="125"/>
      <c r="AY3852" s="125"/>
      <c r="AZ3852" s="125"/>
      <c r="BA3852" s="125"/>
      <c r="BB3852" s="125"/>
      <c r="BC3852" s="125"/>
      <c r="BD3852" s="125"/>
      <c r="BE3852" s="125"/>
      <c r="BF3852" s="125"/>
    </row>
    <row r="3853" spans="24:58">
      <c r="X3853" s="125"/>
      <c r="Y3853" s="125"/>
      <c r="Z3853" s="125"/>
      <c r="AA3853" s="125"/>
      <c r="AB3853" s="125"/>
      <c r="AC3853" s="125"/>
      <c r="AD3853" s="125"/>
      <c r="AE3853" s="125"/>
      <c r="AF3853" s="125"/>
      <c r="AG3853" s="125"/>
      <c r="AH3853" s="125"/>
      <c r="AI3853" s="125"/>
      <c r="AJ3853" s="125"/>
      <c r="AK3853" s="125"/>
      <c r="AL3853" s="125"/>
      <c r="AM3853" s="125"/>
      <c r="AN3853" s="125"/>
      <c r="AO3853" s="125"/>
      <c r="AP3853" s="125"/>
      <c r="AQ3853" s="125"/>
      <c r="AR3853" s="125"/>
      <c r="AS3853" s="125"/>
      <c r="AT3853" s="125"/>
      <c r="AU3853" s="125"/>
      <c r="AV3853" s="125"/>
      <c r="AW3853" s="125"/>
      <c r="AX3853" s="125"/>
      <c r="AY3853" s="125"/>
      <c r="AZ3853" s="125"/>
      <c r="BA3853" s="125"/>
      <c r="BB3853" s="125"/>
      <c r="BC3853" s="125"/>
      <c r="BD3853" s="125"/>
      <c r="BE3853" s="125"/>
      <c r="BF3853" s="125"/>
    </row>
    <row r="3854" spans="24:58">
      <c r="X3854" s="125"/>
      <c r="Y3854" s="125"/>
      <c r="Z3854" s="125"/>
      <c r="AA3854" s="125"/>
      <c r="AB3854" s="125"/>
      <c r="AC3854" s="125"/>
      <c r="AD3854" s="125"/>
      <c r="AE3854" s="125"/>
      <c r="AF3854" s="125"/>
      <c r="AG3854" s="125"/>
      <c r="AH3854" s="125"/>
      <c r="AI3854" s="125"/>
      <c r="AJ3854" s="125"/>
      <c r="AK3854" s="125"/>
      <c r="AL3854" s="125"/>
      <c r="AM3854" s="125"/>
      <c r="AN3854" s="125"/>
      <c r="AO3854" s="125"/>
      <c r="AP3854" s="125"/>
      <c r="AQ3854" s="125"/>
      <c r="AR3854" s="125"/>
      <c r="AS3854" s="125"/>
      <c r="AT3854" s="125"/>
      <c r="AU3854" s="125"/>
      <c r="AV3854" s="125"/>
      <c r="AW3854" s="125"/>
      <c r="AX3854" s="125"/>
      <c r="AY3854" s="125"/>
      <c r="AZ3854" s="125"/>
      <c r="BA3854" s="125"/>
      <c r="BB3854" s="125"/>
      <c r="BC3854" s="125"/>
      <c r="BD3854" s="125"/>
      <c r="BE3854" s="125"/>
      <c r="BF3854" s="125"/>
    </row>
    <row r="3855" spans="24:58">
      <c r="X3855" s="125"/>
      <c r="Y3855" s="125"/>
      <c r="Z3855" s="125"/>
      <c r="AA3855" s="125"/>
      <c r="AB3855" s="125"/>
      <c r="AC3855" s="125"/>
      <c r="AD3855" s="125"/>
      <c r="AE3855" s="125"/>
      <c r="AF3855" s="125"/>
      <c r="AG3855" s="125"/>
      <c r="AH3855" s="125"/>
      <c r="AI3855" s="125"/>
      <c r="AJ3855" s="125"/>
      <c r="AK3855" s="125"/>
      <c r="AL3855" s="125"/>
      <c r="AM3855" s="125"/>
      <c r="AN3855" s="125"/>
      <c r="AO3855" s="125"/>
      <c r="AP3855" s="125"/>
      <c r="AQ3855" s="125"/>
      <c r="AR3855" s="125"/>
      <c r="AS3855" s="125"/>
      <c r="AT3855" s="125"/>
      <c r="AU3855" s="125"/>
      <c r="AV3855" s="125"/>
      <c r="AW3855" s="125"/>
      <c r="AX3855" s="125"/>
      <c r="AY3855" s="125"/>
      <c r="AZ3855" s="125"/>
      <c r="BA3855" s="125"/>
      <c r="BB3855" s="125"/>
      <c r="BC3855" s="125"/>
      <c r="BD3855" s="125"/>
      <c r="BE3855" s="125"/>
      <c r="BF3855" s="125"/>
    </row>
    <row r="3856" spans="24:58">
      <c r="X3856" s="125"/>
      <c r="Y3856" s="125"/>
      <c r="Z3856" s="125"/>
      <c r="AA3856" s="125"/>
      <c r="AB3856" s="125"/>
      <c r="AC3856" s="125"/>
      <c r="AD3856" s="125"/>
      <c r="AE3856" s="125"/>
      <c r="AF3856" s="125"/>
      <c r="AG3856" s="125"/>
      <c r="AH3856" s="125"/>
      <c r="AI3856" s="125"/>
      <c r="AJ3856" s="125"/>
      <c r="AK3856" s="125"/>
      <c r="AL3856" s="125"/>
      <c r="AM3856" s="125"/>
      <c r="AN3856" s="125"/>
      <c r="AO3856" s="125"/>
      <c r="AP3856" s="125"/>
      <c r="AQ3856" s="125"/>
      <c r="AR3856" s="125"/>
      <c r="AS3856" s="125"/>
      <c r="AT3856" s="125"/>
      <c r="AU3856" s="125"/>
      <c r="AV3856" s="125"/>
      <c r="AW3856" s="125"/>
      <c r="AX3856" s="125"/>
      <c r="AY3856" s="125"/>
      <c r="AZ3856" s="125"/>
      <c r="BA3856" s="125"/>
      <c r="BB3856" s="125"/>
      <c r="BC3856" s="125"/>
      <c r="BD3856" s="125"/>
      <c r="BE3856" s="125"/>
      <c r="BF3856" s="125"/>
    </row>
    <row r="3857" spans="24:58">
      <c r="X3857" s="125"/>
      <c r="Y3857" s="125"/>
      <c r="Z3857" s="125"/>
      <c r="AA3857" s="125"/>
      <c r="AB3857" s="125"/>
      <c r="AC3857" s="125"/>
      <c r="AD3857" s="125"/>
      <c r="AE3857" s="125"/>
      <c r="AF3857" s="125"/>
      <c r="AG3857" s="125"/>
      <c r="AH3857" s="125"/>
      <c r="AI3857" s="125"/>
      <c r="AJ3857" s="125"/>
      <c r="AK3857" s="125"/>
      <c r="AL3857" s="125"/>
      <c r="AM3857" s="125"/>
      <c r="AN3857" s="125"/>
      <c r="AO3857" s="125"/>
      <c r="AP3857" s="125"/>
      <c r="AQ3857" s="125"/>
      <c r="AR3857" s="125"/>
      <c r="AS3857" s="125"/>
      <c r="AT3857" s="125"/>
      <c r="AU3857" s="125"/>
      <c r="AV3857" s="125"/>
      <c r="AW3857" s="125"/>
      <c r="AX3857" s="125"/>
      <c r="AY3857" s="125"/>
      <c r="AZ3857" s="125"/>
      <c r="BA3857" s="125"/>
      <c r="BB3857" s="125"/>
      <c r="BC3857" s="125"/>
      <c r="BD3857" s="125"/>
      <c r="BE3857" s="125"/>
      <c r="BF3857" s="125"/>
    </row>
    <row r="3858" spans="24:58">
      <c r="X3858" s="125"/>
      <c r="Y3858" s="125"/>
      <c r="Z3858" s="125"/>
      <c r="AA3858" s="125"/>
      <c r="AB3858" s="125"/>
      <c r="AC3858" s="125"/>
      <c r="AD3858" s="125"/>
      <c r="AE3858" s="125"/>
      <c r="AF3858" s="125"/>
      <c r="AG3858" s="125"/>
      <c r="AH3858" s="125"/>
      <c r="AI3858" s="125"/>
      <c r="AJ3858" s="125"/>
      <c r="AK3858" s="125"/>
      <c r="AL3858" s="125"/>
      <c r="AM3858" s="125"/>
      <c r="AN3858" s="125"/>
      <c r="AO3858" s="125"/>
      <c r="AP3858" s="125"/>
      <c r="AQ3858" s="125"/>
      <c r="AR3858" s="125"/>
      <c r="AS3858" s="125"/>
      <c r="AT3858" s="125"/>
      <c r="AU3858" s="125"/>
      <c r="AV3858" s="125"/>
      <c r="AW3858" s="125"/>
      <c r="AX3858" s="125"/>
      <c r="AY3858" s="125"/>
      <c r="AZ3858" s="125"/>
      <c r="BA3858" s="125"/>
      <c r="BB3858" s="125"/>
      <c r="BC3858" s="125"/>
      <c r="BD3858" s="125"/>
      <c r="BE3858" s="125"/>
      <c r="BF3858" s="125"/>
    </row>
    <row r="3859" spans="24:58">
      <c r="X3859" s="125"/>
      <c r="Y3859" s="125"/>
      <c r="Z3859" s="125"/>
      <c r="AA3859" s="125"/>
      <c r="AB3859" s="125"/>
      <c r="AC3859" s="125"/>
      <c r="AD3859" s="125"/>
      <c r="AE3859" s="125"/>
      <c r="AF3859" s="125"/>
      <c r="AG3859" s="125"/>
      <c r="AH3859" s="125"/>
      <c r="AI3859" s="125"/>
      <c r="AJ3859" s="125"/>
      <c r="AK3859" s="125"/>
      <c r="AL3859" s="125"/>
      <c r="AM3859" s="125"/>
      <c r="AN3859" s="125"/>
      <c r="AO3859" s="125"/>
      <c r="AP3859" s="125"/>
      <c r="AQ3859" s="125"/>
      <c r="AR3859" s="125"/>
      <c r="AS3859" s="125"/>
      <c r="AT3859" s="125"/>
      <c r="AU3859" s="125"/>
      <c r="AV3859" s="125"/>
      <c r="AW3859" s="125"/>
      <c r="AX3859" s="125"/>
      <c r="AY3859" s="125"/>
      <c r="AZ3859" s="125"/>
      <c r="BA3859" s="125"/>
      <c r="BB3859" s="125"/>
      <c r="BC3859" s="125"/>
      <c r="BD3859" s="125"/>
      <c r="BE3859" s="125"/>
      <c r="BF3859" s="125"/>
    </row>
    <row r="3860" spans="24:58">
      <c r="X3860" s="125"/>
      <c r="Y3860" s="125"/>
      <c r="Z3860" s="125"/>
      <c r="AA3860" s="125"/>
      <c r="AB3860" s="125"/>
      <c r="AC3860" s="125"/>
      <c r="AD3860" s="125"/>
      <c r="AE3860" s="125"/>
      <c r="AF3860" s="125"/>
      <c r="AG3860" s="125"/>
      <c r="AH3860" s="125"/>
      <c r="AI3860" s="125"/>
      <c r="AJ3860" s="125"/>
      <c r="AK3860" s="125"/>
      <c r="AL3860" s="125"/>
      <c r="AM3860" s="125"/>
      <c r="AN3860" s="125"/>
      <c r="AO3860" s="125"/>
      <c r="AP3860" s="125"/>
      <c r="AQ3860" s="125"/>
      <c r="AR3860" s="125"/>
      <c r="AS3860" s="125"/>
      <c r="AT3860" s="125"/>
      <c r="AU3860" s="125"/>
      <c r="AV3860" s="125"/>
      <c r="AW3860" s="125"/>
      <c r="AX3860" s="125"/>
      <c r="AY3860" s="125"/>
      <c r="AZ3860" s="125"/>
      <c r="BA3860" s="125"/>
      <c r="BB3860" s="125"/>
      <c r="BC3860" s="125"/>
      <c r="BD3860" s="125"/>
      <c r="BE3860" s="125"/>
      <c r="BF3860" s="125"/>
    </row>
    <row r="3861" spans="24:58">
      <c r="X3861" s="125"/>
      <c r="Y3861" s="125"/>
      <c r="Z3861" s="125"/>
      <c r="AA3861" s="125"/>
      <c r="AB3861" s="125"/>
      <c r="AC3861" s="125"/>
      <c r="AD3861" s="125"/>
      <c r="AE3861" s="125"/>
      <c r="AF3861" s="125"/>
      <c r="AG3861" s="125"/>
      <c r="AH3861" s="125"/>
      <c r="AI3861" s="125"/>
      <c r="AJ3861" s="125"/>
      <c r="AK3861" s="125"/>
      <c r="AL3861" s="125"/>
      <c r="AM3861" s="125"/>
      <c r="AN3861" s="125"/>
      <c r="AO3861" s="125"/>
      <c r="AP3861" s="125"/>
      <c r="AQ3861" s="125"/>
      <c r="AR3861" s="125"/>
      <c r="AS3861" s="125"/>
      <c r="AT3861" s="125"/>
      <c r="AU3861" s="125"/>
      <c r="AV3861" s="125"/>
      <c r="AW3861" s="125"/>
      <c r="AX3861" s="125"/>
      <c r="AY3861" s="125"/>
      <c r="AZ3861" s="125"/>
      <c r="BA3861" s="125"/>
      <c r="BB3861" s="125"/>
      <c r="BC3861" s="125"/>
      <c r="BD3861" s="125"/>
      <c r="BE3861" s="125"/>
      <c r="BF3861" s="125"/>
    </row>
    <row r="3862" spans="24:58">
      <c r="X3862" s="125"/>
      <c r="Y3862" s="125"/>
      <c r="Z3862" s="125"/>
      <c r="AA3862" s="125"/>
      <c r="AB3862" s="125"/>
      <c r="AC3862" s="125"/>
      <c r="AD3862" s="125"/>
      <c r="AE3862" s="125"/>
      <c r="AF3862" s="125"/>
      <c r="AG3862" s="125"/>
      <c r="AH3862" s="125"/>
      <c r="AI3862" s="125"/>
      <c r="AJ3862" s="125"/>
      <c r="AK3862" s="125"/>
      <c r="AL3862" s="125"/>
      <c r="AM3862" s="125"/>
      <c r="AN3862" s="125"/>
      <c r="AO3862" s="125"/>
      <c r="AP3862" s="125"/>
      <c r="AQ3862" s="125"/>
      <c r="AR3862" s="125"/>
      <c r="AS3862" s="125"/>
      <c r="AT3862" s="125"/>
      <c r="AU3862" s="125"/>
      <c r="AV3862" s="125"/>
      <c r="AW3862" s="125"/>
      <c r="AX3862" s="125"/>
      <c r="AY3862" s="125"/>
      <c r="AZ3862" s="125"/>
      <c r="BA3862" s="125"/>
      <c r="BB3862" s="125"/>
      <c r="BC3862" s="125"/>
      <c r="BD3862" s="125"/>
      <c r="BE3862" s="125"/>
      <c r="BF3862" s="125"/>
    </row>
    <row r="3863" spans="24:58">
      <c r="X3863" s="125"/>
      <c r="Y3863" s="125"/>
      <c r="Z3863" s="125"/>
      <c r="AA3863" s="125"/>
      <c r="AB3863" s="125"/>
      <c r="AC3863" s="125"/>
      <c r="AD3863" s="125"/>
      <c r="AE3863" s="125"/>
      <c r="AF3863" s="125"/>
      <c r="AG3863" s="125"/>
      <c r="AH3863" s="125"/>
      <c r="AI3863" s="125"/>
      <c r="AJ3863" s="125"/>
      <c r="AK3863" s="125"/>
      <c r="AL3863" s="125"/>
      <c r="AM3863" s="125"/>
      <c r="AN3863" s="125"/>
      <c r="AO3863" s="125"/>
      <c r="AP3863" s="125"/>
      <c r="AQ3863" s="125"/>
      <c r="AR3863" s="125"/>
      <c r="AS3863" s="125"/>
      <c r="AT3863" s="125"/>
      <c r="AU3863" s="125"/>
      <c r="AV3863" s="125"/>
      <c r="AW3863" s="125"/>
      <c r="AX3863" s="125"/>
      <c r="AY3863" s="125"/>
      <c r="AZ3863" s="125"/>
      <c r="BA3863" s="125"/>
      <c r="BB3863" s="125"/>
      <c r="BC3863" s="125"/>
      <c r="BD3863" s="125"/>
      <c r="BE3863" s="125"/>
      <c r="BF3863" s="125"/>
    </row>
    <row r="3864" spans="24:58">
      <c r="X3864" s="125"/>
      <c r="Y3864" s="125"/>
      <c r="Z3864" s="125"/>
      <c r="AA3864" s="125"/>
      <c r="AB3864" s="125"/>
      <c r="AC3864" s="125"/>
      <c r="AD3864" s="125"/>
      <c r="AE3864" s="125"/>
      <c r="AF3864" s="125"/>
      <c r="AG3864" s="125"/>
      <c r="AH3864" s="125"/>
      <c r="AI3864" s="125"/>
      <c r="AJ3864" s="125"/>
      <c r="AK3864" s="125"/>
      <c r="AL3864" s="125"/>
      <c r="AM3864" s="125"/>
      <c r="AN3864" s="125"/>
      <c r="AO3864" s="125"/>
      <c r="AP3864" s="125"/>
      <c r="AQ3864" s="125"/>
      <c r="AR3864" s="125"/>
      <c r="AS3864" s="125"/>
      <c r="AT3864" s="125"/>
      <c r="AU3864" s="125"/>
      <c r="AV3864" s="125"/>
      <c r="AW3864" s="125"/>
      <c r="AX3864" s="125"/>
      <c r="AY3864" s="125"/>
      <c r="AZ3864" s="125"/>
      <c r="BA3864" s="125"/>
      <c r="BB3864" s="125"/>
      <c r="BC3864" s="125"/>
      <c r="BD3864" s="125"/>
      <c r="BE3864" s="125"/>
      <c r="BF3864" s="125"/>
    </row>
    <row r="3865" spans="24:58">
      <c r="X3865" s="125"/>
      <c r="Y3865" s="125"/>
      <c r="Z3865" s="125"/>
      <c r="AA3865" s="125"/>
      <c r="AB3865" s="125"/>
      <c r="AC3865" s="125"/>
      <c r="AD3865" s="125"/>
      <c r="AE3865" s="125"/>
      <c r="AF3865" s="125"/>
      <c r="AG3865" s="125"/>
      <c r="AH3865" s="125"/>
      <c r="AI3865" s="125"/>
      <c r="AJ3865" s="125"/>
      <c r="AK3865" s="125"/>
      <c r="AL3865" s="125"/>
      <c r="AM3865" s="125"/>
      <c r="AN3865" s="125"/>
      <c r="AO3865" s="125"/>
      <c r="AP3865" s="125"/>
      <c r="AQ3865" s="125"/>
      <c r="AR3865" s="125"/>
      <c r="AS3865" s="125"/>
      <c r="AT3865" s="125"/>
      <c r="AU3865" s="125"/>
      <c r="AV3865" s="125"/>
      <c r="AW3865" s="125"/>
      <c r="AX3865" s="125"/>
      <c r="AY3865" s="125"/>
      <c r="AZ3865" s="125"/>
      <c r="BA3865" s="125"/>
      <c r="BB3865" s="125"/>
      <c r="BC3865" s="125"/>
      <c r="BD3865" s="125"/>
      <c r="BE3865" s="125"/>
      <c r="BF3865" s="125"/>
    </row>
    <row r="3866" spans="24:58">
      <c r="X3866" s="125"/>
      <c r="Y3866" s="125"/>
      <c r="Z3866" s="125"/>
      <c r="AA3866" s="125"/>
      <c r="AB3866" s="125"/>
      <c r="AC3866" s="125"/>
      <c r="AD3866" s="125"/>
      <c r="AE3866" s="125"/>
      <c r="AF3866" s="125"/>
      <c r="AG3866" s="125"/>
      <c r="AH3866" s="125"/>
      <c r="AI3866" s="125"/>
      <c r="AJ3866" s="125"/>
      <c r="AK3866" s="125"/>
      <c r="AL3866" s="125"/>
      <c r="AM3866" s="125"/>
      <c r="AN3866" s="125"/>
      <c r="AO3866" s="125"/>
      <c r="AP3866" s="125"/>
      <c r="AQ3866" s="125"/>
      <c r="AR3866" s="125"/>
      <c r="AS3866" s="125"/>
      <c r="AT3866" s="125"/>
      <c r="AU3866" s="125"/>
      <c r="AV3866" s="125"/>
      <c r="AW3866" s="125"/>
      <c r="AX3866" s="125"/>
      <c r="AY3866" s="125"/>
      <c r="AZ3866" s="125"/>
      <c r="BA3866" s="125"/>
      <c r="BB3866" s="125"/>
      <c r="BC3866" s="125"/>
      <c r="BD3866" s="125"/>
      <c r="BE3866" s="125"/>
      <c r="BF3866" s="125"/>
    </row>
    <row r="3867" spans="24:58">
      <c r="X3867" s="125"/>
      <c r="Y3867" s="125"/>
      <c r="Z3867" s="125"/>
      <c r="AA3867" s="125"/>
      <c r="AB3867" s="125"/>
      <c r="AC3867" s="125"/>
      <c r="AD3867" s="125"/>
      <c r="AE3867" s="125"/>
      <c r="AF3867" s="125"/>
      <c r="AG3867" s="125"/>
      <c r="AH3867" s="125"/>
      <c r="AI3867" s="125"/>
      <c r="AJ3867" s="125"/>
      <c r="AK3867" s="125"/>
      <c r="AL3867" s="125"/>
      <c r="AM3867" s="125"/>
      <c r="AN3867" s="125"/>
      <c r="AO3867" s="125"/>
      <c r="AP3867" s="125"/>
      <c r="AQ3867" s="125"/>
      <c r="AR3867" s="125"/>
      <c r="AS3867" s="125"/>
      <c r="AT3867" s="125"/>
      <c r="AU3867" s="125"/>
      <c r="AV3867" s="125"/>
      <c r="AW3867" s="125"/>
      <c r="AX3867" s="125"/>
      <c r="AY3867" s="125"/>
      <c r="AZ3867" s="125"/>
      <c r="BA3867" s="125"/>
      <c r="BB3867" s="125"/>
      <c r="BC3867" s="125"/>
      <c r="BD3867" s="125"/>
      <c r="BE3867" s="125"/>
      <c r="BF3867" s="125"/>
    </row>
    <row r="3868" spans="24:58">
      <c r="X3868" s="125"/>
      <c r="Y3868" s="125"/>
      <c r="Z3868" s="125"/>
      <c r="AA3868" s="125"/>
      <c r="AB3868" s="125"/>
      <c r="AC3868" s="125"/>
      <c r="AD3868" s="125"/>
      <c r="AE3868" s="125"/>
      <c r="AF3868" s="125"/>
      <c r="AG3868" s="125"/>
      <c r="AH3868" s="125"/>
      <c r="AI3868" s="125"/>
      <c r="AJ3868" s="125"/>
      <c r="AK3868" s="125"/>
      <c r="AL3868" s="125"/>
      <c r="AM3868" s="125"/>
      <c r="AN3868" s="125"/>
      <c r="AO3868" s="125"/>
      <c r="AP3868" s="125"/>
      <c r="AQ3868" s="125"/>
      <c r="AR3868" s="125"/>
      <c r="AS3868" s="125"/>
      <c r="AT3868" s="125"/>
      <c r="AU3868" s="125"/>
      <c r="AV3868" s="125"/>
      <c r="AW3868" s="125"/>
      <c r="AX3868" s="125"/>
      <c r="AY3868" s="125"/>
      <c r="AZ3868" s="125"/>
      <c r="BA3868" s="125"/>
      <c r="BB3868" s="125"/>
      <c r="BC3868" s="125"/>
      <c r="BD3868" s="125"/>
      <c r="BE3868" s="125"/>
      <c r="BF3868" s="125"/>
    </row>
    <row r="3869" spans="24:58">
      <c r="X3869" s="125"/>
      <c r="Y3869" s="125"/>
      <c r="Z3869" s="125"/>
      <c r="AA3869" s="125"/>
      <c r="AB3869" s="125"/>
      <c r="AC3869" s="125"/>
      <c r="AD3869" s="125"/>
      <c r="AE3869" s="125"/>
      <c r="AF3869" s="125"/>
      <c r="AG3869" s="125"/>
      <c r="AH3869" s="125"/>
      <c r="AI3869" s="125"/>
      <c r="AJ3869" s="125"/>
      <c r="AK3869" s="125"/>
      <c r="AL3869" s="125"/>
      <c r="AM3869" s="125"/>
      <c r="AN3869" s="125"/>
      <c r="AO3869" s="125"/>
      <c r="AP3869" s="125"/>
      <c r="AQ3869" s="125"/>
      <c r="AR3869" s="125"/>
      <c r="AS3869" s="125"/>
      <c r="AT3869" s="125"/>
      <c r="AU3869" s="125"/>
      <c r="AV3869" s="125"/>
      <c r="AW3869" s="125"/>
      <c r="AX3869" s="125"/>
      <c r="AY3869" s="125"/>
      <c r="AZ3869" s="125"/>
      <c r="BA3869" s="125"/>
      <c r="BB3869" s="125"/>
      <c r="BC3869" s="125"/>
      <c r="BD3869" s="125"/>
      <c r="BE3869" s="125"/>
      <c r="BF3869" s="125"/>
    </row>
    <row r="3870" spans="24:58">
      <c r="X3870" s="125"/>
      <c r="Y3870" s="125"/>
      <c r="Z3870" s="125"/>
      <c r="AA3870" s="125"/>
      <c r="AB3870" s="125"/>
      <c r="AC3870" s="125"/>
      <c r="AD3870" s="125"/>
      <c r="AE3870" s="125"/>
      <c r="AF3870" s="125"/>
      <c r="AG3870" s="125"/>
      <c r="AH3870" s="125"/>
      <c r="AI3870" s="125"/>
      <c r="AJ3870" s="125"/>
      <c r="AK3870" s="125"/>
      <c r="AL3870" s="125"/>
      <c r="AM3870" s="125"/>
      <c r="AN3870" s="125"/>
      <c r="AO3870" s="125"/>
      <c r="AP3870" s="125"/>
      <c r="AQ3870" s="125"/>
      <c r="AR3870" s="125"/>
      <c r="AS3870" s="125"/>
      <c r="AT3870" s="125"/>
      <c r="AU3870" s="125"/>
      <c r="AV3870" s="125"/>
      <c r="AW3870" s="125"/>
      <c r="AX3870" s="125"/>
      <c r="AY3870" s="125"/>
      <c r="AZ3870" s="125"/>
      <c r="BA3870" s="125"/>
      <c r="BB3870" s="125"/>
      <c r="BC3870" s="125"/>
      <c r="BD3870" s="125"/>
      <c r="BE3870" s="125"/>
      <c r="BF3870" s="125"/>
    </row>
    <row r="3871" spans="24:58">
      <c r="X3871" s="125"/>
      <c r="Y3871" s="125"/>
      <c r="Z3871" s="125"/>
      <c r="AA3871" s="125"/>
      <c r="AB3871" s="125"/>
      <c r="AC3871" s="125"/>
      <c r="AD3871" s="125"/>
      <c r="AE3871" s="125"/>
      <c r="AF3871" s="125"/>
      <c r="AG3871" s="125"/>
      <c r="AH3871" s="125"/>
      <c r="AI3871" s="125"/>
      <c r="AJ3871" s="125"/>
      <c r="AK3871" s="125"/>
      <c r="AL3871" s="125"/>
      <c r="AM3871" s="125"/>
      <c r="AN3871" s="125"/>
      <c r="AO3871" s="125"/>
      <c r="AP3871" s="125"/>
      <c r="AQ3871" s="125"/>
      <c r="AR3871" s="125"/>
      <c r="AS3871" s="125"/>
      <c r="AT3871" s="125"/>
      <c r="AU3871" s="125"/>
      <c r="AV3871" s="125"/>
      <c r="AW3871" s="125"/>
      <c r="AX3871" s="125"/>
      <c r="AY3871" s="125"/>
      <c r="AZ3871" s="125"/>
      <c r="BA3871" s="125"/>
      <c r="BB3871" s="125"/>
      <c r="BC3871" s="125"/>
      <c r="BD3871" s="125"/>
      <c r="BE3871" s="125"/>
      <c r="BF3871" s="125"/>
    </row>
    <row r="3872" spans="24:58">
      <c r="X3872" s="125"/>
      <c r="Y3872" s="125"/>
      <c r="Z3872" s="125"/>
      <c r="AA3872" s="125"/>
      <c r="AB3872" s="125"/>
      <c r="AC3872" s="125"/>
      <c r="AD3872" s="125"/>
      <c r="AE3872" s="125"/>
      <c r="AF3872" s="125"/>
      <c r="AG3872" s="125"/>
      <c r="AH3872" s="125"/>
      <c r="AI3872" s="125"/>
      <c r="AJ3872" s="125"/>
      <c r="AK3872" s="125"/>
      <c r="AL3872" s="125"/>
      <c r="AM3872" s="125"/>
      <c r="AN3872" s="125"/>
      <c r="AO3872" s="125"/>
      <c r="AP3872" s="125"/>
      <c r="AQ3872" s="125"/>
      <c r="AR3872" s="125"/>
      <c r="AS3872" s="125"/>
      <c r="AT3872" s="125"/>
      <c r="AU3872" s="125"/>
      <c r="AV3872" s="125"/>
      <c r="AW3872" s="125"/>
      <c r="AX3872" s="125"/>
      <c r="AY3872" s="125"/>
      <c r="AZ3872" s="125"/>
      <c r="BA3872" s="125"/>
      <c r="BB3872" s="125"/>
      <c r="BC3872" s="125"/>
      <c r="BD3872" s="125"/>
      <c r="BE3872" s="125"/>
      <c r="BF3872" s="125"/>
    </row>
    <row r="3873" spans="24:58">
      <c r="X3873" s="125"/>
      <c r="Y3873" s="125"/>
      <c r="Z3873" s="125"/>
      <c r="AA3873" s="125"/>
      <c r="AB3873" s="125"/>
      <c r="AC3873" s="125"/>
      <c r="AD3873" s="125"/>
      <c r="AE3873" s="125"/>
      <c r="AF3873" s="125"/>
      <c r="AG3873" s="125"/>
      <c r="AH3873" s="125"/>
      <c r="AI3873" s="125"/>
      <c r="AJ3873" s="125"/>
      <c r="AK3873" s="125"/>
      <c r="AL3873" s="125"/>
      <c r="AM3873" s="125"/>
      <c r="AN3873" s="125"/>
      <c r="AO3873" s="125"/>
      <c r="AP3873" s="125"/>
      <c r="AQ3873" s="125"/>
      <c r="AR3873" s="125"/>
      <c r="AS3873" s="125"/>
      <c r="AT3873" s="125"/>
      <c r="AU3873" s="125"/>
      <c r="AV3873" s="125"/>
      <c r="AW3873" s="125"/>
      <c r="AX3873" s="125"/>
      <c r="AY3873" s="125"/>
      <c r="AZ3873" s="125"/>
      <c r="BA3873" s="125"/>
      <c r="BB3873" s="125"/>
      <c r="BC3873" s="125"/>
      <c r="BD3873" s="125"/>
      <c r="BE3873" s="125"/>
      <c r="BF3873" s="125"/>
    </row>
    <row r="3874" spans="24:58">
      <c r="X3874" s="125"/>
      <c r="Y3874" s="125"/>
      <c r="Z3874" s="125"/>
      <c r="AA3874" s="125"/>
      <c r="AB3874" s="125"/>
      <c r="AC3874" s="125"/>
      <c r="AD3874" s="125"/>
      <c r="AE3874" s="125"/>
      <c r="AF3874" s="125"/>
      <c r="AG3874" s="125"/>
      <c r="AH3874" s="125"/>
      <c r="AI3874" s="125"/>
      <c r="AJ3874" s="125"/>
      <c r="AK3874" s="125"/>
      <c r="AL3874" s="125"/>
      <c r="AM3874" s="125"/>
      <c r="AN3874" s="125"/>
      <c r="AO3874" s="125"/>
      <c r="AP3874" s="125"/>
      <c r="AQ3874" s="125"/>
      <c r="AR3874" s="125"/>
      <c r="AS3874" s="125"/>
      <c r="AT3874" s="125"/>
      <c r="AU3874" s="125"/>
      <c r="AV3874" s="125"/>
      <c r="AW3874" s="125"/>
      <c r="AX3874" s="125"/>
      <c r="AY3874" s="125"/>
      <c r="AZ3874" s="125"/>
      <c r="BA3874" s="125"/>
      <c r="BB3874" s="125"/>
      <c r="BC3874" s="125"/>
      <c r="BD3874" s="125"/>
      <c r="BE3874" s="125"/>
      <c r="BF3874" s="125"/>
    </row>
    <row r="3875" spans="24:58">
      <c r="X3875" s="125"/>
      <c r="Y3875" s="125"/>
      <c r="Z3875" s="125"/>
      <c r="AA3875" s="125"/>
      <c r="AB3875" s="125"/>
      <c r="AC3875" s="125"/>
      <c r="AD3875" s="125"/>
      <c r="AE3875" s="125"/>
      <c r="AF3875" s="125"/>
      <c r="AG3875" s="125"/>
      <c r="AH3875" s="125"/>
      <c r="AI3875" s="125"/>
      <c r="AJ3875" s="125"/>
      <c r="AK3875" s="125"/>
      <c r="AL3875" s="125"/>
      <c r="AM3875" s="125"/>
      <c r="AN3875" s="125"/>
      <c r="AO3875" s="125"/>
      <c r="AP3875" s="125"/>
      <c r="AQ3875" s="125"/>
      <c r="AR3875" s="125"/>
      <c r="AS3875" s="125"/>
      <c r="AT3875" s="125"/>
      <c r="AU3875" s="125"/>
      <c r="AV3875" s="125"/>
      <c r="AW3875" s="125"/>
      <c r="AX3875" s="125"/>
      <c r="AY3875" s="125"/>
      <c r="AZ3875" s="125"/>
      <c r="BA3875" s="125"/>
      <c r="BB3875" s="125"/>
      <c r="BC3875" s="125"/>
      <c r="BD3875" s="125"/>
      <c r="BE3875" s="125"/>
      <c r="BF3875" s="125"/>
    </row>
    <row r="3876" spans="24:58">
      <c r="X3876" s="125"/>
      <c r="Y3876" s="125"/>
      <c r="Z3876" s="125"/>
      <c r="AA3876" s="125"/>
      <c r="AB3876" s="125"/>
      <c r="AC3876" s="125"/>
      <c r="AD3876" s="125"/>
      <c r="AE3876" s="125"/>
      <c r="AF3876" s="125"/>
      <c r="AG3876" s="125"/>
      <c r="AH3876" s="125"/>
      <c r="AI3876" s="125"/>
      <c r="AJ3876" s="125"/>
      <c r="AK3876" s="125"/>
      <c r="AL3876" s="125"/>
      <c r="AM3876" s="125"/>
      <c r="AN3876" s="125"/>
      <c r="AO3876" s="125"/>
      <c r="AP3876" s="125"/>
      <c r="AQ3876" s="125"/>
      <c r="AR3876" s="125"/>
      <c r="AS3876" s="125"/>
      <c r="AT3876" s="125"/>
      <c r="AU3876" s="125"/>
      <c r="AV3876" s="125"/>
      <c r="AW3876" s="125"/>
      <c r="AX3876" s="125"/>
      <c r="AY3876" s="125"/>
      <c r="AZ3876" s="125"/>
      <c r="BA3876" s="125"/>
      <c r="BB3876" s="125"/>
      <c r="BC3876" s="125"/>
      <c r="BD3876" s="125"/>
      <c r="BE3876" s="125"/>
      <c r="BF3876" s="125"/>
    </row>
    <row r="3877" spans="24:58">
      <c r="X3877" s="125"/>
      <c r="Y3877" s="125"/>
      <c r="Z3877" s="125"/>
      <c r="AA3877" s="125"/>
      <c r="AB3877" s="125"/>
      <c r="AC3877" s="125"/>
      <c r="AD3877" s="125"/>
      <c r="AE3877" s="125"/>
      <c r="AF3877" s="125"/>
      <c r="AG3877" s="125"/>
      <c r="AH3877" s="125"/>
      <c r="AI3877" s="125"/>
      <c r="AJ3877" s="125"/>
      <c r="AK3877" s="125"/>
      <c r="AL3877" s="125"/>
      <c r="AM3877" s="125"/>
      <c r="AN3877" s="125"/>
      <c r="AO3877" s="125"/>
      <c r="AP3877" s="125"/>
      <c r="AQ3877" s="125"/>
      <c r="AR3877" s="125"/>
      <c r="AS3877" s="125"/>
      <c r="AT3877" s="125"/>
      <c r="AU3877" s="125"/>
      <c r="AV3877" s="125"/>
      <c r="AW3877" s="125"/>
      <c r="AX3877" s="125"/>
      <c r="AY3877" s="125"/>
      <c r="AZ3877" s="125"/>
      <c r="BA3877" s="125"/>
      <c r="BB3877" s="125"/>
      <c r="BC3877" s="125"/>
      <c r="BD3877" s="125"/>
      <c r="BE3877" s="125"/>
      <c r="BF3877" s="125"/>
    </row>
    <row r="3878" spans="24:58">
      <c r="X3878" s="125"/>
      <c r="Y3878" s="125"/>
      <c r="Z3878" s="125"/>
      <c r="AA3878" s="125"/>
      <c r="AB3878" s="125"/>
      <c r="AC3878" s="125"/>
      <c r="AD3878" s="125"/>
      <c r="AE3878" s="125"/>
      <c r="AF3878" s="125"/>
      <c r="AG3878" s="125"/>
      <c r="AH3878" s="125"/>
      <c r="AI3878" s="125"/>
      <c r="AJ3878" s="125"/>
      <c r="AK3878" s="125"/>
      <c r="AL3878" s="125"/>
      <c r="AM3878" s="125"/>
      <c r="AN3878" s="125"/>
      <c r="AO3878" s="125"/>
      <c r="AP3878" s="125"/>
      <c r="AQ3878" s="125"/>
      <c r="AR3878" s="125"/>
      <c r="AS3878" s="125"/>
      <c r="AT3878" s="125"/>
      <c r="AU3878" s="125"/>
      <c r="AV3878" s="125"/>
      <c r="AW3878" s="125"/>
      <c r="AX3878" s="125"/>
      <c r="AY3878" s="125"/>
      <c r="AZ3878" s="125"/>
      <c r="BA3878" s="125"/>
      <c r="BB3878" s="125"/>
      <c r="BC3878" s="125"/>
      <c r="BD3878" s="125"/>
      <c r="BE3878" s="125"/>
      <c r="BF3878" s="125"/>
    </row>
    <row r="3879" spans="24:58">
      <c r="X3879" s="125"/>
      <c r="Y3879" s="125"/>
      <c r="Z3879" s="125"/>
      <c r="AA3879" s="125"/>
      <c r="AB3879" s="125"/>
      <c r="AC3879" s="125"/>
      <c r="AD3879" s="125"/>
      <c r="AE3879" s="125"/>
      <c r="AF3879" s="125"/>
      <c r="AG3879" s="125"/>
      <c r="AH3879" s="125"/>
      <c r="AI3879" s="125"/>
      <c r="AJ3879" s="125"/>
      <c r="AK3879" s="125"/>
      <c r="AL3879" s="125"/>
      <c r="AM3879" s="125"/>
      <c r="AN3879" s="125"/>
      <c r="AO3879" s="125"/>
      <c r="AP3879" s="125"/>
      <c r="AQ3879" s="125"/>
      <c r="AR3879" s="125"/>
      <c r="AS3879" s="125"/>
      <c r="AT3879" s="125"/>
      <c r="AU3879" s="125"/>
      <c r="AV3879" s="125"/>
      <c r="AW3879" s="125"/>
      <c r="AX3879" s="125"/>
      <c r="AY3879" s="125"/>
      <c r="AZ3879" s="125"/>
      <c r="BA3879" s="125"/>
      <c r="BB3879" s="125"/>
      <c r="BC3879" s="125"/>
      <c r="BD3879" s="125"/>
      <c r="BE3879" s="125"/>
      <c r="BF3879" s="125"/>
    </row>
    <row r="3880" spans="24:58">
      <c r="X3880" s="125"/>
      <c r="Y3880" s="125"/>
      <c r="Z3880" s="125"/>
      <c r="AA3880" s="125"/>
      <c r="AB3880" s="125"/>
      <c r="AC3880" s="125"/>
      <c r="AD3880" s="125"/>
      <c r="AE3880" s="125"/>
      <c r="AF3880" s="125"/>
      <c r="AG3880" s="125"/>
      <c r="AH3880" s="125"/>
      <c r="AI3880" s="125"/>
      <c r="AJ3880" s="125"/>
      <c r="AK3880" s="125"/>
      <c r="AL3880" s="125"/>
      <c r="AM3880" s="125"/>
      <c r="AN3880" s="125"/>
      <c r="AO3880" s="125"/>
      <c r="AP3880" s="125"/>
      <c r="AQ3880" s="125"/>
      <c r="AR3880" s="125"/>
      <c r="AS3880" s="125"/>
      <c r="AT3880" s="125"/>
      <c r="AU3880" s="125"/>
      <c r="AV3880" s="125"/>
      <c r="AW3880" s="125"/>
      <c r="AX3880" s="125"/>
      <c r="AY3880" s="125"/>
      <c r="AZ3880" s="125"/>
      <c r="BA3880" s="125"/>
      <c r="BB3880" s="125"/>
      <c r="BC3880" s="125"/>
      <c r="BD3880" s="125"/>
      <c r="BE3880" s="125"/>
      <c r="BF3880" s="125"/>
    </row>
    <row r="3881" spans="24:58">
      <c r="X3881" s="125"/>
      <c r="Y3881" s="125"/>
      <c r="Z3881" s="125"/>
      <c r="AA3881" s="125"/>
      <c r="AB3881" s="125"/>
      <c r="AC3881" s="125"/>
      <c r="AD3881" s="125"/>
      <c r="AE3881" s="125"/>
      <c r="AF3881" s="125"/>
      <c r="AG3881" s="125"/>
      <c r="AH3881" s="125"/>
      <c r="AI3881" s="125"/>
      <c r="AJ3881" s="125"/>
      <c r="AK3881" s="125"/>
      <c r="AL3881" s="125"/>
      <c r="AM3881" s="125"/>
      <c r="AN3881" s="125"/>
      <c r="AO3881" s="125"/>
      <c r="AP3881" s="125"/>
      <c r="AQ3881" s="125"/>
      <c r="AR3881" s="125"/>
      <c r="AS3881" s="125"/>
      <c r="AT3881" s="125"/>
      <c r="AU3881" s="125"/>
      <c r="AV3881" s="125"/>
      <c r="AW3881" s="125"/>
      <c r="AX3881" s="125"/>
      <c r="AY3881" s="125"/>
      <c r="AZ3881" s="125"/>
      <c r="BA3881" s="125"/>
      <c r="BB3881" s="125"/>
      <c r="BC3881" s="125"/>
      <c r="BD3881" s="125"/>
      <c r="BE3881" s="125"/>
      <c r="BF3881" s="125"/>
    </row>
    <row r="3882" spans="24:58">
      <c r="X3882" s="125"/>
      <c r="Y3882" s="125"/>
      <c r="Z3882" s="125"/>
      <c r="AA3882" s="125"/>
      <c r="AB3882" s="125"/>
      <c r="AC3882" s="125"/>
      <c r="AD3882" s="125"/>
      <c r="AE3882" s="125"/>
      <c r="AF3882" s="125"/>
      <c r="AG3882" s="125"/>
      <c r="AH3882" s="125"/>
      <c r="AI3882" s="125"/>
      <c r="AJ3882" s="125"/>
      <c r="AK3882" s="125"/>
      <c r="AL3882" s="125"/>
      <c r="AM3882" s="125"/>
      <c r="AN3882" s="125"/>
      <c r="AO3882" s="125"/>
      <c r="AP3882" s="125"/>
      <c r="AQ3882" s="125"/>
      <c r="AR3882" s="125"/>
      <c r="AS3882" s="125"/>
      <c r="AT3882" s="125"/>
      <c r="AU3882" s="125"/>
      <c r="AV3882" s="125"/>
      <c r="AW3882" s="125"/>
      <c r="AX3882" s="125"/>
      <c r="AY3882" s="125"/>
      <c r="AZ3882" s="125"/>
      <c r="BA3882" s="125"/>
      <c r="BB3882" s="125"/>
      <c r="BC3882" s="125"/>
      <c r="BD3882" s="125"/>
      <c r="BE3882" s="125"/>
      <c r="BF3882" s="125"/>
    </row>
    <row r="3883" spans="24:58">
      <c r="X3883" s="125"/>
      <c r="Y3883" s="125"/>
      <c r="Z3883" s="125"/>
      <c r="AA3883" s="125"/>
      <c r="AB3883" s="125"/>
      <c r="AC3883" s="125"/>
      <c r="AD3883" s="125"/>
      <c r="AE3883" s="125"/>
      <c r="AF3883" s="125"/>
      <c r="AG3883" s="125"/>
      <c r="AH3883" s="125"/>
      <c r="AI3883" s="125"/>
      <c r="AJ3883" s="125"/>
      <c r="AK3883" s="125"/>
      <c r="AL3883" s="125"/>
      <c r="AM3883" s="125"/>
      <c r="AN3883" s="125"/>
      <c r="AO3883" s="125"/>
      <c r="AP3883" s="125"/>
      <c r="AQ3883" s="125"/>
      <c r="AR3883" s="125"/>
      <c r="AS3883" s="125"/>
      <c r="AT3883" s="125"/>
      <c r="AU3883" s="125"/>
      <c r="AV3883" s="125"/>
      <c r="AW3883" s="125"/>
      <c r="AX3883" s="125"/>
      <c r="AY3883" s="125"/>
      <c r="AZ3883" s="125"/>
      <c r="BA3883" s="125"/>
      <c r="BB3883" s="125"/>
      <c r="BC3883" s="125"/>
      <c r="BD3883" s="125"/>
      <c r="BE3883" s="125"/>
      <c r="BF3883" s="125"/>
    </row>
    <row r="3884" spans="24:58">
      <c r="X3884" s="125"/>
      <c r="Y3884" s="125"/>
      <c r="Z3884" s="125"/>
      <c r="AA3884" s="125"/>
      <c r="AB3884" s="125"/>
      <c r="AC3884" s="125"/>
      <c r="AD3884" s="125"/>
      <c r="AE3884" s="125"/>
      <c r="AF3884" s="125"/>
      <c r="AG3884" s="125"/>
      <c r="AH3884" s="125"/>
      <c r="AI3884" s="125"/>
      <c r="AJ3884" s="125"/>
      <c r="AK3884" s="125"/>
      <c r="AL3884" s="125"/>
      <c r="AM3884" s="125"/>
      <c r="AN3884" s="125"/>
      <c r="AO3884" s="125"/>
      <c r="AP3884" s="125"/>
      <c r="AQ3884" s="125"/>
      <c r="AR3884" s="125"/>
      <c r="AS3884" s="125"/>
      <c r="AT3884" s="125"/>
      <c r="AU3884" s="125"/>
      <c r="AV3884" s="125"/>
      <c r="AW3884" s="125"/>
      <c r="AX3884" s="125"/>
      <c r="AY3884" s="125"/>
      <c r="AZ3884" s="125"/>
      <c r="BA3884" s="125"/>
      <c r="BB3884" s="125"/>
      <c r="BC3884" s="125"/>
      <c r="BD3884" s="125"/>
      <c r="BE3884" s="125"/>
      <c r="BF3884" s="125"/>
    </row>
    <row r="3885" spans="24:58">
      <c r="X3885" s="125"/>
      <c r="Y3885" s="125"/>
      <c r="Z3885" s="125"/>
      <c r="AA3885" s="125"/>
      <c r="AB3885" s="125"/>
      <c r="AC3885" s="125"/>
      <c r="AD3885" s="125"/>
      <c r="AE3885" s="125"/>
      <c r="AF3885" s="125"/>
      <c r="AG3885" s="125"/>
      <c r="AH3885" s="125"/>
      <c r="AI3885" s="125"/>
      <c r="AJ3885" s="125"/>
      <c r="AK3885" s="125"/>
      <c r="AL3885" s="125"/>
      <c r="AM3885" s="125"/>
      <c r="AN3885" s="125"/>
      <c r="AO3885" s="125"/>
      <c r="AP3885" s="125"/>
      <c r="AQ3885" s="125"/>
      <c r="AR3885" s="125"/>
      <c r="AS3885" s="125"/>
      <c r="AT3885" s="125"/>
      <c r="AU3885" s="125"/>
      <c r="AV3885" s="125"/>
      <c r="AW3885" s="125"/>
      <c r="AX3885" s="125"/>
      <c r="AY3885" s="125"/>
      <c r="AZ3885" s="125"/>
      <c r="BA3885" s="125"/>
      <c r="BB3885" s="125"/>
      <c r="BC3885" s="125"/>
      <c r="BD3885" s="125"/>
      <c r="BE3885" s="125"/>
      <c r="BF3885" s="125"/>
    </row>
    <row r="3886" spans="24:58">
      <c r="X3886" s="125"/>
      <c r="Y3886" s="125"/>
      <c r="Z3886" s="125"/>
      <c r="AA3886" s="125"/>
      <c r="AB3886" s="125"/>
      <c r="AC3886" s="125"/>
      <c r="AD3886" s="125"/>
      <c r="AE3886" s="125"/>
      <c r="AF3886" s="125"/>
      <c r="AG3886" s="125"/>
      <c r="AH3886" s="125"/>
      <c r="AI3886" s="125"/>
      <c r="AJ3886" s="125"/>
      <c r="AK3886" s="125"/>
      <c r="AL3886" s="125"/>
      <c r="AM3886" s="125"/>
      <c r="AN3886" s="125"/>
      <c r="AO3886" s="125"/>
      <c r="AP3886" s="125"/>
      <c r="AQ3886" s="125"/>
      <c r="AR3886" s="125"/>
      <c r="AS3886" s="125"/>
      <c r="AT3886" s="125"/>
      <c r="AU3886" s="125"/>
      <c r="AV3886" s="125"/>
      <c r="AW3886" s="125"/>
      <c r="AX3886" s="125"/>
      <c r="AY3886" s="125"/>
      <c r="AZ3886" s="125"/>
      <c r="BA3886" s="125"/>
      <c r="BB3886" s="125"/>
      <c r="BC3886" s="125"/>
      <c r="BD3886" s="125"/>
      <c r="BE3886" s="125"/>
      <c r="BF3886" s="125"/>
    </row>
    <row r="3887" spans="24:58">
      <c r="X3887" s="125"/>
      <c r="Y3887" s="125"/>
      <c r="Z3887" s="125"/>
      <c r="AA3887" s="125"/>
      <c r="AB3887" s="125"/>
      <c r="AC3887" s="125"/>
      <c r="AD3887" s="125"/>
      <c r="AE3887" s="125"/>
      <c r="AF3887" s="125"/>
      <c r="AG3887" s="125"/>
      <c r="AH3887" s="125"/>
      <c r="AI3887" s="125"/>
      <c r="AJ3887" s="125"/>
      <c r="AK3887" s="125"/>
      <c r="AL3887" s="125"/>
      <c r="AM3887" s="125"/>
      <c r="AN3887" s="125"/>
      <c r="AO3887" s="125"/>
      <c r="AP3887" s="125"/>
      <c r="AQ3887" s="125"/>
      <c r="AR3887" s="125"/>
      <c r="AS3887" s="125"/>
      <c r="AT3887" s="125"/>
      <c r="AU3887" s="125"/>
      <c r="AV3887" s="125"/>
      <c r="AW3887" s="125"/>
      <c r="AX3887" s="125"/>
      <c r="AY3887" s="125"/>
      <c r="AZ3887" s="125"/>
      <c r="BA3887" s="125"/>
      <c r="BB3887" s="125"/>
      <c r="BC3887" s="125"/>
      <c r="BD3887" s="125"/>
      <c r="BE3887" s="125"/>
      <c r="BF3887" s="125"/>
    </row>
    <row r="3888" spans="24:58">
      <c r="X3888" s="125"/>
      <c r="Y3888" s="125"/>
      <c r="Z3888" s="125"/>
      <c r="AA3888" s="125"/>
      <c r="AB3888" s="125"/>
      <c r="AC3888" s="125"/>
      <c r="AD3888" s="125"/>
      <c r="AE3888" s="125"/>
      <c r="AF3888" s="125"/>
      <c r="AG3888" s="125"/>
      <c r="AH3888" s="125"/>
      <c r="AI3888" s="125"/>
      <c r="AJ3888" s="125"/>
      <c r="AK3888" s="125"/>
      <c r="AL3888" s="125"/>
      <c r="AM3888" s="125"/>
      <c r="AN3888" s="125"/>
      <c r="AO3888" s="125"/>
      <c r="AP3888" s="125"/>
      <c r="AQ3888" s="125"/>
      <c r="AR3888" s="125"/>
      <c r="AS3888" s="125"/>
      <c r="AT3888" s="125"/>
      <c r="AU3888" s="125"/>
      <c r="AV3888" s="125"/>
      <c r="AW3888" s="125"/>
      <c r="AX3888" s="125"/>
      <c r="AY3888" s="125"/>
      <c r="AZ3888" s="125"/>
      <c r="BA3888" s="125"/>
      <c r="BB3888" s="125"/>
      <c r="BC3888" s="125"/>
      <c r="BD3888" s="125"/>
      <c r="BE3888" s="125"/>
      <c r="BF3888" s="125"/>
    </row>
    <row r="3889" spans="24:58">
      <c r="X3889" s="125"/>
      <c r="Y3889" s="125"/>
      <c r="Z3889" s="125"/>
      <c r="AA3889" s="125"/>
      <c r="AB3889" s="125"/>
      <c r="AC3889" s="125"/>
      <c r="AD3889" s="125"/>
      <c r="AE3889" s="125"/>
      <c r="AF3889" s="125"/>
      <c r="AG3889" s="125"/>
      <c r="AH3889" s="125"/>
      <c r="AI3889" s="125"/>
      <c r="AJ3889" s="125"/>
      <c r="AK3889" s="125"/>
      <c r="AL3889" s="125"/>
      <c r="AM3889" s="125"/>
      <c r="AN3889" s="125"/>
      <c r="AO3889" s="125"/>
      <c r="AP3889" s="125"/>
      <c r="AQ3889" s="125"/>
      <c r="AR3889" s="125"/>
      <c r="AS3889" s="125"/>
      <c r="AT3889" s="125"/>
      <c r="AU3889" s="125"/>
      <c r="AV3889" s="125"/>
      <c r="AW3889" s="125"/>
      <c r="AX3889" s="125"/>
      <c r="AY3889" s="125"/>
      <c r="AZ3889" s="125"/>
      <c r="BA3889" s="125"/>
      <c r="BB3889" s="125"/>
      <c r="BC3889" s="125"/>
      <c r="BD3889" s="125"/>
      <c r="BE3889" s="125"/>
      <c r="BF3889" s="125"/>
    </row>
    <row r="3890" spans="24:58">
      <c r="X3890" s="125"/>
      <c r="Y3890" s="125"/>
      <c r="Z3890" s="125"/>
      <c r="AA3890" s="125"/>
      <c r="AB3890" s="125"/>
      <c r="AC3890" s="125"/>
      <c r="AD3890" s="125"/>
      <c r="AE3890" s="125"/>
      <c r="AF3890" s="125"/>
      <c r="AG3890" s="125"/>
      <c r="AH3890" s="125"/>
      <c r="AI3890" s="125"/>
      <c r="AJ3890" s="125"/>
      <c r="AK3890" s="125"/>
      <c r="AL3890" s="125"/>
      <c r="AM3890" s="125"/>
      <c r="AN3890" s="125"/>
      <c r="AO3890" s="125"/>
      <c r="AP3890" s="125"/>
      <c r="AQ3890" s="125"/>
      <c r="AR3890" s="125"/>
      <c r="AS3890" s="125"/>
      <c r="AT3890" s="125"/>
      <c r="AU3890" s="125"/>
      <c r="AV3890" s="125"/>
      <c r="AW3890" s="125"/>
      <c r="AX3890" s="125"/>
      <c r="AY3890" s="125"/>
      <c r="AZ3890" s="125"/>
      <c r="BA3890" s="125"/>
      <c r="BB3890" s="125"/>
      <c r="BC3890" s="125"/>
      <c r="BD3890" s="125"/>
      <c r="BE3890" s="125"/>
      <c r="BF3890" s="125"/>
    </row>
    <row r="3891" spans="24:58">
      <c r="X3891" s="125"/>
      <c r="Y3891" s="125"/>
      <c r="Z3891" s="125"/>
      <c r="AA3891" s="125"/>
      <c r="AB3891" s="125"/>
      <c r="AC3891" s="125"/>
      <c r="AD3891" s="125"/>
      <c r="AE3891" s="125"/>
      <c r="AF3891" s="125"/>
      <c r="AG3891" s="125"/>
      <c r="AH3891" s="125"/>
      <c r="AI3891" s="125"/>
      <c r="AJ3891" s="125"/>
      <c r="AK3891" s="125"/>
      <c r="AL3891" s="125"/>
      <c r="AM3891" s="125"/>
      <c r="AN3891" s="125"/>
      <c r="AO3891" s="125"/>
      <c r="AP3891" s="125"/>
      <c r="AQ3891" s="125"/>
      <c r="AR3891" s="125"/>
      <c r="AS3891" s="125"/>
      <c r="AT3891" s="125"/>
      <c r="AU3891" s="125"/>
      <c r="AV3891" s="125"/>
      <c r="AW3891" s="125"/>
      <c r="AX3891" s="125"/>
      <c r="AY3891" s="125"/>
      <c r="AZ3891" s="125"/>
      <c r="BA3891" s="125"/>
      <c r="BB3891" s="125"/>
      <c r="BC3891" s="125"/>
      <c r="BD3891" s="125"/>
      <c r="BE3891" s="125"/>
      <c r="BF3891" s="125"/>
    </row>
    <row r="3892" spans="24:58">
      <c r="X3892" s="125"/>
      <c r="Y3892" s="125"/>
      <c r="Z3892" s="125"/>
      <c r="AA3892" s="125"/>
      <c r="AB3892" s="125"/>
      <c r="AC3892" s="125"/>
      <c r="AD3892" s="125"/>
      <c r="AE3892" s="125"/>
      <c r="AF3892" s="125"/>
      <c r="AG3892" s="125"/>
      <c r="AH3892" s="125"/>
      <c r="AI3892" s="125"/>
      <c r="AJ3892" s="125"/>
      <c r="AK3892" s="125"/>
      <c r="AL3892" s="125"/>
      <c r="AM3892" s="125"/>
      <c r="AN3892" s="125"/>
      <c r="AO3892" s="125"/>
      <c r="AP3892" s="125"/>
      <c r="AQ3892" s="125"/>
      <c r="AR3892" s="125"/>
      <c r="AS3892" s="125"/>
      <c r="AT3892" s="125"/>
      <c r="AU3892" s="125"/>
      <c r="AV3892" s="125"/>
      <c r="AW3892" s="125"/>
      <c r="AX3892" s="125"/>
      <c r="AY3892" s="125"/>
      <c r="AZ3892" s="125"/>
      <c r="BA3892" s="125"/>
      <c r="BB3892" s="125"/>
      <c r="BC3892" s="125"/>
      <c r="BD3892" s="125"/>
      <c r="BE3892" s="125"/>
      <c r="BF3892" s="125"/>
    </row>
    <row r="3893" spans="24:58">
      <c r="X3893" s="125"/>
      <c r="Y3893" s="125"/>
      <c r="Z3893" s="125"/>
      <c r="AA3893" s="125"/>
      <c r="AB3893" s="125"/>
      <c r="AC3893" s="125"/>
      <c r="AD3893" s="125"/>
      <c r="AE3893" s="125"/>
      <c r="AF3893" s="125"/>
      <c r="AG3893" s="125"/>
      <c r="AH3893" s="125"/>
      <c r="AI3893" s="125"/>
      <c r="AJ3893" s="125"/>
      <c r="AK3893" s="125"/>
      <c r="AL3893" s="125"/>
      <c r="AM3893" s="125"/>
      <c r="AN3893" s="125"/>
      <c r="AO3893" s="125"/>
      <c r="AP3893" s="125"/>
      <c r="AQ3893" s="125"/>
      <c r="AR3893" s="125"/>
      <c r="AS3893" s="125"/>
      <c r="AT3893" s="125"/>
      <c r="AU3893" s="125"/>
      <c r="AV3893" s="125"/>
      <c r="AW3893" s="125"/>
      <c r="AX3893" s="125"/>
      <c r="AY3893" s="125"/>
      <c r="AZ3893" s="125"/>
      <c r="BA3893" s="125"/>
      <c r="BB3893" s="125"/>
      <c r="BC3893" s="125"/>
      <c r="BD3893" s="125"/>
      <c r="BE3893" s="125"/>
      <c r="BF3893" s="125"/>
    </row>
    <row r="3894" spans="24:58">
      <c r="X3894" s="125"/>
      <c r="Y3894" s="125"/>
      <c r="Z3894" s="125"/>
      <c r="AA3894" s="125"/>
      <c r="AB3894" s="125"/>
      <c r="AC3894" s="125"/>
      <c r="AD3894" s="125"/>
      <c r="AE3894" s="125"/>
      <c r="AF3894" s="125"/>
      <c r="AG3894" s="125"/>
      <c r="AH3894" s="125"/>
      <c r="AI3894" s="125"/>
      <c r="AJ3894" s="125"/>
      <c r="AK3894" s="125"/>
      <c r="AL3894" s="125"/>
      <c r="AM3894" s="125"/>
      <c r="AN3894" s="125"/>
      <c r="AO3894" s="125"/>
      <c r="AP3894" s="125"/>
      <c r="AQ3894" s="125"/>
      <c r="AR3894" s="125"/>
      <c r="AS3894" s="125"/>
      <c r="AT3894" s="125"/>
      <c r="AU3894" s="125"/>
      <c r="AV3894" s="125"/>
      <c r="AW3894" s="125"/>
      <c r="AX3894" s="125"/>
      <c r="AY3894" s="125"/>
      <c r="AZ3894" s="125"/>
      <c r="BA3894" s="125"/>
      <c r="BB3894" s="125"/>
      <c r="BC3894" s="125"/>
      <c r="BD3894" s="125"/>
      <c r="BE3894" s="125"/>
      <c r="BF3894" s="125"/>
    </row>
    <row r="3895" spans="24:58">
      <c r="X3895" s="125"/>
      <c r="Y3895" s="125"/>
      <c r="Z3895" s="125"/>
      <c r="AA3895" s="125"/>
      <c r="AB3895" s="125"/>
      <c r="AC3895" s="125"/>
      <c r="AD3895" s="125"/>
      <c r="AE3895" s="125"/>
      <c r="AF3895" s="125"/>
      <c r="AG3895" s="125"/>
      <c r="AH3895" s="125"/>
      <c r="AI3895" s="125"/>
      <c r="AJ3895" s="125"/>
      <c r="AK3895" s="125"/>
      <c r="AL3895" s="125"/>
      <c r="AM3895" s="125"/>
      <c r="AN3895" s="125"/>
      <c r="AO3895" s="125"/>
      <c r="AP3895" s="125"/>
      <c r="AQ3895" s="125"/>
      <c r="AR3895" s="125"/>
      <c r="AS3895" s="125"/>
      <c r="AT3895" s="125"/>
      <c r="AU3895" s="125"/>
      <c r="AV3895" s="125"/>
      <c r="AW3895" s="125"/>
      <c r="AX3895" s="125"/>
      <c r="AY3895" s="125"/>
      <c r="AZ3895" s="125"/>
      <c r="BA3895" s="125"/>
      <c r="BB3895" s="125"/>
      <c r="BC3895" s="125"/>
      <c r="BD3895" s="125"/>
      <c r="BE3895" s="125"/>
      <c r="BF3895" s="125"/>
    </row>
    <row r="3896" spans="24:58">
      <c r="X3896" s="125"/>
      <c r="Y3896" s="125"/>
      <c r="Z3896" s="125"/>
      <c r="AA3896" s="125"/>
      <c r="AB3896" s="125"/>
      <c r="AC3896" s="125"/>
      <c r="AD3896" s="125"/>
      <c r="AE3896" s="125"/>
      <c r="AF3896" s="125"/>
      <c r="AG3896" s="125"/>
      <c r="AH3896" s="125"/>
      <c r="AI3896" s="125"/>
      <c r="AJ3896" s="125"/>
      <c r="AK3896" s="125"/>
      <c r="AL3896" s="125"/>
      <c r="AM3896" s="125"/>
      <c r="AN3896" s="125"/>
      <c r="AO3896" s="125"/>
      <c r="AP3896" s="125"/>
      <c r="AQ3896" s="125"/>
      <c r="AR3896" s="125"/>
      <c r="AS3896" s="125"/>
      <c r="AT3896" s="125"/>
      <c r="AU3896" s="125"/>
      <c r="AV3896" s="125"/>
      <c r="AW3896" s="125"/>
      <c r="AX3896" s="125"/>
      <c r="AY3896" s="125"/>
      <c r="AZ3896" s="125"/>
      <c r="BA3896" s="125"/>
      <c r="BB3896" s="125"/>
      <c r="BC3896" s="125"/>
      <c r="BD3896" s="125"/>
      <c r="BE3896" s="125"/>
      <c r="BF3896" s="125"/>
    </row>
    <row r="3897" spans="24:58">
      <c r="X3897" s="125"/>
      <c r="Y3897" s="125"/>
      <c r="Z3897" s="125"/>
      <c r="AA3897" s="125"/>
      <c r="AB3897" s="125"/>
      <c r="AC3897" s="125"/>
      <c r="AD3897" s="125"/>
      <c r="AE3897" s="125"/>
      <c r="AF3897" s="125"/>
      <c r="AG3897" s="125"/>
      <c r="AH3897" s="125"/>
      <c r="AI3897" s="125"/>
      <c r="AJ3897" s="125"/>
      <c r="AK3897" s="125"/>
      <c r="AL3897" s="125"/>
      <c r="AM3897" s="125"/>
      <c r="AN3897" s="125"/>
      <c r="AO3897" s="125"/>
      <c r="AP3897" s="125"/>
      <c r="AQ3897" s="125"/>
      <c r="AR3897" s="125"/>
      <c r="AS3897" s="125"/>
      <c r="AT3897" s="125"/>
      <c r="AU3897" s="125"/>
      <c r="AV3897" s="125"/>
      <c r="AW3897" s="125"/>
      <c r="AX3897" s="125"/>
      <c r="AY3897" s="125"/>
      <c r="AZ3897" s="125"/>
      <c r="BA3897" s="125"/>
      <c r="BB3897" s="125"/>
      <c r="BC3897" s="125"/>
      <c r="BD3897" s="125"/>
      <c r="BE3897" s="125"/>
      <c r="BF3897" s="125"/>
    </row>
    <row r="3898" spans="24:58">
      <c r="X3898" s="125"/>
      <c r="Y3898" s="125"/>
      <c r="Z3898" s="125"/>
      <c r="AA3898" s="125"/>
      <c r="AB3898" s="125"/>
      <c r="AC3898" s="125"/>
      <c r="AD3898" s="125"/>
      <c r="AE3898" s="125"/>
      <c r="AF3898" s="125"/>
      <c r="AG3898" s="125"/>
      <c r="AH3898" s="125"/>
      <c r="AI3898" s="125"/>
      <c r="AJ3898" s="125"/>
      <c r="AK3898" s="125"/>
      <c r="AL3898" s="125"/>
      <c r="AM3898" s="125"/>
      <c r="AN3898" s="125"/>
      <c r="AO3898" s="125"/>
      <c r="AP3898" s="125"/>
      <c r="AQ3898" s="125"/>
      <c r="AR3898" s="125"/>
      <c r="AS3898" s="125"/>
      <c r="AT3898" s="125"/>
      <c r="AU3898" s="125"/>
      <c r="AV3898" s="125"/>
      <c r="AW3898" s="125"/>
      <c r="AX3898" s="125"/>
      <c r="AY3898" s="125"/>
      <c r="AZ3898" s="125"/>
      <c r="BA3898" s="125"/>
      <c r="BB3898" s="125"/>
      <c r="BC3898" s="125"/>
      <c r="BD3898" s="125"/>
      <c r="BE3898" s="125"/>
      <c r="BF3898" s="125"/>
    </row>
    <row r="3899" spans="24:58">
      <c r="X3899" s="125"/>
      <c r="Y3899" s="125"/>
      <c r="Z3899" s="125"/>
      <c r="AA3899" s="125"/>
      <c r="AB3899" s="125"/>
      <c r="AC3899" s="125"/>
      <c r="AD3899" s="125"/>
      <c r="AE3899" s="125"/>
      <c r="AF3899" s="125"/>
      <c r="AG3899" s="125"/>
      <c r="AH3899" s="125"/>
      <c r="AI3899" s="125"/>
      <c r="AJ3899" s="125"/>
      <c r="AK3899" s="125"/>
      <c r="AL3899" s="125"/>
      <c r="AM3899" s="125"/>
      <c r="AN3899" s="125"/>
      <c r="AO3899" s="125"/>
      <c r="AP3899" s="125"/>
      <c r="AQ3899" s="125"/>
      <c r="AR3899" s="125"/>
      <c r="AS3899" s="125"/>
      <c r="AT3899" s="125"/>
      <c r="AU3899" s="125"/>
      <c r="AV3899" s="125"/>
      <c r="AW3899" s="125"/>
      <c r="AX3899" s="125"/>
      <c r="AY3899" s="125"/>
      <c r="AZ3899" s="125"/>
      <c r="BA3899" s="125"/>
      <c r="BB3899" s="125"/>
      <c r="BC3899" s="125"/>
      <c r="BD3899" s="125"/>
      <c r="BE3899" s="125"/>
      <c r="BF3899" s="125"/>
    </row>
    <row r="3900" spans="24:58">
      <c r="X3900" s="125"/>
      <c r="Y3900" s="125"/>
      <c r="Z3900" s="125"/>
      <c r="AA3900" s="125"/>
      <c r="AB3900" s="125"/>
      <c r="AC3900" s="125"/>
      <c r="AD3900" s="125"/>
      <c r="AE3900" s="125"/>
      <c r="AF3900" s="125"/>
      <c r="AG3900" s="125"/>
      <c r="AH3900" s="125"/>
      <c r="AI3900" s="125"/>
      <c r="AJ3900" s="125"/>
      <c r="AK3900" s="125"/>
      <c r="AL3900" s="125"/>
      <c r="AM3900" s="125"/>
      <c r="AN3900" s="125"/>
      <c r="AO3900" s="125"/>
      <c r="AP3900" s="125"/>
      <c r="AQ3900" s="125"/>
      <c r="AR3900" s="125"/>
      <c r="AS3900" s="125"/>
      <c r="AT3900" s="125"/>
      <c r="AU3900" s="125"/>
      <c r="AV3900" s="125"/>
      <c r="AW3900" s="125"/>
      <c r="AX3900" s="125"/>
      <c r="AY3900" s="125"/>
      <c r="AZ3900" s="125"/>
      <c r="BA3900" s="125"/>
      <c r="BB3900" s="125"/>
      <c r="BC3900" s="125"/>
      <c r="BD3900" s="125"/>
      <c r="BE3900" s="125"/>
      <c r="BF3900" s="125"/>
    </row>
    <row r="3901" spans="24:58">
      <c r="X3901" s="125"/>
      <c r="Y3901" s="125"/>
      <c r="Z3901" s="125"/>
      <c r="AA3901" s="125"/>
      <c r="AB3901" s="125"/>
      <c r="AC3901" s="125"/>
      <c r="AD3901" s="125"/>
      <c r="AE3901" s="125"/>
      <c r="AF3901" s="125"/>
      <c r="AG3901" s="125"/>
      <c r="AH3901" s="125"/>
      <c r="AI3901" s="125"/>
      <c r="AJ3901" s="125"/>
      <c r="AK3901" s="125"/>
      <c r="AL3901" s="125"/>
      <c r="AM3901" s="125"/>
      <c r="AN3901" s="125"/>
      <c r="AO3901" s="125"/>
      <c r="AP3901" s="125"/>
      <c r="AQ3901" s="125"/>
      <c r="AR3901" s="125"/>
      <c r="AS3901" s="125"/>
      <c r="AT3901" s="125"/>
      <c r="AU3901" s="125"/>
      <c r="AV3901" s="125"/>
      <c r="AW3901" s="125"/>
      <c r="AX3901" s="125"/>
      <c r="AY3901" s="125"/>
      <c r="AZ3901" s="125"/>
      <c r="BA3901" s="125"/>
      <c r="BB3901" s="125"/>
      <c r="BC3901" s="125"/>
      <c r="BD3901" s="125"/>
      <c r="BE3901" s="125"/>
      <c r="BF3901" s="125"/>
    </row>
    <row r="3902" spans="24:58">
      <c r="X3902" s="125"/>
      <c r="Y3902" s="125"/>
      <c r="Z3902" s="125"/>
      <c r="AA3902" s="125"/>
      <c r="AB3902" s="125"/>
      <c r="AC3902" s="125"/>
      <c r="AD3902" s="125"/>
      <c r="AE3902" s="125"/>
      <c r="AF3902" s="125"/>
      <c r="AG3902" s="125"/>
      <c r="AH3902" s="125"/>
      <c r="AI3902" s="125"/>
      <c r="AJ3902" s="125"/>
      <c r="AK3902" s="125"/>
      <c r="AL3902" s="125"/>
      <c r="AM3902" s="125"/>
      <c r="AN3902" s="125"/>
      <c r="AO3902" s="125"/>
      <c r="AP3902" s="125"/>
      <c r="AQ3902" s="125"/>
      <c r="AR3902" s="125"/>
      <c r="AS3902" s="125"/>
      <c r="AT3902" s="125"/>
      <c r="AU3902" s="125"/>
      <c r="AV3902" s="125"/>
      <c r="AW3902" s="125"/>
      <c r="AX3902" s="125"/>
      <c r="AY3902" s="125"/>
      <c r="AZ3902" s="125"/>
      <c r="BA3902" s="125"/>
      <c r="BB3902" s="125"/>
      <c r="BC3902" s="125"/>
      <c r="BD3902" s="125"/>
      <c r="BE3902" s="125"/>
      <c r="BF3902" s="125"/>
    </row>
    <row r="3903" spans="24:58">
      <c r="X3903" s="125"/>
      <c r="Y3903" s="125"/>
      <c r="Z3903" s="125"/>
      <c r="AA3903" s="125"/>
      <c r="AB3903" s="125"/>
      <c r="AC3903" s="125"/>
      <c r="AD3903" s="125"/>
      <c r="AE3903" s="125"/>
      <c r="AF3903" s="125"/>
      <c r="AG3903" s="125"/>
      <c r="AH3903" s="125"/>
      <c r="AI3903" s="125"/>
      <c r="AJ3903" s="125"/>
      <c r="AK3903" s="125"/>
      <c r="AL3903" s="125"/>
      <c r="AM3903" s="125"/>
      <c r="AN3903" s="125"/>
      <c r="AO3903" s="125"/>
      <c r="AP3903" s="125"/>
      <c r="AQ3903" s="125"/>
      <c r="AR3903" s="125"/>
      <c r="AS3903" s="125"/>
      <c r="AT3903" s="125"/>
      <c r="AU3903" s="125"/>
      <c r="AV3903" s="125"/>
      <c r="AW3903" s="125"/>
      <c r="AX3903" s="125"/>
      <c r="AY3903" s="125"/>
      <c r="AZ3903" s="125"/>
      <c r="BA3903" s="125"/>
      <c r="BB3903" s="125"/>
      <c r="BC3903" s="125"/>
      <c r="BD3903" s="125"/>
      <c r="BE3903" s="125"/>
      <c r="BF3903" s="125"/>
    </row>
    <row r="3904" spans="24:58">
      <c r="X3904" s="125"/>
      <c r="Y3904" s="125"/>
      <c r="Z3904" s="125"/>
      <c r="AA3904" s="125"/>
      <c r="AB3904" s="125"/>
      <c r="AC3904" s="125"/>
      <c r="AD3904" s="125"/>
      <c r="AE3904" s="125"/>
      <c r="AF3904" s="125"/>
      <c r="AG3904" s="125"/>
      <c r="AH3904" s="125"/>
      <c r="AI3904" s="125"/>
      <c r="AJ3904" s="125"/>
      <c r="AK3904" s="125"/>
      <c r="AL3904" s="125"/>
      <c r="AM3904" s="125"/>
      <c r="AN3904" s="125"/>
      <c r="AO3904" s="125"/>
      <c r="AP3904" s="125"/>
      <c r="AQ3904" s="125"/>
      <c r="AR3904" s="125"/>
      <c r="AS3904" s="125"/>
      <c r="AT3904" s="125"/>
      <c r="AU3904" s="125"/>
      <c r="AV3904" s="125"/>
      <c r="AW3904" s="125"/>
      <c r="AX3904" s="125"/>
      <c r="AY3904" s="125"/>
      <c r="AZ3904" s="125"/>
      <c r="BA3904" s="125"/>
      <c r="BB3904" s="125"/>
      <c r="BC3904" s="125"/>
      <c r="BD3904" s="125"/>
      <c r="BE3904" s="125"/>
      <c r="BF3904" s="125"/>
    </row>
    <row r="3905" spans="24:58">
      <c r="X3905" s="125"/>
      <c r="Y3905" s="125"/>
      <c r="Z3905" s="125"/>
      <c r="AA3905" s="125"/>
      <c r="AB3905" s="125"/>
      <c r="AC3905" s="125"/>
      <c r="AD3905" s="125"/>
      <c r="AE3905" s="125"/>
      <c r="AF3905" s="125"/>
      <c r="AG3905" s="125"/>
      <c r="AH3905" s="125"/>
      <c r="AI3905" s="125"/>
      <c r="AJ3905" s="125"/>
      <c r="AK3905" s="125"/>
      <c r="AL3905" s="125"/>
      <c r="AM3905" s="125"/>
      <c r="AN3905" s="125"/>
      <c r="AO3905" s="125"/>
      <c r="AP3905" s="125"/>
      <c r="AQ3905" s="125"/>
      <c r="AR3905" s="125"/>
      <c r="AS3905" s="125"/>
      <c r="AT3905" s="125"/>
      <c r="AU3905" s="125"/>
      <c r="AV3905" s="125"/>
      <c r="AW3905" s="125"/>
      <c r="AX3905" s="125"/>
      <c r="AY3905" s="125"/>
      <c r="AZ3905" s="125"/>
      <c r="BA3905" s="125"/>
      <c r="BB3905" s="125"/>
      <c r="BC3905" s="125"/>
      <c r="BD3905" s="125"/>
      <c r="BE3905" s="125"/>
      <c r="BF3905" s="125"/>
    </row>
    <row r="3906" spans="24:58">
      <c r="X3906" s="125"/>
      <c r="Y3906" s="125"/>
      <c r="Z3906" s="125"/>
      <c r="AA3906" s="125"/>
      <c r="AB3906" s="125"/>
      <c r="AC3906" s="125"/>
      <c r="AD3906" s="125"/>
      <c r="AE3906" s="125"/>
      <c r="AF3906" s="125"/>
      <c r="AG3906" s="125"/>
      <c r="AH3906" s="125"/>
      <c r="AI3906" s="125"/>
      <c r="AJ3906" s="125"/>
      <c r="AK3906" s="125"/>
      <c r="AL3906" s="125"/>
      <c r="AM3906" s="125"/>
      <c r="AN3906" s="125"/>
      <c r="AO3906" s="125"/>
      <c r="AP3906" s="125"/>
      <c r="AQ3906" s="125"/>
      <c r="AR3906" s="125"/>
      <c r="AS3906" s="125"/>
      <c r="AT3906" s="125"/>
      <c r="AU3906" s="125"/>
      <c r="AV3906" s="125"/>
      <c r="AW3906" s="125"/>
      <c r="AX3906" s="125"/>
      <c r="AY3906" s="125"/>
      <c r="AZ3906" s="125"/>
      <c r="BA3906" s="125"/>
      <c r="BB3906" s="125"/>
      <c r="BC3906" s="125"/>
      <c r="BD3906" s="125"/>
      <c r="BE3906" s="125"/>
      <c r="BF3906" s="125"/>
    </row>
    <row r="3907" spans="24:58">
      <c r="X3907" s="125"/>
      <c r="Y3907" s="125"/>
      <c r="Z3907" s="125"/>
      <c r="AA3907" s="125"/>
      <c r="AB3907" s="125"/>
      <c r="AC3907" s="125"/>
      <c r="AD3907" s="125"/>
      <c r="AE3907" s="125"/>
      <c r="AF3907" s="125"/>
      <c r="AG3907" s="125"/>
      <c r="AH3907" s="125"/>
      <c r="AI3907" s="125"/>
      <c r="AJ3907" s="125"/>
      <c r="AK3907" s="125"/>
      <c r="AL3907" s="125"/>
      <c r="AM3907" s="125"/>
      <c r="AN3907" s="125"/>
      <c r="AO3907" s="125"/>
      <c r="AP3907" s="125"/>
      <c r="AQ3907" s="125"/>
      <c r="AR3907" s="125"/>
      <c r="AS3907" s="125"/>
      <c r="AT3907" s="125"/>
      <c r="AU3907" s="125"/>
      <c r="AV3907" s="125"/>
      <c r="AW3907" s="125"/>
      <c r="AX3907" s="125"/>
      <c r="AY3907" s="125"/>
      <c r="AZ3907" s="125"/>
      <c r="BA3907" s="125"/>
      <c r="BB3907" s="125"/>
      <c r="BC3907" s="125"/>
      <c r="BD3907" s="125"/>
      <c r="BE3907" s="125"/>
      <c r="BF3907" s="125"/>
    </row>
    <row r="3908" spans="24:58">
      <c r="X3908" s="125"/>
      <c r="Y3908" s="125"/>
      <c r="Z3908" s="125"/>
      <c r="AA3908" s="125"/>
      <c r="AB3908" s="125"/>
      <c r="AC3908" s="125"/>
      <c r="AD3908" s="125"/>
      <c r="AE3908" s="125"/>
      <c r="AF3908" s="125"/>
      <c r="AG3908" s="125"/>
      <c r="AH3908" s="125"/>
      <c r="AI3908" s="125"/>
      <c r="AJ3908" s="125"/>
      <c r="AK3908" s="125"/>
      <c r="AL3908" s="125"/>
      <c r="AM3908" s="125"/>
      <c r="AN3908" s="125"/>
      <c r="AO3908" s="125"/>
      <c r="AP3908" s="125"/>
      <c r="AQ3908" s="125"/>
      <c r="AR3908" s="125"/>
      <c r="AS3908" s="125"/>
      <c r="AT3908" s="125"/>
      <c r="AU3908" s="125"/>
      <c r="AV3908" s="125"/>
      <c r="AW3908" s="125"/>
      <c r="AX3908" s="125"/>
      <c r="AY3908" s="125"/>
      <c r="AZ3908" s="125"/>
      <c r="BA3908" s="125"/>
      <c r="BB3908" s="125"/>
      <c r="BC3908" s="125"/>
      <c r="BD3908" s="125"/>
      <c r="BE3908" s="125"/>
      <c r="BF3908" s="125"/>
    </row>
    <row r="3909" spans="24:58">
      <c r="X3909" s="125"/>
      <c r="Y3909" s="125"/>
      <c r="Z3909" s="125"/>
      <c r="AA3909" s="125"/>
      <c r="AB3909" s="125"/>
      <c r="AC3909" s="125"/>
      <c r="AD3909" s="125"/>
      <c r="AE3909" s="125"/>
      <c r="AF3909" s="125"/>
      <c r="AG3909" s="125"/>
      <c r="AH3909" s="125"/>
      <c r="AI3909" s="125"/>
      <c r="AJ3909" s="125"/>
      <c r="AK3909" s="125"/>
      <c r="AL3909" s="125"/>
      <c r="AM3909" s="125"/>
      <c r="AN3909" s="125"/>
      <c r="AO3909" s="125"/>
      <c r="AP3909" s="125"/>
      <c r="AQ3909" s="125"/>
      <c r="AR3909" s="125"/>
      <c r="AS3909" s="125"/>
      <c r="AT3909" s="125"/>
      <c r="AU3909" s="125"/>
      <c r="AV3909" s="125"/>
      <c r="AW3909" s="125"/>
      <c r="AX3909" s="125"/>
      <c r="AY3909" s="125"/>
      <c r="AZ3909" s="125"/>
      <c r="BA3909" s="125"/>
      <c r="BB3909" s="125"/>
      <c r="BC3909" s="125"/>
      <c r="BD3909" s="125"/>
      <c r="BE3909" s="125"/>
      <c r="BF3909" s="125"/>
    </row>
    <row r="3910" spans="24:58">
      <c r="X3910" s="125"/>
      <c r="Y3910" s="125"/>
      <c r="Z3910" s="125"/>
      <c r="AA3910" s="125"/>
      <c r="AB3910" s="125"/>
      <c r="AC3910" s="125"/>
      <c r="AD3910" s="125"/>
      <c r="AE3910" s="125"/>
      <c r="AF3910" s="125"/>
      <c r="AG3910" s="125"/>
      <c r="AH3910" s="125"/>
      <c r="AI3910" s="125"/>
      <c r="AJ3910" s="125"/>
      <c r="AK3910" s="125"/>
      <c r="AL3910" s="125"/>
      <c r="AM3910" s="125"/>
      <c r="AN3910" s="125"/>
      <c r="AO3910" s="125"/>
      <c r="AP3910" s="125"/>
      <c r="AQ3910" s="125"/>
      <c r="AR3910" s="125"/>
      <c r="AS3910" s="125"/>
      <c r="AT3910" s="125"/>
      <c r="AU3910" s="125"/>
      <c r="AV3910" s="125"/>
      <c r="AW3910" s="125"/>
      <c r="AX3910" s="125"/>
      <c r="AY3910" s="125"/>
      <c r="AZ3910" s="125"/>
      <c r="BA3910" s="125"/>
      <c r="BB3910" s="125"/>
      <c r="BC3910" s="125"/>
      <c r="BD3910" s="125"/>
      <c r="BE3910" s="125"/>
      <c r="BF3910" s="125"/>
    </row>
    <row r="3911" spans="24:58">
      <c r="X3911" s="125"/>
      <c r="Y3911" s="125"/>
      <c r="Z3911" s="125"/>
      <c r="AA3911" s="125"/>
      <c r="AB3911" s="125"/>
      <c r="AC3911" s="125"/>
      <c r="AD3911" s="125"/>
      <c r="AE3911" s="125"/>
      <c r="AF3911" s="125"/>
      <c r="AG3911" s="125"/>
      <c r="AH3911" s="125"/>
      <c r="AI3911" s="125"/>
      <c r="AJ3911" s="125"/>
      <c r="AK3911" s="125"/>
      <c r="AL3911" s="125"/>
      <c r="AM3911" s="125"/>
      <c r="AN3911" s="125"/>
      <c r="AO3911" s="125"/>
      <c r="AP3911" s="125"/>
      <c r="AQ3911" s="125"/>
      <c r="AR3911" s="125"/>
      <c r="AS3911" s="125"/>
      <c r="AT3911" s="125"/>
      <c r="AU3911" s="125"/>
      <c r="AV3911" s="125"/>
      <c r="AW3911" s="125"/>
      <c r="AX3911" s="125"/>
      <c r="AY3911" s="125"/>
      <c r="AZ3911" s="125"/>
      <c r="BA3911" s="125"/>
      <c r="BB3911" s="125"/>
      <c r="BC3911" s="125"/>
      <c r="BD3911" s="125"/>
      <c r="BE3911" s="125"/>
      <c r="BF3911" s="125"/>
    </row>
    <row r="3912" spans="24:58">
      <c r="X3912" s="125"/>
      <c r="Y3912" s="125"/>
      <c r="Z3912" s="125"/>
      <c r="AA3912" s="125"/>
      <c r="AB3912" s="125"/>
      <c r="AC3912" s="125"/>
      <c r="AD3912" s="125"/>
      <c r="AE3912" s="125"/>
      <c r="AF3912" s="125"/>
      <c r="AG3912" s="125"/>
      <c r="AH3912" s="125"/>
      <c r="AI3912" s="125"/>
      <c r="AJ3912" s="125"/>
      <c r="AK3912" s="125"/>
      <c r="AL3912" s="125"/>
      <c r="AM3912" s="125"/>
      <c r="AN3912" s="125"/>
      <c r="AO3912" s="125"/>
      <c r="AP3912" s="125"/>
      <c r="AQ3912" s="125"/>
      <c r="AR3912" s="125"/>
      <c r="AS3912" s="125"/>
      <c r="AT3912" s="125"/>
      <c r="AU3912" s="125"/>
      <c r="AV3912" s="125"/>
      <c r="AW3912" s="125"/>
      <c r="AX3912" s="125"/>
      <c r="AY3912" s="125"/>
      <c r="AZ3912" s="125"/>
      <c r="BA3912" s="125"/>
      <c r="BB3912" s="125"/>
      <c r="BC3912" s="125"/>
      <c r="BD3912" s="125"/>
      <c r="BE3912" s="125"/>
      <c r="BF3912" s="125"/>
    </row>
    <row r="3913" spans="24:58">
      <c r="X3913" s="125"/>
      <c r="Y3913" s="125"/>
      <c r="Z3913" s="125"/>
      <c r="AA3913" s="125"/>
      <c r="AB3913" s="125"/>
      <c r="AC3913" s="125"/>
      <c r="AD3913" s="125"/>
      <c r="AE3913" s="125"/>
      <c r="AF3913" s="125"/>
      <c r="AG3913" s="125"/>
      <c r="AH3913" s="125"/>
      <c r="AI3913" s="125"/>
      <c r="AJ3913" s="125"/>
      <c r="AK3913" s="125"/>
      <c r="AL3913" s="125"/>
      <c r="AM3913" s="125"/>
      <c r="AN3913" s="125"/>
      <c r="AO3913" s="125"/>
      <c r="AP3913" s="125"/>
      <c r="AQ3913" s="125"/>
      <c r="AR3913" s="125"/>
      <c r="AS3913" s="125"/>
      <c r="AT3913" s="125"/>
      <c r="AU3913" s="125"/>
      <c r="AV3913" s="125"/>
      <c r="AW3913" s="125"/>
      <c r="AX3913" s="125"/>
      <c r="AY3913" s="125"/>
      <c r="AZ3913" s="125"/>
      <c r="BA3913" s="125"/>
      <c r="BB3913" s="125"/>
      <c r="BC3913" s="125"/>
      <c r="BD3913" s="125"/>
      <c r="BE3913" s="125"/>
      <c r="BF3913" s="125"/>
    </row>
    <row r="3914" spans="24:58">
      <c r="X3914" s="125"/>
      <c r="Y3914" s="125"/>
      <c r="Z3914" s="125"/>
      <c r="AA3914" s="125"/>
      <c r="AB3914" s="125"/>
      <c r="AC3914" s="125"/>
      <c r="AD3914" s="125"/>
      <c r="AE3914" s="125"/>
      <c r="AF3914" s="125"/>
      <c r="AG3914" s="125"/>
      <c r="AH3914" s="125"/>
      <c r="AI3914" s="125"/>
      <c r="AJ3914" s="125"/>
      <c r="AK3914" s="125"/>
      <c r="AL3914" s="125"/>
      <c r="AM3914" s="125"/>
      <c r="AN3914" s="125"/>
      <c r="AO3914" s="125"/>
      <c r="AP3914" s="125"/>
      <c r="AQ3914" s="125"/>
      <c r="AR3914" s="125"/>
      <c r="AS3914" s="125"/>
      <c r="AT3914" s="125"/>
      <c r="AU3914" s="125"/>
      <c r="AV3914" s="125"/>
      <c r="AW3914" s="125"/>
      <c r="AX3914" s="125"/>
      <c r="AY3914" s="125"/>
      <c r="AZ3914" s="125"/>
      <c r="BA3914" s="125"/>
      <c r="BB3914" s="125"/>
      <c r="BC3914" s="125"/>
      <c r="BD3914" s="125"/>
      <c r="BE3914" s="125"/>
      <c r="BF3914" s="125"/>
    </row>
    <row r="3915" spans="24:58">
      <c r="X3915" s="125"/>
      <c r="Y3915" s="125"/>
      <c r="Z3915" s="125"/>
      <c r="AA3915" s="125"/>
      <c r="AB3915" s="125"/>
      <c r="AC3915" s="125"/>
      <c r="AD3915" s="125"/>
      <c r="AE3915" s="125"/>
      <c r="AF3915" s="125"/>
      <c r="AG3915" s="125"/>
      <c r="AH3915" s="125"/>
      <c r="AI3915" s="125"/>
      <c r="AJ3915" s="125"/>
      <c r="AK3915" s="125"/>
      <c r="AL3915" s="125"/>
      <c r="AM3915" s="125"/>
      <c r="AN3915" s="125"/>
      <c r="AO3915" s="125"/>
      <c r="AP3915" s="125"/>
      <c r="AQ3915" s="125"/>
      <c r="AR3915" s="125"/>
      <c r="AS3915" s="125"/>
      <c r="AT3915" s="125"/>
      <c r="AU3915" s="125"/>
      <c r="AV3915" s="125"/>
      <c r="AW3915" s="125"/>
      <c r="AX3915" s="125"/>
      <c r="AY3915" s="125"/>
      <c r="AZ3915" s="125"/>
      <c r="BA3915" s="125"/>
      <c r="BB3915" s="125"/>
      <c r="BC3915" s="125"/>
      <c r="BD3915" s="125"/>
      <c r="BE3915" s="125"/>
      <c r="BF3915" s="125"/>
    </row>
    <row r="3916" spans="24:58">
      <c r="X3916" s="125"/>
      <c r="Y3916" s="125"/>
      <c r="Z3916" s="125"/>
      <c r="AA3916" s="125"/>
      <c r="AB3916" s="125"/>
      <c r="AC3916" s="125"/>
      <c r="AD3916" s="125"/>
      <c r="AE3916" s="125"/>
      <c r="AF3916" s="125"/>
      <c r="AG3916" s="125"/>
      <c r="AH3916" s="125"/>
      <c r="AI3916" s="125"/>
      <c r="AJ3916" s="125"/>
      <c r="AK3916" s="125"/>
      <c r="AL3916" s="125"/>
      <c r="AM3916" s="125"/>
      <c r="AN3916" s="125"/>
      <c r="AO3916" s="125"/>
      <c r="AP3916" s="125"/>
      <c r="AQ3916" s="125"/>
      <c r="AR3916" s="125"/>
      <c r="AS3916" s="125"/>
      <c r="AT3916" s="125"/>
      <c r="AU3916" s="125"/>
      <c r="AV3916" s="125"/>
      <c r="AW3916" s="125"/>
      <c r="AX3916" s="125"/>
      <c r="AY3916" s="125"/>
      <c r="AZ3916" s="125"/>
      <c r="BA3916" s="125"/>
      <c r="BB3916" s="125"/>
      <c r="BC3916" s="125"/>
      <c r="BD3916" s="125"/>
      <c r="BE3916" s="125"/>
      <c r="BF3916" s="125"/>
    </row>
    <row r="3917" spans="24:58">
      <c r="X3917" s="125"/>
      <c r="Y3917" s="125"/>
      <c r="Z3917" s="125"/>
      <c r="AA3917" s="125"/>
      <c r="AB3917" s="125"/>
      <c r="AC3917" s="125"/>
      <c r="AD3917" s="125"/>
      <c r="AE3917" s="125"/>
      <c r="AF3917" s="125"/>
      <c r="AG3917" s="125"/>
      <c r="AH3917" s="125"/>
      <c r="AI3917" s="125"/>
      <c r="AJ3917" s="125"/>
      <c r="AK3917" s="125"/>
      <c r="AL3917" s="125"/>
      <c r="AM3917" s="125"/>
      <c r="AN3917" s="125"/>
      <c r="AO3917" s="125"/>
      <c r="AP3917" s="125"/>
      <c r="AQ3917" s="125"/>
      <c r="AR3917" s="125"/>
      <c r="AS3917" s="125"/>
      <c r="AT3917" s="125"/>
      <c r="AU3917" s="125"/>
      <c r="AV3917" s="125"/>
      <c r="AW3917" s="125"/>
      <c r="AX3917" s="125"/>
      <c r="AY3917" s="125"/>
      <c r="AZ3917" s="125"/>
      <c r="BA3917" s="125"/>
      <c r="BB3917" s="125"/>
      <c r="BC3917" s="125"/>
      <c r="BD3917" s="125"/>
      <c r="BE3917" s="125"/>
      <c r="BF3917" s="125"/>
    </row>
    <row r="3918" spans="24:58">
      <c r="X3918" s="125"/>
      <c r="Y3918" s="125"/>
      <c r="Z3918" s="125"/>
      <c r="AA3918" s="125"/>
      <c r="AB3918" s="125"/>
      <c r="AC3918" s="125"/>
      <c r="AD3918" s="125"/>
      <c r="AE3918" s="125"/>
      <c r="AF3918" s="125"/>
      <c r="AG3918" s="125"/>
      <c r="AH3918" s="125"/>
      <c r="AI3918" s="125"/>
      <c r="AJ3918" s="125"/>
      <c r="AK3918" s="125"/>
      <c r="AL3918" s="125"/>
      <c r="AM3918" s="125"/>
      <c r="AN3918" s="125"/>
      <c r="AO3918" s="125"/>
      <c r="AP3918" s="125"/>
      <c r="AQ3918" s="125"/>
      <c r="AR3918" s="125"/>
      <c r="AS3918" s="125"/>
      <c r="AT3918" s="125"/>
      <c r="AU3918" s="125"/>
      <c r="AV3918" s="125"/>
      <c r="AW3918" s="125"/>
      <c r="AX3918" s="125"/>
      <c r="AY3918" s="125"/>
      <c r="AZ3918" s="125"/>
      <c r="BA3918" s="125"/>
      <c r="BB3918" s="125"/>
      <c r="BC3918" s="125"/>
      <c r="BD3918" s="125"/>
      <c r="BE3918" s="125"/>
      <c r="BF3918" s="125"/>
    </row>
    <row r="3919" spans="24:58">
      <c r="X3919" s="125"/>
      <c r="Y3919" s="125"/>
      <c r="Z3919" s="125"/>
      <c r="AA3919" s="125"/>
      <c r="AB3919" s="125"/>
      <c r="AC3919" s="125"/>
      <c r="AD3919" s="125"/>
      <c r="AE3919" s="125"/>
      <c r="AF3919" s="125"/>
      <c r="AG3919" s="125"/>
      <c r="AH3919" s="125"/>
      <c r="AI3919" s="125"/>
      <c r="AJ3919" s="125"/>
      <c r="AK3919" s="125"/>
      <c r="AL3919" s="125"/>
      <c r="AM3919" s="125"/>
      <c r="AN3919" s="125"/>
      <c r="AO3919" s="125"/>
      <c r="AP3919" s="125"/>
      <c r="AQ3919" s="125"/>
      <c r="AR3919" s="125"/>
      <c r="AS3919" s="125"/>
      <c r="AT3919" s="125"/>
      <c r="AU3919" s="125"/>
      <c r="AV3919" s="125"/>
      <c r="AW3919" s="125"/>
      <c r="AX3919" s="125"/>
      <c r="AY3919" s="125"/>
      <c r="AZ3919" s="125"/>
      <c r="BA3919" s="125"/>
      <c r="BB3919" s="125"/>
      <c r="BC3919" s="125"/>
      <c r="BD3919" s="125"/>
      <c r="BE3919" s="125"/>
      <c r="BF3919" s="125"/>
    </row>
    <row r="3920" spans="24:58">
      <c r="X3920" s="125"/>
      <c r="Y3920" s="125"/>
      <c r="Z3920" s="125"/>
      <c r="AA3920" s="125"/>
      <c r="AB3920" s="125"/>
      <c r="AC3920" s="125"/>
      <c r="AD3920" s="125"/>
      <c r="AE3920" s="125"/>
      <c r="AF3920" s="125"/>
      <c r="AG3920" s="125"/>
      <c r="AH3920" s="125"/>
      <c r="AI3920" s="125"/>
      <c r="AJ3920" s="125"/>
      <c r="AK3920" s="125"/>
      <c r="AL3920" s="125"/>
      <c r="AM3920" s="125"/>
      <c r="AN3920" s="125"/>
      <c r="AO3920" s="125"/>
      <c r="AP3920" s="125"/>
      <c r="AQ3920" s="125"/>
      <c r="AR3920" s="125"/>
      <c r="AS3920" s="125"/>
      <c r="AT3920" s="125"/>
      <c r="AU3920" s="125"/>
      <c r="AV3920" s="125"/>
      <c r="AW3920" s="125"/>
      <c r="AX3920" s="125"/>
      <c r="AY3920" s="125"/>
      <c r="AZ3920" s="125"/>
      <c r="BA3920" s="125"/>
      <c r="BB3920" s="125"/>
      <c r="BC3920" s="125"/>
      <c r="BD3920" s="125"/>
      <c r="BE3920" s="125"/>
      <c r="BF3920" s="125"/>
    </row>
    <row r="3921" spans="24:58">
      <c r="X3921" s="125"/>
      <c r="Y3921" s="125"/>
      <c r="Z3921" s="125"/>
      <c r="AA3921" s="125"/>
      <c r="AB3921" s="125"/>
      <c r="AC3921" s="125"/>
      <c r="AD3921" s="125"/>
      <c r="AE3921" s="125"/>
      <c r="AF3921" s="125"/>
      <c r="AG3921" s="125"/>
      <c r="AH3921" s="125"/>
      <c r="AI3921" s="125"/>
      <c r="AJ3921" s="125"/>
      <c r="AK3921" s="125"/>
      <c r="AL3921" s="125"/>
      <c r="AM3921" s="125"/>
      <c r="AN3921" s="125"/>
      <c r="AO3921" s="125"/>
      <c r="AP3921" s="125"/>
      <c r="AQ3921" s="125"/>
      <c r="AR3921" s="125"/>
      <c r="AS3921" s="125"/>
      <c r="AT3921" s="125"/>
      <c r="AU3921" s="125"/>
      <c r="AV3921" s="125"/>
      <c r="AW3921" s="125"/>
      <c r="AX3921" s="125"/>
      <c r="AY3921" s="125"/>
      <c r="AZ3921" s="125"/>
      <c r="BA3921" s="125"/>
      <c r="BB3921" s="125"/>
      <c r="BC3921" s="125"/>
      <c r="BD3921" s="125"/>
      <c r="BE3921" s="125"/>
      <c r="BF3921" s="125"/>
    </row>
    <row r="3922" spans="24:58">
      <c r="X3922" s="125"/>
      <c r="Y3922" s="125"/>
      <c r="Z3922" s="125"/>
      <c r="AA3922" s="125"/>
      <c r="AB3922" s="125"/>
      <c r="AC3922" s="125"/>
      <c r="AD3922" s="125"/>
      <c r="AE3922" s="125"/>
      <c r="AF3922" s="125"/>
      <c r="AG3922" s="125"/>
      <c r="AH3922" s="125"/>
      <c r="AI3922" s="125"/>
      <c r="AJ3922" s="125"/>
      <c r="AK3922" s="125"/>
      <c r="AL3922" s="125"/>
      <c r="AM3922" s="125"/>
      <c r="AN3922" s="125"/>
      <c r="AO3922" s="125"/>
      <c r="AP3922" s="125"/>
      <c r="AQ3922" s="125"/>
      <c r="AR3922" s="125"/>
      <c r="AS3922" s="125"/>
      <c r="AT3922" s="125"/>
      <c r="AU3922" s="125"/>
      <c r="AV3922" s="125"/>
      <c r="AW3922" s="125"/>
      <c r="AX3922" s="125"/>
      <c r="AY3922" s="125"/>
      <c r="AZ3922" s="125"/>
      <c r="BA3922" s="125"/>
      <c r="BB3922" s="125"/>
      <c r="BC3922" s="125"/>
      <c r="BD3922" s="125"/>
      <c r="BE3922" s="125"/>
      <c r="BF3922" s="125"/>
    </row>
    <row r="3923" spans="24:58">
      <c r="X3923" s="125"/>
      <c r="Y3923" s="125"/>
      <c r="Z3923" s="125"/>
      <c r="AA3923" s="125"/>
      <c r="AB3923" s="125"/>
      <c r="AC3923" s="125"/>
      <c r="AD3923" s="125"/>
      <c r="AE3923" s="125"/>
      <c r="AF3923" s="125"/>
      <c r="AG3923" s="125"/>
      <c r="AH3923" s="125"/>
      <c r="AI3923" s="125"/>
      <c r="AJ3923" s="125"/>
      <c r="AK3923" s="125"/>
      <c r="AL3923" s="125"/>
      <c r="AM3923" s="125"/>
      <c r="AN3923" s="125"/>
      <c r="AO3923" s="125"/>
      <c r="AP3923" s="125"/>
      <c r="AQ3923" s="125"/>
      <c r="AR3923" s="125"/>
      <c r="AS3923" s="125"/>
      <c r="AT3923" s="125"/>
      <c r="AU3923" s="125"/>
      <c r="AV3923" s="125"/>
      <c r="AW3923" s="125"/>
      <c r="AX3923" s="125"/>
      <c r="AY3923" s="125"/>
      <c r="AZ3923" s="125"/>
      <c r="BA3923" s="125"/>
      <c r="BB3923" s="125"/>
      <c r="BC3923" s="125"/>
      <c r="BD3923" s="125"/>
      <c r="BE3923" s="125"/>
      <c r="BF3923" s="125"/>
    </row>
    <row r="3924" spans="24:58">
      <c r="X3924" s="125"/>
      <c r="Y3924" s="125"/>
      <c r="Z3924" s="125"/>
      <c r="AA3924" s="125"/>
      <c r="AB3924" s="125"/>
      <c r="AC3924" s="125"/>
      <c r="AD3924" s="125"/>
      <c r="AE3924" s="125"/>
      <c r="AF3924" s="125"/>
      <c r="AG3924" s="125"/>
      <c r="AH3924" s="125"/>
      <c r="AI3924" s="125"/>
      <c r="AJ3924" s="125"/>
      <c r="AK3924" s="125"/>
      <c r="AL3924" s="125"/>
      <c r="AM3924" s="125"/>
      <c r="AN3924" s="125"/>
      <c r="AO3924" s="125"/>
      <c r="AP3924" s="125"/>
      <c r="AQ3924" s="125"/>
      <c r="AR3924" s="125"/>
      <c r="AS3924" s="125"/>
      <c r="AT3924" s="125"/>
      <c r="AU3924" s="125"/>
      <c r="AV3924" s="125"/>
      <c r="AW3924" s="125"/>
      <c r="AX3924" s="125"/>
      <c r="AY3924" s="125"/>
      <c r="AZ3924" s="125"/>
      <c r="BA3924" s="125"/>
      <c r="BB3924" s="125"/>
      <c r="BC3924" s="125"/>
      <c r="BD3924" s="125"/>
      <c r="BE3924" s="125"/>
      <c r="BF3924" s="125"/>
    </row>
    <row r="3925" spans="24:58">
      <c r="X3925" s="125"/>
      <c r="Y3925" s="125"/>
      <c r="Z3925" s="125"/>
      <c r="AA3925" s="125"/>
      <c r="AB3925" s="125"/>
      <c r="AC3925" s="125"/>
      <c r="AD3925" s="125"/>
      <c r="AE3925" s="125"/>
      <c r="AF3925" s="125"/>
      <c r="AG3925" s="125"/>
      <c r="AH3925" s="125"/>
      <c r="AI3925" s="125"/>
      <c r="AJ3925" s="125"/>
      <c r="AK3925" s="125"/>
      <c r="AL3925" s="125"/>
      <c r="AM3925" s="125"/>
      <c r="AN3925" s="125"/>
      <c r="AO3925" s="125"/>
      <c r="AP3925" s="125"/>
      <c r="AQ3925" s="125"/>
      <c r="AR3925" s="125"/>
      <c r="AS3925" s="125"/>
      <c r="AT3925" s="125"/>
      <c r="AU3925" s="125"/>
      <c r="AV3925" s="125"/>
      <c r="AW3925" s="125"/>
      <c r="AX3925" s="125"/>
      <c r="AY3925" s="125"/>
      <c r="AZ3925" s="125"/>
      <c r="BA3925" s="125"/>
      <c r="BB3925" s="125"/>
      <c r="BC3925" s="125"/>
      <c r="BD3925" s="125"/>
      <c r="BE3925" s="125"/>
      <c r="BF3925" s="125"/>
    </row>
    <row r="3926" spans="24:58">
      <c r="X3926" s="125"/>
      <c r="Y3926" s="125"/>
      <c r="Z3926" s="125"/>
      <c r="AA3926" s="125"/>
      <c r="AB3926" s="125"/>
      <c r="AC3926" s="125"/>
      <c r="AD3926" s="125"/>
      <c r="AE3926" s="125"/>
      <c r="AF3926" s="125"/>
      <c r="AG3926" s="125"/>
      <c r="AH3926" s="125"/>
      <c r="AI3926" s="125"/>
      <c r="AJ3926" s="125"/>
      <c r="AK3926" s="125"/>
      <c r="AL3926" s="125"/>
      <c r="AM3926" s="125"/>
      <c r="AN3926" s="125"/>
      <c r="AO3926" s="125"/>
      <c r="AP3926" s="125"/>
      <c r="AQ3926" s="125"/>
      <c r="AR3926" s="125"/>
      <c r="AS3926" s="125"/>
      <c r="AT3926" s="125"/>
      <c r="AU3926" s="125"/>
      <c r="AV3926" s="125"/>
      <c r="AW3926" s="125"/>
      <c r="AX3926" s="125"/>
      <c r="AY3926" s="125"/>
      <c r="AZ3926" s="125"/>
      <c r="BA3926" s="125"/>
      <c r="BB3926" s="125"/>
      <c r="BC3926" s="125"/>
      <c r="BD3926" s="125"/>
      <c r="BE3926" s="125"/>
      <c r="BF3926" s="125"/>
    </row>
    <row r="3927" spans="24:58">
      <c r="X3927" s="125"/>
      <c r="Y3927" s="125"/>
      <c r="Z3927" s="125"/>
      <c r="AA3927" s="125"/>
      <c r="AB3927" s="125"/>
      <c r="AC3927" s="125"/>
      <c r="AD3927" s="125"/>
      <c r="AE3927" s="125"/>
      <c r="AF3927" s="125"/>
      <c r="AG3927" s="125"/>
      <c r="AH3927" s="125"/>
      <c r="AI3927" s="125"/>
      <c r="AJ3927" s="125"/>
      <c r="AK3927" s="125"/>
      <c r="AL3927" s="125"/>
      <c r="AM3927" s="125"/>
      <c r="AN3927" s="125"/>
      <c r="AO3927" s="125"/>
      <c r="AP3927" s="125"/>
      <c r="AQ3927" s="125"/>
      <c r="AR3927" s="125"/>
      <c r="AS3927" s="125"/>
      <c r="AT3927" s="125"/>
      <c r="AU3927" s="125"/>
      <c r="AV3927" s="125"/>
      <c r="AW3927" s="125"/>
      <c r="AX3927" s="125"/>
      <c r="AY3927" s="125"/>
      <c r="AZ3927" s="125"/>
      <c r="BA3927" s="125"/>
      <c r="BB3927" s="125"/>
      <c r="BC3927" s="125"/>
      <c r="BD3927" s="125"/>
      <c r="BE3927" s="125"/>
      <c r="BF3927" s="125"/>
    </row>
    <row r="3928" spans="24:58">
      <c r="X3928" s="125"/>
      <c r="Y3928" s="125"/>
      <c r="Z3928" s="125"/>
      <c r="AA3928" s="125"/>
      <c r="AB3928" s="125"/>
      <c r="AC3928" s="125"/>
      <c r="AD3928" s="125"/>
      <c r="AE3928" s="125"/>
      <c r="AF3928" s="125"/>
      <c r="AG3928" s="125"/>
      <c r="AH3928" s="125"/>
      <c r="AI3928" s="125"/>
      <c r="AJ3928" s="125"/>
      <c r="AK3928" s="125"/>
      <c r="AL3928" s="125"/>
      <c r="AM3928" s="125"/>
      <c r="AN3928" s="125"/>
      <c r="AO3928" s="125"/>
      <c r="AP3928" s="125"/>
      <c r="AQ3928" s="125"/>
      <c r="AR3928" s="125"/>
      <c r="AS3928" s="125"/>
      <c r="AT3928" s="125"/>
      <c r="AU3928" s="125"/>
      <c r="AV3928" s="125"/>
      <c r="AW3928" s="125"/>
      <c r="AX3928" s="125"/>
      <c r="AY3928" s="125"/>
      <c r="AZ3928" s="125"/>
      <c r="BA3928" s="125"/>
      <c r="BB3928" s="125"/>
      <c r="BC3928" s="125"/>
      <c r="BD3928" s="125"/>
      <c r="BE3928" s="125"/>
      <c r="BF3928" s="125"/>
    </row>
    <row r="3929" spans="24:58">
      <c r="X3929" s="125"/>
      <c r="Y3929" s="125"/>
      <c r="Z3929" s="125"/>
      <c r="AA3929" s="125"/>
      <c r="AB3929" s="125"/>
      <c r="AC3929" s="125"/>
      <c r="AD3929" s="125"/>
      <c r="AE3929" s="125"/>
      <c r="AF3929" s="125"/>
      <c r="AG3929" s="125"/>
      <c r="AH3929" s="125"/>
      <c r="AI3929" s="125"/>
      <c r="AJ3929" s="125"/>
      <c r="AK3929" s="125"/>
      <c r="AL3929" s="125"/>
      <c r="AM3929" s="125"/>
      <c r="AN3929" s="125"/>
      <c r="AO3929" s="125"/>
      <c r="AP3929" s="125"/>
      <c r="AQ3929" s="125"/>
      <c r="AR3929" s="125"/>
      <c r="AS3929" s="125"/>
      <c r="AT3929" s="125"/>
      <c r="AU3929" s="125"/>
      <c r="AV3929" s="125"/>
      <c r="AW3929" s="125"/>
      <c r="AX3929" s="125"/>
      <c r="AY3929" s="125"/>
      <c r="AZ3929" s="125"/>
      <c r="BA3929" s="125"/>
      <c r="BB3929" s="125"/>
      <c r="BC3929" s="125"/>
      <c r="BD3929" s="125"/>
      <c r="BE3929" s="125"/>
      <c r="BF3929" s="125"/>
    </row>
    <row r="3930" spans="24:58">
      <c r="X3930" s="125"/>
      <c r="Y3930" s="125"/>
      <c r="Z3930" s="125"/>
      <c r="AA3930" s="125"/>
      <c r="AB3930" s="125"/>
      <c r="AC3930" s="125"/>
      <c r="AD3930" s="125"/>
      <c r="AE3930" s="125"/>
      <c r="AF3930" s="125"/>
      <c r="AG3930" s="125"/>
      <c r="AH3930" s="125"/>
      <c r="AI3930" s="125"/>
      <c r="AJ3930" s="125"/>
      <c r="AK3930" s="125"/>
      <c r="AL3930" s="125"/>
      <c r="AM3930" s="125"/>
      <c r="AN3930" s="125"/>
      <c r="AO3930" s="125"/>
      <c r="AP3930" s="125"/>
      <c r="AQ3930" s="125"/>
      <c r="AR3930" s="125"/>
      <c r="AS3930" s="125"/>
      <c r="AT3930" s="125"/>
      <c r="AU3930" s="125"/>
      <c r="AV3930" s="125"/>
      <c r="AW3930" s="125"/>
      <c r="AX3930" s="125"/>
      <c r="AY3930" s="125"/>
      <c r="AZ3930" s="125"/>
      <c r="BA3930" s="125"/>
      <c r="BB3930" s="125"/>
      <c r="BC3930" s="125"/>
      <c r="BD3930" s="125"/>
      <c r="BE3930" s="125"/>
      <c r="BF3930" s="125"/>
    </row>
    <row r="3931" spans="24:58">
      <c r="X3931" s="125"/>
      <c r="Y3931" s="125"/>
      <c r="Z3931" s="125"/>
      <c r="AA3931" s="125"/>
      <c r="AB3931" s="125"/>
      <c r="AC3931" s="125"/>
      <c r="AD3931" s="125"/>
      <c r="AE3931" s="125"/>
      <c r="AF3931" s="125"/>
      <c r="AG3931" s="125"/>
      <c r="AH3931" s="125"/>
      <c r="AI3931" s="125"/>
      <c r="AJ3931" s="125"/>
      <c r="AK3931" s="125"/>
      <c r="AL3931" s="125"/>
      <c r="AM3931" s="125"/>
      <c r="AN3931" s="125"/>
      <c r="AO3931" s="125"/>
      <c r="AP3931" s="125"/>
      <c r="AQ3931" s="125"/>
      <c r="AR3931" s="125"/>
      <c r="AS3931" s="125"/>
      <c r="AT3931" s="125"/>
      <c r="AU3931" s="125"/>
      <c r="AV3931" s="125"/>
      <c r="AW3931" s="125"/>
      <c r="AX3931" s="125"/>
      <c r="AY3931" s="125"/>
      <c r="AZ3931" s="125"/>
      <c r="BA3931" s="125"/>
      <c r="BB3931" s="125"/>
      <c r="BC3931" s="125"/>
      <c r="BD3931" s="125"/>
      <c r="BE3931" s="125"/>
      <c r="BF3931" s="125"/>
    </row>
    <row r="3932" spans="24:58">
      <c r="X3932" s="125"/>
      <c r="Y3932" s="125"/>
      <c r="Z3932" s="125"/>
      <c r="AA3932" s="125"/>
      <c r="AB3932" s="125"/>
      <c r="AC3932" s="125"/>
      <c r="AD3932" s="125"/>
      <c r="AE3932" s="125"/>
      <c r="AF3932" s="125"/>
      <c r="AG3932" s="125"/>
      <c r="AH3932" s="125"/>
      <c r="AI3932" s="125"/>
      <c r="AJ3932" s="125"/>
      <c r="AK3932" s="125"/>
      <c r="AL3932" s="125"/>
      <c r="AM3932" s="125"/>
      <c r="AN3932" s="125"/>
      <c r="AO3932" s="125"/>
      <c r="AP3932" s="125"/>
      <c r="AQ3932" s="125"/>
      <c r="AR3932" s="125"/>
      <c r="AS3932" s="125"/>
      <c r="AT3932" s="125"/>
      <c r="AU3932" s="125"/>
      <c r="AV3932" s="125"/>
      <c r="AW3932" s="125"/>
      <c r="AX3932" s="125"/>
      <c r="AY3932" s="125"/>
      <c r="AZ3932" s="125"/>
      <c r="BA3932" s="125"/>
      <c r="BB3932" s="125"/>
      <c r="BC3932" s="125"/>
      <c r="BD3932" s="125"/>
      <c r="BE3932" s="125"/>
      <c r="BF3932" s="125"/>
    </row>
    <row r="3933" spans="24:58">
      <c r="X3933" s="125"/>
      <c r="Y3933" s="125"/>
      <c r="Z3933" s="125"/>
      <c r="AA3933" s="125"/>
      <c r="AB3933" s="125"/>
      <c r="AC3933" s="125"/>
      <c r="AD3933" s="125"/>
      <c r="AE3933" s="125"/>
      <c r="AF3933" s="125"/>
      <c r="AG3933" s="125"/>
      <c r="AH3933" s="125"/>
      <c r="AI3933" s="125"/>
      <c r="AJ3933" s="125"/>
      <c r="AK3933" s="125"/>
      <c r="AL3933" s="125"/>
      <c r="AM3933" s="125"/>
      <c r="AN3933" s="125"/>
      <c r="AO3933" s="125"/>
      <c r="AP3933" s="125"/>
      <c r="AQ3933" s="125"/>
      <c r="AR3933" s="125"/>
      <c r="AS3933" s="125"/>
      <c r="AT3933" s="125"/>
      <c r="AU3933" s="125"/>
      <c r="AV3933" s="125"/>
      <c r="AW3933" s="125"/>
      <c r="AX3933" s="125"/>
      <c r="AY3933" s="125"/>
      <c r="AZ3933" s="125"/>
      <c r="BA3933" s="125"/>
      <c r="BB3933" s="125"/>
      <c r="BC3933" s="125"/>
      <c r="BD3933" s="125"/>
      <c r="BE3933" s="125"/>
      <c r="BF3933" s="125"/>
    </row>
    <row r="3934" spans="24:58">
      <c r="X3934" s="125"/>
      <c r="Y3934" s="125"/>
      <c r="Z3934" s="125"/>
      <c r="AA3934" s="125"/>
      <c r="AB3934" s="125"/>
      <c r="AC3934" s="125"/>
      <c r="AD3934" s="125"/>
      <c r="AE3934" s="125"/>
      <c r="AF3934" s="125"/>
      <c r="AG3934" s="125"/>
      <c r="AH3934" s="125"/>
      <c r="AI3934" s="125"/>
      <c r="AJ3934" s="125"/>
      <c r="AK3934" s="125"/>
      <c r="AL3934" s="125"/>
      <c r="AM3934" s="125"/>
      <c r="AN3934" s="125"/>
      <c r="AO3934" s="125"/>
      <c r="AP3934" s="125"/>
      <c r="AQ3934" s="125"/>
      <c r="AR3934" s="125"/>
      <c r="AS3934" s="125"/>
      <c r="AT3934" s="125"/>
      <c r="AU3934" s="125"/>
      <c r="AV3934" s="125"/>
      <c r="AW3934" s="125"/>
      <c r="AX3934" s="125"/>
      <c r="AY3934" s="125"/>
      <c r="AZ3934" s="125"/>
      <c r="BA3934" s="125"/>
      <c r="BB3934" s="125"/>
      <c r="BC3934" s="125"/>
      <c r="BD3934" s="125"/>
      <c r="BE3934" s="125"/>
      <c r="BF3934" s="125"/>
    </row>
    <row r="3935" spans="24:58">
      <c r="X3935" s="125"/>
      <c r="Y3935" s="125"/>
      <c r="Z3935" s="125"/>
      <c r="AA3935" s="125"/>
      <c r="AB3935" s="125"/>
      <c r="AC3935" s="125"/>
      <c r="AD3935" s="125"/>
      <c r="AE3935" s="125"/>
      <c r="AF3935" s="125"/>
      <c r="AG3935" s="125"/>
      <c r="AH3935" s="125"/>
      <c r="AI3935" s="125"/>
      <c r="AJ3935" s="125"/>
      <c r="AK3935" s="125"/>
      <c r="AL3935" s="125"/>
      <c r="AM3935" s="125"/>
      <c r="AN3935" s="125"/>
      <c r="AO3935" s="125"/>
      <c r="AP3935" s="125"/>
      <c r="AQ3935" s="125"/>
      <c r="AR3935" s="125"/>
      <c r="AS3935" s="125"/>
      <c r="AT3935" s="125"/>
      <c r="AU3935" s="125"/>
      <c r="AV3935" s="125"/>
      <c r="AW3935" s="125"/>
      <c r="AX3935" s="125"/>
      <c r="AY3935" s="125"/>
      <c r="AZ3935" s="125"/>
      <c r="BA3935" s="125"/>
      <c r="BB3935" s="125"/>
      <c r="BC3935" s="125"/>
      <c r="BD3935" s="125"/>
      <c r="BE3935" s="125"/>
      <c r="BF3935" s="125"/>
    </row>
    <row r="3936" spans="24:58">
      <c r="X3936" s="125"/>
      <c r="Y3936" s="125"/>
      <c r="Z3936" s="125"/>
      <c r="AA3936" s="125"/>
      <c r="AB3936" s="125"/>
      <c r="AC3936" s="125"/>
      <c r="AD3936" s="125"/>
      <c r="AE3936" s="125"/>
      <c r="AF3936" s="125"/>
      <c r="AG3936" s="125"/>
      <c r="AH3936" s="125"/>
      <c r="AI3936" s="125"/>
      <c r="AJ3936" s="125"/>
      <c r="AK3936" s="125"/>
      <c r="AL3936" s="125"/>
      <c r="AM3936" s="125"/>
      <c r="AN3936" s="125"/>
      <c r="AO3936" s="125"/>
      <c r="AP3936" s="125"/>
      <c r="AQ3936" s="125"/>
      <c r="AR3936" s="125"/>
      <c r="AS3936" s="125"/>
      <c r="AT3936" s="125"/>
      <c r="AU3936" s="125"/>
      <c r="AV3936" s="125"/>
      <c r="AW3936" s="125"/>
      <c r="AX3936" s="125"/>
      <c r="AY3936" s="125"/>
      <c r="AZ3936" s="125"/>
      <c r="BA3936" s="125"/>
      <c r="BB3936" s="125"/>
      <c r="BC3936" s="125"/>
      <c r="BD3936" s="125"/>
      <c r="BE3936" s="125"/>
      <c r="BF3936" s="125"/>
    </row>
    <row r="3937" spans="24:58">
      <c r="X3937" s="125"/>
      <c r="Y3937" s="125"/>
      <c r="Z3937" s="125"/>
      <c r="AA3937" s="125"/>
      <c r="AB3937" s="125"/>
      <c r="AC3937" s="125"/>
      <c r="AD3937" s="125"/>
      <c r="AE3937" s="125"/>
      <c r="AF3937" s="125"/>
      <c r="AG3937" s="125"/>
      <c r="AH3937" s="125"/>
      <c r="AI3937" s="125"/>
      <c r="AJ3937" s="125"/>
      <c r="AK3937" s="125"/>
      <c r="AL3937" s="125"/>
      <c r="AM3937" s="125"/>
      <c r="AN3937" s="125"/>
      <c r="AO3937" s="125"/>
      <c r="AP3937" s="125"/>
      <c r="AQ3937" s="125"/>
      <c r="AR3937" s="125"/>
      <c r="AS3937" s="125"/>
      <c r="AT3937" s="125"/>
      <c r="AU3937" s="125"/>
      <c r="AV3937" s="125"/>
      <c r="AW3937" s="125"/>
      <c r="AX3937" s="125"/>
      <c r="AY3937" s="125"/>
      <c r="AZ3937" s="125"/>
      <c r="BA3937" s="125"/>
      <c r="BB3937" s="125"/>
      <c r="BC3937" s="125"/>
      <c r="BD3937" s="125"/>
      <c r="BE3937" s="125"/>
      <c r="BF3937" s="125"/>
    </row>
    <row r="3938" spans="24:58">
      <c r="X3938" s="125"/>
      <c r="Y3938" s="125"/>
      <c r="Z3938" s="125"/>
      <c r="AA3938" s="125"/>
      <c r="AB3938" s="125"/>
      <c r="AC3938" s="125"/>
      <c r="AD3938" s="125"/>
      <c r="AE3938" s="125"/>
      <c r="AF3938" s="125"/>
      <c r="AG3938" s="125"/>
      <c r="AH3938" s="125"/>
      <c r="AI3938" s="125"/>
      <c r="AJ3938" s="125"/>
      <c r="AK3938" s="125"/>
      <c r="AL3938" s="125"/>
      <c r="AM3938" s="125"/>
      <c r="AN3938" s="125"/>
      <c r="AO3938" s="125"/>
      <c r="AP3938" s="125"/>
      <c r="AQ3938" s="125"/>
      <c r="AR3938" s="125"/>
      <c r="AS3938" s="125"/>
      <c r="AT3938" s="125"/>
      <c r="AU3938" s="125"/>
      <c r="AV3938" s="125"/>
      <c r="AW3938" s="125"/>
      <c r="AX3938" s="125"/>
      <c r="AY3938" s="125"/>
      <c r="AZ3938" s="125"/>
      <c r="BA3938" s="125"/>
      <c r="BB3938" s="125"/>
      <c r="BC3938" s="125"/>
      <c r="BD3938" s="125"/>
      <c r="BE3938" s="125"/>
      <c r="BF3938" s="125"/>
    </row>
    <row r="3939" spans="24:58">
      <c r="X3939" s="125"/>
      <c r="Y3939" s="125"/>
      <c r="Z3939" s="125"/>
      <c r="AA3939" s="125"/>
      <c r="AB3939" s="125"/>
      <c r="AC3939" s="125"/>
      <c r="AD3939" s="125"/>
      <c r="AE3939" s="125"/>
      <c r="AF3939" s="125"/>
      <c r="AG3939" s="125"/>
      <c r="AH3939" s="125"/>
      <c r="AI3939" s="125"/>
      <c r="AJ3939" s="125"/>
      <c r="AK3939" s="125"/>
      <c r="AL3939" s="125"/>
      <c r="AM3939" s="125"/>
      <c r="AN3939" s="125"/>
      <c r="AO3939" s="125"/>
      <c r="AP3939" s="125"/>
      <c r="AQ3939" s="125"/>
      <c r="AR3939" s="125"/>
      <c r="AS3939" s="125"/>
      <c r="AT3939" s="125"/>
      <c r="AU3939" s="125"/>
      <c r="AV3939" s="125"/>
      <c r="AW3939" s="125"/>
      <c r="AX3939" s="125"/>
      <c r="AY3939" s="125"/>
      <c r="AZ3939" s="125"/>
      <c r="BA3939" s="125"/>
      <c r="BB3939" s="125"/>
      <c r="BC3939" s="125"/>
      <c r="BD3939" s="125"/>
      <c r="BE3939" s="125"/>
      <c r="BF3939" s="125"/>
    </row>
    <row r="3940" spans="24:58">
      <c r="X3940" s="125"/>
      <c r="Y3940" s="125"/>
      <c r="Z3940" s="125"/>
      <c r="AA3940" s="125"/>
      <c r="AB3940" s="125"/>
      <c r="AC3940" s="125"/>
      <c r="AD3940" s="125"/>
      <c r="AE3940" s="125"/>
      <c r="AF3940" s="125"/>
      <c r="AG3940" s="125"/>
      <c r="AH3940" s="125"/>
      <c r="AI3940" s="125"/>
      <c r="AJ3940" s="125"/>
      <c r="AK3940" s="125"/>
      <c r="AL3940" s="125"/>
      <c r="AM3940" s="125"/>
      <c r="AN3940" s="125"/>
      <c r="AO3940" s="125"/>
      <c r="AP3940" s="125"/>
      <c r="AQ3940" s="125"/>
      <c r="AR3940" s="125"/>
      <c r="AS3940" s="125"/>
      <c r="AT3940" s="125"/>
      <c r="AU3940" s="125"/>
      <c r="AV3940" s="125"/>
      <c r="AW3940" s="125"/>
      <c r="AX3940" s="125"/>
      <c r="AY3940" s="125"/>
      <c r="AZ3940" s="125"/>
      <c r="BA3940" s="125"/>
      <c r="BB3940" s="125"/>
      <c r="BC3940" s="125"/>
      <c r="BD3940" s="125"/>
      <c r="BE3940" s="125"/>
      <c r="BF3940" s="125"/>
    </row>
    <row r="3941" spans="24:58">
      <c r="X3941" s="125"/>
      <c r="Y3941" s="125"/>
      <c r="Z3941" s="125"/>
      <c r="AA3941" s="125"/>
      <c r="AB3941" s="125"/>
      <c r="AC3941" s="125"/>
      <c r="AD3941" s="125"/>
      <c r="AE3941" s="125"/>
      <c r="AF3941" s="125"/>
      <c r="AG3941" s="125"/>
      <c r="AH3941" s="125"/>
      <c r="AI3941" s="125"/>
      <c r="AJ3941" s="125"/>
      <c r="AK3941" s="125"/>
      <c r="AL3941" s="125"/>
      <c r="AM3941" s="125"/>
      <c r="AN3941" s="125"/>
      <c r="AO3941" s="125"/>
      <c r="AP3941" s="125"/>
      <c r="AQ3941" s="125"/>
      <c r="AR3941" s="125"/>
      <c r="AS3941" s="125"/>
      <c r="AT3941" s="125"/>
      <c r="AU3941" s="125"/>
      <c r="AV3941" s="125"/>
      <c r="AW3941" s="125"/>
      <c r="AX3941" s="125"/>
      <c r="AY3941" s="125"/>
      <c r="AZ3941" s="125"/>
      <c r="BA3941" s="125"/>
      <c r="BB3941" s="125"/>
      <c r="BC3941" s="125"/>
      <c r="BD3941" s="125"/>
      <c r="BE3941" s="125"/>
      <c r="BF3941" s="125"/>
    </row>
    <row r="3942" spans="24:58">
      <c r="X3942" s="125"/>
      <c r="Y3942" s="125"/>
      <c r="Z3942" s="125"/>
      <c r="AA3942" s="125"/>
      <c r="AB3942" s="125"/>
      <c r="AC3942" s="125"/>
      <c r="AD3942" s="125"/>
      <c r="AE3942" s="125"/>
      <c r="AF3942" s="125"/>
      <c r="AG3942" s="125"/>
      <c r="AH3942" s="125"/>
      <c r="AI3942" s="125"/>
      <c r="AJ3942" s="125"/>
      <c r="AK3942" s="125"/>
      <c r="AL3942" s="125"/>
      <c r="AM3942" s="125"/>
      <c r="AN3942" s="125"/>
      <c r="AO3942" s="125"/>
      <c r="AP3942" s="125"/>
      <c r="AQ3942" s="125"/>
      <c r="AR3942" s="125"/>
      <c r="AS3942" s="125"/>
      <c r="AT3942" s="125"/>
      <c r="AU3942" s="125"/>
      <c r="AV3942" s="125"/>
      <c r="AW3942" s="125"/>
      <c r="AX3942" s="125"/>
      <c r="AY3942" s="125"/>
      <c r="AZ3942" s="125"/>
      <c r="BA3942" s="125"/>
      <c r="BB3942" s="125"/>
      <c r="BC3942" s="125"/>
      <c r="BD3942" s="125"/>
      <c r="BE3942" s="125"/>
      <c r="BF3942" s="125"/>
    </row>
    <row r="3943" spans="24:58">
      <c r="X3943" s="125"/>
      <c r="Y3943" s="125"/>
      <c r="Z3943" s="125"/>
      <c r="AA3943" s="125"/>
      <c r="AB3943" s="125"/>
      <c r="AC3943" s="125"/>
      <c r="AD3943" s="125"/>
      <c r="AE3943" s="125"/>
      <c r="AF3943" s="125"/>
      <c r="AG3943" s="125"/>
      <c r="AH3943" s="125"/>
      <c r="AI3943" s="125"/>
      <c r="AJ3943" s="125"/>
      <c r="AK3943" s="125"/>
      <c r="AL3943" s="125"/>
      <c r="AM3943" s="125"/>
      <c r="AN3943" s="125"/>
      <c r="AO3943" s="125"/>
      <c r="AP3943" s="125"/>
      <c r="AQ3943" s="125"/>
      <c r="AR3943" s="125"/>
      <c r="AS3943" s="125"/>
      <c r="AT3943" s="125"/>
      <c r="AU3943" s="125"/>
      <c r="AV3943" s="125"/>
      <c r="AW3943" s="125"/>
      <c r="AX3943" s="125"/>
      <c r="AY3943" s="125"/>
      <c r="AZ3943" s="125"/>
      <c r="BA3943" s="125"/>
      <c r="BB3943" s="125"/>
      <c r="BC3943" s="125"/>
      <c r="BD3943" s="125"/>
      <c r="BE3943" s="125"/>
      <c r="BF3943" s="125"/>
    </row>
    <row r="3944" spans="24:58">
      <c r="X3944" s="125"/>
      <c r="Y3944" s="125"/>
      <c r="Z3944" s="125"/>
      <c r="AA3944" s="125"/>
      <c r="AB3944" s="125"/>
      <c r="AC3944" s="125"/>
      <c r="AD3944" s="125"/>
      <c r="AE3944" s="125"/>
      <c r="AF3944" s="125"/>
      <c r="AG3944" s="125"/>
      <c r="AH3944" s="125"/>
      <c r="AI3944" s="125"/>
      <c r="AJ3944" s="125"/>
      <c r="AK3944" s="125"/>
      <c r="AL3944" s="125"/>
      <c r="AM3944" s="125"/>
      <c r="AN3944" s="125"/>
      <c r="AO3944" s="125"/>
      <c r="AP3944" s="125"/>
      <c r="AQ3944" s="125"/>
      <c r="AR3944" s="125"/>
      <c r="AS3944" s="125"/>
      <c r="AT3944" s="125"/>
      <c r="AU3944" s="125"/>
      <c r="AV3944" s="125"/>
      <c r="AW3944" s="125"/>
      <c r="AX3944" s="125"/>
      <c r="AY3944" s="125"/>
      <c r="AZ3944" s="125"/>
      <c r="BA3944" s="125"/>
      <c r="BB3944" s="125"/>
      <c r="BC3944" s="125"/>
      <c r="BD3944" s="125"/>
      <c r="BE3944" s="125"/>
      <c r="BF3944" s="125"/>
    </row>
    <row r="3945" spans="24:58">
      <c r="X3945" s="125"/>
      <c r="Y3945" s="125"/>
      <c r="Z3945" s="125"/>
      <c r="AA3945" s="125"/>
      <c r="AB3945" s="125"/>
      <c r="AC3945" s="125"/>
      <c r="AD3945" s="125"/>
      <c r="AE3945" s="125"/>
      <c r="AF3945" s="125"/>
      <c r="AG3945" s="125"/>
      <c r="AH3945" s="125"/>
      <c r="AI3945" s="125"/>
      <c r="AJ3945" s="125"/>
      <c r="AK3945" s="125"/>
      <c r="AL3945" s="125"/>
      <c r="AM3945" s="125"/>
      <c r="AN3945" s="125"/>
      <c r="AO3945" s="125"/>
      <c r="AP3945" s="125"/>
      <c r="AQ3945" s="125"/>
      <c r="AR3945" s="125"/>
      <c r="AS3945" s="125"/>
      <c r="AT3945" s="125"/>
      <c r="AU3945" s="125"/>
      <c r="AV3945" s="125"/>
      <c r="AW3945" s="125"/>
      <c r="AX3945" s="125"/>
      <c r="AY3945" s="125"/>
      <c r="AZ3945" s="125"/>
      <c r="BA3945" s="125"/>
      <c r="BB3945" s="125"/>
      <c r="BC3945" s="125"/>
      <c r="BD3945" s="125"/>
      <c r="BE3945" s="125"/>
      <c r="BF3945" s="125"/>
    </row>
    <row r="3946" spans="24:58">
      <c r="X3946" s="125"/>
      <c r="Y3946" s="125"/>
      <c r="Z3946" s="125"/>
      <c r="AA3946" s="125"/>
      <c r="AB3946" s="125"/>
      <c r="AC3946" s="125"/>
      <c r="AD3946" s="125"/>
      <c r="AE3946" s="125"/>
      <c r="AF3946" s="125"/>
      <c r="AG3946" s="125"/>
      <c r="AH3946" s="125"/>
      <c r="AI3946" s="125"/>
      <c r="AJ3946" s="125"/>
      <c r="AK3946" s="125"/>
      <c r="AL3946" s="125"/>
      <c r="AM3946" s="125"/>
      <c r="AN3946" s="125"/>
      <c r="AO3946" s="125"/>
      <c r="AP3946" s="125"/>
      <c r="AQ3946" s="125"/>
      <c r="AR3946" s="125"/>
      <c r="AS3946" s="125"/>
      <c r="AT3946" s="125"/>
      <c r="AU3946" s="125"/>
      <c r="AV3946" s="125"/>
      <c r="AW3946" s="125"/>
      <c r="AX3946" s="125"/>
      <c r="AY3946" s="125"/>
      <c r="AZ3946" s="125"/>
      <c r="BA3946" s="125"/>
      <c r="BB3946" s="125"/>
      <c r="BC3946" s="125"/>
      <c r="BD3946" s="125"/>
      <c r="BE3946" s="125"/>
      <c r="BF3946" s="125"/>
    </row>
    <row r="3947" spans="24:58">
      <c r="X3947" s="125"/>
      <c r="Y3947" s="125"/>
      <c r="Z3947" s="125"/>
      <c r="AA3947" s="125"/>
      <c r="AB3947" s="125"/>
      <c r="AC3947" s="125"/>
      <c r="AD3947" s="125"/>
      <c r="AE3947" s="125"/>
      <c r="AF3947" s="125"/>
      <c r="AG3947" s="125"/>
      <c r="AH3947" s="125"/>
      <c r="AI3947" s="125"/>
      <c r="AJ3947" s="125"/>
      <c r="AK3947" s="125"/>
      <c r="AL3947" s="125"/>
      <c r="AM3947" s="125"/>
      <c r="AN3947" s="125"/>
      <c r="AO3947" s="125"/>
      <c r="AP3947" s="125"/>
      <c r="AQ3947" s="125"/>
      <c r="AR3947" s="125"/>
      <c r="AS3947" s="125"/>
      <c r="AT3947" s="125"/>
      <c r="AU3947" s="125"/>
      <c r="AV3947" s="125"/>
      <c r="AW3947" s="125"/>
      <c r="AX3947" s="125"/>
      <c r="AY3947" s="125"/>
      <c r="AZ3947" s="125"/>
      <c r="BA3947" s="125"/>
      <c r="BB3947" s="125"/>
      <c r="BC3947" s="125"/>
      <c r="BD3947" s="125"/>
      <c r="BE3947" s="125"/>
      <c r="BF3947" s="125"/>
    </row>
    <row r="3948" spans="24:58">
      <c r="X3948" s="125"/>
      <c r="Y3948" s="125"/>
      <c r="Z3948" s="125"/>
      <c r="AA3948" s="125"/>
      <c r="AB3948" s="125"/>
      <c r="AC3948" s="125"/>
      <c r="AD3948" s="125"/>
      <c r="AE3948" s="125"/>
      <c r="AF3948" s="125"/>
      <c r="AG3948" s="125"/>
      <c r="AH3948" s="125"/>
      <c r="AI3948" s="125"/>
      <c r="AJ3948" s="125"/>
      <c r="AK3948" s="125"/>
      <c r="AL3948" s="125"/>
      <c r="AM3948" s="125"/>
      <c r="AN3948" s="125"/>
      <c r="AO3948" s="125"/>
      <c r="AP3948" s="125"/>
      <c r="AQ3948" s="125"/>
      <c r="AR3948" s="125"/>
      <c r="AS3948" s="125"/>
      <c r="AT3948" s="125"/>
      <c r="AU3948" s="125"/>
      <c r="AV3948" s="125"/>
      <c r="AW3948" s="125"/>
      <c r="AX3948" s="125"/>
      <c r="AY3948" s="125"/>
      <c r="AZ3948" s="125"/>
      <c r="BA3948" s="125"/>
      <c r="BB3948" s="125"/>
      <c r="BC3948" s="125"/>
      <c r="BD3948" s="125"/>
      <c r="BE3948" s="125"/>
      <c r="BF3948" s="125"/>
    </row>
    <row r="3949" spans="24:58">
      <c r="X3949" s="125"/>
      <c r="Y3949" s="125"/>
      <c r="Z3949" s="125"/>
      <c r="AA3949" s="125"/>
      <c r="AB3949" s="125"/>
      <c r="AC3949" s="125"/>
      <c r="AD3949" s="125"/>
      <c r="AE3949" s="125"/>
      <c r="AF3949" s="125"/>
      <c r="AG3949" s="125"/>
      <c r="AH3949" s="125"/>
      <c r="AI3949" s="125"/>
      <c r="AJ3949" s="125"/>
      <c r="AK3949" s="125"/>
      <c r="AL3949" s="125"/>
      <c r="AM3949" s="125"/>
      <c r="AN3949" s="125"/>
      <c r="AO3949" s="125"/>
      <c r="AP3949" s="125"/>
      <c r="AQ3949" s="125"/>
      <c r="AR3949" s="125"/>
      <c r="AS3949" s="125"/>
      <c r="AT3949" s="125"/>
      <c r="AU3949" s="125"/>
      <c r="AV3949" s="125"/>
      <c r="AW3949" s="125"/>
      <c r="AX3949" s="125"/>
      <c r="AY3949" s="125"/>
      <c r="AZ3949" s="125"/>
      <c r="BA3949" s="125"/>
      <c r="BB3949" s="125"/>
      <c r="BC3949" s="125"/>
      <c r="BD3949" s="125"/>
      <c r="BE3949" s="125"/>
      <c r="BF3949" s="125"/>
    </row>
    <row r="3950" spans="24:58">
      <c r="X3950" s="125"/>
      <c r="Y3950" s="125"/>
      <c r="Z3950" s="125"/>
      <c r="AA3950" s="125"/>
      <c r="AB3950" s="125"/>
      <c r="AC3950" s="125"/>
      <c r="AD3950" s="125"/>
      <c r="AE3950" s="125"/>
      <c r="AF3950" s="125"/>
      <c r="AG3950" s="125"/>
      <c r="AH3950" s="125"/>
      <c r="AI3950" s="125"/>
      <c r="AJ3950" s="125"/>
      <c r="AK3950" s="125"/>
      <c r="AL3950" s="125"/>
      <c r="AM3950" s="125"/>
      <c r="AN3950" s="125"/>
      <c r="AO3950" s="125"/>
      <c r="AP3950" s="125"/>
      <c r="AQ3950" s="125"/>
      <c r="AR3950" s="125"/>
      <c r="AS3950" s="125"/>
      <c r="AT3950" s="125"/>
      <c r="AU3950" s="125"/>
      <c r="AV3950" s="125"/>
      <c r="AW3950" s="125"/>
      <c r="AX3950" s="125"/>
      <c r="AY3950" s="125"/>
      <c r="AZ3950" s="125"/>
      <c r="BA3950" s="125"/>
      <c r="BB3950" s="125"/>
      <c r="BC3950" s="125"/>
      <c r="BD3950" s="125"/>
      <c r="BE3950" s="125"/>
      <c r="BF3950" s="125"/>
    </row>
    <row r="3951" spans="24:58">
      <c r="X3951" s="125"/>
      <c r="Y3951" s="125"/>
      <c r="Z3951" s="125"/>
      <c r="AA3951" s="125"/>
      <c r="AB3951" s="125"/>
      <c r="AC3951" s="125"/>
      <c r="AD3951" s="125"/>
      <c r="AE3951" s="125"/>
      <c r="AF3951" s="125"/>
      <c r="AG3951" s="125"/>
      <c r="AH3951" s="125"/>
      <c r="AI3951" s="125"/>
      <c r="AJ3951" s="125"/>
      <c r="AK3951" s="125"/>
      <c r="AL3951" s="125"/>
      <c r="AM3951" s="125"/>
      <c r="AN3951" s="125"/>
      <c r="AO3951" s="125"/>
      <c r="AP3951" s="125"/>
      <c r="AQ3951" s="125"/>
      <c r="AR3951" s="125"/>
      <c r="AS3951" s="125"/>
      <c r="AT3951" s="125"/>
      <c r="AU3951" s="125"/>
      <c r="AV3951" s="125"/>
      <c r="AW3951" s="125"/>
      <c r="AX3951" s="125"/>
      <c r="AY3951" s="125"/>
      <c r="AZ3951" s="125"/>
      <c r="BA3951" s="125"/>
      <c r="BB3951" s="125"/>
      <c r="BC3951" s="125"/>
      <c r="BD3951" s="125"/>
      <c r="BE3951" s="125"/>
      <c r="BF3951" s="125"/>
    </row>
    <row r="3952" spans="24:58">
      <c r="X3952" s="125"/>
      <c r="Y3952" s="125"/>
      <c r="Z3952" s="125"/>
      <c r="AA3952" s="125"/>
      <c r="AB3952" s="125"/>
      <c r="AC3952" s="125"/>
      <c r="AD3952" s="125"/>
      <c r="AE3952" s="125"/>
      <c r="AF3952" s="125"/>
      <c r="AG3952" s="125"/>
      <c r="AH3952" s="125"/>
      <c r="AI3952" s="125"/>
      <c r="AJ3952" s="125"/>
      <c r="AK3952" s="125"/>
      <c r="AL3952" s="125"/>
      <c r="AM3952" s="125"/>
      <c r="AN3952" s="125"/>
      <c r="AO3952" s="125"/>
      <c r="AP3952" s="125"/>
      <c r="AQ3952" s="125"/>
      <c r="AR3952" s="125"/>
      <c r="AS3952" s="125"/>
      <c r="AT3952" s="125"/>
      <c r="AU3952" s="125"/>
      <c r="AV3952" s="125"/>
      <c r="AW3952" s="125"/>
      <c r="AX3952" s="125"/>
      <c r="AY3952" s="125"/>
      <c r="AZ3952" s="125"/>
      <c r="BA3952" s="125"/>
      <c r="BB3952" s="125"/>
      <c r="BC3952" s="125"/>
      <c r="BD3952" s="125"/>
      <c r="BE3952" s="125"/>
      <c r="BF3952" s="125"/>
    </row>
    <row r="3953" spans="24:58">
      <c r="X3953" s="125"/>
      <c r="Y3953" s="125"/>
      <c r="Z3953" s="125"/>
      <c r="AA3953" s="125"/>
      <c r="AB3953" s="125"/>
      <c r="AC3953" s="125"/>
      <c r="AD3953" s="125"/>
      <c r="AE3953" s="125"/>
      <c r="AF3953" s="125"/>
      <c r="AG3953" s="125"/>
      <c r="AH3953" s="125"/>
      <c r="AI3953" s="125"/>
      <c r="AJ3953" s="125"/>
      <c r="AK3953" s="125"/>
      <c r="AL3953" s="125"/>
      <c r="AM3953" s="125"/>
      <c r="AN3953" s="125"/>
      <c r="AO3953" s="125"/>
      <c r="AP3953" s="125"/>
      <c r="AQ3953" s="125"/>
      <c r="AR3953" s="125"/>
      <c r="AS3953" s="125"/>
      <c r="AT3953" s="125"/>
      <c r="AU3953" s="125"/>
      <c r="AV3953" s="125"/>
      <c r="AW3953" s="125"/>
      <c r="AX3953" s="125"/>
      <c r="AY3953" s="125"/>
      <c r="AZ3953" s="125"/>
      <c r="BA3953" s="125"/>
      <c r="BB3953" s="125"/>
      <c r="BC3953" s="125"/>
      <c r="BD3953" s="125"/>
      <c r="BE3953" s="125"/>
      <c r="BF3953" s="125"/>
    </row>
    <row r="3954" spans="24:58">
      <c r="X3954" s="125"/>
      <c r="Y3954" s="125"/>
      <c r="Z3954" s="125"/>
      <c r="AA3954" s="125"/>
      <c r="AB3954" s="125"/>
      <c r="AC3954" s="125"/>
      <c r="AD3954" s="125"/>
      <c r="AE3954" s="125"/>
      <c r="AF3954" s="125"/>
      <c r="AG3954" s="125"/>
      <c r="AH3954" s="125"/>
      <c r="AI3954" s="125"/>
      <c r="AJ3954" s="125"/>
      <c r="AK3954" s="125"/>
      <c r="AL3954" s="125"/>
      <c r="AM3954" s="125"/>
      <c r="AN3954" s="125"/>
      <c r="AO3954" s="125"/>
      <c r="AP3954" s="125"/>
      <c r="AQ3954" s="125"/>
      <c r="AR3954" s="125"/>
      <c r="AS3954" s="125"/>
      <c r="AT3954" s="125"/>
      <c r="AU3954" s="125"/>
      <c r="AV3954" s="125"/>
      <c r="AW3954" s="125"/>
      <c r="AX3954" s="125"/>
      <c r="AY3954" s="125"/>
      <c r="AZ3954" s="125"/>
      <c r="BA3954" s="125"/>
      <c r="BB3954" s="125"/>
      <c r="BC3954" s="125"/>
      <c r="BD3954" s="125"/>
      <c r="BE3954" s="125"/>
      <c r="BF3954" s="125"/>
    </row>
    <row r="3955" spans="24:58">
      <c r="X3955" s="125"/>
      <c r="Y3955" s="125"/>
      <c r="Z3955" s="125"/>
      <c r="AA3955" s="125"/>
      <c r="AB3955" s="125"/>
      <c r="AC3955" s="125"/>
      <c r="AD3955" s="125"/>
      <c r="AE3955" s="125"/>
      <c r="AF3955" s="125"/>
      <c r="AG3955" s="125"/>
      <c r="AH3955" s="125"/>
      <c r="AI3955" s="125"/>
      <c r="AJ3955" s="125"/>
      <c r="AK3955" s="125"/>
      <c r="AL3955" s="125"/>
      <c r="AM3955" s="125"/>
      <c r="AN3955" s="125"/>
      <c r="AO3955" s="125"/>
      <c r="AP3955" s="125"/>
      <c r="AQ3955" s="125"/>
      <c r="AR3955" s="125"/>
      <c r="AS3955" s="125"/>
      <c r="AT3955" s="125"/>
      <c r="AU3955" s="125"/>
      <c r="AV3955" s="125"/>
      <c r="AW3955" s="125"/>
      <c r="AX3955" s="125"/>
      <c r="AY3955" s="125"/>
      <c r="AZ3955" s="125"/>
      <c r="BA3955" s="125"/>
      <c r="BB3955" s="125"/>
      <c r="BC3955" s="125"/>
      <c r="BD3955" s="125"/>
      <c r="BE3955" s="125"/>
      <c r="BF3955" s="125"/>
    </row>
    <row r="3956" spans="24:58">
      <c r="X3956" s="125"/>
      <c r="Y3956" s="125"/>
      <c r="Z3956" s="125"/>
      <c r="AA3956" s="125"/>
      <c r="AB3956" s="125"/>
      <c r="AC3956" s="125"/>
      <c r="AD3956" s="125"/>
      <c r="AE3956" s="125"/>
      <c r="AF3956" s="125"/>
      <c r="AG3956" s="125"/>
      <c r="AH3956" s="125"/>
      <c r="AI3956" s="125"/>
      <c r="AJ3956" s="125"/>
      <c r="AK3956" s="125"/>
      <c r="AL3956" s="125"/>
      <c r="AM3956" s="125"/>
      <c r="AN3956" s="125"/>
      <c r="AO3956" s="125"/>
      <c r="AP3956" s="125"/>
      <c r="AQ3956" s="125"/>
      <c r="AR3956" s="125"/>
      <c r="AS3956" s="125"/>
      <c r="AT3956" s="125"/>
      <c r="AU3956" s="125"/>
      <c r="AV3956" s="125"/>
      <c r="AW3956" s="125"/>
      <c r="AX3956" s="125"/>
      <c r="AY3956" s="125"/>
      <c r="AZ3956" s="125"/>
      <c r="BA3956" s="125"/>
      <c r="BB3956" s="125"/>
      <c r="BC3956" s="125"/>
      <c r="BD3956" s="125"/>
      <c r="BE3956" s="125"/>
      <c r="BF3956" s="125"/>
    </row>
    <row r="3957" spans="24:58">
      <c r="X3957" s="125"/>
      <c r="Y3957" s="125"/>
      <c r="Z3957" s="125"/>
      <c r="AA3957" s="125"/>
      <c r="AB3957" s="125"/>
      <c r="AC3957" s="125"/>
      <c r="AD3957" s="125"/>
      <c r="AE3957" s="125"/>
      <c r="AF3957" s="125"/>
      <c r="AG3957" s="125"/>
      <c r="AH3957" s="125"/>
      <c r="AI3957" s="125"/>
      <c r="AJ3957" s="125"/>
      <c r="AK3957" s="125"/>
      <c r="AL3957" s="125"/>
      <c r="AM3957" s="125"/>
      <c r="AN3957" s="125"/>
      <c r="AO3957" s="125"/>
      <c r="AP3957" s="125"/>
      <c r="AQ3957" s="125"/>
      <c r="AR3957" s="125"/>
      <c r="AS3957" s="125"/>
      <c r="AT3957" s="125"/>
      <c r="AU3957" s="125"/>
      <c r="AV3957" s="125"/>
      <c r="AW3957" s="125"/>
      <c r="AX3957" s="125"/>
      <c r="AY3957" s="125"/>
      <c r="AZ3957" s="125"/>
      <c r="BA3957" s="125"/>
      <c r="BB3957" s="125"/>
      <c r="BC3957" s="125"/>
      <c r="BD3957" s="125"/>
      <c r="BE3957" s="125"/>
      <c r="BF3957" s="125"/>
    </row>
    <row r="3958" spans="24:58">
      <c r="X3958" s="125"/>
      <c r="Y3958" s="125"/>
      <c r="Z3958" s="125"/>
      <c r="AA3958" s="125"/>
      <c r="AB3958" s="125"/>
      <c r="AC3958" s="125"/>
      <c r="AD3958" s="125"/>
      <c r="AE3958" s="125"/>
      <c r="AF3958" s="125"/>
      <c r="AG3958" s="125"/>
      <c r="AH3958" s="125"/>
      <c r="AI3958" s="125"/>
      <c r="AJ3958" s="125"/>
      <c r="AK3958" s="125"/>
      <c r="AL3958" s="125"/>
      <c r="AM3958" s="125"/>
      <c r="AN3958" s="125"/>
      <c r="AO3958" s="125"/>
      <c r="AP3958" s="125"/>
      <c r="AQ3958" s="125"/>
      <c r="AR3958" s="125"/>
      <c r="AS3958" s="125"/>
      <c r="AT3958" s="125"/>
      <c r="AU3958" s="125"/>
      <c r="AV3958" s="125"/>
      <c r="AW3958" s="125"/>
      <c r="AX3958" s="125"/>
      <c r="AY3958" s="125"/>
      <c r="AZ3958" s="125"/>
      <c r="BA3958" s="125"/>
      <c r="BB3958" s="125"/>
      <c r="BC3958" s="125"/>
      <c r="BD3958" s="125"/>
      <c r="BE3958" s="125"/>
      <c r="BF3958" s="125"/>
    </row>
    <row r="3959" spans="24:58">
      <c r="X3959" s="125"/>
      <c r="Y3959" s="125"/>
      <c r="Z3959" s="125"/>
      <c r="AA3959" s="125"/>
      <c r="AB3959" s="125"/>
      <c r="AC3959" s="125"/>
      <c r="AD3959" s="125"/>
      <c r="AE3959" s="125"/>
      <c r="AF3959" s="125"/>
      <c r="AG3959" s="125"/>
      <c r="AH3959" s="125"/>
      <c r="AI3959" s="125"/>
      <c r="AJ3959" s="125"/>
      <c r="AK3959" s="125"/>
      <c r="AL3959" s="125"/>
      <c r="AM3959" s="125"/>
      <c r="AN3959" s="125"/>
      <c r="AO3959" s="125"/>
      <c r="AP3959" s="125"/>
      <c r="AQ3959" s="125"/>
      <c r="AR3959" s="125"/>
      <c r="AS3959" s="125"/>
      <c r="AT3959" s="125"/>
      <c r="AU3959" s="125"/>
      <c r="AV3959" s="125"/>
      <c r="AW3959" s="125"/>
      <c r="AX3959" s="125"/>
      <c r="AY3959" s="125"/>
      <c r="AZ3959" s="125"/>
      <c r="BA3959" s="125"/>
      <c r="BB3959" s="125"/>
      <c r="BC3959" s="125"/>
      <c r="BD3959" s="125"/>
      <c r="BE3959" s="125"/>
      <c r="BF3959" s="125"/>
    </row>
    <row r="3960" spans="24:58">
      <c r="X3960" s="125"/>
      <c r="Y3960" s="125"/>
      <c r="Z3960" s="125"/>
      <c r="AA3960" s="125"/>
      <c r="AB3960" s="125"/>
      <c r="AC3960" s="125"/>
      <c r="AD3960" s="125"/>
      <c r="AE3960" s="125"/>
      <c r="AF3960" s="125"/>
      <c r="AG3960" s="125"/>
      <c r="AH3960" s="125"/>
      <c r="AI3960" s="125"/>
      <c r="AJ3960" s="125"/>
      <c r="AK3960" s="125"/>
      <c r="AL3960" s="125"/>
      <c r="AM3960" s="125"/>
      <c r="AN3960" s="125"/>
      <c r="AO3960" s="125"/>
      <c r="AP3960" s="125"/>
      <c r="AQ3960" s="125"/>
      <c r="AR3960" s="125"/>
      <c r="AS3960" s="125"/>
      <c r="AT3960" s="125"/>
      <c r="AU3960" s="125"/>
      <c r="AV3960" s="125"/>
      <c r="AW3960" s="125"/>
      <c r="AX3960" s="125"/>
      <c r="AY3960" s="125"/>
      <c r="AZ3960" s="125"/>
      <c r="BA3960" s="125"/>
      <c r="BB3960" s="125"/>
      <c r="BC3960" s="125"/>
      <c r="BD3960" s="125"/>
      <c r="BE3960" s="125"/>
      <c r="BF3960" s="125"/>
    </row>
    <row r="3961" spans="24:58">
      <c r="X3961" s="125"/>
      <c r="Y3961" s="125"/>
      <c r="Z3961" s="125"/>
      <c r="AA3961" s="125"/>
      <c r="AB3961" s="125"/>
      <c r="AC3961" s="125"/>
      <c r="AD3961" s="125"/>
      <c r="AE3961" s="125"/>
      <c r="AF3961" s="125"/>
      <c r="AG3961" s="125"/>
      <c r="AH3961" s="125"/>
      <c r="AI3961" s="125"/>
      <c r="AJ3961" s="125"/>
      <c r="AK3961" s="125"/>
      <c r="AL3961" s="125"/>
      <c r="AM3961" s="125"/>
      <c r="AN3961" s="125"/>
      <c r="AO3961" s="125"/>
      <c r="AP3961" s="125"/>
      <c r="AQ3961" s="125"/>
      <c r="AR3961" s="125"/>
      <c r="AS3961" s="125"/>
      <c r="AT3961" s="125"/>
      <c r="AU3961" s="125"/>
      <c r="AV3961" s="125"/>
      <c r="AW3961" s="125"/>
      <c r="AX3961" s="125"/>
      <c r="AY3961" s="125"/>
      <c r="AZ3961" s="125"/>
      <c r="BA3961" s="125"/>
      <c r="BB3961" s="125"/>
      <c r="BC3961" s="125"/>
      <c r="BD3961" s="125"/>
      <c r="BE3961" s="125"/>
      <c r="BF3961" s="125"/>
    </row>
    <row r="3962" spans="24:58">
      <c r="X3962" s="125"/>
      <c r="Y3962" s="125"/>
      <c r="Z3962" s="125"/>
      <c r="AA3962" s="125"/>
      <c r="AB3962" s="125"/>
      <c r="AC3962" s="125"/>
      <c r="AD3962" s="125"/>
      <c r="AE3962" s="125"/>
      <c r="AF3962" s="125"/>
      <c r="AG3962" s="125"/>
      <c r="AH3962" s="125"/>
      <c r="AI3962" s="125"/>
      <c r="AJ3962" s="125"/>
      <c r="AK3962" s="125"/>
      <c r="AL3962" s="125"/>
      <c r="AM3962" s="125"/>
      <c r="AN3962" s="125"/>
      <c r="AO3962" s="125"/>
      <c r="AP3962" s="125"/>
      <c r="AQ3962" s="125"/>
      <c r="AR3962" s="125"/>
      <c r="AS3962" s="125"/>
      <c r="AT3962" s="125"/>
      <c r="AU3962" s="125"/>
      <c r="AV3962" s="125"/>
      <c r="AW3962" s="125"/>
      <c r="AX3962" s="125"/>
      <c r="AY3962" s="125"/>
      <c r="AZ3962" s="125"/>
      <c r="BA3962" s="125"/>
      <c r="BB3962" s="125"/>
      <c r="BC3962" s="125"/>
      <c r="BD3962" s="125"/>
      <c r="BE3962" s="125"/>
      <c r="BF3962" s="125"/>
    </row>
    <row r="3963" spans="24:58">
      <c r="X3963" s="125"/>
      <c r="Y3963" s="125"/>
      <c r="Z3963" s="125"/>
      <c r="AA3963" s="125"/>
      <c r="AB3963" s="125"/>
      <c r="AC3963" s="125"/>
      <c r="AD3963" s="125"/>
      <c r="AE3963" s="125"/>
      <c r="AF3963" s="125"/>
      <c r="AG3963" s="125"/>
      <c r="AH3963" s="125"/>
      <c r="AI3963" s="125"/>
      <c r="AJ3963" s="125"/>
      <c r="AK3963" s="125"/>
      <c r="AL3963" s="125"/>
      <c r="AM3963" s="125"/>
      <c r="AN3963" s="125"/>
      <c r="AO3963" s="125"/>
      <c r="AP3963" s="125"/>
      <c r="AQ3963" s="125"/>
      <c r="AR3963" s="125"/>
      <c r="AS3963" s="125"/>
      <c r="AT3963" s="125"/>
      <c r="AU3963" s="125"/>
      <c r="AV3963" s="125"/>
      <c r="AW3963" s="125"/>
      <c r="AX3963" s="125"/>
      <c r="AY3963" s="125"/>
      <c r="AZ3963" s="125"/>
      <c r="BA3963" s="125"/>
      <c r="BB3963" s="125"/>
      <c r="BC3963" s="125"/>
      <c r="BD3963" s="125"/>
      <c r="BE3963" s="125"/>
      <c r="BF3963" s="125"/>
    </row>
    <row r="3964" spans="24:58">
      <c r="X3964" s="125"/>
      <c r="Y3964" s="125"/>
      <c r="Z3964" s="125"/>
      <c r="AA3964" s="125"/>
      <c r="AB3964" s="125"/>
      <c r="AC3964" s="125"/>
      <c r="AD3964" s="125"/>
      <c r="AE3964" s="125"/>
      <c r="AF3964" s="125"/>
      <c r="AG3964" s="125"/>
      <c r="AH3964" s="125"/>
      <c r="AI3964" s="125"/>
      <c r="AJ3964" s="125"/>
      <c r="AK3964" s="125"/>
      <c r="AL3964" s="125"/>
      <c r="AM3964" s="125"/>
      <c r="AN3964" s="125"/>
      <c r="AO3964" s="125"/>
      <c r="AP3964" s="125"/>
      <c r="AQ3964" s="125"/>
      <c r="AR3964" s="125"/>
      <c r="AS3964" s="125"/>
      <c r="AT3964" s="125"/>
      <c r="AU3964" s="125"/>
      <c r="AV3964" s="125"/>
      <c r="AW3964" s="125"/>
      <c r="AX3964" s="125"/>
      <c r="AY3964" s="125"/>
      <c r="AZ3964" s="125"/>
      <c r="BA3964" s="125"/>
      <c r="BB3964" s="125"/>
      <c r="BC3964" s="125"/>
      <c r="BD3964" s="125"/>
      <c r="BE3964" s="125"/>
      <c r="BF3964" s="125"/>
    </row>
    <row r="3965" spans="24:58">
      <c r="X3965" s="125"/>
      <c r="Y3965" s="125"/>
      <c r="Z3965" s="125"/>
      <c r="AA3965" s="125"/>
      <c r="AB3965" s="125"/>
      <c r="AC3965" s="125"/>
      <c r="AD3965" s="125"/>
      <c r="AE3965" s="125"/>
      <c r="AF3965" s="125"/>
      <c r="AG3965" s="125"/>
      <c r="AH3965" s="125"/>
      <c r="AI3965" s="125"/>
      <c r="AJ3965" s="125"/>
      <c r="AK3965" s="125"/>
      <c r="AL3965" s="125"/>
      <c r="AM3965" s="125"/>
      <c r="AN3965" s="125"/>
      <c r="AO3965" s="125"/>
      <c r="AP3965" s="125"/>
      <c r="AQ3965" s="125"/>
      <c r="AR3965" s="125"/>
      <c r="AS3965" s="125"/>
      <c r="AT3965" s="125"/>
      <c r="AU3965" s="125"/>
      <c r="AV3965" s="125"/>
      <c r="AW3965" s="125"/>
      <c r="AX3965" s="125"/>
      <c r="AY3965" s="125"/>
      <c r="AZ3965" s="125"/>
      <c r="BA3965" s="125"/>
      <c r="BB3965" s="125"/>
      <c r="BC3965" s="125"/>
      <c r="BD3965" s="125"/>
      <c r="BE3965" s="125"/>
      <c r="BF3965" s="125"/>
    </row>
    <row r="3966" spans="24:58">
      <c r="X3966" s="125"/>
      <c r="Y3966" s="125"/>
      <c r="Z3966" s="125"/>
      <c r="AA3966" s="125"/>
      <c r="AB3966" s="125"/>
      <c r="AC3966" s="125"/>
      <c r="AD3966" s="125"/>
      <c r="AE3966" s="125"/>
      <c r="AF3966" s="125"/>
      <c r="AG3966" s="125"/>
      <c r="AH3966" s="125"/>
      <c r="AI3966" s="125"/>
      <c r="AJ3966" s="125"/>
      <c r="AK3966" s="125"/>
      <c r="AL3966" s="125"/>
      <c r="AM3966" s="125"/>
      <c r="AN3966" s="125"/>
      <c r="AO3966" s="125"/>
      <c r="AP3966" s="125"/>
      <c r="AQ3966" s="125"/>
      <c r="AR3966" s="125"/>
      <c r="AS3966" s="125"/>
      <c r="AT3966" s="125"/>
      <c r="AU3966" s="125"/>
      <c r="AV3966" s="125"/>
      <c r="AW3966" s="125"/>
      <c r="AX3966" s="125"/>
      <c r="AY3966" s="125"/>
      <c r="AZ3966" s="125"/>
      <c r="BA3966" s="125"/>
      <c r="BB3966" s="125"/>
      <c r="BC3966" s="125"/>
      <c r="BD3966" s="125"/>
      <c r="BE3966" s="125"/>
      <c r="BF3966" s="125"/>
    </row>
    <row r="3967" spans="24:58">
      <c r="X3967" s="125"/>
      <c r="Y3967" s="125"/>
      <c r="Z3967" s="125"/>
      <c r="AA3967" s="125"/>
      <c r="AB3967" s="125"/>
      <c r="AC3967" s="125"/>
      <c r="AD3967" s="125"/>
      <c r="AE3967" s="125"/>
      <c r="AF3967" s="125"/>
      <c r="AG3967" s="125"/>
      <c r="AH3967" s="125"/>
      <c r="AI3967" s="125"/>
      <c r="AJ3967" s="125"/>
      <c r="AK3967" s="125"/>
      <c r="AL3967" s="125"/>
      <c r="AM3967" s="125"/>
      <c r="AN3967" s="125"/>
      <c r="AO3967" s="125"/>
      <c r="AP3967" s="125"/>
      <c r="AQ3967" s="125"/>
      <c r="AR3967" s="125"/>
      <c r="AS3967" s="125"/>
      <c r="AT3967" s="125"/>
      <c r="AU3967" s="125"/>
      <c r="AV3967" s="125"/>
      <c r="AW3967" s="125"/>
      <c r="AX3967" s="125"/>
      <c r="AY3967" s="125"/>
      <c r="AZ3967" s="125"/>
      <c r="BA3967" s="125"/>
      <c r="BB3967" s="125"/>
      <c r="BC3967" s="125"/>
      <c r="BD3967" s="125"/>
      <c r="BE3967" s="125"/>
      <c r="BF3967" s="125"/>
    </row>
    <row r="3968" spans="24:58">
      <c r="X3968" s="125"/>
      <c r="Y3968" s="125"/>
      <c r="Z3968" s="125"/>
      <c r="AA3968" s="125"/>
      <c r="AB3968" s="125"/>
      <c r="AC3968" s="125"/>
      <c r="AD3968" s="125"/>
      <c r="AE3968" s="125"/>
      <c r="AF3968" s="125"/>
      <c r="AG3968" s="125"/>
      <c r="AH3968" s="125"/>
      <c r="AI3968" s="125"/>
      <c r="AJ3968" s="125"/>
      <c r="AK3968" s="125"/>
      <c r="AL3968" s="125"/>
      <c r="AM3968" s="125"/>
      <c r="AN3968" s="125"/>
      <c r="AO3968" s="125"/>
      <c r="AP3968" s="125"/>
      <c r="AQ3968" s="125"/>
      <c r="AR3968" s="125"/>
      <c r="AS3968" s="125"/>
      <c r="AT3968" s="125"/>
      <c r="AU3968" s="125"/>
      <c r="AV3968" s="125"/>
      <c r="AW3968" s="125"/>
      <c r="AX3968" s="125"/>
      <c r="AY3968" s="125"/>
      <c r="AZ3968" s="125"/>
      <c r="BA3968" s="125"/>
      <c r="BB3968" s="125"/>
      <c r="BC3968" s="125"/>
      <c r="BD3968" s="125"/>
      <c r="BE3968" s="125"/>
      <c r="BF3968" s="125"/>
    </row>
    <row r="3969" spans="24:58">
      <c r="X3969" s="125"/>
      <c r="Y3969" s="125"/>
      <c r="Z3969" s="125"/>
      <c r="AA3969" s="125"/>
      <c r="AB3969" s="125"/>
      <c r="AC3969" s="125"/>
      <c r="AD3969" s="125"/>
      <c r="AE3969" s="125"/>
      <c r="AF3969" s="125"/>
      <c r="AG3969" s="125"/>
      <c r="AH3969" s="125"/>
      <c r="AI3969" s="125"/>
      <c r="AJ3969" s="125"/>
      <c r="AK3969" s="125"/>
      <c r="AL3969" s="125"/>
      <c r="AM3969" s="125"/>
      <c r="AN3969" s="125"/>
      <c r="AO3969" s="125"/>
      <c r="AP3969" s="125"/>
      <c r="AQ3969" s="125"/>
      <c r="AR3969" s="125"/>
      <c r="AS3969" s="125"/>
      <c r="AT3969" s="125"/>
      <c r="AU3969" s="125"/>
      <c r="AV3969" s="125"/>
      <c r="AW3969" s="125"/>
      <c r="AX3969" s="125"/>
      <c r="AY3969" s="125"/>
      <c r="AZ3969" s="125"/>
      <c r="BA3969" s="125"/>
      <c r="BB3969" s="125"/>
      <c r="BC3969" s="125"/>
      <c r="BD3969" s="125"/>
      <c r="BE3969" s="125"/>
      <c r="BF3969" s="125"/>
    </row>
    <row r="3970" spans="24:58">
      <c r="X3970" s="125"/>
      <c r="Y3970" s="125"/>
      <c r="Z3970" s="125"/>
      <c r="AA3970" s="125"/>
      <c r="AB3970" s="125"/>
      <c r="AC3970" s="125"/>
      <c r="AD3970" s="125"/>
      <c r="AE3970" s="125"/>
      <c r="AF3970" s="125"/>
      <c r="AG3970" s="125"/>
      <c r="AH3970" s="125"/>
      <c r="AI3970" s="125"/>
      <c r="AJ3970" s="125"/>
      <c r="AK3970" s="125"/>
      <c r="AL3970" s="125"/>
      <c r="AM3970" s="125"/>
      <c r="AN3970" s="125"/>
      <c r="AO3970" s="125"/>
      <c r="AP3970" s="125"/>
      <c r="AQ3970" s="125"/>
      <c r="AR3970" s="125"/>
      <c r="AS3970" s="125"/>
      <c r="AT3970" s="125"/>
      <c r="AU3970" s="125"/>
      <c r="AV3970" s="125"/>
      <c r="AW3970" s="125"/>
      <c r="AX3970" s="125"/>
      <c r="AY3970" s="125"/>
      <c r="AZ3970" s="125"/>
      <c r="BA3970" s="125"/>
      <c r="BB3970" s="125"/>
      <c r="BC3970" s="125"/>
      <c r="BD3970" s="125"/>
      <c r="BE3970" s="125"/>
      <c r="BF3970" s="125"/>
    </row>
    <row r="3971" spans="24:58">
      <c r="X3971" s="125"/>
      <c r="Y3971" s="125"/>
      <c r="Z3971" s="125"/>
      <c r="AA3971" s="125"/>
      <c r="AB3971" s="125"/>
      <c r="AC3971" s="125"/>
      <c r="AD3971" s="125"/>
      <c r="AE3971" s="125"/>
      <c r="AF3971" s="125"/>
      <c r="AG3971" s="125"/>
      <c r="AH3971" s="125"/>
      <c r="AI3971" s="125"/>
      <c r="AJ3971" s="125"/>
      <c r="AK3971" s="125"/>
      <c r="AL3971" s="125"/>
      <c r="AM3971" s="125"/>
      <c r="AN3971" s="125"/>
      <c r="AO3971" s="125"/>
      <c r="AP3971" s="125"/>
      <c r="AQ3971" s="125"/>
      <c r="AR3971" s="125"/>
      <c r="AS3971" s="125"/>
      <c r="AT3971" s="125"/>
      <c r="AU3971" s="125"/>
      <c r="AV3971" s="125"/>
      <c r="AW3971" s="125"/>
      <c r="AX3971" s="125"/>
      <c r="AY3971" s="125"/>
      <c r="AZ3971" s="125"/>
      <c r="BA3971" s="125"/>
      <c r="BB3971" s="125"/>
      <c r="BC3971" s="125"/>
      <c r="BD3971" s="125"/>
      <c r="BE3971" s="125"/>
      <c r="BF3971" s="125"/>
    </row>
    <row r="3972" spans="24:58">
      <c r="X3972" s="125"/>
      <c r="Y3972" s="125"/>
      <c r="Z3972" s="125"/>
      <c r="AA3972" s="125"/>
      <c r="AB3972" s="125"/>
      <c r="AC3972" s="125"/>
      <c r="AD3972" s="125"/>
      <c r="AE3972" s="125"/>
      <c r="AF3972" s="125"/>
      <c r="AG3972" s="125"/>
      <c r="AH3972" s="125"/>
      <c r="AI3972" s="125"/>
      <c r="AJ3972" s="125"/>
      <c r="AK3972" s="125"/>
      <c r="AL3972" s="125"/>
      <c r="AM3972" s="125"/>
      <c r="AN3972" s="125"/>
      <c r="AO3972" s="125"/>
      <c r="AP3972" s="125"/>
      <c r="AQ3972" s="125"/>
      <c r="AR3972" s="125"/>
      <c r="AS3972" s="125"/>
      <c r="AT3972" s="125"/>
      <c r="AU3972" s="125"/>
      <c r="AV3972" s="125"/>
      <c r="AW3972" s="125"/>
      <c r="AX3972" s="125"/>
      <c r="AY3972" s="125"/>
      <c r="AZ3972" s="125"/>
      <c r="BA3972" s="125"/>
      <c r="BB3972" s="125"/>
      <c r="BC3972" s="125"/>
      <c r="BD3972" s="125"/>
      <c r="BE3972" s="125"/>
      <c r="BF3972" s="125"/>
    </row>
    <row r="3973" spans="24:58">
      <c r="X3973" s="125"/>
      <c r="Y3973" s="125"/>
      <c r="Z3973" s="125"/>
      <c r="AA3973" s="125"/>
      <c r="AB3973" s="125"/>
      <c r="AC3973" s="125"/>
      <c r="AD3973" s="125"/>
      <c r="AE3973" s="125"/>
      <c r="AF3973" s="125"/>
      <c r="AG3973" s="125"/>
      <c r="AH3973" s="125"/>
      <c r="AI3973" s="125"/>
      <c r="AJ3973" s="125"/>
      <c r="AK3973" s="125"/>
      <c r="AL3973" s="125"/>
      <c r="AM3973" s="125"/>
      <c r="AN3973" s="125"/>
      <c r="AO3973" s="125"/>
      <c r="AP3973" s="125"/>
      <c r="AQ3973" s="125"/>
      <c r="AR3973" s="125"/>
      <c r="AS3973" s="125"/>
      <c r="AT3973" s="125"/>
      <c r="AU3973" s="125"/>
      <c r="AV3973" s="125"/>
      <c r="AW3973" s="125"/>
      <c r="AX3973" s="125"/>
      <c r="AY3973" s="125"/>
      <c r="AZ3973" s="125"/>
      <c r="BA3973" s="125"/>
      <c r="BB3973" s="125"/>
      <c r="BC3973" s="125"/>
      <c r="BD3973" s="125"/>
      <c r="BE3973" s="125"/>
      <c r="BF3973" s="125"/>
    </row>
    <row r="3974" spans="24:58">
      <c r="X3974" s="125"/>
      <c r="Y3974" s="125"/>
      <c r="Z3974" s="125"/>
      <c r="AA3974" s="125"/>
      <c r="AB3974" s="125"/>
      <c r="AC3974" s="125"/>
      <c r="AD3974" s="125"/>
      <c r="AE3974" s="125"/>
      <c r="AF3974" s="125"/>
      <c r="AG3974" s="125"/>
      <c r="AH3974" s="125"/>
      <c r="AI3974" s="125"/>
      <c r="AJ3974" s="125"/>
      <c r="AK3974" s="125"/>
      <c r="AL3974" s="125"/>
      <c r="AM3974" s="125"/>
      <c r="AN3974" s="125"/>
      <c r="AO3974" s="125"/>
      <c r="AP3974" s="125"/>
      <c r="AQ3974" s="125"/>
      <c r="AR3974" s="125"/>
      <c r="AS3974" s="125"/>
      <c r="AT3974" s="125"/>
      <c r="AU3974" s="125"/>
      <c r="AV3974" s="125"/>
      <c r="AW3974" s="125"/>
      <c r="AX3974" s="125"/>
      <c r="AY3974" s="125"/>
      <c r="AZ3974" s="125"/>
      <c r="BA3974" s="125"/>
      <c r="BB3974" s="125"/>
      <c r="BC3974" s="125"/>
      <c r="BD3974" s="125"/>
      <c r="BE3974" s="125"/>
      <c r="BF3974" s="125"/>
    </row>
    <row r="3975" spans="24:58">
      <c r="X3975" s="125"/>
      <c r="Y3975" s="125"/>
      <c r="Z3975" s="125"/>
      <c r="AA3975" s="125"/>
      <c r="AB3975" s="125"/>
      <c r="AC3975" s="125"/>
      <c r="AD3975" s="125"/>
      <c r="AE3975" s="125"/>
      <c r="AF3975" s="125"/>
      <c r="AG3975" s="125"/>
      <c r="AH3975" s="125"/>
      <c r="AI3975" s="125"/>
      <c r="AJ3975" s="125"/>
      <c r="AK3975" s="125"/>
      <c r="AL3975" s="125"/>
      <c r="AM3975" s="125"/>
      <c r="AN3975" s="125"/>
      <c r="AO3975" s="125"/>
      <c r="AP3975" s="125"/>
      <c r="AQ3975" s="125"/>
      <c r="AR3975" s="125"/>
      <c r="AS3975" s="125"/>
      <c r="AT3975" s="125"/>
      <c r="AU3975" s="125"/>
      <c r="AV3975" s="125"/>
      <c r="AW3975" s="125"/>
      <c r="AX3975" s="125"/>
      <c r="AY3975" s="125"/>
      <c r="AZ3975" s="125"/>
      <c r="BA3975" s="125"/>
      <c r="BB3975" s="125"/>
      <c r="BC3975" s="125"/>
      <c r="BD3975" s="125"/>
      <c r="BE3975" s="125"/>
      <c r="BF3975" s="125"/>
    </row>
    <row r="3976" spans="24:58">
      <c r="X3976" s="125"/>
      <c r="Y3976" s="125"/>
      <c r="Z3976" s="125"/>
      <c r="AA3976" s="125"/>
      <c r="AB3976" s="125"/>
      <c r="AC3976" s="125"/>
      <c r="AD3976" s="125"/>
      <c r="AE3976" s="125"/>
      <c r="AF3976" s="125"/>
      <c r="AG3976" s="125"/>
      <c r="AH3976" s="125"/>
      <c r="AI3976" s="125"/>
      <c r="AJ3976" s="125"/>
      <c r="AK3976" s="125"/>
      <c r="AL3976" s="125"/>
      <c r="AM3976" s="125"/>
      <c r="AN3976" s="125"/>
      <c r="AO3976" s="125"/>
      <c r="AP3976" s="125"/>
      <c r="AQ3976" s="125"/>
      <c r="AR3976" s="125"/>
      <c r="AS3976" s="125"/>
      <c r="AT3976" s="125"/>
      <c r="AU3976" s="125"/>
      <c r="AV3976" s="125"/>
      <c r="AW3976" s="125"/>
      <c r="AX3976" s="125"/>
      <c r="AY3976" s="125"/>
      <c r="AZ3976" s="125"/>
      <c r="BA3976" s="125"/>
      <c r="BB3976" s="125"/>
      <c r="BC3976" s="125"/>
      <c r="BD3976" s="125"/>
      <c r="BE3976" s="125"/>
      <c r="BF3976" s="125"/>
    </row>
    <row r="3977" spans="24:58">
      <c r="X3977" s="125"/>
      <c r="Y3977" s="125"/>
      <c r="Z3977" s="125"/>
      <c r="AA3977" s="125"/>
      <c r="AB3977" s="125"/>
      <c r="AC3977" s="125"/>
      <c r="AD3977" s="125"/>
      <c r="AE3977" s="125"/>
      <c r="AF3977" s="125"/>
      <c r="AG3977" s="125"/>
      <c r="AH3977" s="125"/>
      <c r="AI3977" s="125"/>
      <c r="AJ3977" s="125"/>
      <c r="AK3977" s="125"/>
      <c r="AL3977" s="125"/>
      <c r="AM3977" s="125"/>
      <c r="AN3977" s="125"/>
      <c r="AO3977" s="125"/>
      <c r="AP3977" s="125"/>
      <c r="AQ3977" s="125"/>
      <c r="AR3977" s="125"/>
      <c r="AS3977" s="125"/>
      <c r="AT3977" s="125"/>
      <c r="AU3977" s="125"/>
      <c r="AV3977" s="125"/>
      <c r="AW3977" s="125"/>
      <c r="AX3977" s="125"/>
      <c r="AY3977" s="125"/>
      <c r="AZ3977" s="125"/>
      <c r="BA3977" s="125"/>
      <c r="BB3977" s="125"/>
      <c r="BC3977" s="125"/>
      <c r="BD3977" s="125"/>
      <c r="BE3977" s="125"/>
      <c r="BF3977" s="125"/>
    </row>
    <row r="3978" spans="24:58">
      <c r="X3978" s="125"/>
      <c r="Y3978" s="125"/>
      <c r="Z3978" s="125"/>
      <c r="AA3978" s="125"/>
      <c r="AB3978" s="125"/>
      <c r="AC3978" s="125"/>
      <c r="AD3978" s="125"/>
      <c r="AE3978" s="125"/>
      <c r="AF3978" s="125"/>
      <c r="AG3978" s="125"/>
      <c r="AH3978" s="125"/>
      <c r="AI3978" s="125"/>
      <c r="AJ3978" s="125"/>
      <c r="AK3978" s="125"/>
      <c r="AL3978" s="125"/>
      <c r="AM3978" s="125"/>
      <c r="AN3978" s="125"/>
      <c r="AO3978" s="125"/>
      <c r="AP3978" s="125"/>
      <c r="AQ3978" s="125"/>
      <c r="AR3978" s="125"/>
      <c r="AS3978" s="125"/>
      <c r="AT3978" s="125"/>
      <c r="AU3978" s="125"/>
      <c r="AV3978" s="125"/>
      <c r="AW3978" s="125"/>
      <c r="AX3978" s="125"/>
      <c r="AY3978" s="125"/>
      <c r="AZ3978" s="125"/>
      <c r="BA3978" s="125"/>
      <c r="BB3978" s="125"/>
      <c r="BC3978" s="125"/>
      <c r="BD3978" s="125"/>
      <c r="BE3978" s="125"/>
      <c r="BF3978" s="125"/>
    </row>
    <row r="3979" spans="24:58">
      <c r="X3979" s="125"/>
      <c r="Y3979" s="125"/>
      <c r="Z3979" s="125"/>
      <c r="AA3979" s="125"/>
      <c r="AB3979" s="125"/>
      <c r="AC3979" s="125"/>
      <c r="AD3979" s="125"/>
      <c r="AE3979" s="125"/>
      <c r="AF3979" s="125"/>
      <c r="AG3979" s="125"/>
      <c r="AH3979" s="125"/>
      <c r="AI3979" s="125"/>
      <c r="AJ3979" s="125"/>
      <c r="AK3979" s="125"/>
      <c r="AL3979" s="125"/>
      <c r="AM3979" s="125"/>
      <c r="AN3979" s="125"/>
      <c r="AO3979" s="125"/>
      <c r="AP3979" s="125"/>
      <c r="AQ3979" s="125"/>
      <c r="AR3979" s="125"/>
      <c r="AS3979" s="125"/>
      <c r="AT3979" s="125"/>
      <c r="AU3979" s="125"/>
      <c r="AV3979" s="125"/>
      <c r="AW3979" s="125"/>
      <c r="AX3979" s="125"/>
      <c r="AY3979" s="125"/>
      <c r="AZ3979" s="125"/>
      <c r="BA3979" s="125"/>
      <c r="BB3979" s="125"/>
      <c r="BC3979" s="125"/>
      <c r="BD3979" s="125"/>
      <c r="BE3979" s="125"/>
      <c r="BF3979" s="125"/>
    </row>
    <row r="3980" spans="24:58">
      <c r="X3980" s="125"/>
      <c r="Y3980" s="125"/>
      <c r="Z3980" s="125"/>
      <c r="AA3980" s="125"/>
      <c r="AB3980" s="125"/>
      <c r="AC3980" s="125"/>
      <c r="AD3980" s="125"/>
      <c r="AE3980" s="125"/>
      <c r="AF3980" s="125"/>
      <c r="AG3980" s="125"/>
      <c r="AH3980" s="125"/>
      <c r="AI3980" s="125"/>
      <c r="AJ3980" s="125"/>
      <c r="AK3980" s="125"/>
      <c r="AL3980" s="125"/>
      <c r="AM3980" s="125"/>
      <c r="AN3980" s="125"/>
      <c r="AO3980" s="125"/>
      <c r="AP3980" s="125"/>
      <c r="AQ3980" s="125"/>
      <c r="AR3980" s="125"/>
      <c r="AS3980" s="125"/>
      <c r="AT3980" s="125"/>
      <c r="AU3980" s="125"/>
      <c r="AV3980" s="125"/>
      <c r="AW3980" s="125"/>
      <c r="AX3980" s="125"/>
      <c r="AY3980" s="125"/>
      <c r="AZ3980" s="125"/>
      <c r="BA3980" s="125"/>
      <c r="BB3980" s="125"/>
      <c r="BC3980" s="125"/>
      <c r="BD3980" s="125"/>
      <c r="BE3980" s="125"/>
      <c r="BF3980" s="125"/>
    </row>
    <row r="3981" spans="24:58">
      <c r="X3981" s="125"/>
      <c r="Y3981" s="125"/>
      <c r="Z3981" s="125"/>
      <c r="AA3981" s="125"/>
      <c r="AB3981" s="125"/>
      <c r="AC3981" s="125"/>
      <c r="AD3981" s="125"/>
      <c r="AE3981" s="125"/>
      <c r="AF3981" s="125"/>
      <c r="AG3981" s="125"/>
      <c r="AH3981" s="125"/>
      <c r="AI3981" s="125"/>
      <c r="AJ3981" s="125"/>
      <c r="AK3981" s="125"/>
      <c r="AL3981" s="125"/>
      <c r="AM3981" s="125"/>
      <c r="AN3981" s="125"/>
      <c r="AO3981" s="125"/>
      <c r="AP3981" s="125"/>
      <c r="AQ3981" s="125"/>
      <c r="AR3981" s="125"/>
      <c r="AS3981" s="125"/>
      <c r="AT3981" s="125"/>
      <c r="AU3981" s="125"/>
      <c r="AV3981" s="125"/>
      <c r="AW3981" s="125"/>
      <c r="AX3981" s="125"/>
      <c r="AY3981" s="125"/>
      <c r="AZ3981" s="125"/>
      <c r="BA3981" s="125"/>
      <c r="BB3981" s="125"/>
      <c r="BC3981" s="125"/>
      <c r="BD3981" s="125"/>
      <c r="BE3981" s="125"/>
      <c r="BF3981" s="125"/>
    </row>
    <row r="3982" spans="24:58">
      <c r="X3982" s="125"/>
      <c r="Y3982" s="125"/>
      <c r="Z3982" s="125"/>
      <c r="AA3982" s="125"/>
      <c r="AB3982" s="125"/>
      <c r="AC3982" s="125"/>
      <c r="AD3982" s="125"/>
      <c r="AE3982" s="125"/>
      <c r="AF3982" s="125"/>
      <c r="AG3982" s="125"/>
      <c r="AH3982" s="125"/>
      <c r="AI3982" s="125"/>
      <c r="AJ3982" s="125"/>
      <c r="AK3982" s="125"/>
      <c r="AL3982" s="125"/>
      <c r="AM3982" s="125"/>
      <c r="AN3982" s="125"/>
      <c r="AO3982" s="125"/>
      <c r="AP3982" s="125"/>
      <c r="AQ3982" s="125"/>
      <c r="AR3982" s="125"/>
      <c r="AS3982" s="125"/>
      <c r="AT3982" s="125"/>
      <c r="AU3982" s="125"/>
      <c r="AV3982" s="125"/>
      <c r="AW3982" s="125"/>
      <c r="AX3982" s="125"/>
      <c r="AY3982" s="125"/>
      <c r="AZ3982" s="125"/>
      <c r="BA3982" s="125"/>
      <c r="BB3982" s="125"/>
      <c r="BC3982" s="125"/>
      <c r="BD3982" s="125"/>
      <c r="BE3982" s="125"/>
      <c r="BF3982" s="125"/>
    </row>
    <row r="3983" spans="24:58">
      <c r="X3983" s="125"/>
      <c r="Y3983" s="125"/>
      <c r="Z3983" s="125"/>
      <c r="AA3983" s="125"/>
      <c r="AB3983" s="125"/>
      <c r="AC3983" s="125"/>
      <c r="AD3983" s="125"/>
      <c r="AE3983" s="125"/>
      <c r="AF3983" s="125"/>
      <c r="AG3983" s="125"/>
      <c r="AH3983" s="125"/>
      <c r="AI3983" s="125"/>
      <c r="AJ3983" s="125"/>
      <c r="AK3983" s="125"/>
      <c r="AL3983" s="125"/>
      <c r="AM3983" s="125"/>
      <c r="AN3983" s="125"/>
      <c r="AO3983" s="125"/>
      <c r="AP3983" s="125"/>
      <c r="AQ3983" s="125"/>
      <c r="AR3983" s="125"/>
      <c r="AS3983" s="125"/>
      <c r="AT3983" s="125"/>
      <c r="AU3983" s="125"/>
      <c r="AV3983" s="125"/>
      <c r="AW3983" s="125"/>
      <c r="AX3983" s="125"/>
      <c r="AY3983" s="125"/>
      <c r="AZ3983" s="125"/>
      <c r="BA3983" s="125"/>
      <c r="BB3983" s="125"/>
      <c r="BC3983" s="125"/>
      <c r="BD3983" s="125"/>
      <c r="BE3983" s="125"/>
      <c r="BF3983" s="125"/>
    </row>
    <row r="3984" spans="24:58">
      <c r="X3984" s="125"/>
      <c r="Y3984" s="125"/>
      <c r="Z3984" s="125"/>
      <c r="AA3984" s="125"/>
      <c r="AB3984" s="125"/>
      <c r="AC3984" s="125"/>
      <c r="AD3984" s="125"/>
      <c r="AE3984" s="125"/>
      <c r="AF3984" s="125"/>
      <c r="AG3984" s="125"/>
      <c r="AH3984" s="125"/>
      <c r="AI3984" s="125"/>
      <c r="AJ3984" s="125"/>
      <c r="AK3984" s="125"/>
      <c r="AL3984" s="125"/>
      <c r="AM3984" s="125"/>
      <c r="AN3984" s="125"/>
      <c r="AO3984" s="125"/>
      <c r="AP3984" s="125"/>
      <c r="AQ3984" s="125"/>
      <c r="AR3984" s="125"/>
      <c r="AS3984" s="125"/>
      <c r="AT3984" s="125"/>
      <c r="AU3984" s="125"/>
      <c r="AV3984" s="125"/>
      <c r="AW3984" s="125"/>
      <c r="AX3984" s="125"/>
      <c r="AY3984" s="125"/>
      <c r="AZ3984" s="125"/>
      <c r="BA3984" s="125"/>
      <c r="BB3984" s="125"/>
      <c r="BC3984" s="125"/>
      <c r="BD3984" s="125"/>
      <c r="BE3984" s="125"/>
      <c r="BF3984" s="125"/>
    </row>
    <row r="3985" spans="24:58">
      <c r="X3985" s="125"/>
      <c r="Y3985" s="125"/>
      <c r="Z3985" s="125"/>
      <c r="AA3985" s="125"/>
      <c r="AB3985" s="125"/>
      <c r="AC3985" s="125"/>
      <c r="AD3985" s="125"/>
      <c r="AE3985" s="125"/>
      <c r="AF3985" s="125"/>
      <c r="AG3985" s="125"/>
      <c r="AH3985" s="125"/>
      <c r="AI3985" s="125"/>
      <c r="AJ3985" s="125"/>
      <c r="AK3985" s="125"/>
      <c r="AL3985" s="125"/>
      <c r="AM3985" s="125"/>
      <c r="AN3985" s="125"/>
      <c r="AO3985" s="125"/>
      <c r="AP3985" s="125"/>
      <c r="AQ3985" s="125"/>
      <c r="AR3985" s="125"/>
      <c r="AS3985" s="125"/>
      <c r="AT3985" s="125"/>
      <c r="AU3985" s="125"/>
      <c r="AV3985" s="125"/>
      <c r="AW3985" s="125"/>
      <c r="AX3985" s="125"/>
      <c r="AY3985" s="125"/>
      <c r="AZ3985" s="125"/>
      <c r="BA3985" s="125"/>
      <c r="BB3985" s="125"/>
      <c r="BC3985" s="125"/>
      <c r="BD3985" s="125"/>
      <c r="BE3985" s="125"/>
      <c r="BF3985" s="125"/>
    </row>
    <row r="3986" spans="24:58">
      <c r="X3986" s="125"/>
      <c r="Y3986" s="125"/>
      <c r="Z3986" s="125"/>
      <c r="AA3986" s="125"/>
      <c r="AB3986" s="125"/>
      <c r="AC3986" s="125"/>
      <c r="AD3986" s="125"/>
      <c r="AE3986" s="125"/>
      <c r="AF3986" s="125"/>
      <c r="AG3986" s="125"/>
      <c r="AH3986" s="125"/>
      <c r="AI3986" s="125"/>
      <c r="AJ3986" s="125"/>
      <c r="AK3986" s="125"/>
      <c r="AL3986" s="125"/>
      <c r="AM3986" s="125"/>
      <c r="AN3986" s="125"/>
      <c r="AO3986" s="125"/>
      <c r="AP3986" s="125"/>
      <c r="AQ3986" s="125"/>
      <c r="AR3986" s="125"/>
      <c r="AS3986" s="125"/>
      <c r="AT3986" s="125"/>
      <c r="AU3986" s="125"/>
      <c r="AV3986" s="125"/>
      <c r="AW3986" s="125"/>
      <c r="AX3986" s="125"/>
      <c r="AY3986" s="125"/>
      <c r="AZ3986" s="125"/>
      <c r="BA3986" s="125"/>
      <c r="BB3986" s="125"/>
      <c r="BC3986" s="125"/>
      <c r="BD3986" s="125"/>
      <c r="BE3986" s="125"/>
      <c r="BF3986" s="125"/>
    </row>
    <row r="3987" spans="24:58">
      <c r="X3987" s="125"/>
      <c r="Y3987" s="125"/>
      <c r="Z3987" s="125"/>
      <c r="AA3987" s="125"/>
      <c r="AB3987" s="125"/>
      <c r="AC3987" s="125"/>
      <c r="AD3987" s="125"/>
      <c r="AE3987" s="125"/>
      <c r="AF3987" s="125"/>
      <c r="AG3987" s="125"/>
      <c r="AH3987" s="125"/>
      <c r="AI3987" s="125"/>
      <c r="AJ3987" s="125"/>
      <c r="AK3987" s="125"/>
      <c r="AL3987" s="125"/>
      <c r="AM3987" s="125"/>
      <c r="AN3987" s="125"/>
      <c r="AO3987" s="125"/>
      <c r="AP3987" s="125"/>
      <c r="AQ3987" s="125"/>
      <c r="AR3987" s="125"/>
      <c r="AS3987" s="125"/>
      <c r="AT3987" s="125"/>
      <c r="AU3987" s="125"/>
      <c r="AV3987" s="125"/>
      <c r="AW3987" s="125"/>
      <c r="AX3987" s="125"/>
      <c r="AY3987" s="125"/>
      <c r="AZ3987" s="125"/>
      <c r="BA3987" s="125"/>
      <c r="BB3987" s="125"/>
      <c r="BC3987" s="125"/>
      <c r="BD3987" s="125"/>
      <c r="BE3987" s="125"/>
      <c r="BF3987" s="125"/>
    </row>
    <row r="3988" spans="24:58">
      <c r="X3988" s="125"/>
      <c r="Y3988" s="125"/>
      <c r="Z3988" s="125"/>
      <c r="AA3988" s="125"/>
      <c r="AB3988" s="125"/>
      <c r="AC3988" s="125"/>
      <c r="AD3988" s="125"/>
      <c r="AE3988" s="125"/>
      <c r="AF3988" s="125"/>
      <c r="AG3988" s="125"/>
      <c r="AH3988" s="125"/>
      <c r="AI3988" s="125"/>
      <c r="AJ3988" s="125"/>
      <c r="AK3988" s="125"/>
      <c r="AL3988" s="125"/>
      <c r="AM3988" s="125"/>
      <c r="AN3988" s="125"/>
      <c r="AO3988" s="125"/>
      <c r="AP3988" s="125"/>
      <c r="AQ3988" s="125"/>
      <c r="AR3988" s="125"/>
      <c r="AS3988" s="125"/>
      <c r="AT3988" s="125"/>
      <c r="AU3988" s="125"/>
      <c r="AV3988" s="125"/>
      <c r="AW3988" s="125"/>
      <c r="AX3988" s="125"/>
      <c r="AY3988" s="125"/>
      <c r="AZ3988" s="125"/>
      <c r="BA3988" s="125"/>
      <c r="BB3988" s="125"/>
      <c r="BC3988" s="125"/>
      <c r="BD3988" s="125"/>
      <c r="BE3988" s="125"/>
      <c r="BF3988" s="125"/>
    </row>
    <row r="3989" spans="24:58">
      <c r="X3989" s="125"/>
      <c r="Y3989" s="125"/>
      <c r="Z3989" s="125"/>
      <c r="AA3989" s="125"/>
      <c r="AB3989" s="125"/>
      <c r="AC3989" s="125"/>
      <c r="AD3989" s="125"/>
      <c r="AE3989" s="125"/>
      <c r="AF3989" s="125"/>
      <c r="AG3989" s="125"/>
      <c r="AH3989" s="125"/>
      <c r="AI3989" s="125"/>
      <c r="AJ3989" s="125"/>
      <c r="AK3989" s="125"/>
      <c r="AL3989" s="125"/>
      <c r="AM3989" s="125"/>
      <c r="AN3989" s="125"/>
      <c r="AO3989" s="125"/>
      <c r="AP3989" s="125"/>
      <c r="AQ3989" s="125"/>
      <c r="AR3989" s="125"/>
      <c r="AS3989" s="125"/>
      <c r="AT3989" s="125"/>
      <c r="AU3989" s="125"/>
      <c r="AV3989" s="125"/>
      <c r="AW3989" s="125"/>
      <c r="AX3989" s="125"/>
      <c r="AY3989" s="125"/>
      <c r="AZ3989" s="125"/>
      <c r="BA3989" s="125"/>
      <c r="BB3989" s="125"/>
      <c r="BC3989" s="125"/>
      <c r="BD3989" s="125"/>
      <c r="BE3989" s="125"/>
      <c r="BF3989" s="125"/>
    </row>
    <row r="3990" spans="24:58">
      <c r="X3990" s="125"/>
      <c r="Y3990" s="125"/>
      <c r="Z3990" s="125"/>
      <c r="AA3990" s="125"/>
      <c r="AB3990" s="125"/>
      <c r="AC3990" s="125"/>
      <c r="AD3990" s="125"/>
      <c r="AE3990" s="125"/>
      <c r="AF3990" s="125"/>
      <c r="AG3990" s="125"/>
      <c r="AH3990" s="125"/>
      <c r="AI3990" s="125"/>
      <c r="AJ3990" s="125"/>
      <c r="AK3990" s="125"/>
      <c r="AL3990" s="125"/>
      <c r="AM3990" s="125"/>
      <c r="AN3990" s="125"/>
      <c r="AO3990" s="125"/>
      <c r="AP3990" s="125"/>
      <c r="AQ3990" s="125"/>
      <c r="AR3990" s="125"/>
      <c r="AS3990" s="125"/>
      <c r="AT3990" s="125"/>
      <c r="AU3990" s="125"/>
      <c r="AV3990" s="125"/>
      <c r="AW3990" s="125"/>
      <c r="AX3990" s="125"/>
      <c r="AY3990" s="125"/>
      <c r="AZ3990" s="125"/>
      <c r="BA3990" s="125"/>
      <c r="BB3990" s="125"/>
      <c r="BC3990" s="125"/>
      <c r="BD3990" s="125"/>
      <c r="BE3990" s="125"/>
      <c r="BF3990" s="125"/>
    </row>
    <row r="3991" spans="24:58">
      <c r="X3991" s="125"/>
      <c r="Y3991" s="125"/>
      <c r="Z3991" s="125"/>
      <c r="AA3991" s="125"/>
      <c r="AB3991" s="125"/>
      <c r="AC3991" s="125"/>
      <c r="AD3991" s="125"/>
      <c r="AE3991" s="125"/>
      <c r="AF3991" s="125"/>
      <c r="AG3991" s="125"/>
      <c r="AH3991" s="125"/>
      <c r="AI3991" s="125"/>
      <c r="AJ3991" s="125"/>
      <c r="AK3991" s="125"/>
      <c r="AL3991" s="125"/>
      <c r="AM3991" s="125"/>
      <c r="AN3991" s="125"/>
      <c r="AO3991" s="125"/>
      <c r="AP3991" s="125"/>
      <c r="AQ3991" s="125"/>
      <c r="AR3991" s="125"/>
      <c r="AS3991" s="125"/>
      <c r="AT3991" s="125"/>
      <c r="AU3991" s="125"/>
      <c r="AV3991" s="125"/>
      <c r="AW3991" s="125"/>
      <c r="AX3991" s="125"/>
      <c r="AY3991" s="125"/>
      <c r="AZ3991" s="125"/>
      <c r="BA3991" s="125"/>
      <c r="BB3991" s="125"/>
      <c r="BC3991" s="125"/>
      <c r="BD3991" s="125"/>
      <c r="BE3991" s="125"/>
      <c r="BF3991" s="125"/>
    </row>
    <row r="3992" spans="24:58">
      <c r="X3992" s="125"/>
      <c r="Y3992" s="125"/>
      <c r="Z3992" s="125"/>
      <c r="AA3992" s="125"/>
      <c r="AB3992" s="125"/>
      <c r="AC3992" s="125"/>
      <c r="AD3992" s="125"/>
      <c r="AE3992" s="125"/>
      <c r="AF3992" s="125"/>
      <c r="AG3992" s="125"/>
      <c r="AH3992" s="125"/>
      <c r="AI3992" s="125"/>
      <c r="AJ3992" s="125"/>
      <c r="AK3992" s="125"/>
      <c r="AL3992" s="125"/>
      <c r="AM3992" s="125"/>
      <c r="AN3992" s="125"/>
      <c r="AO3992" s="125"/>
      <c r="AP3992" s="125"/>
      <c r="AQ3992" s="125"/>
      <c r="AR3992" s="125"/>
      <c r="AS3992" s="125"/>
      <c r="AT3992" s="125"/>
      <c r="AU3992" s="125"/>
      <c r="AV3992" s="125"/>
      <c r="AW3992" s="125"/>
      <c r="AX3992" s="125"/>
      <c r="AY3992" s="125"/>
      <c r="AZ3992" s="125"/>
      <c r="BA3992" s="125"/>
      <c r="BB3992" s="125"/>
      <c r="BC3992" s="125"/>
      <c r="BD3992" s="125"/>
      <c r="BE3992" s="125"/>
      <c r="BF3992" s="125"/>
    </row>
    <row r="3993" spans="24:58">
      <c r="X3993" s="125"/>
      <c r="Y3993" s="125"/>
      <c r="Z3993" s="125"/>
      <c r="AA3993" s="125"/>
      <c r="AB3993" s="125"/>
      <c r="AC3993" s="125"/>
      <c r="AD3993" s="125"/>
      <c r="AE3993" s="125"/>
      <c r="AF3993" s="125"/>
      <c r="AG3993" s="125"/>
      <c r="AH3993" s="125"/>
      <c r="AI3993" s="125"/>
      <c r="AJ3993" s="125"/>
      <c r="AK3993" s="125"/>
      <c r="AL3993" s="125"/>
      <c r="AM3993" s="125"/>
      <c r="AN3993" s="125"/>
      <c r="AO3993" s="125"/>
      <c r="AP3993" s="125"/>
      <c r="AQ3993" s="125"/>
      <c r="AR3993" s="125"/>
      <c r="AS3993" s="125"/>
      <c r="AT3993" s="125"/>
      <c r="AU3993" s="125"/>
      <c r="AV3993" s="125"/>
      <c r="AW3993" s="125"/>
      <c r="AX3993" s="125"/>
      <c r="AY3993" s="125"/>
      <c r="AZ3993" s="125"/>
      <c r="BA3993" s="125"/>
      <c r="BB3993" s="125"/>
      <c r="BC3993" s="125"/>
      <c r="BD3993" s="125"/>
      <c r="BE3993" s="125"/>
      <c r="BF3993" s="125"/>
    </row>
    <row r="3994" spans="24:58">
      <c r="X3994" s="125"/>
      <c r="Y3994" s="125"/>
      <c r="Z3994" s="125"/>
      <c r="AA3994" s="125"/>
      <c r="AB3994" s="125"/>
      <c r="AC3994" s="125"/>
      <c r="AD3994" s="125"/>
      <c r="AE3994" s="125"/>
      <c r="AF3994" s="125"/>
      <c r="AG3994" s="125"/>
      <c r="AH3994" s="125"/>
      <c r="AI3994" s="125"/>
      <c r="AJ3994" s="125"/>
      <c r="AK3994" s="125"/>
      <c r="AL3994" s="125"/>
      <c r="AM3994" s="125"/>
      <c r="AN3994" s="125"/>
      <c r="AO3994" s="125"/>
      <c r="AP3994" s="125"/>
      <c r="AQ3994" s="125"/>
      <c r="AR3994" s="125"/>
      <c r="AS3994" s="125"/>
      <c r="AT3994" s="125"/>
      <c r="AU3994" s="125"/>
      <c r="AV3994" s="125"/>
      <c r="AW3994" s="125"/>
      <c r="AX3994" s="125"/>
      <c r="AY3994" s="125"/>
      <c r="AZ3994" s="125"/>
      <c r="BA3994" s="125"/>
      <c r="BB3994" s="125"/>
      <c r="BC3994" s="125"/>
      <c r="BD3994" s="125"/>
      <c r="BE3994" s="125"/>
      <c r="BF3994" s="125"/>
    </row>
    <row r="3995" spans="24:58">
      <c r="X3995" s="125"/>
      <c r="Y3995" s="125"/>
      <c r="Z3995" s="125"/>
      <c r="AA3995" s="125"/>
      <c r="AB3995" s="125"/>
      <c r="AC3995" s="125"/>
      <c r="AD3995" s="125"/>
      <c r="AE3995" s="125"/>
      <c r="AF3995" s="125"/>
      <c r="AG3995" s="125"/>
      <c r="AH3995" s="125"/>
      <c r="AI3995" s="125"/>
      <c r="AJ3995" s="125"/>
      <c r="AK3995" s="125"/>
      <c r="AL3995" s="125"/>
      <c r="AM3995" s="125"/>
      <c r="AN3995" s="125"/>
      <c r="AO3995" s="125"/>
      <c r="AP3995" s="125"/>
      <c r="AQ3995" s="125"/>
      <c r="AR3995" s="125"/>
      <c r="AS3995" s="125"/>
      <c r="AT3995" s="125"/>
      <c r="AU3995" s="125"/>
      <c r="AV3995" s="125"/>
      <c r="AW3995" s="125"/>
      <c r="AX3995" s="125"/>
      <c r="AY3995" s="125"/>
      <c r="AZ3995" s="125"/>
      <c r="BA3995" s="125"/>
      <c r="BB3995" s="125"/>
      <c r="BC3995" s="125"/>
      <c r="BD3995" s="125"/>
      <c r="BE3995" s="125"/>
      <c r="BF3995" s="125"/>
    </row>
    <row r="3996" spans="24:58">
      <c r="X3996" s="125"/>
      <c r="Y3996" s="125"/>
      <c r="Z3996" s="125"/>
      <c r="AA3996" s="125"/>
      <c r="AB3996" s="125"/>
      <c r="AC3996" s="125"/>
      <c r="AD3996" s="125"/>
      <c r="AE3996" s="125"/>
      <c r="AF3996" s="125"/>
      <c r="AG3996" s="125"/>
      <c r="AH3996" s="125"/>
      <c r="AI3996" s="125"/>
      <c r="AJ3996" s="125"/>
      <c r="AK3996" s="125"/>
      <c r="AL3996" s="125"/>
      <c r="AM3996" s="125"/>
      <c r="AN3996" s="125"/>
      <c r="AO3996" s="125"/>
      <c r="AP3996" s="125"/>
      <c r="AQ3996" s="125"/>
      <c r="AR3996" s="125"/>
      <c r="AS3996" s="125"/>
      <c r="AT3996" s="125"/>
      <c r="AU3996" s="125"/>
      <c r="AV3996" s="125"/>
      <c r="AW3996" s="125"/>
      <c r="AX3996" s="125"/>
      <c r="AY3996" s="125"/>
      <c r="AZ3996" s="125"/>
      <c r="BA3996" s="125"/>
      <c r="BB3996" s="125"/>
      <c r="BC3996" s="125"/>
      <c r="BD3996" s="125"/>
      <c r="BE3996" s="125"/>
      <c r="BF3996" s="125"/>
    </row>
    <row r="3997" spans="24:58">
      <c r="X3997" s="125"/>
      <c r="Y3997" s="125"/>
      <c r="Z3997" s="125"/>
      <c r="AA3997" s="125"/>
      <c r="AB3997" s="125"/>
      <c r="AC3997" s="125"/>
      <c r="AD3997" s="125"/>
      <c r="AE3997" s="125"/>
      <c r="AF3997" s="125"/>
      <c r="AG3997" s="125"/>
      <c r="AH3997" s="125"/>
      <c r="AI3997" s="125"/>
      <c r="AJ3997" s="125"/>
      <c r="AK3997" s="125"/>
      <c r="AL3997" s="125"/>
      <c r="AM3997" s="125"/>
      <c r="AN3997" s="125"/>
      <c r="AO3997" s="125"/>
      <c r="AP3997" s="125"/>
      <c r="AQ3997" s="125"/>
      <c r="AR3997" s="125"/>
      <c r="AS3997" s="125"/>
      <c r="AT3997" s="125"/>
      <c r="AU3997" s="125"/>
      <c r="AV3997" s="125"/>
      <c r="AW3997" s="125"/>
      <c r="AX3997" s="125"/>
      <c r="AY3997" s="125"/>
      <c r="AZ3997" s="125"/>
      <c r="BA3997" s="125"/>
      <c r="BB3997" s="125"/>
      <c r="BC3997" s="125"/>
      <c r="BD3997" s="125"/>
      <c r="BE3997" s="125"/>
      <c r="BF3997" s="125"/>
    </row>
    <row r="3998" spans="24:58">
      <c r="X3998" s="125"/>
      <c r="Y3998" s="125"/>
      <c r="Z3998" s="125"/>
      <c r="AA3998" s="125"/>
      <c r="AB3998" s="125"/>
      <c r="AC3998" s="125"/>
      <c r="AD3998" s="125"/>
      <c r="AE3998" s="125"/>
      <c r="AF3998" s="125"/>
      <c r="AG3998" s="125"/>
      <c r="AH3998" s="125"/>
      <c r="AI3998" s="125"/>
      <c r="AJ3998" s="125"/>
      <c r="AK3998" s="125"/>
      <c r="AL3998" s="125"/>
      <c r="AM3998" s="125"/>
      <c r="AN3998" s="125"/>
      <c r="AO3998" s="125"/>
      <c r="AP3998" s="125"/>
      <c r="AQ3998" s="125"/>
      <c r="AR3998" s="125"/>
      <c r="AS3998" s="125"/>
      <c r="AT3998" s="125"/>
      <c r="AU3998" s="125"/>
      <c r="AV3998" s="125"/>
      <c r="AW3998" s="125"/>
      <c r="AX3998" s="125"/>
      <c r="AY3998" s="125"/>
      <c r="AZ3998" s="125"/>
      <c r="BA3998" s="125"/>
      <c r="BB3998" s="125"/>
      <c r="BC3998" s="125"/>
      <c r="BD3998" s="125"/>
      <c r="BE3998" s="125"/>
      <c r="BF3998" s="125"/>
    </row>
    <row r="3999" spans="24:58">
      <c r="X3999" s="125"/>
      <c r="Y3999" s="125"/>
      <c r="Z3999" s="125"/>
      <c r="AA3999" s="125"/>
      <c r="AB3999" s="125"/>
      <c r="AC3999" s="125"/>
      <c r="AD3999" s="125"/>
      <c r="AE3999" s="125"/>
      <c r="AF3999" s="125"/>
      <c r="AG3999" s="125"/>
      <c r="AH3999" s="125"/>
      <c r="AI3999" s="125"/>
      <c r="AJ3999" s="125"/>
      <c r="AK3999" s="125"/>
      <c r="AL3999" s="125"/>
      <c r="AM3999" s="125"/>
      <c r="AN3999" s="125"/>
      <c r="AO3999" s="125"/>
      <c r="AP3999" s="125"/>
      <c r="AQ3999" s="125"/>
      <c r="AR3999" s="125"/>
      <c r="AS3999" s="125"/>
      <c r="AT3999" s="125"/>
      <c r="AU3999" s="125"/>
      <c r="AV3999" s="125"/>
      <c r="AW3999" s="125"/>
      <c r="AX3999" s="125"/>
      <c r="AY3999" s="125"/>
      <c r="AZ3999" s="125"/>
      <c r="BA3999" s="125"/>
      <c r="BB3999" s="125"/>
      <c r="BC3999" s="125"/>
      <c r="BD3999" s="125"/>
      <c r="BE3999" s="125"/>
      <c r="BF3999" s="125"/>
    </row>
    <row r="4000" spans="24:58">
      <c r="X4000" s="125"/>
      <c r="Y4000" s="125"/>
      <c r="Z4000" s="125"/>
      <c r="AA4000" s="125"/>
      <c r="AB4000" s="125"/>
      <c r="AC4000" s="125"/>
      <c r="AD4000" s="125"/>
      <c r="AE4000" s="125"/>
      <c r="AF4000" s="125"/>
      <c r="AG4000" s="125"/>
      <c r="AH4000" s="125"/>
      <c r="AI4000" s="125"/>
      <c r="AJ4000" s="125"/>
      <c r="AK4000" s="125"/>
      <c r="AL4000" s="125"/>
      <c r="AM4000" s="125"/>
      <c r="AN4000" s="125"/>
      <c r="AO4000" s="125"/>
      <c r="AP4000" s="125"/>
      <c r="AQ4000" s="125"/>
      <c r="AR4000" s="125"/>
      <c r="AS4000" s="125"/>
      <c r="AT4000" s="125"/>
      <c r="AU4000" s="125"/>
      <c r="AV4000" s="125"/>
      <c r="AW4000" s="125"/>
      <c r="AX4000" s="125"/>
      <c r="AY4000" s="125"/>
      <c r="AZ4000" s="125"/>
      <c r="BA4000" s="125"/>
      <c r="BB4000" s="125"/>
      <c r="BC4000" s="125"/>
      <c r="BD4000" s="125"/>
      <c r="BE4000" s="125"/>
      <c r="BF4000" s="125"/>
    </row>
    <row r="4001" spans="24:58">
      <c r="X4001" s="125"/>
      <c r="Y4001" s="125"/>
      <c r="Z4001" s="125"/>
      <c r="AA4001" s="125"/>
      <c r="AB4001" s="125"/>
      <c r="AC4001" s="125"/>
      <c r="AD4001" s="125"/>
      <c r="AE4001" s="125"/>
      <c r="AF4001" s="125"/>
      <c r="AG4001" s="125"/>
      <c r="AH4001" s="125"/>
      <c r="AI4001" s="125"/>
      <c r="AJ4001" s="125"/>
      <c r="AK4001" s="125"/>
      <c r="AL4001" s="125"/>
      <c r="AM4001" s="125"/>
      <c r="AN4001" s="125"/>
      <c r="AO4001" s="125"/>
      <c r="AP4001" s="125"/>
      <c r="AQ4001" s="125"/>
      <c r="AR4001" s="125"/>
      <c r="AS4001" s="125"/>
      <c r="AT4001" s="125"/>
      <c r="AU4001" s="125"/>
      <c r="AV4001" s="125"/>
      <c r="AW4001" s="125"/>
      <c r="AX4001" s="125"/>
      <c r="AY4001" s="125"/>
      <c r="AZ4001" s="125"/>
      <c r="BA4001" s="125"/>
      <c r="BB4001" s="125"/>
      <c r="BC4001" s="125"/>
      <c r="BD4001" s="125"/>
      <c r="BE4001" s="125"/>
      <c r="BF4001" s="125"/>
    </row>
    <row r="4002" spans="24:58">
      <c r="X4002" s="125"/>
      <c r="Y4002" s="125"/>
      <c r="Z4002" s="125"/>
      <c r="AA4002" s="125"/>
      <c r="AB4002" s="125"/>
      <c r="AC4002" s="125"/>
      <c r="AD4002" s="125"/>
      <c r="AE4002" s="125"/>
      <c r="AF4002" s="125"/>
      <c r="AG4002" s="125"/>
      <c r="AH4002" s="125"/>
      <c r="AI4002" s="125"/>
      <c r="AJ4002" s="125"/>
      <c r="AK4002" s="125"/>
      <c r="AL4002" s="125"/>
      <c r="AM4002" s="125"/>
      <c r="AN4002" s="125"/>
      <c r="AO4002" s="125"/>
      <c r="AP4002" s="125"/>
      <c r="AQ4002" s="125"/>
      <c r="AR4002" s="125"/>
      <c r="AS4002" s="125"/>
      <c r="AT4002" s="125"/>
      <c r="AU4002" s="125"/>
      <c r="AV4002" s="125"/>
      <c r="AW4002" s="125"/>
      <c r="AX4002" s="125"/>
      <c r="AY4002" s="125"/>
      <c r="AZ4002" s="125"/>
      <c r="BA4002" s="125"/>
      <c r="BB4002" s="125"/>
      <c r="BC4002" s="125"/>
      <c r="BD4002" s="125"/>
      <c r="BE4002" s="125"/>
      <c r="BF4002" s="125"/>
    </row>
    <row r="4003" spans="24:58">
      <c r="X4003" s="125"/>
      <c r="Y4003" s="125"/>
      <c r="Z4003" s="125"/>
      <c r="AA4003" s="125"/>
      <c r="AB4003" s="125"/>
      <c r="AC4003" s="125"/>
      <c r="AD4003" s="125"/>
      <c r="AE4003" s="125"/>
      <c r="AF4003" s="125"/>
      <c r="AG4003" s="125"/>
      <c r="AH4003" s="125"/>
      <c r="AI4003" s="125"/>
      <c r="AJ4003" s="125"/>
      <c r="AK4003" s="125"/>
      <c r="AL4003" s="125"/>
      <c r="AM4003" s="125"/>
      <c r="AN4003" s="125"/>
      <c r="AO4003" s="125"/>
      <c r="AP4003" s="125"/>
      <c r="AQ4003" s="125"/>
      <c r="AR4003" s="125"/>
      <c r="AS4003" s="125"/>
      <c r="AT4003" s="125"/>
      <c r="AU4003" s="125"/>
      <c r="AV4003" s="125"/>
      <c r="AW4003" s="125"/>
      <c r="AX4003" s="125"/>
      <c r="AY4003" s="125"/>
      <c r="AZ4003" s="125"/>
      <c r="BA4003" s="125"/>
      <c r="BB4003" s="125"/>
      <c r="BC4003" s="125"/>
      <c r="BD4003" s="125"/>
      <c r="BE4003" s="125"/>
      <c r="BF4003" s="125"/>
    </row>
    <row r="4004" spans="24:58">
      <c r="X4004" s="125"/>
      <c r="Y4004" s="125"/>
      <c r="Z4004" s="125"/>
      <c r="AA4004" s="125"/>
      <c r="AB4004" s="125"/>
      <c r="AC4004" s="125"/>
      <c r="AD4004" s="125"/>
      <c r="AE4004" s="125"/>
      <c r="AF4004" s="125"/>
      <c r="AG4004" s="125"/>
      <c r="AH4004" s="125"/>
      <c r="AI4004" s="125"/>
      <c r="AJ4004" s="125"/>
      <c r="AK4004" s="125"/>
      <c r="AL4004" s="125"/>
      <c r="AM4004" s="125"/>
      <c r="AN4004" s="125"/>
      <c r="AO4004" s="125"/>
      <c r="AP4004" s="125"/>
      <c r="AQ4004" s="125"/>
      <c r="AR4004" s="125"/>
      <c r="AS4004" s="125"/>
      <c r="AT4004" s="125"/>
      <c r="AU4004" s="125"/>
      <c r="AV4004" s="125"/>
      <c r="AW4004" s="125"/>
      <c r="AX4004" s="125"/>
      <c r="AY4004" s="125"/>
      <c r="AZ4004" s="125"/>
      <c r="BA4004" s="125"/>
      <c r="BB4004" s="125"/>
      <c r="BC4004" s="125"/>
      <c r="BD4004" s="125"/>
      <c r="BE4004" s="125"/>
      <c r="BF4004" s="125"/>
    </row>
    <row r="4005" spans="24:58">
      <c r="X4005" s="125"/>
      <c r="Y4005" s="125"/>
      <c r="Z4005" s="125"/>
      <c r="AA4005" s="125"/>
      <c r="AB4005" s="125"/>
      <c r="AC4005" s="125"/>
      <c r="AD4005" s="125"/>
      <c r="AE4005" s="125"/>
      <c r="AF4005" s="125"/>
      <c r="AG4005" s="125"/>
      <c r="AH4005" s="125"/>
      <c r="AI4005" s="125"/>
      <c r="AJ4005" s="125"/>
      <c r="AK4005" s="125"/>
      <c r="AL4005" s="125"/>
      <c r="AM4005" s="125"/>
      <c r="AN4005" s="125"/>
      <c r="AO4005" s="125"/>
      <c r="AP4005" s="125"/>
      <c r="AQ4005" s="125"/>
      <c r="AR4005" s="125"/>
      <c r="AS4005" s="125"/>
      <c r="AT4005" s="125"/>
      <c r="AU4005" s="125"/>
      <c r="AV4005" s="125"/>
      <c r="AW4005" s="125"/>
      <c r="AX4005" s="125"/>
      <c r="AY4005" s="125"/>
      <c r="AZ4005" s="125"/>
      <c r="BA4005" s="125"/>
      <c r="BB4005" s="125"/>
      <c r="BC4005" s="125"/>
      <c r="BD4005" s="125"/>
      <c r="BE4005" s="125"/>
      <c r="BF4005" s="125"/>
    </row>
    <row r="4006" spans="24:58">
      <c r="X4006" s="125"/>
      <c r="Y4006" s="125"/>
      <c r="Z4006" s="125"/>
      <c r="AA4006" s="125"/>
      <c r="AB4006" s="125"/>
      <c r="AC4006" s="125"/>
      <c r="AD4006" s="125"/>
      <c r="AE4006" s="125"/>
      <c r="AF4006" s="125"/>
      <c r="AG4006" s="125"/>
      <c r="AH4006" s="125"/>
      <c r="AI4006" s="125"/>
      <c r="AJ4006" s="125"/>
      <c r="AK4006" s="125"/>
      <c r="AL4006" s="125"/>
      <c r="AM4006" s="125"/>
      <c r="AN4006" s="125"/>
      <c r="AO4006" s="125"/>
      <c r="AP4006" s="125"/>
      <c r="AQ4006" s="125"/>
      <c r="AR4006" s="125"/>
      <c r="AS4006" s="125"/>
      <c r="AT4006" s="125"/>
      <c r="AU4006" s="125"/>
      <c r="AV4006" s="125"/>
      <c r="AW4006" s="125"/>
      <c r="AX4006" s="125"/>
      <c r="AY4006" s="125"/>
      <c r="AZ4006" s="125"/>
      <c r="BA4006" s="125"/>
      <c r="BB4006" s="125"/>
      <c r="BC4006" s="125"/>
      <c r="BD4006" s="125"/>
      <c r="BE4006" s="125"/>
      <c r="BF4006" s="125"/>
    </row>
    <row r="4007" spans="24:58">
      <c r="X4007" s="125"/>
      <c r="Y4007" s="125"/>
      <c r="Z4007" s="125"/>
      <c r="AA4007" s="125"/>
      <c r="AB4007" s="125"/>
      <c r="AC4007" s="125"/>
      <c r="AD4007" s="125"/>
      <c r="AE4007" s="125"/>
      <c r="AF4007" s="125"/>
      <c r="AG4007" s="125"/>
      <c r="AH4007" s="125"/>
      <c r="AI4007" s="125"/>
      <c r="AJ4007" s="125"/>
      <c r="AK4007" s="125"/>
      <c r="AL4007" s="125"/>
      <c r="AM4007" s="125"/>
      <c r="AN4007" s="125"/>
      <c r="AO4007" s="125"/>
      <c r="AP4007" s="125"/>
      <c r="AQ4007" s="125"/>
      <c r="AR4007" s="125"/>
      <c r="AS4007" s="125"/>
      <c r="AT4007" s="125"/>
      <c r="AU4007" s="125"/>
      <c r="AV4007" s="125"/>
      <c r="AW4007" s="125"/>
      <c r="AX4007" s="125"/>
      <c r="AY4007" s="125"/>
      <c r="AZ4007" s="125"/>
      <c r="BA4007" s="125"/>
      <c r="BB4007" s="125"/>
      <c r="BC4007" s="125"/>
      <c r="BD4007" s="125"/>
      <c r="BE4007" s="125"/>
      <c r="BF4007" s="125"/>
    </row>
    <row r="4008" spans="24:58">
      <c r="X4008" s="125"/>
      <c r="Y4008" s="125"/>
      <c r="Z4008" s="125"/>
      <c r="AA4008" s="125"/>
      <c r="AB4008" s="125"/>
      <c r="AC4008" s="125"/>
      <c r="AD4008" s="125"/>
      <c r="AE4008" s="125"/>
      <c r="AF4008" s="125"/>
      <c r="AG4008" s="125"/>
      <c r="AH4008" s="125"/>
      <c r="AI4008" s="125"/>
      <c r="AJ4008" s="125"/>
      <c r="AK4008" s="125"/>
      <c r="AL4008" s="125"/>
      <c r="AM4008" s="125"/>
      <c r="AN4008" s="125"/>
      <c r="AO4008" s="125"/>
      <c r="AP4008" s="125"/>
      <c r="AQ4008" s="125"/>
      <c r="AR4008" s="125"/>
      <c r="AS4008" s="125"/>
      <c r="AT4008" s="125"/>
      <c r="AU4008" s="125"/>
      <c r="AV4008" s="125"/>
      <c r="AW4008" s="125"/>
      <c r="AX4008" s="125"/>
      <c r="AY4008" s="125"/>
      <c r="AZ4008" s="125"/>
      <c r="BA4008" s="125"/>
      <c r="BB4008" s="125"/>
      <c r="BC4008" s="125"/>
      <c r="BD4008" s="125"/>
      <c r="BE4008" s="125"/>
      <c r="BF4008" s="125"/>
    </row>
    <row r="4009" spans="24:58">
      <c r="X4009" s="125"/>
      <c r="Y4009" s="125"/>
      <c r="Z4009" s="125"/>
      <c r="AA4009" s="125"/>
      <c r="AB4009" s="125"/>
      <c r="AC4009" s="125"/>
      <c r="AD4009" s="125"/>
      <c r="AE4009" s="125"/>
      <c r="AF4009" s="125"/>
      <c r="AG4009" s="125"/>
      <c r="AH4009" s="125"/>
      <c r="AI4009" s="125"/>
      <c r="AJ4009" s="125"/>
      <c r="AK4009" s="125"/>
      <c r="AL4009" s="125"/>
      <c r="AM4009" s="125"/>
      <c r="AN4009" s="125"/>
      <c r="AO4009" s="125"/>
      <c r="AP4009" s="125"/>
      <c r="AQ4009" s="125"/>
      <c r="AR4009" s="125"/>
      <c r="AS4009" s="125"/>
      <c r="AT4009" s="125"/>
      <c r="AU4009" s="125"/>
      <c r="AV4009" s="125"/>
      <c r="AW4009" s="125"/>
      <c r="AX4009" s="125"/>
      <c r="AY4009" s="125"/>
      <c r="AZ4009" s="125"/>
      <c r="BA4009" s="125"/>
      <c r="BB4009" s="125"/>
      <c r="BC4009" s="125"/>
      <c r="BD4009" s="125"/>
      <c r="BE4009" s="125"/>
      <c r="BF4009" s="125"/>
    </row>
    <row r="4010" spans="24:58">
      <c r="X4010" s="125"/>
      <c r="Y4010" s="125"/>
      <c r="Z4010" s="125"/>
      <c r="AA4010" s="125"/>
      <c r="AB4010" s="125"/>
      <c r="AC4010" s="125"/>
      <c r="AD4010" s="125"/>
      <c r="AE4010" s="125"/>
      <c r="AF4010" s="125"/>
      <c r="AG4010" s="125"/>
      <c r="AH4010" s="125"/>
      <c r="AI4010" s="125"/>
      <c r="AJ4010" s="125"/>
      <c r="AK4010" s="125"/>
      <c r="AL4010" s="125"/>
      <c r="AM4010" s="125"/>
      <c r="AN4010" s="125"/>
      <c r="AO4010" s="125"/>
      <c r="AP4010" s="125"/>
      <c r="AQ4010" s="125"/>
      <c r="AR4010" s="125"/>
      <c r="AS4010" s="125"/>
      <c r="AT4010" s="125"/>
      <c r="AU4010" s="125"/>
      <c r="AV4010" s="125"/>
      <c r="AW4010" s="125"/>
      <c r="AX4010" s="125"/>
      <c r="AY4010" s="125"/>
      <c r="AZ4010" s="125"/>
      <c r="BA4010" s="125"/>
      <c r="BB4010" s="125"/>
      <c r="BC4010" s="125"/>
      <c r="BD4010" s="125"/>
      <c r="BE4010" s="125"/>
      <c r="BF4010" s="125"/>
    </row>
    <row r="4011" spans="24:58">
      <c r="X4011" s="125"/>
      <c r="Y4011" s="125"/>
      <c r="Z4011" s="125"/>
      <c r="AA4011" s="125"/>
      <c r="AB4011" s="125"/>
      <c r="AC4011" s="125"/>
      <c r="AD4011" s="125"/>
      <c r="AE4011" s="125"/>
      <c r="AF4011" s="125"/>
      <c r="AG4011" s="125"/>
      <c r="AH4011" s="125"/>
      <c r="AI4011" s="125"/>
      <c r="AJ4011" s="125"/>
      <c r="AK4011" s="125"/>
      <c r="AL4011" s="125"/>
      <c r="AM4011" s="125"/>
      <c r="AN4011" s="125"/>
      <c r="AO4011" s="125"/>
      <c r="AP4011" s="125"/>
      <c r="AQ4011" s="125"/>
      <c r="AR4011" s="125"/>
      <c r="AS4011" s="125"/>
      <c r="AT4011" s="125"/>
      <c r="AU4011" s="125"/>
      <c r="AV4011" s="125"/>
      <c r="AW4011" s="125"/>
      <c r="AX4011" s="125"/>
      <c r="AY4011" s="125"/>
      <c r="AZ4011" s="125"/>
      <c r="BA4011" s="125"/>
      <c r="BB4011" s="125"/>
      <c r="BC4011" s="125"/>
      <c r="BD4011" s="125"/>
      <c r="BE4011" s="125"/>
      <c r="BF4011" s="125"/>
    </row>
    <row r="4012" spans="24:58">
      <c r="X4012" s="125"/>
      <c r="Y4012" s="125"/>
      <c r="Z4012" s="125"/>
      <c r="AA4012" s="125"/>
      <c r="AB4012" s="125"/>
      <c r="AC4012" s="125"/>
      <c r="AD4012" s="125"/>
      <c r="AE4012" s="125"/>
      <c r="AF4012" s="125"/>
      <c r="AG4012" s="125"/>
      <c r="AH4012" s="125"/>
      <c r="AI4012" s="125"/>
      <c r="AJ4012" s="125"/>
      <c r="AK4012" s="125"/>
      <c r="AL4012" s="125"/>
      <c r="AM4012" s="125"/>
      <c r="AN4012" s="125"/>
      <c r="AO4012" s="125"/>
      <c r="AP4012" s="125"/>
      <c r="AQ4012" s="125"/>
      <c r="AR4012" s="125"/>
      <c r="AS4012" s="125"/>
      <c r="AT4012" s="125"/>
      <c r="AU4012" s="125"/>
      <c r="AV4012" s="125"/>
      <c r="AW4012" s="125"/>
      <c r="AX4012" s="125"/>
      <c r="AY4012" s="125"/>
      <c r="AZ4012" s="125"/>
      <c r="BA4012" s="125"/>
      <c r="BB4012" s="125"/>
      <c r="BC4012" s="125"/>
      <c r="BD4012" s="125"/>
      <c r="BE4012" s="125"/>
      <c r="BF4012" s="125"/>
    </row>
    <row r="4013" spans="24:58">
      <c r="X4013" s="125"/>
      <c r="Y4013" s="125"/>
      <c r="Z4013" s="125"/>
      <c r="AA4013" s="125"/>
      <c r="AB4013" s="125"/>
      <c r="AC4013" s="125"/>
      <c r="AD4013" s="125"/>
      <c r="AE4013" s="125"/>
      <c r="AF4013" s="125"/>
      <c r="AG4013" s="125"/>
      <c r="AH4013" s="125"/>
      <c r="AI4013" s="125"/>
      <c r="AJ4013" s="125"/>
      <c r="AK4013" s="125"/>
      <c r="AL4013" s="125"/>
      <c r="AM4013" s="125"/>
      <c r="AN4013" s="125"/>
      <c r="AO4013" s="125"/>
      <c r="AP4013" s="125"/>
      <c r="AQ4013" s="125"/>
      <c r="AR4013" s="125"/>
      <c r="AS4013" s="125"/>
      <c r="AT4013" s="125"/>
      <c r="AU4013" s="125"/>
      <c r="AV4013" s="125"/>
      <c r="AW4013" s="125"/>
      <c r="AX4013" s="125"/>
      <c r="AY4013" s="125"/>
      <c r="AZ4013" s="125"/>
      <c r="BA4013" s="125"/>
      <c r="BB4013" s="125"/>
      <c r="BC4013" s="125"/>
      <c r="BD4013" s="125"/>
      <c r="BE4013" s="125"/>
      <c r="BF4013" s="125"/>
    </row>
    <row r="4014" spans="24:58">
      <c r="X4014" s="125"/>
      <c r="Y4014" s="125"/>
      <c r="Z4014" s="125"/>
      <c r="AA4014" s="125"/>
      <c r="AB4014" s="125"/>
      <c r="AC4014" s="125"/>
      <c r="AD4014" s="125"/>
      <c r="AE4014" s="125"/>
      <c r="AF4014" s="125"/>
      <c r="AG4014" s="125"/>
      <c r="AH4014" s="125"/>
      <c r="AI4014" s="125"/>
      <c r="AJ4014" s="125"/>
      <c r="AK4014" s="125"/>
      <c r="AL4014" s="125"/>
      <c r="AM4014" s="125"/>
      <c r="AN4014" s="125"/>
      <c r="AO4014" s="125"/>
      <c r="AP4014" s="125"/>
      <c r="AQ4014" s="125"/>
      <c r="AR4014" s="125"/>
      <c r="AS4014" s="125"/>
      <c r="AT4014" s="125"/>
      <c r="AU4014" s="125"/>
      <c r="AV4014" s="125"/>
      <c r="AW4014" s="125"/>
      <c r="AX4014" s="125"/>
      <c r="AY4014" s="125"/>
      <c r="AZ4014" s="125"/>
      <c r="BA4014" s="125"/>
      <c r="BB4014" s="125"/>
      <c r="BC4014" s="125"/>
      <c r="BD4014" s="125"/>
      <c r="BE4014" s="125"/>
      <c r="BF4014" s="125"/>
    </row>
    <row r="4015" spans="24:58">
      <c r="X4015" s="125"/>
      <c r="Y4015" s="125"/>
      <c r="Z4015" s="125"/>
      <c r="AA4015" s="125"/>
      <c r="AB4015" s="125"/>
      <c r="AC4015" s="125"/>
      <c r="AD4015" s="125"/>
      <c r="AE4015" s="125"/>
      <c r="AF4015" s="125"/>
      <c r="AG4015" s="125"/>
      <c r="AH4015" s="125"/>
      <c r="AI4015" s="125"/>
      <c r="AJ4015" s="125"/>
      <c r="AK4015" s="125"/>
      <c r="AL4015" s="125"/>
      <c r="AM4015" s="125"/>
      <c r="AN4015" s="125"/>
      <c r="AO4015" s="125"/>
      <c r="AP4015" s="125"/>
      <c r="AQ4015" s="125"/>
      <c r="AR4015" s="125"/>
      <c r="AS4015" s="125"/>
      <c r="AT4015" s="125"/>
      <c r="AU4015" s="125"/>
      <c r="AV4015" s="125"/>
      <c r="AW4015" s="125"/>
      <c r="AX4015" s="125"/>
      <c r="AY4015" s="125"/>
      <c r="AZ4015" s="125"/>
      <c r="BA4015" s="125"/>
      <c r="BB4015" s="125"/>
      <c r="BC4015" s="125"/>
      <c r="BD4015" s="125"/>
      <c r="BE4015" s="125"/>
      <c r="BF4015" s="125"/>
    </row>
    <row r="4016" spans="24:58">
      <c r="X4016" s="125"/>
      <c r="Y4016" s="125"/>
      <c r="Z4016" s="125"/>
      <c r="AA4016" s="125"/>
      <c r="AB4016" s="125"/>
      <c r="AC4016" s="125"/>
      <c r="AD4016" s="125"/>
      <c r="AE4016" s="125"/>
      <c r="AF4016" s="125"/>
      <c r="AG4016" s="125"/>
      <c r="AH4016" s="125"/>
      <c r="AI4016" s="125"/>
      <c r="AJ4016" s="125"/>
      <c r="AK4016" s="125"/>
      <c r="AL4016" s="125"/>
      <c r="AM4016" s="125"/>
      <c r="AN4016" s="125"/>
      <c r="AO4016" s="125"/>
      <c r="AP4016" s="125"/>
      <c r="AQ4016" s="125"/>
      <c r="AR4016" s="125"/>
      <c r="AS4016" s="125"/>
      <c r="AT4016" s="125"/>
      <c r="AU4016" s="125"/>
      <c r="AV4016" s="125"/>
      <c r="AW4016" s="125"/>
      <c r="AX4016" s="125"/>
      <c r="AY4016" s="125"/>
      <c r="AZ4016" s="125"/>
      <c r="BA4016" s="125"/>
      <c r="BB4016" s="125"/>
      <c r="BC4016" s="125"/>
      <c r="BD4016" s="125"/>
      <c r="BE4016" s="125"/>
      <c r="BF4016" s="125"/>
    </row>
    <row r="4017" spans="24:58">
      <c r="X4017" s="125"/>
      <c r="Y4017" s="125"/>
      <c r="Z4017" s="125"/>
      <c r="AA4017" s="125"/>
      <c r="AB4017" s="125"/>
      <c r="AC4017" s="125"/>
      <c r="AD4017" s="125"/>
      <c r="AE4017" s="125"/>
      <c r="AF4017" s="125"/>
      <c r="AG4017" s="125"/>
      <c r="AH4017" s="125"/>
      <c r="AI4017" s="125"/>
      <c r="AJ4017" s="125"/>
      <c r="AK4017" s="125"/>
      <c r="AL4017" s="125"/>
      <c r="AM4017" s="125"/>
      <c r="AN4017" s="125"/>
      <c r="AO4017" s="125"/>
      <c r="AP4017" s="125"/>
      <c r="AQ4017" s="125"/>
      <c r="AR4017" s="125"/>
      <c r="AS4017" s="125"/>
      <c r="AT4017" s="125"/>
      <c r="AU4017" s="125"/>
      <c r="AV4017" s="125"/>
      <c r="AW4017" s="125"/>
      <c r="AX4017" s="125"/>
      <c r="AY4017" s="125"/>
      <c r="AZ4017" s="125"/>
      <c r="BA4017" s="125"/>
      <c r="BB4017" s="125"/>
      <c r="BC4017" s="125"/>
      <c r="BD4017" s="125"/>
      <c r="BE4017" s="125"/>
      <c r="BF4017" s="125"/>
    </row>
    <row r="4018" spans="24:58">
      <c r="X4018" s="125"/>
      <c r="Y4018" s="125"/>
      <c r="Z4018" s="125"/>
      <c r="AA4018" s="125"/>
      <c r="AB4018" s="125"/>
      <c r="AC4018" s="125"/>
      <c r="AD4018" s="125"/>
      <c r="AE4018" s="125"/>
      <c r="AF4018" s="125"/>
      <c r="AG4018" s="125"/>
      <c r="AH4018" s="125"/>
      <c r="AI4018" s="125"/>
      <c r="AJ4018" s="125"/>
      <c r="AK4018" s="125"/>
      <c r="AL4018" s="125"/>
      <c r="AM4018" s="125"/>
      <c r="AN4018" s="125"/>
      <c r="AO4018" s="125"/>
      <c r="AP4018" s="125"/>
      <c r="AQ4018" s="125"/>
      <c r="AR4018" s="125"/>
      <c r="AS4018" s="125"/>
      <c r="AT4018" s="125"/>
      <c r="AU4018" s="125"/>
      <c r="AV4018" s="125"/>
      <c r="AW4018" s="125"/>
      <c r="AX4018" s="125"/>
      <c r="AY4018" s="125"/>
      <c r="AZ4018" s="125"/>
      <c r="BA4018" s="125"/>
      <c r="BB4018" s="125"/>
      <c r="BC4018" s="125"/>
      <c r="BD4018" s="125"/>
      <c r="BE4018" s="125"/>
      <c r="BF4018" s="125"/>
    </row>
    <row r="4019" spans="24:58">
      <c r="X4019" s="125"/>
      <c r="Y4019" s="125"/>
      <c r="Z4019" s="125"/>
      <c r="AA4019" s="125"/>
      <c r="AB4019" s="125"/>
      <c r="AC4019" s="125"/>
      <c r="AD4019" s="125"/>
      <c r="AE4019" s="125"/>
      <c r="AF4019" s="125"/>
      <c r="AG4019" s="125"/>
      <c r="AH4019" s="125"/>
      <c r="AI4019" s="125"/>
      <c r="AJ4019" s="125"/>
      <c r="AK4019" s="125"/>
      <c r="AL4019" s="125"/>
      <c r="AM4019" s="125"/>
      <c r="AN4019" s="125"/>
      <c r="AO4019" s="125"/>
      <c r="AP4019" s="125"/>
      <c r="AQ4019" s="125"/>
      <c r="AR4019" s="125"/>
      <c r="AS4019" s="125"/>
      <c r="AT4019" s="125"/>
      <c r="AU4019" s="125"/>
      <c r="AV4019" s="125"/>
      <c r="AW4019" s="125"/>
      <c r="AX4019" s="125"/>
      <c r="AY4019" s="125"/>
      <c r="AZ4019" s="125"/>
      <c r="BA4019" s="125"/>
      <c r="BB4019" s="125"/>
      <c r="BC4019" s="125"/>
      <c r="BD4019" s="125"/>
      <c r="BE4019" s="125"/>
      <c r="BF4019" s="125"/>
    </row>
    <row r="4020" spans="24:58">
      <c r="X4020" s="125"/>
      <c r="Y4020" s="125"/>
      <c r="Z4020" s="125"/>
      <c r="AA4020" s="125"/>
      <c r="AB4020" s="125"/>
      <c r="AC4020" s="125"/>
      <c r="AD4020" s="125"/>
      <c r="AE4020" s="125"/>
      <c r="AF4020" s="125"/>
      <c r="AG4020" s="125"/>
      <c r="AH4020" s="125"/>
      <c r="AI4020" s="125"/>
      <c r="AJ4020" s="125"/>
      <c r="AK4020" s="125"/>
      <c r="AL4020" s="125"/>
      <c r="AM4020" s="125"/>
      <c r="AN4020" s="125"/>
      <c r="AO4020" s="125"/>
      <c r="AP4020" s="125"/>
      <c r="AQ4020" s="125"/>
      <c r="AR4020" s="125"/>
      <c r="AS4020" s="125"/>
      <c r="AT4020" s="125"/>
      <c r="AU4020" s="125"/>
      <c r="AV4020" s="125"/>
      <c r="AW4020" s="125"/>
      <c r="AX4020" s="125"/>
      <c r="AY4020" s="125"/>
      <c r="AZ4020" s="125"/>
      <c r="BA4020" s="125"/>
      <c r="BB4020" s="125"/>
      <c r="BC4020" s="125"/>
      <c r="BD4020" s="125"/>
      <c r="BE4020" s="125"/>
      <c r="BF4020" s="125"/>
    </row>
    <row r="4021" spans="24:58">
      <c r="X4021" s="125"/>
      <c r="Y4021" s="125"/>
      <c r="Z4021" s="125"/>
      <c r="AA4021" s="125"/>
      <c r="AB4021" s="125"/>
      <c r="AC4021" s="125"/>
      <c r="AD4021" s="125"/>
      <c r="AE4021" s="125"/>
      <c r="AF4021" s="125"/>
      <c r="AG4021" s="125"/>
      <c r="AH4021" s="125"/>
      <c r="AI4021" s="125"/>
      <c r="AJ4021" s="125"/>
      <c r="AK4021" s="125"/>
      <c r="AL4021" s="125"/>
      <c r="AM4021" s="125"/>
      <c r="AN4021" s="125"/>
      <c r="AO4021" s="125"/>
      <c r="AP4021" s="125"/>
      <c r="AQ4021" s="125"/>
      <c r="AR4021" s="125"/>
      <c r="AS4021" s="125"/>
      <c r="AT4021" s="125"/>
      <c r="AU4021" s="125"/>
      <c r="AV4021" s="125"/>
      <c r="AW4021" s="125"/>
      <c r="AX4021" s="125"/>
      <c r="AY4021" s="125"/>
      <c r="AZ4021" s="125"/>
      <c r="BA4021" s="125"/>
      <c r="BB4021" s="125"/>
      <c r="BC4021" s="125"/>
      <c r="BD4021" s="125"/>
      <c r="BE4021" s="125"/>
      <c r="BF4021" s="125"/>
    </row>
    <row r="4022" spans="24:58">
      <c r="X4022" s="125"/>
      <c r="Y4022" s="125"/>
      <c r="Z4022" s="125"/>
      <c r="AA4022" s="125"/>
      <c r="AB4022" s="125"/>
      <c r="AC4022" s="125"/>
      <c r="AD4022" s="125"/>
      <c r="AE4022" s="125"/>
      <c r="AF4022" s="125"/>
      <c r="AG4022" s="125"/>
      <c r="AH4022" s="125"/>
      <c r="AI4022" s="125"/>
      <c r="AJ4022" s="125"/>
      <c r="AK4022" s="125"/>
      <c r="AL4022" s="125"/>
      <c r="AM4022" s="125"/>
      <c r="AN4022" s="125"/>
      <c r="AO4022" s="125"/>
      <c r="AP4022" s="125"/>
      <c r="AQ4022" s="125"/>
      <c r="AR4022" s="125"/>
      <c r="AS4022" s="125"/>
      <c r="AT4022" s="125"/>
      <c r="AU4022" s="125"/>
      <c r="AV4022" s="125"/>
      <c r="AW4022" s="125"/>
      <c r="AX4022" s="125"/>
      <c r="AY4022" s="125"/>
      <c r="AZ4022" s="125"/>
      <c r="BA4022" s="125"/>
      <c r="BB4022" s="125"/>
      <c r="BC4022" s="125"/>
      <c r="BD4022" s="125"/>
      <c r="BE4022" s="125"/>
      <c r="BF4022" s="125"/>
    </row>
    <row r="4023" spans="24:58">
      <c r="X4023" s="125"/>
      <c r="Y4023" s="125"/>
      <c r="Z4023" s="125"/>
      <c r="AA4023" s="125"/>
      <c r="AB4023" s="125"/>
      <c r="AC4023" s="125"/>
      <c r="AD4023" s="125"/>
      <c r="AE4023" s="125"/>
      <c r="AF4023" s="125"/>
      <c r="AG4023" s="125"/>
      <c r="AH4023" s="125"/>
      <c r="AI4023" s="125"/>
      <c r="AJ4023" s="125"/>
      <c r="AK4023" s="125"/>
      <c r="AL4023" s="125"/>
      <c r="AM4023" s="125"/>
      <c r="AN4023" s="125"/>
      <c r="AO4023" s="125"/>
      <c r="AP4023" s="125"/>
      <c r="AQ4023" s="125"/>
      <c r="AR4023" s="125"/>
      <c r="AS4023" s="125"/>
      <c r="AT4023" s="125"/>
      <c r="AU4023" s="125"/>
      <c r="AV4023" s="125"/>
      <c r="AW4023" s="125"/>
      <c r="AX4023" s="125"/>
      <c r="AY4023" s="125"/>
      <c r="AZ4023" s="125"/>
      <c r="BA4023" s="125"/>
      <c r="BB4023" s="125"/>
      <c r="BC4023" s="125"/>
      <c r="BD4023" s="125"/>
      <c r="BE4023" s="125"/>
      <c r="BF4023" s="125"/>
    </row>
    <row r="4024" spans="24:58">
      <c r="X4024" s="125"/>
      <c r="Y4024" s="125"/>
      <c r="Z4024" s="125"/>
      <c r="AA4024" s="125"/>
      <c r="AB4024" s="125"/>
      <c r="AC4024" s="125"/>
      <c r="AD4024" s="125"/>
      <c r="AE4024" s="125"/>
      <c r="AF4024" s="125"/>
      <c r="AG4024" s="125"/>
      <c r="AH4024" s="125"/>
      <c r="AI4024" s="125"/>
      <c r="AJ4024" s="125"/>
      <c r="AK4024" s="125"/>
      <c r="AL4024" s="125"/>
      <c r="AM4024" s="125"/>
      <c r="AN4024" s="125"/>
      <c r="AO4024" s="125"/>
      <c r="AP4024" s="125"/>
      <c r="AQ4024" s="125"/>
      <c r="AR4024" s="125"/>
      <c r="AS4024" s="125"/>
      <c r="AT4024" s="125"/>
      <c r="AU4024" s="125"/>
      <c r="AV4024" s="125"/>
      <c r="AW4024" s="125"/>
      <c r="AX4024" s="125"/>
      <c r="AY4024" s="125"/>
      <c r="AZ4024" s="125"/>
      <c r="BA4024" s="125"/>
      <c r="BB4024" s="125"/>
      <c r="BC4024" s="125"/>
      <c r="BD4024" s="125"/>
      <c r="BE4024" s="125"/>
      <c r="BF4024" s="125"/>
    </row>
    <row r="4025" spans="24:58">
      <c r="X4025" s="125"/>
      <c r="Y4025" s="125"/>
      <c r="Z4025" s="125"/>
      <c r="AA4025" s="125"/>
      <c r="AB4025" s="125"/>
      <c r="AC4025" s="125"/>
      <c r="AD4025" s="125"/>
      <c r="AE4025" s="125"/>
      <c r="AF4025" s="125"/>
      <c r="AG4025" s="125"/>
      <c r="AH4025" s="125"/>
      <c r="AI4025" s="125"/>
      <c r="AJ4025" s="125"/>
      <c r="AK4025" s="125"/>
      <c r="AL4025" s="125"/>
      <c r="AM4025" s="125"/>
      <c r="AN4025" s="125"/>
      <c r="AO4025" s="125"/>
      <c r="AP4025" s="125"/>
      <c r="AQ4025" s="125"/>
      <c r="AR4025" s="125"/>
      <c r="AS4025" s="125"/>
      <c r="AT4025" s="125"/>
      <c r="AU4025" s="125"/>
      <c r="AV4025" s="125"/>
      <c r="AW4025" s="125"/>
      <c r="AX4025" s="125"/>
      <c r="AY4025" s="125"/>
      <c r="AZ4025" s="125"/>
      <c r="BA4025" s="125"/>
      <c r="BB4025" s="125"/>
      <c r="BC4025" s="125"/>
      <c r="BD4025" s="125"/>
      <c r="BE4025" s="125"/>
      <c r="BF4025" s="125"/>
    </row>
    <row r="4026" spans="24:58">
      <c r="X4026" s="125"/>
      <c r="Y4026" s="125"/>
      <c r="Z4026" s="125"/>
      <c r="AA4026" s="125"/>
      <c r="AB4026" s="125"/>
      <c r="AC4026" s="125"/>
      <c r="AD4026" s="125"/>
      <c r="AE4026" s="125"/>
      <c r="AF4026" s="125"/>
      <c r="AG4026" s="125"/>
      <c r="AH4026" s="125"/>
      <c r="AI4026" s="125"/>
      <c r="AJ4026" s="125"/>
      <c r="AK4026" s="125"/>
      <c r="AL4026" s="125"/>
      <c r="AM4026" s="125"/>
      <c r="AN4026" s="125"/>
      <c r="AO4026" s="125"/>
      <c r="AP4026" s="125"/>
      <c r="AQ4026" s="125"/>
      <c r="AR4026" s="125"/>
      <c r="AS4026" s="125"/>
      <c r="AT4026" s="125"/>
      <c r="AU4026" s="125"/>
      <c r="AV4026" s="125"/>
      <c r="AW4026" s="125"/>
      <c r="AX4026" s="125"/>
      <c r="AY4026" s="125"/>
      <c r="AZ4026" s="125"/>
      <c r="BA4026" s="125"/>
      <c r="BB4026" s="125"/>
      <c r="BC4026" s="125"/>
      <c r="BD4026" s="125"/>
      <c r="BE4026" s="125"/>
      <c r="BF4026" s="125"/>
    </row>
    <row r="4027" spans="24:58">
      <c r="X4027" s="125"/>
      <c r="Y4027" s="125"/>
      <c r="Z4027" s="125"/>
      <c r="AA4027" s="125"/>
      <c r="AB4027" s="125"/>
      <c r="AC4027" s="125"/>
      <c r="AD4027" s="125"/>
      <c r="AE4027" s="125"/>
      <c r="AF4027" s="125"/>
      <c r="AG4027" s="125"/>
      <c r="AH4027" s="125"/>
      <c r="AI4027" s="125"/>
      <c r="AJ4027" s="125"/>
      <c r="AK4027" s="125"/>
      <c r="AL4027" s="125"/>
      <c r="AM4027" s="125"/>
      <c r="AN4027" s="125"/>
      <c r="AO4027" s="125"/>
      <c r="AP4027" s="125"/>
      <c r="AQ4027" s="125"/>
      <c r="AR4027" s="125"/>
      <c r="AS4027" s="125"/>
      <c r="AT4027" s="125"/>
      <c r="AU4027" s="125"/>
      <c r="AV4027" s="125"/>
      <c r="AW4027" s="125"/>
      <c r="AX4027" s="125"/>
      <c r="AY4027" s="125"/>
      <c r="AZ4027" s="125"/>
      <c r="BA4027" s="125"/>
      <c r="BB4027" s="125"/>
      <c r="BC4027" s="125"/>
      <c r="BD4027" s="125"/>
      <c r="BE4027" s="125"/>
      <c r="BF4027" s="125"/>
    </row>
    <row r="4028" spans="24:58">
      <c r="X4028" s="125"/>
      <c r="Y4028" s="125"/>
      <c r="Z4028" s="125"/>
      <c r="AA4028" s="125"/>
      <c r="AB4028" s="125"/>
      <c r="AC4028" s="125"/>
      <c r="AD4028" s="125"/>
      <c r="AE4028" s="125"/>
      <c r="AF4028" s="125"/>
      <c r="AG4028" s="125"/>
      <c r="AH4028" s="125"/>
      <c r="AI4028" s="125"/>
      <c r="AJ4028" s="125"/>
      <c r="AK4028" s="125"/>
      <c r="AL4028" s="125"/>
      <c r="AM4028" s="125"/>
      <c r="AN4028" s="125"/>
      <c r="AO4028" s="125"/>
      <c r="AP4028" s="125"/>
      <c r="AQ4028" s="125"/>
      <c r="AR4028" s="125"/>
      <c r="AS4028" s="125"/>
      <c r="AT4028" s="125"/>
      <c r="AU4028" s="125"/>
      <c r="AV4028" s="125"/>
      <c r="AW4028" s="125"/>
      <c r="AX4028" s="125"/>
      <c r="AY4028" s="125"/>
      <c r="AZ4028" s="125"/>
      <c r="BA4028" s="125"/>
      <c r="BB4028" s="125"/>
      <c r="BC4028" s="125"/>
      <c r="BD4028" s="125"/>
      <c r="BE4028" s="125"/>
      <c r="BF4028" s="125"/>
    </row>
    <row r="4029" spans="24:58">
      <c r="X4029" s="125"/>
      <c r="Y4029" s="125"/>
      <c r="Z4029" s="125"/>
      <c r="AA4029" s="125"/>
      <c r="AB4029" s="125"/>
      <c r="AC4029" s="125"/>
      <c r="AD4029" s="125"/>
      <c r="AE4029" s="125"/>
      <c r="AF4029" s="125"/>
      <c r="AG4029" s="125"/>
      <c r="AH4029" s="125"/>
      <c r="AI4029" s="125"/>
      <c r="AJ4029" s="125"/>
      <c r="AK4029" s="125"/>
      <c r="AL4029" s="125"/>
      <c r="AM4029" s="125"/>
      <c r="AN4029" s="125"/>
      <c r="AO4029" s="125"/>
      <c r="AP4029" s="125"/>
      <c r="AQ4029" s="125"/>
      <c r="AR4029" s="125"/>
      <c r="AS4029" s="125"/>
      <c r="AT4029" s="125"/>
      <c r="AU4029" s="125"/>
      <c r="AV4029" s="125"/>
      <c r="AW4029" s="125"/>
      <c r="AX4029" s="125"/>
      <c r="AY4029" s="125"/>
      <c r="AZ4029" s="125"/>
      <c r="BA4029" s="125"/>
      <c r="BB4029" s="125"/>
      <c r="BC4029" s="125"/>
      <c r="BD4029" s="125"/>
      <c r="BE4029" s="125"/>
      <c r="BF4029" s="125"/>
    </row>
    <row r="4030" spans="24:58">
      <c r="X4030" s="125"/>
      <c r="Y4030" s="125"/>
      <c r="Z4030" s="125"/>
      <c r="AA4030" s="125"/>
      <c r="AB4030" s="125"/>
      <c r="AC4030" s="125"/>
      <c r="AD4030" s="125"/>
      <c r="AE4030" s="125"/>
      <c r="AF4030" s="125"/>
      <c r="AG4030" s="125"/>
      <c r="AH4030" s="125"/>
      <c r="AI4030" s="125"/>
      <c r="AJ4030" s="125"/>
      <c r="AK4030" s="125"/>
      <c r="AL4030" s="125"/>
      <c r="AM4030" s="125"/>
      <c r="AN4030" s="125"/>
      <c r="AO4030" s="125"/>
      <c r="AP4030" s="125"/>
      <c r="AQ4030" s="125"/>
      <c r="AR4030" s="125"/>
      <c r="AS4030" s="125"/>
      <c r="AT4030" s="125"/>
      <c r="AU4030" s="125"/>
      <c r="AV4030" s="125"/>
      <c r="AW4030" s="125"/>
      <c r="AX4030" s="125"/>
      <c r="AY4030" s="125"/>
      <c r="AZ4030" s="125"/>
      <c r="BA4030" s="125"/>
      <c r="BB4030" s="125"/>
      <c r="BC4030" s="125"/>
      <c r="BD4030" s="125"/>
      <c r="BE4030" s="125"/>
      <c r="BF4030" s="125"/>
    </row>
    <row r="4031" spans="24:58">
      <c r="X4031" s="125"/>
      <c r="Y4031" s="125"/>
      <c r="Z4031" s="125"/>
      <c r="AA4031" s="125"/>
      <c r="AB4031" s="125"/>
      <c r="AC4031" s="125"/>
      <c r="AD4031" s="125"/>
      <c r="AE4031" s="125"/>
      <c r="AF4031" s="125"/>
      <c r="AG4031" s="125"/>
      <c r="AH4031" s="125"/>
      <c r="AI4031" s="125"/>
      <c r="AJ4031" s="125"/>
      <c r="AK4031" s="125"/>
      <c r="AL4031" s="125"/>
      <c r="AM4031" s="125"/>
      <c r="AN4031" s="125"/>
      <c r="AO4031" s="125"/>
      <c r="AP4031" s="125"/>
      <c r="AQ4031" s="125"/>
      <c r="AR4031" s="125"/>
      <c r="AS4031" s="125"/>
      <c r="AT4031" s="125"/>
      <c r="AU4031" s="125"/>
      <c r="AV4031" s="125"/>
      <c r="AW4031" s="125"/>
      <c r="AX4031" s="125"/>
      <c r="AY4031" s="125"/>
      <c r="AZ4031" s="125"/>
      <c r="BA4031" s="125"/>
      <c r="BB4031" s="125"/>
      <c r="BC4031" s="125"/>
      <c r="BD4031" s="125"/>
      <c r="BE4031" s="125"/>
      <c r="BF4031" s="125"/>
    </row>
    <row r="4032" spans="24:58">
      <c r="X4032" s="125"/>
      <c r="Y4032" s="125"/>
      <c r="Z4032" s="125"/>
      <c r="AA4032" s="125"/>
      <c r="AB4032" s="125"/>
      <c r="AC4032" s="125"/>
      <c r="AD4032" s="125"/>
      <c r="AE4032" s="125"/>
      <c r="AF4032" s="125"/>
      <c r="AG4032" s="125"/>
      <c r="AH4032" s="125"/>
      <c r="AI4032" s="125"/>
      <c r="AJ4032" s="125"/>
      <c r="AK4032" s="125"/>
      <c r="AL4032" s="125"/>
      <c r="AM4032" s="125"/>
      <c r="AN4032" s="125"/>
      <c r="AO4032" s="125"/>
      <c r="AP4032" s="125"/>
      <c r="AQ4032" s="125"/>
      <c r="AR4032" s="125"/>
      <c r="AS4032" s="125"/>
      <c r="AT4032" s="125"/>
      <c r="AU4032" s="125"/>
      <c r="AV4032" s="125"/>
      <c r="AW4032" s="125"/>
      <c r="AX4032" s="125"/>
      <c r="AY4032" s="125"/>
      <c r="AZ4032" s="125"/>
      <c r="BA4032" s="125"/>
      <c r="BB4032" s="125"/>
      <c r="BC4032" s="125"/>
      <c r="BD4032" s="125"/>
      <c r="BE4032" s="125"/>
      <c r="BF4032" s="125"/>
    </row>
    <row r="4033" spans="24:58">
      <c r="X4033" s="125"/>
      <c r="Y4033" s="125"/>
      <c r="Z4033" s="125"/>
      <c r="AA4033" s="125"/>
      <c r="AB4033" s="125"/>
      <c r="AC4033" s="125"/>
      <c r="AD4033" s="125"/>
      <c r="AE4033" s="125"/>
      <c r="AF4033" s="125"/>
      <c r="AG4033" s="125"/>
      <c r="AH4033" s="125"/>
      <c r="AI4033" s="125"/>
      <c r="AJ4033" s="125"/>
      <c r="AK4033" s="125"/>
      <c r="AL4033" s="125"/>
      <c r="AM4033" s="125"/>
      <c r="AN4033" s="125"/>
      <c r="AO4033" s="125"/>
      <c r="AP4033" s="125"/>
      <c r="AQ4033" s="125"/>
      <c r="AR4033" s="125"/>
      <c r="AS4033" s="125"/>
      <c r="AT4033" s="125"/>
      <c r="AU4033" s="125"/>
      <c r="AV4033" s="125"/>
      <c r="AW4033" s="125"/>
      <c r="AX4033" s="125"/>
      <c r="AY4033" s="125"/>
      <c r="AZ4033" s="125"/>
      <c r="BA4033" s="125"/>
      <c r="BB4033" s="125"/>
      <c r="BC4033" s="125"/>
      <c r="BD4033" s="125"/>
      <c r="BE4033" s="125"/>
      <c r="BF4033" s="125"/>
    </row>
    <row r="4034" spans="24:58">
      <c r="X4034" s="125"/>
      <c r="Y4034" s="125"/>
      <c r="Z4034" s="125"/>
      <c r="AA4034" s="125"/>
      <c r="AB4034" s="125"/>
      <c r="AC4034" s="125"/>
      <c r="AD4034" s="125"/>
      <c r="AE4034" s="125"/>
      <c r="AF4034" s="125"/>
      <c r="AG4034" s="125"/>
      <c r="AH4034" s="125"/>
      <c r="AI4034" s="125"/>
      <c r="AJ4034" s="125"/>
      <c r="AK4034" s="125"/>
      <c r="AL4034" s="125"/>
      <c r="AM4034" s="125"/>
      <c r="AN4034" s="125"/>
      <c r="AO4034" s="125"/>
      <c r="AP4034" s="125"/>
      <c r="AQ4034" s="125"/>
      <c r="AR4034" s="125"/>
      <c r="AS4034" s="125"/>
      <c r="AT4034" s="125"/>
      <c r="AU4034" s="125"/>
      <c r="AV4034" s="125"/>
      <c r="AW4034" s="125"/>
      <c r="AX4034" s="125"/>
      <c r="AY4034" s="125"/>
      <c r="AZ4034" s="125"/>
      <c r="BA4034" s="125"/>
      <c r="BB4034" s="125"/>
      <c r="BC4034" s="125"/>
      <c r="BD4034" s="125"/>
      <c r="BE4034" s="125"/>
      <c r="BF4034" s="125"/>
    </row>
    <row r="4035" spans="24:58">
      <c r="X4035" s="125"/>
      <c r="Y4035" s="125"/>
      <c r="Z4035" s="125"/>
      <c r="AA4035" s="125"/>
      <c r="AB4035" s="125"/>
      <c r="AC4035" s="125"/>
      <c r="AD4035" s="125"/>
      <c r="AE4035" s="125"/>
      <c r="AF4035" s="125"/>
      <c r="AG4035" s="125"/>
      <c r="AH4035" s="125"/>
      <c r="AI4035" s="125"/>
      <c r="AJ4035" s="125"/>
      <c r="AK4035" s="125"/>
      <c r="AL4035" s="125"/>
      <c r="AM4035" s="125"/>
      <c r="AN4035" s="125"/>
      <c r="AO4035" s="125"/>
      <c r="AP4035" s="125"/>
      <c r="AQ4035" s="125"/>
      <c r="AR4035" s="125"/>
      <c r="AS4035" s="125"/>
      <c r="AT4035" s="125"/>
      <c r="AU4035" s="125"/>
      <c r="AV4035" s="125"/>
      <c r="AW4035" s="125"/>
      <c r="AX4035" s="125"/>
      <c r="AY4035" s="125"/>
      <c r="AZ4035" s="125"/>
      <c r="BA4035" s="125"/>
      <c r="BB4035" s="125"/>
      <c r="BC4035" s="125"/>
      <c r="BD4035" s="125"/>
      <c r="BE4035" s="125"/>
      <c r="BF4035" s="125"/>
    </row>
    <row r="4036" spans="24:58">
      <c r="X4036" s="125"/>
      <c r="Y4036" s="125"/>
      <c r="Z4036" s="125"/>
      <c r="AA4036" s="125"/>
      <c r="AB4036" s="125"/>
      <c r="AC4036" s="125"/>
      <c r="AD4036" s="125"/>
      <c r="AE4036" s="125"/>
      <c r="AF4036" s="125"/>
      <c r="AG4036" s="125"/>
      <c r="AH4036" s="125"/>
      <c r="AI4036" s="125"/>
      <c r="AJ4036" s="125"/>
      <c r="AK4036" s="125"/>
      <c r="AL4036" s="125"/>
      <c r="AM4036" s="125"/>
      <c r="AN4036" s="125"/>
      <c r="AO4036" s="125"/>
      <c r="AP4036" s="125"/>
      <c r="AQ4036" s="125"/>
      <c r="AR4036" s="125"/>
      <c r="AS4036" s="125"/>
      <c r="AT4036" s="125"/>
      <c r="AU4036" s="125"/>
      <c r="AV4036" s="125"/>
      <c r="AW4036" s="125"/>
      <c r="AX4036" s="125"/>
      <c r="AY4036" s="125"/>
      <c r="AZ4036" s="125"/>
      <c r="BA4036" s="125"/>
      <c r="BB4036" s="125"/>
      <c r="BC4036" s="125"/>
      <c r="BD4036" s="125"/>
      <c r="BE4036" s="125"/>
      <c r="BF4036" s="125"/>
    </row>
    <row r="4037" spans="24:58">
      <c r="X4037" s="125"/>
      <c r="Y4037" s="125"/>
      <c r="Z4037" s="125"/>
      <c r="AA4037" s="125"/>
      <c r="AB4037" s="125"/>
      <c r="AC4037" s="125"/>
      <c r="AD4037" s="125"/>
      <c r="AE4037" s="125"/>
      <c r="AF4037" s="125"/>
      <c r="AG4037" s="125"/>
      <c r="AH4037" s="125"/>
      <c r="AI4037" s="125"/>
      <c r="AJ4037" s="125"/>
      <c r="AK4037" s="125"/>
      <c r="AL4037" s="125"/>
      <c r="AM4037" s="125"/>
      <c r="AN4037" s="125"/>
      <c r="AO4037" s="125"/>
      <c r="AP4037" s="125"/>
      <c r="AQ4037" s="125"/>
      <c r="AR4037" s="125"/>
      <c r="AS4037" s="125"/>
      <c r="AT4037" s="125"/>
      <c r="AU4037" s="125"/>
      <c r="AV4037" s="125"/>
      <c r="AW4037" s="125"/>
      <c r="AX4037" s="125"/>
      <c r="AY4037" s="125"/>
      <c r="AZ4037" s="125"/>
      <c r="BA4037" s="125"/>
      <c r="BB4037" s="125"/>
      <c r="BC4037" s="125"/>
      <c r="BD4037" s="125"/>
      <c r="BE4037" s="125"/>
      <c r="BF4037" s="125"/>
    </row>
    <row r="4038" spans="24:58">
      <c r="X4038" s="125"/>
      <c r="Y4038" s="125"/>
      <c r="Z4038" s="125"/>
      <c r="AA4038" s="125"/>
      <c r="AB4038" s="125"/>
      <c r="AC4038" s="125"/>
      <c r="AD4038" s="125"/>
      <c r="AE4038" s="125"/>
      <c r="AF4038" s="125"/>
      <c r="AG4038" s="125"/>
      <c r="AH4038" s="125"/>
      <c r="AI4038" s="125"/>
      <c r="AJ4038" s="125"/>
      <c r="AK4038" s="125"/>
      <c r="AL4038" s="125"/>
      <c r="AM4038" s="125"/>
      <c r="AN4038" s="125"/>
      <c r="AO4038" s="125"/>
      <c r="AP4038" s="125"/>
      <c r="AQ4038" s="125"/>
      <c r="AR4038" s="125"/>
      <c r="AS4038" s="125"/>
      <c r="AT4038" s="125"/>
      <c r="AU4038" s="125"/>
      <c r="AV4038" s="125"/>
      <c r="AW4038" s="125"/>
      <c r="AX4038" s="125"/>
      <c r="AY4038" s="125"/>
      <c r="AZ4038" s="125"/>
      <c r="BA4038" s="125"/>
      <c r="BB4038" s="125"/>
      <c r="BC4038" s="125"/>
      <c r="BD4038" s="125"/>
      <c r="BE4038" s="125"/>
      <c r="BF4038" s="125"/>
    </row>
    <row r="4039" spans="24:58">
      <c r="X4039" s="125"/>
      <c r="Y4039" s="125"/>
      <c r="Z4039" s="125"/>
      <c r="AA4039" s="125"/>
      <c r="AB4039" s="125"/>
      <c r="AC4039" s="125"/>
      <c r="AD4039" s="125"/>
      <c r="AE4039" s="125"/>
      <c r="AF4039" s="125"/>
      <c r="AG4039" s="125"/>
      <c r="AH4039" s="125"/>
      <c r="AI4039" s="125"/>
      <c r="AJ4039" s="125"/>
      <c r="AK4039" s="125"/>
      <c r="AL4039" s="125"/>
      <c r="AM4039" s="125"/>
      <c r="AN4039" s="125"/>
      <c r="AO4039" s="125"/>
      <c r="AP4039" s="125"/>
      <c r="AQ4039" s="125"/>
      <c r="AR4039" s="125"/>
      <c r="AS4039" s="125"/>
      <c r="AT4039" s="125"/>
      <c r="AU4039" s="125"/>
      <c r="AV4039" s="125"/>
      <c r="AW4039" s="125"/>
      <c r="AX4039" s="125"/>
      <c r="AY4039" s="125"/>
      <c r="AZ4039" s="125"/>
      <c r="BA4039" s="125"/>
      <c r="BB4039" s="125"/>
      <c r="BC4039" s="125"/>
      <c r="BD4039" s="125"/>
      <c r="BE4039" s="125"/>
      <c r="BF4039" s="125"/>
    </row>
    <row r="4040" spans="24:58">
      <c r="X4040" s="125"/>
      <c r="Y4040" s="125"/>
      <c r="Z4040" s="125"/>
      <c r="AA4040" s="125"/>
      <c r="AB4040" s="125"/>
      <c r="AC4040" s="125"/>
      <c r="AD4040" s="125"/>
      <c r="AE4040" s="125"/>
      <c r="AF4040" s="125"/>
      <c r="AG4040" s="125"/>
      <c r="AH4040" s="125"/>
      <c r="AI4040" s="125"/>
      <c r="AJ4040" s="125"/>
      <c r="AK4040" s="125"/>
      <c r="AL4040" s="125"/>
      <c r="AM4040" s="125"/>
      <c r="AN4040" s="125"/>
      <c r="AO4040" s="125"/>
      <c r="AP4040" s="125"/>
      <c r="AQ4040" s="125"/>
      <c r="AR4040" s="125"/>
      <c r="AS4040" s="125"/>
      <c r="AT4040" s="125"/>
      <c r="AU4040" s="125"/>
      <c r="AV4040" s="125"/>
      <c r="AW4040" s="125"/>
      <c r="AX4040" s="125"/>
      <c r="AY4040" s="125"/>
      <c r="AZ4040" s="125"/>
      <c r="BA4040" s="125"/>
      <c r="BB4040" s="125"/>
      <c r="BC4040" s="125"/>
      <c r="BD4040" s="125"/>
      <c r="BE4040" s="125"/>
      <c r="BF4040" s="125"/>
    </row>
    <row r="4041" spans="24:58">
      <c r="X4041" s="125"/>
      <c r="Y4041" s="125"/>
      <c r="Z4041" s="125"/>
      <c r="AA4041" s="125"/>
      <c r="AB4041" s="125"/>
      <c r="AC4041" s="125"/>
      <c r="AD4041" s="125"/>
      <c r="AE4041" s="125"/>
      <c r="AF4041" s="125"/>
      <c r="AG4041" s="125"/>
      <c r="AH4041" s="125"/>
      <c r="AI4041" s="125"/>
      <c r="AJ4041" s="125"/>
      <c r="AK4041" s="125"/>
      <c r="AL4041" s="125"/>
      <c r="AM4041" s="125"/>
      <c r="AN4041" s="125"/>
      <c r="AO4041" s="125"/>
      <c r="AP4041" s="125"/>
      <c r="AQ4041" s="125"/>
      <c r="AR4041" s="125"/>
      <c r="AS4041" s="125"/>
      <c r="AT4041" s="125"/>
      <c r="AU4041" s="125"/>
      <c r="AV4041" s="125"/>
      <c r="AW4041" s="125"/>
      <c r="AX4041" s="125"/>
      <c r="AY4041" s="125"/>
      <c r="AZ4041" s="125"/>
      <c r="BA4041" s="125"/>
      <c r="BB4041" s="125"/>
      <c r="BC4041" s="125"/>
      <c r="BD4041" s="125"/>
      <c r="BE4041" s="125"/>
      <c r="BF4041" s="125"/>
    </row>
    <row r="4042" spans="24:58">
      <c r="X4042" s="125"/>
      <c r="Y4042" s="125"/>
      <c r="Z4042" s="125"/>
      <c r="AA4042" s="125"/>
      <c r="AB4042" s="125"/>
      <c r="AC4042" s="125"/>
      <c r="AD4042" s="125"/>
      <c r="AE4042" s="125"/>
      <c r="AF4042" s="125"/>
      <c r="AG4042" s="125"/>
      <c r="AH4042" s="125"/>
      <c r="AI4042" s="125"/>
      <c r="AJ4042" s="125"/>
      <c r="AK4042" s="125"/>
      <c r="AL4042" s="125"/>
      <c r="AM4042" s="125"/>
      <c r="AN4042" s="125"/>
      <c r="AO4042" s="125"/>
      <c r="AP4042" s="125"/>
      <c r="AQ4042" s="125"/>
      <c r="AR4042" s="125"/>
      <c r="AS4042" s="125"/>
      <c r="AT4042" s="125"/>
      <c r="AU4042" s="125"/>
      <c r="AV4042" s="125"/>
      <c r="AW4042" s="125"/>
      <c r="AX4042" s="125"/>
      <c r="AY4042" s="125"/>
      <c r="AZ4042" s="125"/>
      <c r="BA4042" s="125"/>
      <c r="BB4042" s="125"/>
      <c r="BC4042" s="125"/>
      <c r="BD4042" s="125"/>
      <c r="BE4042" s="125"/>
      <c r="BF4042" s="125"/>
    </row>
    <row r="4043" spans="24:58">
      <c r="X4043" s="125"/>
      <c r="Y4043" s="125"/>
      <c r="Z4043" s="125"/>
      <c r="AA4043" s="125"/>
      <c r="AB4043" s="125"/>
      <c r="AC4043" s="125"/>
      <c r="AD4043" s="125"/>
      <c r="AE4043" s="125"/>
      <c r="AF4043" s="125"/>
      <c r="AG4043" s="125"/>
      <c r="AH4043" s="125"/>
      <c r="AI4043" s="125"/>
      <c r="AJ4043" s="125"/>
      <c r="AK4043" s="125"/>
      <c r="AL4043" s="125"/>
      <c r="AM4043" s="125"/>
      <c r="AN4043" s="125"/>
      <c r="AO4043" s="125"/>
      <c r="AP4043" s="125"/>
      <c r="AQ4043" s="125"/>
      <c r="AR4043" s="125"/>
      <c r="AS4043" s="125"/>
      <c r="AT4043" s="125"/>
      <c r="AU4043" s="125"/>
      <c r="AV4043" s="125"/>
      <c r="AW4043" s="125"/>
      <c r="AX4043" s="125"/>
      <c r="AY4043" s="125"/>
      <c r="AZ4043" s="125"/>
      <c r="BA4043" s="125"/>
      <c r="BB4043" s="125"/>
      <c r="BC4043" s="125"/>
      <c r="BD4043" s="125"/>
      <c r="BE4043" s="125"/>
      <c r="BF4043" s="125"/>
    </row>
    <row r="4044" spans="24:58">
      <c r="X4044" s="125"/>
      <c r="Y4044" s="125"/>
      <c r="Z4044" s="125"/>
      <c r="AA4044" s="125"/>
      <c r="AB4044" s="125"/>
      <c r="AC4044" s="125"/>
      <c r="AD4044" s="125"/>
      <c r="AE4044" s="125"/>
      <c r="AF4044" s="125"/>
      <c r="AG4044" s="125"/>
      <c r="AH4044" s="125"/>
      <c r="AI4044" s="125"/>
      <c r="AJ4044" s="125"/>
      <c r="AK4044" s="125"/>
      <c r="AL4044" s="125"/>
      <c r="AM4044" s="125"/>
      <c r="AN4044" s="125"/>
      <c r="AO4044" s="125"/>
      <c r="AP4044" s="125"/>
      <c r="AQ4044" s="125"/>
      <c r="AR4044" s="125"/>
      <c r="AS4044" s="125"/>
      <c r="AT4044" s="125"/>
      <c r="AU4044" s="125"/>
      <c r="AV4044" s="125"/>
      <c r="AW4044" s="125"/>
      <c r="AX4044" s="125"/>
      <c r="AY4044" s="125"/>
      <c r="AZ4044" s="125"/>
      <c r="BA4044" s="125"/>
      <c r="BB4044" s="125"/>
      <c r="BC4044" s="125"/>
      <c r="BD4044" s="125"/>
      <c r="BE4044" s="125"/>
      <c r="BF4044" s="125"/>
    </row>
    <row r="4045" spans="24:58">
      <c r="X4045" s="125"/>
      <c r="Y4045" s="125"/>
      <c r="Z4045" s="125"/>
      <c r="AA4045" s="125"/>
      <c r="AB4045" s="125"/>
      <c r="AC4045" s="125"/>
      <c r="AD4045" s="125"/>
      <c r="AE4045" s="125"/>
      <c r="AF4045" s="125"/>
      <c r="AG4045" s="125"/>
      <c r="AH4045" s="125"/>
      <c r="AI4045" s="125"/>
      <c r="AJ4045" s="125"/>
      <c r="AK4045" s="125"/>
      <c r="AL4045" s="125"/>
      <c r="AM4045" s="125"/>
      <c r="AN4045" s="125"/>
      <c r="AO4045" s="125"/>
      <c r="AP4045" s="125"/>
      <c r="AQ4045" s="125"/>
      <c r="AR4045" s="125"/>
      <c r="AS4045" s="125"/>
      <c r="AT4045" s="125"/>
      <c r="AU4045" s="125"/>
      <c r="AV4045" s="125"/>
      <c r="AW4045" s="125"/>
      <c r="AX4045" s="125"/>
      <c r="AY4045" s="125"/>
      <c r="AZ4045" s="125"/>
      <c r="BA4045" s="125"/>
      <c r="BB4045" s="125"/>
      <c r="BC4045" s="125"/>
      <c r="BD4045" s="125"/>
      <c r="BE4045" s="125"/>
      <c r="BF4045" s="125"/>
    </row>
    <row r="4046" spans="24:58">
      <c r="X4046" s="125"/>
      <c r="Y4046" s="125"/>
      <c r="Z4046" s="125"/>
      <c r="AA4046" s="125"/>
      <c r="AB4046" s="125"/>
      <c r="AC4046" s="125"/>
      <c r="AD4046" s="125"/>
      <c r="AE4046" s="125"/>
      <c r="AF4046" s="125"/>
      <c r="AG4046" s="125"/>
      <c r="AH4046" s="125"/>
      <c r="AI4046" s="125"/>
      <c r="AJ4046" s="125"/>
      <c r="AK4046" s="125"/>
      <c r="AL4046" s="125"/>
      <c r="AM4046" s="125"/>
      <c r="AN4046" s="125"/>
      <c r="AO4046" s="125"/>
      <c r="AP4046" s="125"/>
      <c r="AQ4046" s="125"/>
      <c r="AR4046" s="125"/>
      <c r="AS4046" s="125"/>
      <c r="AT4046" s="125"/>
      <c r="AU4046" s="125"/>
      <c r="AV4046" s="125"/>
      <c r="AW4046" s="125"/>
      <c r="AX4046" s="125"/>
      <c r="AY4046" s="125"/>
      <c r="AZ4046" s="125"/>
      <c r="BA4046" s="125"/>
      <c r="BB4046" s="125"/>
      <c r="BC4046" s="125"/>
      <c r="BD4046" s="125"/>
      <c r="BE4046" s="125"/>
      <c r="BF4046" s="125"/>
    </row>
    <row r="4047" spans="24:58">
      <c r="X4047" s="125"/>
      <c r="Y4047" s="125"/>
      <c r="Z4047" s="125"/>
      <c r="AA4047" s="125"/>
      <c r="AB4047" s="125"/>
      <c r="AC4047" s="125"/>
      <c r="AD4047" s="125"/>
      <c r="AE4047" s="125"/>
      <c r="AF4047" s="125"/>
      <c r="AG4047" s="125"/>
      <c r="AH4047" s="125"/>
      <c r="AI4047" s="125"/>
      <c r="AJ4047" s="125"/>
      <c r="AK4047" s="125"/>
      <c r="AL4047" s="125"/>
      <c r="AM4047" s="125"/>
      <c r="AN4047" s="125"/>
      <c r="AO4047" s="125"/>
      <c r="AP4047" s="125"/>
      <c r="AQ4047" s="125"/>
      <c r="AR4047" s="125"/>
      <c r="AS4047" s="125"/>
      <c r="AT4047" s="125"/>
      <c r="AU4047" s="125"/>
      <c r="AV4047" s="125"/>
      <c r="AW4047" s="125"/>
      <c r="AX4047" s="125"/>
      <c r="AY4047" s="125"/>
      <c r="AZ4047" s="125"/>
      <c r="BA4047" s="125"/>
      <c r="BB4047" s="125"/>
      <c r="BC4047" s="125"/>
      <c r="BD4047" s="125"/>
      <c r="BE4047" s="125"/>
      <c r="BF4047" s="125"/>
    </row>
    <row r="4048" spans="24:58">
      <c r="X4048" s="125"/>
      <c r="Y4048" s="125"/>
      <c r="Z4048" s="125"/>
      <c r="AA4048" s="125"/>
      <c r="AB4048" s="125"/>
      <c r="AC4048" s="125"/>
      <c r="AD4048" s="125"/>
      <c r="AE4048" s="125"/>
      <c r="AF4048" s="125"/>
      <c r="AG4048" s="125"/>
      <c r="AH4048" s="125"/>
      <c r="AI4048" s="125"/>
      <c r="AJ4048" s="125"/>
      <c r="AK4048" s="125"/>
      <c r="AL4048" s="125"/>
      <c r="AM4048" s="125"/>
      <c r="AN4048" s="125"/>
      <c r="AO4048" s="125"/>
      <c r="AP4048" s="125"/>
      <c r="AQ4048" s="125"/>
      <c r="AR4048" s="125"/>
      <c r="AS4048" s="125"/>
      <c r="AT4048" s="125"/>
      <c r="AU4048" s="125"/>
      <c r="AV4048" s="125"/>
      <c r="AW4048" s="125"/>
      <c r="AX4048" s="125"/>
      <c r="AY4048" s="125"/>
      <c r="AZ4048" s="125"/>
      <c r="BA4048" s="125"/>
      <c r="BB4048" s="125"/>
      <c r="BC4048" s="125"/>
      <c r="BD4048" s="125"/>
      <c r="BE4048" s="125"/>
      <c r="BF4048" s="125"/>
    </row>
    <row r="4049" spans="24:58">
      <c r="X4049" s="125"/>
      <c r="Y4049" s="125"/>
      <c r="Z4049" s="125"/>
      <c r="AA4049" s="125"/>
      <c r="AB4049" s="125"/>
      <c r="AC4049" s="125"/>
      <c r="AD4049" s="125"/>
      <c r="AE4049" s="125"/>
      <c r="AF4049" s="125"/>
      <c r="AG4049" s="125"/>
      <c r="AH4049" s="125"/>
      <c r="AI4049" s="125"/>
      <c r="AJ4049" s="125"/>
      <c r="AK4049" s="125"/>
      <c r="AL4049" s="125"/>
      <c r="AM4049" s="125"/>
      <c r="AN4049" s="125"/>
      <c r="AO4049" s="125"/>
      <c r="AP4049" s="125"/>
      <c r="AQ4049" s="125"/>
      <c r="AR4049" s="125"/>
      <c r="AS4049" s="125"/>
      <c r="AT4049" s="125"/>
      <c r="AU4049" s="125"/>
      <c r="AV4049" s="125"/>
      <c r="AW4049" s="125"/>
      <c r="AX4049" s="125"/>
      <c r="AY4049" s="125"/>
      <c r="AZ4049" s="125"/>
      <c r="BA4049" s="125"/>
      <c r="BB4049" s="125"/>
      <c r="BC4049" s="125"/>
      <c r="BD4049" s="125"/>
      <c r="BE4049" s="125"/>
      <c r="BF4049" s="125"/>
    </row>
    <row r="4050" spans="24:58">
      <c r="X4050" s="125"/>
      <c r="Y4050" s="125"/>
      <c r="Z4050" s="125"/>
      <c r="AA4050" s="125"/>
      <c r="AB4050" s="125"/>
      <c r="AC4050" s="125"/>
      <c r="AD4050" s="125"/>
      <c r="AE4050" s="125"/>
      <c r="AF4050" s="125"/>
      <c r="AG4050" s="125"/>
      <c r="AH4050" s="125"/>
      <c r="AI4050" s="125"/>
      <c r="AJ4050" s="125"/>
      <c r="AK4050" s="125"/>
      <c r="AL4050" s="125"/>
      <c r="AM4050" s="125"/>
      <c r="AN4050" s="125"/>
      <c r="AO4050" s="125"/>
      <c r="AP4050" s="125"/>
      <c r="AQ4050" s="125"/>
      <c r="AR4050" s="125"/>
      <c r="AS4050" s="125"/>
      <c r="AT4050" s="125"/>
      <c r="AU4050" s="125"/>
      <c r="AV4050" s="125"/>
      <c r="AW4050" s="125"/>
      <c r="AX4050" s="125"/>
      <c r="AY4050" s="125"/>
      <c r="AZ4050" s="125"/>
      <c r="BA4050" s="125"/>
      <c r="BB4050" s="125"/>
      <c r="BC4050" s="125"/>
      <c r="BD4050" s="125"/>
      <c r="BE4050" s="125"/>
      <c r="BF4050" s="125"/>
    </row>
    <row r="4051" spans="24:58">
      <c r="X4051" s="125"/>
      <c r="Y4051" s="125"/>
      <c r="Z4051" s="125"/>
      <c r="AA4051" s="125"/>
      <c r="AB4051" s="125"/>
      <c r="AC4051" s="125"/>
      <c r="AD4051" s="125"/>
      <c r="AE4051" s="125"/>
      <c r="AF4051" s="125"/>
      <c r="AG4051" s="125"/>
      <c r="AH4051" s="125"/>
      <c r="AI4051" s="125"/>
      <c r="AJ4051" s="125"/>
      <c r="AK4051" s="125"/>
      <c r="AL4051" s="125"/>
      <c r="AM4051" s="125"/>
      <c r="AN4051" s="125"/>
      <c r="AO4051" s="125"/>
      <c r="AP4051" s="125"/>
      <c r="AQ4051" s="125"/>
      <c r="AR4051" s="125"/>
      <c r="AS4051" s="125"/>
      <c r="AT4051" s="125"/>
      <c r="AU4051" s="125"/>
      <c r="AV4051" s="125"/>
      <c r="AW4051" s="125"/>
      <c r="AX4051" s="125"/>
      <c r="AY4051" s="125"/>
      <c r="AZ4051" s="125"/>
      <c r="BA4051" s="125"/>
      <c r="BB4051" s="125"/>
      <c r="BC4051" s="125"/>
      <c r="BD4051" s="125"/>
      <c r="BE4051" s="125"/>
      <c r="BF4051" s="125"/>
    </row>
    <row r="4052" spans="24:58">
      <c r="X4052" s="125"/>
      <c r="Y4052" s="125"/>
      <c r="Z4052" s="125"/>
      <c r="AA4052" s="125"/>
      <c r="AB4052" s="125"/>
      <c r="AC4052" s="125"/>
      <c r="AD4052" s="125"/>
      <c r="AE4052" s="125"/>
      <c r="AF4052" s="125"/>
      <c r="AG4052" s="125"/>
      <c r="AH4052" s="125"/>
      <c r="AI4052" s="125"/>
      <c r="AJ4052" s="125"/>
      <c r="AK4052" s="125"/>
      <c r="AL4052" s="125"/>
      <c r="AM4052" s="125"/>
      <c r="AN4052" s="125"/>
      <c r="AO4052" s="125"/>
      <c r="AP4052" s="125"/>
      <c r="AQ4052" s="125"/>
      <c r="AR4052" s="125"/>
      <c r="AS4052" s="125"/>
      <c r="AT4052" s="125"/>
      <c r="AU4052" s="125"/>
      <c r="AV4052" s="125"/>
      <c r="AW4052" s="125"/>
      <c r="AX4052" s="125"/>
      <c r="AY4052" s="125"/>
      <c r="AZ4052" s="125"/>
      <c r="BA4052" s="125"/>
      <c r="BB4052" s="125"/>
      <c r="BC4052" s="125"/>
      <c r="BD4052" s="125"/>
      <c r="BE4052" s="125"/>
      <c r="BF4052" s="125"/>
    </row>
    <row r="4053" spans="24:58">
      <c r="X4053" s="125"/>
      <c r="Y4053" s="125"/>
      <c r="Z4053" s="125"/>
      <c r="AA4053" s="125"/>
      <c r="AB4053" s="125"/>
      <c r="AC4053" s="125"/>
      <c r="AD4053" s="125"/>
      <c r="AE4053" s="125"/>
      <c r="AF4053" s="125"/>
      <c r="AG4053" s="125"/>
      <c r="AH4053" s="125"/>
      <c r="AI4053" s="125"/>
      <c r="AJ4053" s="125"/>
      <c r="AK4053" s="125"/>
      <c r="AL4053" s="125"/>
      <c r="AM4053" s="125"/>
      <c r="AN4053" s="125"/>
      <c r="AO4053" s="125"/>
      <c r="AP4053" s="125"/>
      <c r="AQ4053" s="125"/>
      <c r="AR4053" s="125"/>
      <c r="AS4053" s="125"/>
      <c r="AT4053" s="125"/>
      <c r="AU4053" s="125"/>
      <c r="AV4053" s="125"/>
      <c r="AW4053" s="125"/>
      <c r="AX4053" s="125"/>
      <c r="AY4053" s="125"/>
      <c r="AZ4053" s="125"/>
      <c r="BA4053" s="125"/>
      <c r="BB4053" s="125"/>
      <c r="BC4053" s="125"/>
      <c r="BD4053" s="125"/>
      <c r="BE4053" s="125"/>
      <c r="BF4053" s="125"/>
    </row>
    <row r="4054" spans="24:58">
      <c r="X4054" s="125"/>
      <c r="Y4054" s="125"/>
      <c r="Z4054" s="125"/>
      <c r="AA4054" s="125"/>
      <c r="AB4054" s="125"/>
      <c r="AC4054" s="125"/>
      <c r="AD4054" s="125"/>
      <c r="AE4054" s="125"/>
      <c r="AF4054" s="125"/>
      <c r="AG4054" s="125"/>
      <c r="AH4054" s="125"/>
      <c r="AI4054" s="125"/>
      <c r="AJ4054" s="125"/>
      <c r="AK4054" s="125"/>
      <c r="AL4054" s="125"/>
      <c r="AM4054" s="125"/>
      <c r="AN4054" s="125"/>
      <c r="AO4054" s="125"/>
      <c r="AP4054" s="125"/>
      <c r="AQ4054" s="125"/>
      <c r="AR4054" s="125"/>
      <c r="AS4054" s="125"/>
      <c r="AT4054" s="125"/>
      <c r="AU4054" s="125"/>
      <c r="AV4054" s="125"/>
      <c r="AW4054" s="125"/>
      <c r="AX4054" s="125"/>
      <c r="AY4054" s="125"/>
      <c r="AZ4054" s="125"/>
      <c r="BA4054" s="125"/>
      <c r="BB4054" s="125"/>
      <c r="BC4054" s="125"/>
      <c r="BD4054" s="125"/>
      <c r="BE4054" s="125"/>
      <c r="BF4054" s="125"/>
    </row>
    <row r="4055" spans="24:58">
      <c r="X4055" s="125"/>
      <c r="Y4055" s="125"/>
      <c r="Z4055" s="125"/>
      <c r="AA4055" s="125"/>
      <c r="AB4055" s="125"/>
      <c r="AC4055" s="125"/>
      <c r="AD4055" s="125"/>
      <c r="AE4055" s="125"/>
      <c r="AF4055" s="125"/>
      <c r="AG4055" s="125"/>
      <c r="AH4055" s="125"/>
      <c r="AI4055" s="125"/>
      <c r="AJ4055" s="125"/>
      <c r="AK4055" s="125"/>
      <c r="AL4055" s="125"/>
      <c r="AM4055" s="125"/>
      <c r="AN4055" s="125"/>
      <c r="AO4055" s="125"/>
      <c r="AP4055" s="125"/>
      <c r="AQ4055" s="125"/>
      <c r="AR4055" s="125"/>
      <c r="AS4055" s="125"/>
      <c r="AT4055" s="125"/>
      <c r="AU4055" s="125"/>
      <c r="AV4055" s="125"/>
      <c r="AW4055" s="125"/>
      <c r="AX4055" s="125"/>
      <c r="AY4055" s="125"/>
      <c r="AZ4055" s="125"/>
      <c r="BA4055" s="125"/>
      <c r="BB4055" s="125"/>
      <c r="BC4055" s="125"/>
      <c r="BD4055" s="125"/>
      <c r="BE4055" s="125"/>
      <c r="BF4055" s="125"/>
    </row>
    <row r="4056" spans="24:58">
      <c r="X4056" s="125"/>
      <c r="Y4056" s="125"/>
      <c r="Z4056" s="125"/>
      <c r="AA4056" s="125"/>
      <c r="AB4056" s="125"/>
      <c r="AC4056" s="125"/>
      <c r="AD4056" s="125"/>
      <c r="AE4056" s="125"/>
      <c r="AF4056" s="125"/>
      <c r="AG4056" s="125"/>
      <c r="AH4056" s="125"/>
      <c r="AI4056" s="125"/>
      <c r="AJ4056" s="125"/>
      <c r="AK4056" s="125"/>
      <c r="AL4056" s="125"/>
      <c r="AM4056" s="125"/>
      <c r="AN4056" s="125"/>
      <c r="AO4056" s="125"/>
      <c r="AP4056" s="125"/>
      <c r="AQ4056" s="125"/>
      <c r="AR4056" s="125"/>
      <c r="AS4056" s="125"/>
      <c r="AT4056" s="125"/>
      <c r="AU4056" s="125"/>
      <c r="AV4056" s="125"/>
      <c r="AW4056" s="125"/>
      <c r="AX4056" s="125"/>
      <c r="AY4056" s="125"/>
      <c r="AZ4056" s="125"/>
      <c r="BA4056" s="125"/>
      <c r="BB4056" s="125"/>
      <c r="BC4056" s="125"/>
      <c r="BD4056" s="125"/>
      <c r="BE4056" s="125"/>
      <c r="BF4056" s="125"/>
    </row>
    <row r="4057" spans="24:58">
      <c r="X4057" s="125"/>
      <c r="Y4057" s="125"/>
      <c r="Z4057" s="125"/>
      <c r="AA4057" s="125"/>
      <c r="AB4057" s="125"/>
      <c r="AC4057" s="125"/>
      <c r="AD4057" s="125"/>
      <c r="AE4057" s="125"/>
      <c r="AF4057" s="125"/>
      <c r="AG4057" s="125"/>
      <c r="AH4057" s="125"/>
      <c r="AI4057" s="125"/>
      <c r="AJ4057" s="125"/>
      <c r="AK4057" s="125"/>
      <c r="AL4057" s="125"/>
      <c r="AM4057" s="125"/>
      <c r="AN4057" s="125"/>
      <c r="AO4057" s="125"/>
      <c r="AP4057" s="125"/>
      <c r="AQ4057" s="125"/>
      <c r="AR4057" s="125"/>
      <c r="AS4057" s="125"/>
      <c r="AT4057" s="125"/>
      <c r="AU4057" s="125"/>
      <c r="AV4057" s="125"/>
      <c r="AW4057" s="125"/>
      <c r="AX4057" s="125"/>
      <c r="AY4057" s="125"/>
      <c r="AZ4057" s="125"/>
      <c r="BA4057" s="125"/>
      <c r="BB4057" s="125"/>
      <c r="BC4057" s="125"/>
      <c r="BD4057" s="125"/>
      <c r="BE4057" s="125"/>
      <c r="BF4057" s="125"/>
    </row>
    <row r="4058" spans="24:58">
      <c r="X4058" s="125"/>
      <c r="Y4058" s="125"/>
      <c r="Z4058" s="125"/>
      <c r="AA4058" s="125"/>
      <c r="AB4058" s="125"/>
      <c r="AC4058" s="125"/>
      <c r="AD4058" s="125"/>
      <c r="AE4058" s="125"/>
      <c r="AF4058" s="125"/>
      <c r="AG4058" s="125"/>
      <c r="AH4058" s="125"/>
      <c r="AI4058" s="125"/>
      <c r="AJ4058" s="125"/>
      <c r="AK4058" s="125"/>
      <c r="AL4058" s="125"/>
      <c r="AM4058" s="125"/>
      <c r="AN4058" s="125"/>
      <c r="AO4058" s="125"/>
      <c r="AP4058" s="125"/>
      <c r="AQ4058" s="125"/>
      <c r="AR4058" s="125"/>
      <c r="AS4058" s="125"/>
      <c r="AT4058" s="125"/>
      <c r="AU4058" s="125"/>
      <c r="AV4058" s="125"/>
      <c r="AW4058" s="125"/>
      <c r="AX4058" s="125"/>
      <c r="AY4058" s="125"/>
      <c r="AZ4058" s="125"/>
      <c r="BA4058" s="125"/>
      <c r="BB4058" s="125"/>
      <c r="BC4058" s="125"/>
      <c r="BD4058" s="125"/>
      <c r="BE4058" s="125"/>
      <c r="BF4058" s="125"/>
    </row>
    <row r="4059" spans="24:58">
      <c r="X4059" s="125"/>
      <c r="Y4059" s="125"/>
      <c r="Z4059" s="125"/>
      <c r="AA4059" s="125"/>
      <c r="AB4059" s="125"/>
      <c r="AC4059" s="125"/>
      <c r="AD4059" s="125"/>
      <c r="AE4059" s="125"/>
      <c r="AF4059" s="125"/>
      <c r="AG4059" s="125"/>
      <c r="AH4059" s="125"/>
      <c r="AI4059" s="125"/>
      <c r="AJ4059" s="125"/>
      <c r="AK4059" s="125"/>
      <c r="AL4059" s="125"/>
      <c r="AM4059" s="125"/>
      <c r="AN4059" s="125"/>
      <c r="AO4059" s="125"/>
      <c r="AP4059" s="125"/>
      <c r="AQ4059" s="125"/>
      <c r="AR4059" s="125"/>
      <c r="AS4059" s="125"/>
      <c r="AT4059" s="125"/>
      <c r="AU4059" s="125"/>
      <c r="AV4059" s="125"/>
      <c r="AW4059" s="125"/>
      <c r="AX4059" s="125"/>
      <c r="AY4059" s="125"/>
      <c r="AZ4059" s="125"/>
      <c r="BA4059" s="125"/>
      <c r="BB4059" s="125"/>
      <c r="BC4059" s="125"/>
      <c r="BD4059" s="125"/>
      <c r="BE4059" s="125"/>
      <c r="BF4059" s="125"/>
    </row>
    <row r="4060" spans="24:58">
      <c r="X4060" s="125"/>
      <c r="Y4060" s="125"/>
      <c r="Z4060" s="125"/>
      <c r="AA4060" s="125"/>
      <c r="AB4060" s="125"/>
      <c r="AC4060" s="125"/>
      <c r="AD4060" s="125"/>
      <c r="AE4060" s="125"/>
      <c r="AF4060" s="125"/>
      <c r="AG4060" s="125"/>
      <c r="AH4060" s="125"/>
      <c r="AI4060" s="125"/>
      <c r="AJ4060" s="125"/>
      <c r="AK4060" s="125"/>
      <c r="AL4060" s="125"/>
      <c r="AM4060" s="125"/>
      <c r="AN4060" s="125"/>
      <c r="AO4060" s="125"/>
      <c r="AP4060" s="125"/>
      <c r="AQ4060" s="125"/>
      <c r="AR4060" s="125"/>
      <c r="AS4060" s="125"/>
      <c r="AT4060" s="125"/>
      <c r="AU4060" s="125"/>
      <c r="AV4060" s="125"/>
      <c r="AW4060" s="125"/>
      <c r="AX4060" s="125"/>
      <c r="AY4060" s="125"/>
      <c r="AZ4060" s="125"/>
      <c r="BA4060" s="125"/>
      <c r="BB4060" s="125"/>
      <c r="BC4060" s="125"/>
      <c r="BD4060" s="125"/>
      <c r="BE4060" s="125"/>
      <c r="BF4060" s="125"/>
    </row>
    <row r="4061" spans="24:58">
      <c r="X4061" s="125"/>
      <c r="Y4061" s="125"/>
      <c r="Z4061" s="125"/>
      <c r="AA4061" s="125"/>
      <c r="AB4061" s="125"/>
      <c r="AC4061" s="125"/>
      <c r="AD4061" s="125"/>
      <c r="AE4061" s="125"/>
      <c r="AF4061" s="125"/>
      <c r="AG4061" s="125"/>
      <c r="AH4061" s="125"/>
      <c r="AI4061" s="125"/>
      <c r="AJ4061" s="125"/>
      <c r="AK4061" s="125"/>
      <c r="AL4061" s="125"/>
      <c r="AM4061" s="125"/>
      <c r="AN4061" s="125"/>
      <c r="AO4061" s="125"/>
      <c r="AP4061" s="125"/>
      <c r="AQ4061" s="125"/>
      <c r="AR4061" s="125"/>
      <c r="AS4061" s="125"/>
      <c r="AT4061" s="125"/>
      <c r="AU4061" s="125"/>
      <c r="AV4061" s="125"/>
      <c r="AW4061" s="125"/>
      <c r="AX4061" s="125"/>
      <c r="AY4061" s="125"/>
      <c r="AZ4061" s="125"/>
      <c r="BA4061" s="125"/>
      <c r="BB4061" s="125"/>
      <c r="BC4061" s="125"/>
      <c r="BD4061" s="125"/>
      <c r="BE4061" s="125"/>
      <c r="BF4061" s="125"/>
    </row>
    <row r="4062" spans="24:58">
      <c r="X4062" s="125"/>
      <c r="Y4062" s="125"/>
      <c r="Z4062" s="125"/>
      <c r="AA4062" s="125"/>
      <c r="AB4062" s="125"/>
      <c r="AC4062" s="125"/>
      <c r="AD4062" s="125"/>
      <c r="AE4062" s="125"/>
      <c r="AF4062" s="125"/>
      <c r="AG4062" s="125"/>
      <c r="AH4062" s="125"/>
      <c r="AI4062" s="125"/>
      <c r="AJ4062" s="125"/>
      <c r="AK4062" s="125"/>
      <c r="AL4062" s="125"/>
      <c r="AM4062" s="125"/>
      <c r="AN4062" s="125"/>
      <c r="AO4062" s="125"/>
      <c r="AP4062" s="125"/>
      <c r="AQ4062" s="125"/>
      <c r="AR4062" s="125"/>
      <c r="AS4062" s="125"/>
      <c r="AT4062" s="125"/>
      <c r="AU4062" s="125"/>
      <c r="AV4062" s="125"/>
      <c r="AW4062" s="125"/>
      <c r="AX4062" s="125"/>
      <c r="AY4062" s="125"/>
      <c r="AZ4062" s="125"/>
      <c r="BA4062" s="125"/>
      <c r="BB4062" s="125"/>
      <c r="BC4062" s="125"/>
      <c r="BD4062" s="125"/>
      <c r="BE4062" s="125"/>
      <c r="BF4062" s="125"/>
    </row>
    <row r="4063" spans="24:58">
      <c r="X4063" s="125"/>
      <c r="Y4063" s="125"/>
      <c r="Z4063" s="125"/>
      <c r="AA4063" s="125"/>
      <c r="AB4063" s="125"/>
      <c r="AC4063" s="125"/>
      <c r="AD4063" s="125"/>
      <c r="AE4063" s="125"/>
      <c r="AF4063" s="125"/>
      <c r="AG4063" s="125"/>
      <c r="AH4063" s="125"/>
      <c r="AI4063" s="125"/>
      <c r="AJ4063" s="125"/>
      <c r="AK4063" s="125"/>
      <c r="AL4063" s="125"/>
      <c r="AM4063" s="125"/>
      <c r="AN4063" s="125"/>
      <c r="AO4063" s="125"/>
      <c r="AP4063" s="125"/>
      <c r="AQ4063" s="125"/>
      <c r="AR4063" s="125"/>
      <c r="AS4063" s="125"/>
      <c r="AT4063" s="125"/>
      <c r="AU4063" s="125"/>
      <c r="AV4063" s="125"/>
      <c r="AW4063" s="125"/>
      <c r="AX4063" s="125"/>
      <c r="AY4063" s="125"/>
      <c r="AZ4063" s="125"/>
      <c r="BA4063" s="125"/>
      <c r="BB4063" s="125"/>
      <c r="BC4063" s="125"/>
      <c r="BD4063" s="125"/>
      <c r="BE4063" s="125"/>
      <c r="BF4063" s="125"/>
    </row>
    <row r="4064" spans="24:58">
      <c r="X4064" s="125"/>
      <c r="Y4064" s="125"/>
      <c r="Z4064" s="125"/>
      <c r="AA4064" s="125"/>
      <c r="AB4064" s="125"/>
      <c r="AC4064" s="125"/>
      <c r="AD4064" s="125"/>
      <c r="AE4064" s="125"/>
      <c r="AF4064" s="125"/>
      <c r="AG4064" s="125"/>
      <c r="AH4064" s="125"/>
      <c r="AI4064" s="125"/>
      <c r="AJ4064" s="125"/>
      <c r="AK4064" s="125"/>
      <c r="AL4064" s="125"/>
      <c r="AM4064" s="125"/>
      <c r="AN4064" s="125"/>
      <c r="AO4064" s="125"/>
      <c r="AP4064" s="125"/>
      <c r="AQ4064" s="125"/>
      <c r="AR4064" s="125"/>
      <c r="AS4064" s="125"/>
      <c r="AT4064" s="125"/>
      <c r="AU4064" s="125"/>
      <c r="AV4064" s="125"/>
      <c r="AW4064" s="125"/>
      <c r="AX4064" s="125"/>
      <c r="AY4064" s="125"/>
      <c r="AZ4064" s="125"/>
      <c r="BA4064" s="125"/>
      <c r="BB4064" s="125"/>
      <c r="BC4064" s="125"/>
      <c r="BD4064" s="125"/>
      <c r="BE4064" s="125"/>
      <c r="BF4064" s="125"/>
    </row>
    <row r="4065" spans="24:58">
      <c r="X4065" s="125"/>
      <c r="Y4065" s="125"/>
      <c r="Z4065" s="125"/>
      <c r="AA4065" s="125"/>
      <c r="AB4065" s="125"/>
      <c r="AC4065" s="125"/>
      <c r="AD4065" s="125"/>
      <c r="AE4065" s="125"/>
      <c r="AF4065" s="125"/>
      <c r="AG4065" s="125"/>
      <c r="AH4065" s="125"/>
      <c r="AI4065" s="125"/>
      <c r="AJ4065" s="125"/>
      <c r="AK4065" s="125"/>
      <c r="AL4065" s="125"/>
      <c r="AM4065" s="125"/>
      <c r="AN4065" s="125"/>
      <c r="AO4065" s="125"/>
      <c r="AP4065" s="125"/>
      <c r="AQ4065" s="125"/>
      <c r="AR4065" s="125"/>
      <c r="AS4065" s="125"/>
      <c r="AT4065" s="125"/>
      <c r="AU4065" s="125"/>
      <c r="AV4065" s="125"/>
      <c r="AW4065" s="125"/>
      <c r="AX4065" s="125"/>
      <c r="AY4065" s="125"/>
      <c r="AZ4065" s="125"/>
      <c r="BA4065" s="125"/>
      <c r="BB4065" s="125"/>
      <c r="BC4065" s="125"/>
      <c r="BD4065" s="125"/>
      <c r="BE4065" s="125"/>
      <c r="BF4065" s="125"/>
    </row>
    <row r="4066" spans="24:58">
      <c r="X4066" s="125"/>
      <c r="Y4066" s="125"/>
      <c r="Z4066" s="125"/>
      <c r="AA4066" s="125"/>
      <c r="AB4066" s="125"/>
      <c r="AC4066" s="125"/>
      <c r="AD4066" s="125"/>
      <c r="AE4066" s="125"/>
      <c r="AF4066" s="125"/>
      <c r="AG4066" s="125"/>
      <c r="AH4066" s="125"/>
      <c r="AI4066" s="125"/>
      <c r="AJ4066" s="125"/>
      <c r="AK4066" s="125"/>
      <c r="AL4066" s="125"/>
      <c r="AM4066" s="125"/>
      <c r="AN4066" s="125"/>
      <c r="AO4066" s="125"/>
      <c r="AP4066" s="125"/>
      <c r="AQ4066" s="125"/>
      <c r="AR4066" s="125"/>
      <c r="AS4066" s="125"/>
      <c r="AT4066" s="125"/>
      <c r="AU4066" s="125"/>
      <c r="AV4066" s="125"/>
      <c r="AW4066" s="125"/>
      <c r="AX4066" s="125"/>
      <c r="AY4066" s="125"/>
      <c r="AZ4066" s="125"/>
      <c r="BA4066" s="125"/>
      <c r="BB4066" s="125"/>
      <c r="BC4066" s="125"/>
      <c r="BD4066" s="125"/>
      <c r="BE4066" s="125"/>
      <c r="BF4066" s="125"/>
    </row>
    <row r="4067" spans="24:58">
      <c r="X4067" s="125"/>
      <c r="Y4067" s="125"/>
      <c r="Z4067" s="125"/>
      <c r="AA4067" s="125"/>
      <c r="AB4067" s="125"/>
      <c r="AC4067" s="125"/>
      <c r="AD4067" s="125"/>
      <c r="AE4067" s="125"/>
      <c r="AF4067" s="125"/>
      <c r="AG4067" s="125"/>
      <c r="AH4067" s="125"/>
      <c r="AI4067" s="125"/>
      <c r="AJ4067" s="125"/>
      <c r="AK4067" s="125"/>
      <c r="AL4067" s="125"/>
      <c r="AM4067" s="125"/>
      <c r="AN4067" s="125"/>
      <c r="AO4067" s="125"/>
      <c r="AP4067" s="125"/>
      <c r="AQ4067" s="125"/>
      <c r="AR4067" s="125"/>
      <c r="AS4067" s="125"/>
      <c r="AT4067" s="125"/>
      <c r="AU4067" s="125"/>
      <c r="AV4067" s="125"/>
      <c r="AW4067" s="125"/>
      <c r="AX4067" s="125"/>
      <c r="AY4067" s="125"/>
      <c r="AZ4067" s="125"/>
      <c r="BA4067" s="125"/>
      <c r="BB4067" s="125"/>
      <c r="BC4067" s="125"/>
      <c r="BD4067" s="125"/>
      <c r="BE4067" s="125"/>
      <c r="BF4067" s="125"/>
    </row>
    <row r="4068" spans="24:58">
      <c r="X4068" s="125"/>
      <c r="Y4068" s="125"/>
      <c r="Z4068" s="125"/>
      <c r="AA4068" s="125"/>
      <c r="AB4068" s="125"/>
      <c r="AC4068" s="125"/>
      <c r="AD4068" s="125"/>
      <c r="AE4068" s="125"/>
      <c r="AF4068" s="125"/>
      <c r="AG4068" s="125"/>
      <c r="AH4068" s="125"/>
      <c r="AI4068" s="125"/>
      <c r="AJ4068" s="125"/>
      <c r="AK4068" s="125"/>
      <c r="AL4068" s="125"/>
      <c r="AM4068" s="125"/>
      <c r="AN4068" s="125"/>
      <c r="AO4068" s="125"/>
      <c r="AP4068" s="125"/>
      <c r="AQ4068" s="125"/>
      <c r="AR4068" s="125"/>
      <c r="AS4068" s="125"/>
      <c r="AT4068" s="125"/>
      <c r="AU4068" s="125"/>
      <c r="AV4068" s="125"/>
      <c r="AW4068" s="125"/>
      <c r="AX4068" s="125"/>
      <c r="AY4068" s="125"/>
      <c r="AZ4068" s="125"/>
      <c r="BA4068" s="125"/>
      <c r="BB4068" s="125"/>
      <c r="BC4068" s="125"/>
      <c r="BD4068" s="125"/>
      <c r="BE4068" s="125"/>
      <c r="BF4068" s="125"/>
    </row>
    <row r="4069" spans="24:58">
      <c r="X4069" s="125"/>
      <c r="Y4069" s="125"/>
      <c r="Z4069" s="125"/>
      <c r="AA4069" s="125"/>
      <c r="AB4069" s="125"/>
      <c r="AC4069" s="125"/>
      <c r="AD4069" s="125"/>
      <c r="AE4069" s="125"/>
      <c r="AF4069" s="125"/>
      <c r="AG4069" s="125"/>
      <c r="AH4069" s="125"/>
      <c r="AI4069" s="125"/>
      <c r="AJ4069" s="125"/>
      <c r="AK4069" s="125"/>
      <c r="AL4069" s="125"/>
      <c r="AM4069" s="125"/>
      <c r="AN4069" s="125"/>
      <c r="AO4069" s="125"/>
      <c r="AP4069" s="125"/>
      <c r="AQ4069" s="125"/>
      <c r="AR4069" s="125"/>
      <c r="AS4069" s="125"/>
      <c r="AT4069" s="125"/>
      <c r="AU4069" s="125"/>
      <c r="AV4069" s="125"/>
      <c r="AW4069" s="125"/>
      <c r="AX4069" s="125"/>
      <c r="AY4069" s="125"/>
      <c r="AZ4069" s="125"/>
      <c r="BA4069" s="125"/>
      <c r="BB4069" s="125"/>
      <c r="BC4069" s="125"/>
      <c r="BD4069" s="125"/>
      <c r="BE4069" s="125"/>
      <c r="BF4069" s="125"/>
    </row>
    <row r="4070" spans="24:58">
      <c r="X4070" s="125"/>
      <c r="Y4070" s="125"/>
      <c r="Z4070" s="125"/>
      <c r="AA4070" s="125"/>
      <c r="AB4070" s="125"/>
      <c r="AC4070" s="125"/>
      <c r="AD4070" s="125"/>
      <c r="AE4070" s="125"/>
      <c r="AF4070" s="125"/>
      <c r="AG4070" s="125"/>
      <c r="AH4070" s="125"/>
      <c r="AI4070" s="125"/>
      <c r="AJ4070" s="125"/>
      <c r="AK4070" s="125"/>
      <c r="AL4070" s="125"/>
      <c r="AM4070" s="125"/>
      <c r="AN4070" s="125"/>
      <c r="AO4070" s="125"/>
      <c r="AP4070" s="125"/>
      <c r="AQ4070" s="125"/>
      <c r="AR4070" s="125"/>
      <c r="AS4070" s="125"/>
      <c r="AT4070" s="125"/>
      <c r="AU4070" s="125"/>
      <c r="AV4070" s="125"/>
      <c r="AW4070" s="125"/>
      <c r="AX4070" s="125"/>
      <c r="AY4070" s="125"/>
      <c r="AZ4070" s="125"/>
      <c r="BA4070" s="125"/>
      <c r="BB4070" s="125"/>
      <c r="BC4070" s="125"/>
      <c r="BD4070" s="125"/>
      <c r="BE4070" s="125"/>
      <c r="BF4070" s="125"/>
    </row>
    <row r="4071" spans="24:58">
      <c r="X4071" s="125"/>
      <c r="Y4071" s="125"/>
      <c r="Z4071" s="125"/>
      <c r="AA4071" s="125"/>
      <c r="AB4071" s="125"/>
      <c r="AC4071" s="125"/>
      <c r="AD4071" s="125"/>
      <c r="AE4071" s="125"/>
      <c r="AF4071" s="125"/>
      <c r="AG4071" s="125"/>
      <c r="AH4071" s="125"/>
      <c r="AI4071" s="125"/>
      <c r="AJ4071" s="125"/>
      <c r="AK4071" s="125"/>
      <c r="AL4071" s="125"/>
      <c r="AM4071" s="125"/>
      <c r="AN4071" s="125"/>
      <c r="AO4071" s="125"/>
      <c r="AP4071" s="125"/>
      <c r="AQ4071" s="125"/>
      <c r="AR4071" s="125"/>
      <c r="AS4071" s="125"/>
      <c r="AT4071" s="125"/>
      <c r="AU4071" s="125"/>
      <c r="AV4071" s="125"/>
      <c r="AW4071" s="125"/>
      <c r="AX4071" s="125"/>
      <c r="AY4071" s="125"/>
      <c r="AZ4071" s="125"/>
      <c r="BA4071" s="125"/>
      <c r="BB4071" s="125"/>
      <c r="BC4071" s="125"/>
      <c r="BD4071" s="125"/>
      <c r="BE4071" s="125"/>
      <c r="BF4071" s="125"/>
    </row>
    <row r="4072" spans="24:58">
      <c r="X4072" s="125"/>
      <c r="Y4072" s="125"/>
      <c r="Z4072" s="125"/>
      <c r="AA4072" s="125"/>
      <c r="AB4072" s="125"/>
      <c r="AC4072" s="125"/>
      <c r="AD4072" s="125"/>
      <c r="AE4072" s="125"/>
      <c r="AF4072" s="125"/>
      <c r="AG4072" s="125"/>
      <c r="AH4072" s="125"/>
      <c r="AI4072" s="125"/>
      <c r="AJ4072" s="125"/>
      <c r="AK4072" s="125"/>
      <c r="AL4072" s="125"/>
      <c r="AM4072" s="125"/>
      <c r="AN4072" s="125"/>
      <c r="AO4072" s="125"/>
      <c r="AP4072" s="125"/>
      <c r="AQ4072" s="125"/>
      <c r="AR4072" s="125"/>
      <c r="AS4072" s="125"/>
      <c r="AT4072" s="125"/>
      <c r="AU4072" s="125"/>
      <c r="AV4072" s="125"/>
      <c r="AW4072" s="125"/>
      <c r="AX4072" s="125"/>
      <c r="AY4072" s="125"/>
      <c r="AZ4072" s="125"/>
      <c r="BA4072" s="125"/>
      <c r="BB4072" s="125"/>
      <c r="BC4072" s="125"/>
      <c r="BD4072" s="125"/>
      <c r="BE4072" s="125"/>
      <c r="BF4072" s="125"/>
    </row>
    <row r="4073" spans="24:58">
      <c r="X4073" s="125"/>
      <c r="Y4073" s="125"/>
      <c r="Z4073" s="125"/>
      <c r="AA4073" s="125"/>
      <c r="AB4073" s="125"/>
      <c r="AC4073" s="125"/>
      <c r="AD4073" s="125"/>
      <c r="AE4073" s="125"/>
      <c r="AF4073" s="125"/>
      <c r="AG4073" s="125"/>
      <c r="AH4073" s="125"/>
      <c r="AI4073" s="125"/>
      <c r="AJ4073" s="125"/>
      <c r="AK4073" s="125"/>
      <c r="AL4073" s="125"/>
      <c r="AM4073" s="125"/>
      <c r="AN4073" s="125"/>
      <c r="AO4073" s="125"/>
      <c r="AP4073" s="125"/>
      <c r="AQ4073" s="125"/>
      <c r="AR4073" s="125"/>
      <c r="AS4073" s="125"/>
      <c r="AT4073" s="125"/>
      <c r="AU4073" s="125"/>
      <c r="AV4073" s="125"/>
      <c r="AW4073" s="125"/>
      <c r="AX4073" s="125"/>
      <c r="AY4073" s="125"/>
      <c r="AZ4073" s="125"/>
      <c r="BA4073" s="125"/>
      <c r="BB4073" s="125"/>
      <c r="BC4073" s="125"/>
      <c r="BD4073" s="125"/>
      <c r="BE4073" s="125"/>
      <c r="BF4073" s="125"/>
    </row>
    <row r="4074" spans="24:58">
      <c r="X4074" s="125"/>
      <c r="Y4074" s="125"/>
      <c r="Z4074" s="125"/>
      <c r="AA4074" s="125"/>
      <c r="AB4074" s="125"/>
      <c r="AC4074" s="125"/>
      <c r="AD4074" s="125"/>
      <c r="AE4074" s="125"/>
      <c r="AF4074" s="125"/>
      <c r="AG4074" s="125"/>
      <c r="AH4074" s="125"/>
      <c r="AI4074" s="125"/>
      <c r="AJ4074" s="125"/>
      <c r="AK4074" s="125"/>
      <c r="AL4074" s="125"/>
      <c r="AM4074" s="125"/>
      <c r="AN4074" s="125"/>
      <c r="AO4074" s="125"/>
      <c r="AP4074" s="125"/>
      <c r="AQ4074" s="125"/>
      <c r="AR4074" s="125"/>
      <c r="AS4074" s="125"/>
      <c r="AT4074" s="125"/>
      <c r="AU4074" s="125"/>
      <c r="AV4074" s="125"/>
      <c r="AW4074" s="125"/>
      <c r="AX4074" s="125"/>
      <c r="AY4074" s="125"/>
      <c r="AZ4074" s="125"/>
      <c r="BA4074" s="125"/>
      <c r="BB4074" s="125"/>
      <c r="BC4074" s="125"/>
      <c r="BD4074" s="125"/>
      <c r="BE4074" s="125"/>
      <c r="BF4074" s="125"/>
    </row>
    <row r="4075" spans="24:58">
      <c r="X4075" s="125"/>
      <c r="Y4075" s="125"/>
      <c r="Z4075" s="125"/>
      <c r="AA4075" s="125"/>
      <c r="AB4075" s="125"/>
      <c r="AC4075" s="125"/>
      <c r="AD4075" s="125"/>
      <c r="AE4075" s="125"/>
      <c r="AF4075" s="125"/>
      <c r="AG4075" s="125"/>
      <c r="AH4075" s="125"/>
      <c r="AI4075" s="125"/>
      <c r="AJ4075" s="125"/>
      <c r="AK4075" s="125"/>
      <c r="AL4075" s="125"/>
      <c r="AM4075" s="125"/>
      <c r="AN4075" s="125"/>
      <c r="AO4075" s="125"/>
      <c r="AP4075" s="125"/>
      <c r="AQ4075" s="125"/>
      <c r="AR4075" s="125"/>
      <c r="AS4075" s="125"/>
      <c r="AT4075" s="125"/>
      <c r="AU4075" s="125"/>
      <c r="AV4075" s="125"/>
      <c r="AW4075" s="125"/>
      <c r="AX4075" s="125"/>
      <c r="AY4075" s="125"/>
      <c r="AZ4075" s="125"/>
      <c r="BA4075" s="125"/>
      <c r="BB4075" s="125"/>
      <c r="BC4075" s="125"/>
      <c r="BD4075" s="125"/>
      <c r="BE4075" s="125"/>
      <c r="BF4075" s="125"/>
    </row>
    <row r="4076" spans="24:58">
      <c r="X4076" s="125"/>
      <c r="Y4076" s="125"/>
      <c r="Z4076" s="125"/>
      <c r="AA4076" s="125"/>
      <c r="AB4076" s="125"/>
      <c r="AC4076" s="125"/>
      <c r="AD4076" s="125"/>
      <c r="AE4076" s="125"/>
      <c r="AF4076" s="125"/>
      <c r="AG4076" s="125"/>
      <c r="AH4076" s="125"/>
      <c r="AI4076" s="125"/>
      <c r="AJ4076" s="125"/>
      <c r="AK4076" s="125"/>
      <c r="AL4076" s="125"/>
      <c r="AM4076" s="125"/>
      <c r="AN4076" s="125"/>
      <c r="AO4076" s="125"/>
      <c r="AP4076" s="125"/>
      <c r="AQ4076" s="125"/>
      <c r="AR4076" s="125"/>
      <c r="AS4076" s="125"/>
      <c r="AT4076" s="125"/>
      <c r="AU4076" s="125"/>
      <c r="AV4076" s="125"/>
      <c r="AW4076" s="125"/>
      <c r="AX4076" s="125"/>
      <c r="AY4076" s="125"/>
      <c r="AZ4076" s="125"/>
      <c r="BA4076" s="125"/>
      <c r="BB4076" s="125"/>
      <c r="BC4076" s="125"/>
      <c r="BD4076" s="125"/>
      <c r="BE4076" s="125"/>
      <c r="BF4076" s="125"/>
    </row>
    <row r="4077" spans="24:58">
      <c r="X4077" s="125"/>
      <c r="Y4077" s="125"/>
      <c r="Z4077" s="125"/>
      <c r="AA4077" s="125"/>
      <c r="AB4077" s="125"/>
      <c r="AC4077" s="125"/>
      <c r="AD4077" s="125"/>
      <c r="AE4077" s="125"/>
      <c r="AF4077" s="125"/>
      <c r="AG4077" s="125"/>
      <c r="AH4077" s="125"/>
      <c r="AI4077" s="125"/>
      <c r="AJ4077" s="125"/>
      <c r="AK4077" s="125"/>
      <c r="AL4077" s="125"/>
      <c r="AM4077" s="125"/>
      <c r="AN4077" s="125"/>
      <c r="AO4077" s="125"/>
      <c r="AP4077" s="125"/>
      <c r="AQ4077" s="125"/>
      <c r="AR4077" s="125"/>
      <c r="AS4077" s="125"/>
      <c r="AT4077" s="125"/>
      <c r="AU4077" s="125"/>
      <c r="AV4077" s="125"/>
      <c r="AW4077" s="125"/>
      <c r="AX4077" s="125"/>
      <c r="AY4077" s="125"/>
      <c r="AZ4077" s="125"/>
      <c r="BA4077" s="125"/>
      <c r="BB4077" s="125"/>
      <c r="BC4077" s="125"/>
      <c r="BD4077" s="125"/>
      <c r="BE4077" s="125"/>
      <c r="BF4077" s="125"/>
    </row>
    <row r="4078" spans="24:58">
      <c r="X4078" s="125"/>
      <c r="Y4078" s="125"/>
      <c r="Z4078" s="125"/>
      <c r="AA4078" s="125"/>
      <c r="AB4078" s="125"/>
      <c r="AC4078" s="125"/>
      <c r="AD4078" s="125"/>
      <c r="AE4078" s="125"/>
      <c r="AF4078" s="125"/>
      <c r="AG4078" s="125"/>
      <c r="AH4078" s="125"/>
      <c r="AI4078" s="125"/>
      <c r="AJ4078" s="125"/>
      <c r="AK4078" s="125"/>
      <c r="AL4078" s="125"/>
      <c r="AM4078" s="125"/>
      <c r="AN4078" s="125"/>
      <c r="AO4078" s="125"/>
      <c r="AP4078" s="125"/>
      <c r="AQ4078" s="125"/>
      <c r="AR4078" s="125"/>
      <c r="AS4078" s="125"/>
      <c r="AT4078" s="125"/>
      <c r="AU4078" s="125"/>
      <c r="AV4078" s="125"/>
      <c r="AW4078" s="125"/>
      <c r="AX4078" s="125"/>
      <c r="AY4078" s="125"/>
      <c r="AZ4078" s="125"/>
      <c r="BA4078" s="125"/>
      <c r="BB4078" s="125"/>
      <c r="BC4078" s="125"/>
      <c r="BD4078" s="125"/>
      <c r="BE4078" s="125"/>
      <c r="BF4078" s="125"/>
    </row>
    <row r="4079" spans="24:58">
      <c r="X4079" s="125"/>
      <c r="Y4079" s="125"/>
      <c r="Z4079" s="125"/>
      <c r="AA4079" s="125"/>
      <c r="AB4079" s="125"/>
      <c r="AC4079" s="125"/>
      <c r="AD4079" s="125"/>
      <c r="AE4079" s="125"/>
      <c r="AF4079" s="125"/>
      <c r="AG4079" s="125"/>
      <c r="AH4079" s="125"/>
      <c r="AI4079" s="125"/>
      <c r="AJ4079" s="125"/>
      <c r="AK4079" s="125"/>
      <c r="AL4079" s="125"/>
      <c r="AM4079" s="125"/>
      <c r="AN4079" s="125"/>
      <c r="AO4079" s="125"/>
      <c r="AP4079" s="125"/>
      <c r="AQ4079" s="125"/>
      <c r="AR4079" s="125"/>
      <c r="AS4079" s="125"/>
      <c r="AT4079" s="125"/>
      <c r="AU4079" s="125"/>
      <c r="AV4079" s="125"/>
      <c r="AW4079" s="125"/>
      <c r="AX4079" s="125"/>
      <c r="AY4079" s="125"/>
      <c r="AZ4079" s="125"/>
      <c r="BA4079" s="125"/>
      <c r="BB4079" s="125"/>
      <c r="BC4079" s="125"/>
      <c r="BD4079" s="125"/>
      <c r="BE4079" s="125"/>
      <c r="BF4079" s="125"/>
    </row>
    <row r="4080" spans="24:58">
      <c r="X4080" s="125"/>
      <c r="Y4080" s="125"/>
      <c r="Z4080" s="125"/>
      <c r="AA4080" s="125"/>
      <c r="AB4080" s="125"/>
      <c r="AC4080" s="125"/>
      <c r="AD4080" s="125"/>
      <c r="AE4080" s="125"/>
      <c r="AF4080" s="125"/>
      <c r="AG4080" s="125"/>
      <c r="AH4080" s="125"/>
      <c r="AI4080" s="125"/>
      <c r="AJ4080" s="125"/>
      <c r="AK4080" s="125"/>
      <c r="AL4080" s="125"/>
      <c r="AM4080" s="125"/>
      <c r="AN4080" s="125"/>
      <c r="AO4080" s="125"/>
      <c r="AP4080" s="125"/>
      <c r="AQ4080" s="125"/>
      <c r="AR4080" s="125"/>
      <c r="AS4080" s="125"/>
      <c r="AT4080" s="125"/>
      <c r="AU4080" s="125"/>
      <c r="AV4080" s="125"/>
      <c r="AW4080" s="125"/>
      <c r="AX4080" s="125"/>
      <c r="AY4080" s="125"/>
      <c r="AZ4080" s="125"/>
      <c r="BA4080" s="125"/>
      <c r="BB4080" s="125"/>
      <c r="BC4080" s="125"/>
      <c r="BD4080" s="125"/>
      <c r="BE4080" s="125"/>
      <c r="BF4080" s="125"/>
    </row>
    <row r="4081" spans="24:58">
      <c r="X4081" s="125"/>
      <c r="Y4081" s="125"/>
      <c r="Z4081" s="125"/>
      <c r="AA4081" s="125"/>
      <c r="AB4081" s="125"/>
      <c r="AC4081" s="125"/>
      <c r="AD4081" s="125"/>
      <c r="AE4081" s="125"/>
      <c r="AF4081" s="125"/>
      <c r="AG4081" s="125"/>
      <c r="AH4081" s="125"/>
      <c r="AI4081" s="125"/>
      <c r="AJ4081" s="125"/>
      <c r="AK4081" s="125"/>
      <c r="AL4081" s="125"/>
      <c r="AM4081" s="125"/>
      <c r="AN4081" s="125"/>
      <c r="AO4081" s="125"/>
      <c r="AP4081" s="125"/>
      <c r="AQ4081" s="125"/>
      <c r="AR4081" s="125"/>
      <c r="AS4081" s="125"/>
      <c r="AT4081" s="125"/>
      <c r="AU4081" s="125"/>
      <c r="AV4081" s="125"/>
      <c r="AW4081" s="125"/>
      <c r="AX4081" s="125"/>
      <c r="AY4081" s="125"/>
      <c r="AZ4081" s="125"/>
      <c r="BA4081" s="125"/>
      <c r="BB4081" s="125"/>
      <c r="BC4081" s="125"/>
      <c r="BD4081" s="125"/>
      <c r="BE4081" s="125"/>
      <c r="BF4081" s="125"/>
    </row>
    <row r="4082" spans="24:58">
      <c r="X4082" s="125"/>
      <c r="Y4082" s="125"/>
      <c r="Z4082" s="125"/>
      <c r="AA4082" s="125"/>
      <c r="AB4082" s="125"/>
      <c r="AC4082" s="125"/>
      <c r="AD4082" s="125"/>
      <c r="AE4082" s="125"/>
      <c r="AF4082" s="125"/>
      <c r="AG4082" s="125"/>
      <c r="AH4082" s="125"/>
      <c r="AI4082" s="125"/>
      <c r="AJ4082" s="125"/>
      <c r="AK4082" s="125"/>
      <c r="AL4082" s="125"/>
      <c r="AM4082" s="125"/>
      <c r="AN4082" s="125"/>
      <c r="AO4082" s="125"/>
      <c r="AP4082" s="125"/>
      <c r="AQ4082" s="125"/>
      <c r="AR4082" s="125"/>
      <c r="AS4082" s="125"/>
      <c r="AT4082" s="125"/>
      <c r="AU4082" s="125"/>
      <c r="AV4082" s="125"/>
      <c r="AW4082" s="125"/>
      <c r="AX4082" s="125"/>
      <c r="AY4082" s="125"/>
      <c r="AZ4082" s="125"/>
      <c r="BA4082" s="125"/>
      <c r="BB4082" s="125"/>
      <c r="BC4082" s="125"/>
      <c r="BD4082" s="125"/>
      <c r="BE4082" s="125"/>
      <c r="BF4082" s="125"/>
    </row>
    <row r="4083" spans="24:58">
      <c r="X4083" s="125"/>
      <c r="Y4083" s="125"/>
      <c r="Z4083" s="125"/>
      <c r="AA4083" s="125"/>
      <c r="AB4083" s="125"/>
      <c r="AC4083" s="125"/>
      <c r="AD4083" s="125"/>
      <c r="AE4083" s="125"/>
      <c r="AF4083" s="125"/>
      <c r="AG4083" s="125"/>
      <c r="AH4083" s="125"/>
      <c r="AI4083" s="125"/>
      <c r="AJ4083" s="125"/>
      <c r="AK4083" s="125"/>
      <c r="AL4083" s="125"/>
      <c r="AM4083" s="125"/>
      <c r="AN4083" s="125"/>
      <c r="AO4083" s="125"/>
      <c r="AP4083" s="125"/>
      <c r="AQ4083" s="125"/>
      <c r="AR4083" s="125"/>
      <c r="AS4083" s="125"/>
      <c r="AT4083" s="125"/>
      <c r="AU4083" s="125"/>
      <c r="AV4083" s="125"/>
      <c r="AW4083" s="125"/>
      <c r="AX4083" s="125"/>
      <c r="AY4083" s="125"/>
      <c r="AZ4083" s="125"/>
      <c r="BA4083" s="125"/>
      <c r="BB4083" s="125"/>
      <c r="BC4083" s="125"/>
      <c r="BD4083" s="125"/>
      <c r="BE4083" s="125"/>
      <c r="BF4083" s="125"/>
    </row>
    <row r="4084" spans="24:58">
      <c r="X4084" s="125"/>
      <c r="Y4084" s="125"/>
      <c r="Z4084" s="125"/>
      <c r="AA4084" s="125"/>
      <c r="AB4084" s="125"/>
      <c r="AC4084" s="125"/>
      <c r="AD4084" s="125"/>
      <c r="AE4084" s="125"/>
      <c r="AF4084" s="125"/>
      <c r="AG4084" s="125"/>
      <c r="AH4084" s="125"/>
      <c r="AI4084" s="125"/>
      <c r="AJ4084" s="125"/>
      <c r="AK4084" s="125"/>
      <c r="AL4084" s="125"/>
      <c r="AM4084" s="125"/>
      <c r="AN4084" s="125"/>
      <c r="AO4084" s="125"/>
      <c r="AP4084" s="125"/>
      <c r="AQ4084" s="125"/>
      <c r="AR4084" s="125"/>
      <c r="AS4084" s="125"/>
      <c r="AT4084" s="125"/>
      <c r="AU4084" s="125"/>
      <c r="AV4084" s="125"/>
      <c r="AW4084" s="125"/>
      <c r="AX4084" s="125"/>
      <c r="AY4084" s="125"/>
      <c r="AZ4084" s="125"/>
      <c r="BA4084" s="125"/>
      <c r="BB4084" s="125"/>
      <c r="BC4084" s="125"/>
      <c r="BD4084" s="125"/>
      <c r="BE4084" s="125"/>
      <c r="BF4084" s="125"/>
    </row>
    <row r="4085" spans="24:58">
      <c r="X4085" s="125"/>
      <c r="Y4085" s="125"/>
      <c r="Z4085" s="125"/>
      <c r="AA4085" s="125"/>
      <c r="AB4085" s="125"/>
      <c r="AC4085" s="125"/>
      <c r="AD4085" s="125"/>
      <c r="AE4085" s="125"/>
      <c r="AF4085" s="125"/>
      <c r="AG4085" s="125"/>
      <c r="AH4085" s="125"/>
      <c r="AI4085" s="125"/>
      <c r="AJ4085" s="125"/>
      <c r="AK4085" s="125"/>
      <c r="AL4085" s="125"/>
      <c r="AM4085" s="125"/>
      <c r="AN4085" s="125"/>
      <c r="AO4085" s="125"/>
      <c r="AP4085" s="125"/>
      <c r="AQ4085" s="125"/>
      <c r="AR4085" s="125"/>
      <c r="AS4085" s="125"/>
      <c r="AT4085" s="125"/>
      <c r="AU4085" s="125"/>
      <c r="AV4085" s="125"/>
      <c r="AW4085" s="125"/>
      <c r="AX4085" s="125"/>
      <c r="AY4085" s="125"/>
      <c r="AZ4085" s="125"/>
      <c r="BA4085" s="125"/>
      <c r="BB4085" s="125"/>
      <c r="BC4085" s="125"/>
      <c r="BD4085" s="125"/>
      <c r="BE4085" s="125"/>
      <c r="BF4085" s="125"/>
    </row>
    <row r="4086" spans="24:58">
      <c r="X4086" s="125"/>
      <c r="Y4086" s="125"/>
      <c r="Z4086" s="125"/>
      <c r="AA4086" s="125"/>
      <c r="AB4086" s="125"/>
      <c r="AC4086" s="125"/>
      <c r="AD4086" s="125"/>
      <c r="AE4086" s="125"/>
      <c r="AF4086" s="125"/>
      <c r="AG4086" s="125"/>
      <c r="AH4086" s="125"/>
      <c r="AI4086" s="125"/>
      <c r="AJ4086" s="125"/>
      <c r="AK4086" s="125"/>
      <c r="AL4086" s="125"/>
      <c r="AM4086" s="125"/>
      <c r="AN4086" s="125"/>
      <c r="AO4086" s="125"/>
      <c r="AP4086" s="125"/>
      <c r="AQ4086" s="125"/>
      <c r="AR4086" s="125"/>
      <c r="AS4086" s="125"/>
      <c r="AT4086" s="125"/>
      <c r="AU4086" s="125"/>
      <c r="AV4086" s="125"/>
      <c r="AW4086" s="125"/>
      <c r="AX4086" s="125"/>
      <c r="AY4086" s="125"/>
      <c r="AZ4086" s="125"/>
      <c r="BA4086" s="125"/>
      <c r="BB4086" s="125"/>
      <c r="BC4086" s="125"/>
      <c r="BD4086" s="125"/>
      <c r="BE4086" s="125"/>
      <c r="BF4086" s="125"/>
    </row>
    <row r="4087" spans="24:58">
      <c r="X4087" s="125"/>
      <c r="Y4087" s="125"/>
      <c r="Z4087" s="125"/>
      <c r="AA4087" s="125"/>
      <c r="AB4087" s="125"/>
      <c r="AC4087" s="125"/>
      <c r="AD4087" s="125"/>
      <c r="AE4087" s="125"/>
      <c r="AF4087" s="125"/>
      <c r="AG4087" s="125"/>
      <c r="AH4087" s="125"/>
      <c r="AI4087" s="125"/>
      <c r="AJ4087" s="125"/>
      <c r="AK4087" s="125"/>
      <c r="AL4087" s="125"/>
      <c r="AM4087" s="125"/>
      <c r="AN4087" s="125"/>
      <c r="AO4087" s="125"/>
      <c r="AP4087" s="125"/>
      <c r="AQ4087" s="125"/>
      <c r="AR4087" s="125"/>
      <c r="AS4087" s="125"/>
      <c r="AT4087" s="125"/>
      <c r="AU4087" s="125"/>
      <c r="AV4087" s="125"/>
      <c r="AW4087" s="125"/>
      <c r="AX4087" s="125"/>
      <c r="AY4087" s="125"/>
      <c r="AZ4087" s="125"/>
      <c r="BA4087" s="125"/>
      <c r="BB4087" s="125"/>
      <c r="BC4087" s="125"/>
      <c r="BD4087" s="125"/>
      <c r="BE4087" s="125"/>
      <c r="BF4087" s="125"/>
    </row>
    <row r="4088" spans="24:58">
      <c r="X4088" s="125"/>
      <c r="Y4088" s="125"/>
      <c r="Z4088" s="125"/>
      <c r="AA4088" s="125"/>
      <c r="AB4088" s="125"/>
      <c r="AC4088" s="125"/>
      <c r="AD4088" s="125"/>
      <c r="AE4088" s="125"/>
      <c r="AF4088" s="125"/>
      <c r="AG4088" s="125"/>
      <c r="AH4088" s="125"/>
      <c r="AI4088" s="125"/>
      <c r="AJ4088" s="125"/>
      <c r="AK4088" s="125"/>
      <c r="AL4088" s="125"/>
      <c r="AM4088" s="125"/>
      <c r="AN4088" s="125"/>
      <c r="AO4088" s="125"/>
      <c r="AP4088" s="125"/>
      <c r="AQ4088" s="125"/>
      <c r="AR4088" s="125"/>
      <c r="AS4088" s="125"/>
      <c r="AT4088" s="125"/>
      <c r="AU4088" s="125"/>
      <c r="AV4088" s="125"/>
      <c r="AW4088" s="125"/>
      <c r="AX4088" s="125"/>
      <c r="AY4088" s="125"/>
      <c r="AZ4088" s="125"/>
      <c r="BA4088" s="125"/>
      <c r="BB4088" s="125"/>
      <c r="BC4088" s="125"/>
      <c r="BD4088" s="125"/>
      <c r="BE4088" s="125"/>
      <c r="BF4088" s="125"/>
    </row>
    <row r="4089" spans="24:58">
      <c r="X4089" s="125"/>
      <c r="Y4089" s="125"/>
      <c r="Z4089" s="125"/>
      <c r="AA4089" s="125"/>
      <c r="AB4089" s="125"/>
      <c r="AC4089" s="125"/>
      <c r="AD4089" s="125"/>
      <c r="AE4089" s="125"/>
      <c r="AF4089" s="125"/>
      <c r="AG4089" s="125"/>
      <c r="AH4089" s="125"/>
      <c r="AI4089" s="125"/>
      <c r="AJ4089" s="125"/>
      <c r="AK4089" s="125"/>
      <c r="AL4089" s="125"/>
      <c r="AM4089" s="125"/>
      <c r="AN4089" s="125"/>
      <c r="AO4089" s="125"/>
      <c r="AP4089" s="125"/>
      <c r="AQ4089" s="125"/>
      <c r="AR4089" s="125"/>
      <c r="AS4089" s="125"/>
      <c r="AT4089" s="125"/>
      <c r="AU4089" s="125"/>
      <c r="AV4089" s="125"/>
      <c r="AW4089" s="125"/>
      <c r="AX4089" s="125"/>
      <c r="AY4089" s="125"/>
      <c r="AZ4089" s="125"/>
      <c r="BA4089" s="125"/>
      <c r="BB4089" s="125"/>
      <c r="BC4089" s="125"/>
      <c r="BD4089" s="125"/>
      <c r="BE4089" s="125"/>
      <c r="BF4089" s="125"/>
    </row>
    <row r="4090" spans="24:58">
      <c r="X4090" s="125"/>
      <c r="Y4090" s="125"/>
      <c r="Z4090" s="125"/>
      <c r="AA4090" s="125"/>
      <c r="AB4090" s="125"/>
      <c r="AC4090" s="125"/>
      <c r="AD4090" s="125"/>
      <c r="AE4090" s="125"/>
      <c r="AF4090" s="125"/>
      <c r="AG4090" s="125"/>
      <c r="AH4090" s="125"/>
      <c r="AI4090" s="125"/>
      <c r="AJ4090" s="125"/>
      <c r="AK4090" s="125"/>
      <c r="AL4090" s="125"/>
      <c r="AM4090" s="125"/>
      <c r="AN4090" s="125"/>
      <c r="AO4090" s="125"/>
      <c r="AP4090" s="125"/>
      <c r="AQ4090" s="125"/>
      <c r="AR4090" s="125"/>
      <c r="AS4090" s="125"/>
      <c r="AT4090" s="125"/>
      <c r="AU4090" s="125"/>
      <c r="AV4090" s="125"/>
      <c r="AW4090" s="125"/>
      <c r="AX4090" s="125"/>
      <c r="AY4090" s="125"/>
      <c r="AZ4090" s="125"/>
      <c r="BA4090" s="125"/>
      <c r="BB4090" s="125"/>
      <c r="BC4090" s="125"/>
      <c r="BD4090" s="125"/>
      <c r="BE4090" s="125"/>
      <c r="BF4090" s="125"/>
    </row>
    <row r="4091" spans="24:58">
      <c r="X4091" s="125"/>
      <c r="Y4091" s="125"/>
      <c r="Z4091" s="125"/>
      <c r="AA4091" s="125"/>
      <c r="AB4091" s="125"/>
      <c r="AC4091" s="125"/>
      <c r="AD4091" s="125"/>
      <c r="AE4091" s="125"/>
      <c r="AF4091" s="125"/>
      <c r="AG4091" s="125"/>
      <c r="AH4091" s="125"/>
      <c r="AI4091" s="125"/>
      <c r="AJ4091" s="125"/>
      <c r="AK4091" s="125"/>
      <c r="AL4091" s="125"/>
      <c r="AM4091" s="125"/>
      <c r="AN4091" s="125"/>
      <c r="AO4091" s="125"/>
      <c r="AP4091" s="125"/>
      <c r="AQ4091" s="125"/>
      <c r="AR4091" s="125"/>
      <c r="AS4091" s="125"/>
      <c r="AT4091" s="125"/>
      <c r="AU4091" s="125"/>
      <c r="AV4091" s="125"/>
      <c r="AW4091" s="125"/>
      <c r="AX4091" s="125"/>
      <c r="AY4091" s="125"/>
      <c r="AZ4091" s="125"/>
      <c r="BA4091" s="125"/>
      <c r="BB4091" s="125"/>
      <c r="BC4091" s="125"/>
      <c r="BD4091" s="125"/>
      <c r="BE4091" s="125"/>
      <c r="BF4091" s="125"/>
    </row>
    <row r="4092" spans="24:58">
      <c r="X4092" s="125"/>
      <c r="Y4092" s="125"/>
      <c r="Z4092" s="125"/>
      <c r="AA4092" s="125"/>
      <c r="AB4092" s="125"/>
      <c r="AC4092" s="125"/>
      <c r="AD4092" s="125"/>
      <c r="AE4092" s="125"/>
      <c r="AF4092" s="125"/>
      <c r="AG4092" s="125"/>
      <c r="AH4092" s="125"/>
      <c r="AI4092" s="125"/>
      <c r="AJ4092" s="125"/>
      <c r="AK4092" s="125"/>
      <c r="AL4092" s="125"/>
      <c r="AM4092" s="125"/>
      <c r="AN4092" s="125"/>
      <c r="AO4092" s="125"/>
      <c r="AP4092" s="125"/>
      <c r="AQ4092" s="125"/>
      <c r="AR4092" s="125"/>
      <c r="AS4092" s="125"/>
      <c r="AT4092" s="125"/>
      <c r="AU4092" s="125"/>
      <c r="AV4092" s="125"/>
      <c r="AW4092" s="125"/>
      <c r="AX4092" s="125"/>
      <c r="AY4092" s="125"/>
      <c r="AZ4092" s="125"/>
      <c r="BA4092" s="125"/>
      <c r="BB4092" s="125"/>
      <c r="BC4092" s="125"/>
      <c r="BD4092" s="125"/>
      <c r="BE4092" s="125"/>
      <c r="BF4092" s="125"/>
    </row>
    <row r="4093" spans="24:58">
      <c r="X4093" s="125"/>
      <c r="Y4093" s="125"/>
      <c r="Z4093" s="125"/>
      <c r="AA4093" s="125"/>
      <c r="AB4093" s="125"/>
      <c r="AC4093" s="125"/>
      <c r="AD4093" s="125"/>
      <c r="AE4093" s="125"/>
      <c r="AF4093" s="125"/>
      <c r="AG4093" s="125"/>
      <c r="AH4093" s="125"/>
      <c r="AI4093" s="125"/>
      <c r="AJ4093" s="125"/>
      <c r="AK4093" s="125"/>
      <c r="AL4093" s="125"/>
      <c r="AM4093" s="125"/>
      <c r="AN4093" s="125"/>
      <c r="AO4093" s="125"/>
      <c r="AP4093" s="125"/>
      <c r="AQ4093" s="125"/>
      <c r="AR4093" s="125"/>
      <c r="AS4093" s="125"/>
      <c r="AT4093" s="125"/>
      <c r="AU4093" s="125"/>
      <c r="AV4093" s="125"/>
      <c r="AW4093" s="125"/>
      <c r="AX4093" s="125"/>
      <c r="AY4093" s="125"/>
      <c r="AZ4093" s="125"/>
      <c r="BA4093" s="125"/>
      <c r="BB4093" s="125"/>
      <c r="BC4093" s="125"/>
      <c r="BD4093" s="125"/>
      <c r="BE4093" s="125"/>
      <c r="BF4093" s="125"/>
    </row>
    <row r="4094" spans="24:58">
      <c r="X4094" s="125"/>
      <c r="Y4094" s="125"/>
      <c r="Z4094" s="125"/>
      <c r="AA4094" s="125"/>
      <c r="AB4094" s="125"/>
      <c r="AC4094" s="125"/>
      <c r="AD4094" s="125"/>
      <c r="AE4094" s="125"/>
      <c r="AF4094" s="125"/>
      <c r="AG4094" s="125"/>
      <c r="AH4094" s="125"/>
      <c r="AI4094" s="125"/>
      <c r="AJ4094" s="125"/>
      <c r="AK4094" s="125"/>
      <c r="AL4094" s="125"/>
      <c r="AM4094" s="125"/>
      <c r="AN4094" s="125"/>
      <c r="AO4094" s="125"/>
      <c r="AP4094" s="125"/>
      <c r="AQ4094" s="125"/>
      <c r="AR4094" s="125"/>
      <c r="AS4094" s="125"/>
      <c r="AT4094" s="125"/>
      <c r="AU4094" s="125"/>
      <c r="AV4094" s="125"/>
      <c r="AW4094" s="125"/>
      <c r="AX4094" s="125"/>
      <c r="AY4094" s="125"/>
      <c r="AZ4094" s="125"/>
      <c r="BA4094" s="125"/>
      <c r="BB4094" s="125"/>
      <c r="BC4094" s="125"/>
      <c r="BD4094" s="125"/>
      <c r="BE4094" s="125"/>
      <c r="BF4094" s="125"/>
    </row>
    <row r="4095" spans="24:58">
      <c r="X4095" s="125"/>
      <c r="Y4095" s="125"/>
      <c r="Z4095" s="125"/>
      <c r="AA4095" s="125"/>
      <c r="AB4095" s="125"/>
      <c r="AC4095" s="125"/>
      <c r="AD4095" s="125"/>
      <c r="AE4095" s="125"/>
      <c r="AF4095" s="125"/>
      <c r="AG4095" s="125"/>
      <c r="AH4095" s="125"/>
      <c r="AI4095" s="125"/>
      <c r="AJ4095" s="125"/>
      <c r="AK4095" s="125"/>
      <c r="AL4095" s="125"/>
      <c r="AM4095" s="125"/>
      <c r="AN4095" s="125"/>
      <c r="AO4095" s="125"/>
      <c r="AP4095" s="125"/>
      <c r="AQ4095" s="125"/>
      <c r="AR4095" s="125"/>
      <c r="AS4095" s="125"/>
      <c r="AT4095" s="125"/>
      <c r="AU4095" s="125"/>
      <c r="AV4095" s="125"/>
      <c r="AW4095" s="125"/>
      <c r="AX4095" s="125"/>
      <c r="AY4095" s="125"/>
      <c r="AZ4095" s="125"/>
      <c r="BA4095" s="125"/>
      <c r="BB4095" s="125"/>
      <c r="BC4095" s="125"/>
      <c r="BD4095" s="125"/>
      <c r="BE4095" s="125"/>
      <c r="BF4095" s="125"/>
    </row>
    <row r="4096" spans="24:58">
      <c r="X4096" s="125"/>
      <c r="Y4096" s="125"/>
      <c r="Z4096" s="125"/>
      <c r="AA4096" s="125"/>
      <c r="AB4096" s="125"/>
      <c r="AC4096" s="125"/>
      <c r="AD4096" s="125"/>
      <c r="AE4096" s="125"/>
      <c r="AF4096" s="125"/>
      <c r="AG4096" s="125"/>
      <c r="AH4096" s="125"/>
      <c r="AI4096" s="125"/>
      <c r="AJ4096" s="125"/>
      <c r="AK4096" s="125"/>
      <c r="AL4096" s="125"/>
      <c r="AM4096" s="125"/>
      <c r="AN4096" s="125"/>
      <c r="AO4096" s="125"/>
      <c r="AP4096" s="125"/>
      <c r="AQ4096" s="125"/>
      <c r="AR4096" s="125"/>
      <c r="AS4096" s="125"/>
      <c r="AT4096" s="125"/>
      <c r="AU4096" s="125"/>
      <c r="AV4096" s="125"/>
      <c r="AW4096" s="125"/>
      <c r="AX4096" s="125"/>
      <c r="AY4096" s="125"/>
      <c r="AZ4096" s="125"/>
      <c r="BA4096" s="125"/>
      <c r="BB4096" s="125"/>
      <c r="BC4096" s="125"/>
      <c r="BD4096" s="125"/>
      <c r="BE4096" s="125"/>
      <c r="BF4096" s="125"/>
    </row>
    <row r="4097" spans="24:58">
      <c r="X4097" s="125"/>
      <c r="Y4097" s="125"/>
      <c r="Z4097" s="125"/>
      <c r="AA4097" s="125"/>
      <c r="AB4097" s="125"/>
      <c r="AC4097" s="125"/>
      <c r="AD4097" s="125"/>
      <c r="AE4097" s="125"/>
      <c r="AF4097" s="125"/>
      <c r="AG4097" s="125"/>
      <c r="AH4097" s="125"/>
      <c r="AI4097" s="125"/>
      <c r="AJ4097" s="125"/>
      <c r="AK4097" s="125"/>
      <c r="AL4097" s="125"/>
      <c r="AM4097" s="125"/>
      <c r="AN4097" s="125"/>
      <c r="AO4097" s="125"/>
      <c r="AP4097" s="125"/>
      <c r="AQ4097" s="125"/>
      <c r="AR4097" s="125"/>
      <c r="AS4097" s="125"/>
      <c r="AT4097" s="125"/>
      <c r="AU4097" s="125"/>
      <c r="AV4097" s="125"/>
      <c r="AW4097" s="125"/>
      <c r="AX4097" s="125"/>
      <c r="AY4097" s="125"/>
      <c r="AZ4097" s="125"/>
      <c r="BA4097" s="125"/>
      <c r="BB4097" s="125"/>
      <c r="BC4097" s="125"/>
      <c r="BD4097" s="125"/>
      <c r="BE4097" s="125"/>
      <c r="BF4097" s="125"/>
    </row>
    <row r="4098" spans="24:58">
      <c r="X4098" s="125"/>
      <c r="Y4098" s="125"/>
      <c r="Z4098" s="125"/>
      <c r="AA4098" s="125"/>
      <c r="AB4098" s="125"/>
      <c r="AC4098" s="125"/>
      <c r="AD4098" s="125"/>
      <c r="AE4098" s="125"/>
      <c r="AF4098" s="125"/>
      <c r="AG4098" s="125"/>
      <c r="AH4098" s="125"/>
      <c r="AI4098" s="125"/>
      <c r="AJ4098" s="125"/>
      <c r="AK4098" s="125"/>
      <c r="AL4098" s="125"/>
      <c r="AM4098" s="125"/>
      <c r="AN4098" s="125"/>
      <c r="AO4098" s="125"/>
      <c r="AP4098" s="125"/>
      <c r="AQ4098" s="125"/>
      <c r="AR4098" s="125"/>
      <c r="AS4098" s="125"/>
      <c r="AT4098" s="125"/>
      <c r="AU4098" s="125"/>
      <c r="AV4098" s="125"/>
      <c r="AW4098" s="125"/>
      <c r="AX4098" s="125"/>
      <c r="AY4098" s="125"/>
      <c r="AZ4098" s="125"/>
      <c r="BA4098" s="125"/>
      <c r="BB4098" s="125"/>
      <c r="BC4098" s="125"/>
      <c r="BD4098" s="125"/>
      <c r="BE4098" s="125"/>
      <c r="BF4098" s="125"/>
    </row>
    <row r="4099" spans="24:58">
      <c r="X4099" s="125"/>
      <c r="Y4099" s="125"/>
      <c r="Z4099" s="125"/>
      <c r="AA4099" s="125"/>
      <c r="AB4099" s="125"/>
      <c r="AC4099" s="125"/>
      <c r="AD4099" s="125"/>
      <c r="AE4099" s="125"/>
      <c r="AF4099" s="125"/>
      <c r="AG4099" s="125"/>
      <c r="AH4099" s="125"/>
      <c r="AI4099" s="125"/>
      <c r="AJ4099" s="125"/>
      <c r="AK4099" s="125"/>
      <c r="AL4099" s="125"/>
      <c r="AM4099" s="125"/>
      <c r="AN4099" s="125"/>
      <c r="AO4099" s="125"/>
      <c r="AP4099" s="125"/>
      <c r="AQ4099" s="125"/>
      <c r="AR4099" s="125"/>
      <c r="AS4099" s="125"/>
      <c r="AT4099" s="125"/>
      <c r="AU4099" s="125"/>
      <c r="AV4099" s="125"/>
      <c r="AW4099" s="125"/>
      <c r="AX4099" s="125"/>
      <c r="AY4099" s="125"/>
      <c r="AZ4099" s="125"/>
      <c r="BA4099" s="125"/>
      <c r="BB4099" s="125"/>
      <c r="BC4099" s="125"/>
      <c r="BD4099" s="125"/>
      <c r="BE4099" s="125"/>
      <c r="BF4099" s="125"/>
    </row>
    <row r="4100" spans="24:58">
      <c r="X4100" s="125"/>
      <c r="Y4100" s="125"/>
      <c r="Z4100" s="125"/>
      <c r="AA4100" s="125"/>
      <c r="AB4100" s="125"/>
      <c r="AC4100" s="125"/>
      <c r="AD4100" s="125"/>
      <c r="AE4100" s="125"/>
      <c r="AF4100" s="125"/>
      <c r="AG4100" s="125"/>
      <c r="AH4100" s="125"/>
      <c r="AI4100" s="125"/>
      <c r="AJ4100" s="125"/>
      <c r="AK4100" s="125"/>
      <c r="AL4100" s="125"/>
      <c r="AM4100" s="125"/>
      <c r="AN4100" s="125"/>
      <c r="AO4100" s="125"/>
      <c r="AP4100" s="125"/>
      <c r="AQ4100" s="125"/>
      <c r="AR4100" s="125"/>
      <c r="AS4100" s="125"/>
      <c r="AT4100" s="125"/>
      <c r="AU4100" s="125"/>
      <c r="AV4100" s="125"/>
      <c r="AW4100" s="125"/>
      <c r="AX4100" s="125"/>
      <c r="AY4100" s="125"/>
      <c r="AZ4100" s="125"/>
      <c r="BA4100" s="125"/>
      <c r="BB4100" s="125"/>
      <c r="BC4100" s="125"/>
      <c r="BD4100" s="125"/>
      <c r="BE4100" s="125"/>
      <c r="BF4100" s="125"/>
    </row>
    <row r="4101" spans="24:58">
      <c r="X4101" s="125"/>
      <c r="Y4101" s="125"/>
      <c r="Z4101" s="125"/>
      <c r="AA4101" s="125"/>
      <c r="AB4101" s="125"/>
      <c r="AC4101" s="125"/>
      <c r="AD4101" s="125"/>
      <c r="AE4101" s="125"/>
      <c r="AF4101" s="125"/>
      <c r="AG4101" s="125"/>
      <c r="AH4101" s="125"/>
      <c r="AI4101" s="125"/>
      <c r="AJ4101" s="125"/>
      <c r="AK4101" s="125"/>
      <c r="AL4101" s="125"/>
      <c r="AM4101" s="125"/>
      <c r="AN4101" s="125"/>
      <c r="AO4101" s="125"/>
      <c r="AP4101" s="125"/>
      <c r="AQ4101" s="125"/>
      <c r="AR4101" s="125"/>
      <c r="AS4101" s="125"/>
      <c r="AT4101" s="125"/>
      <c r="AU4101" s="125"/>
      <c r="AV4101" s="125"/>
      <c r="AW4101" s="125"/>
      <c r="AX4101" s="125"/>
      <c r="AY4101" s="125"/>
      <c r="AZ4101" s="125"/>
      <c r="BA4101" s="125"/>
      <c r="BB4101" s="125"/>
      <c r="BC4101" s="125"/>
      <c r="BD4101" s="125"/>
      <c r="BE4101" s="125"/>
      <c r="BF4101" s="125"/>
    </row>
    <row r="4102" spans="24:58">
      <c r="X4102" s="125"/>
      <c r="Y4102" s="125"/>
      <c r="Z4102" s="125"/>
      <c r="AA4102" s="125"/>
      <c r="AB4102" s="125"/>
      <c r="AC4102" s="125"/>
      <c r="AD4102" s="125"/>
      <c r="AE4102" s="125"/>
      <c r="AF4102" s="125"/>
      <c r="AG4102" s="125"/>
      <c r="AH4102" s="125"/>
      <c r="AI4102" s="125"/>
      <c r="AJ4102" s="125"/>
      <c r="AK4102" s="125"/>
      <c r="AL4102" s="125"/>
      <c r="AM4102" s="125"/>
      <c r="AN4102" s="125"/>
      <c r="AO4102" s="125"/>
      <c r="AP4102" s="125"/>
      <c r="AQ4102" s="125"/>
      <c r="AR4102" s="125"/>
      <c r="AS4102" s="125"/>
      <c r="AT4102" s="125"/>
      <c r="AU4102" s="125"/>
      <c r="AV4102" s="125"/>
      <c r="AW4102" s="125"/>
      <c r="AX4102" s="125"/>
      <c r="AY4102" s="125"/>
      <c r="AZ4102" s="125"/>
      <c r="BA4102" s="125"/>
      <c r="BB4102" s="125"/>
      <c r="BC4102" s="125"/>
      <c r="BD4102" s="125"/>
      <c r="BE4102" s="125"/>
      <c r="BF4102" s="125"/>
    </row>
    <row r="4103" spans="24:58">
      <c r="X4103" s="125"/>
      <c r="Y4103" s="125"/>
      <c r="Z4103" s="125"/>
      <c r="AA4103" s="125"/>
      <c r="AB4103" s="125"/>
      <c r="AC4103" s="125"/>
      <c r="AD4103" s="125"/>
      <c r="AE4103" s="125"/>
      <c r="AF4103" s="125"/>
      <c r="AG4103" s="125"/>
      <c r="AH4103" s="125"/>
      <c r="AI4103" s="125"/>
      <c r="AJ4103" s="125"/>
      <c r="AK4103" s="125"/>
      <c r="AL4103" s="125"/>
      <c r="AM4103" s="125"/>
      <c r="AN4103" s="125"/>
      <c r="AO4103" s="125"/>
      <c r="AP4103" s="125"/>
      <c r="AQ4103" s="125"/>
      <c r="AR4103" s="125"/>
      <c r="AS4103" s="125"/>
      <c r="AT4103" s="125"/>
      <c r="AU4103" s="125"/>
      <c r="AV4103" s="125"/>
      <c r="AW4103" s="125"/>
      <c r="AX4103" s="125"/>
      <c r="AY4103" s="125"/>
      <c r="AZ4103" s="125"/>
      <c r="BA4103" s="125"/>
      <c r="BB4103" s="125"/>
      <c r="BC4103" s="125"/>
      <c r="BD4103" s="125"/>
      <c r="BE4103" s="125"/>
      <c r="BF4103" s="125"/>
    </row>
    <row r="4104" spans="24:58">
      <c r="X4104" s="125"/>
      <c r="Y4104" s="125"/>
      <c r="Z4104" s="125"/>
      <c r="AA4104" s="125"/>
      <c r="AB4104" s="125"/>
      <c r="AC4104" s="125"/>
      <c r="AD4104" s="125"/>
      <c r="AE4104" s="125"/>
      <c r="AF4104" s="125"/>
      <c r="AG4104" s="125"/>
      <c r="AH4104" s="125"/>
      <c r="AI4104" s="125"/>
      <c r="AJ4104" s="125"/>
      <c r="AK4104" s="125"/>
      <c r="AL4104" s="125"/>
      <c r="AM4104" s="125"/>
      <c r="AN4104" s="125"/>
      <c r="AO4104" s="125"/>
      <c r="AP4104" s="125"/>
      <c r="AQ4104" s="125"/>
      <c r="AR4104" s="125"/>
      <c r="AS4104" s="125"/>
      <c r="AT4104" s="125"/>
      <c r="AU4104" s="125"/>
      <c r="AV4104" s="125"/>
      <c r="AW4104" s="125"/>
      <c r="AX4104" s="125"/>
      <c r="AY4104" s="125"/>
      <c r="AZ4104" s="125"/>
      <c r="BA4104" s="125"/>
      <c r="BB4104" s="125"/>
      <c r="BC4104" s="125"/>
      <c r="BD4104" s="125"/>
      <c r="BE4104" s="125"/>
      <c r="BF4104" s="125"/>
    </row>
    <row r="4105" spans="24:58">
      <c r="X4105" s="125"/>
      <c r="Y4105" s="125"/>
      <c r="Z4105" s="125"/>
      <c r="AA4105" s="125"/>
      <c r="AB4105" s="125"/>
      <c r="AC4105" s="125"/>
      <c r="AD4105" s="125"/>
      <c r="AE4105" s="125"/>
      <c r="AF4105" s="125"/>
      <c r="AG4105" s="125"/>
      <c r="AH4105" s="125"/>
      <c r="AI4105" s="125"/>
      <c r="AJ4105" s="125"/>
      <c r="AK4105" s="125"/>
      <c r="AL4105" s="125"/>
      <c r="AM4105" s="125"/>
      <c r="AN4105" s="125"/>
      <c r="AO4105" s="125"/>
      <c r="AP4105" s="125"/>
      <c r="AQ4105" s="125"/>
      <c r="AR4105" s="125"/>
      <c r="AS4105" s="125"/>
      <c r="AT4105" s="125"/>
      <c r="AU4105" s="125"/>
      <c r="AV4105" s="125"/>
      <c r="AW4105" s="125"/>
      <c r="AX4105" s="125"/>
      <c r="AY4105" s="125"/>
      <c r="AZ4105" s="125"/>
      <c r="BA4105" s="125"/>
      <c r="BB4105" s="125"/>
      <c r="BC4105" s="125"/>
      <c r="BD4105" s="125"/>
      <c r="BE4105" s="125"/>
      <c r="BF4105" s="125"/>
    </row>
    <row r="4106" spans="24:58">
      <c r="X4106" s="125"/>
      <c r="Y4106" s="125"/>
      <c r="Z4106" s="125"/>
      <c r="AA4106" s="125"/>
      <c r="AB4106" s="125"/>
      <c r="AC4106" s="125"/>
      <c r="AD4106" s="125"/>
      <c r="AE4106" s="125"/>
      <c r="AF4106" s="125"/>
      <c r="AG4106" s="125"/>
      <c r="AH4106" s="125"/>
      <c r="AI4106" s="125"/>
      <c r="AJ4106" s="125"/>
      <c r="AK4106" s="125"/>
      <c r="AL4106" s="125"/>
      <c r="AM4106" s="125"/>
      <c r="AN4106" s="125"/>
      <c r="AO4106" s="125"/>
      <c r="AP4106" s="125"/>
      <c r="AQ4106" s="125"/>
      <c r="AR4106" s="125"/>
      <c r="AS4106" s="125"/>
      <c r="AT4106" s="125"/>
      <c r="AU4106" s="125"/>
      <c r="AV4106" s="125"/>
      <c r="AW4106" s="125"/>
      <c r="AX4106" s="125"/>
      <c r="AY4106" s="125"/>
      <c r="AZ4106" s="125"/>
      <c r="BA4106" s="125"/>
      <c r="BB4106" s="125"/>
      <c r="BC4106" s="125"/>
      <c r="BD4106" s="125"/>
      <c r="BE4106" s="125"/>
      <c r="BF4106" s="125"/>
    </row>
    <row r="4107" spans="24:58">
      <c r="X4107" s="125"/>
      <c r="Y4107" s="125"/>
      <c r="Z4107" s="125"/>
      <c r="AA4107" s="125"/>
      <c r="AB4107" s="125"/>
      <c r="AC4107" s="125"/>
      <c r="AD4107" s="125"/>
      <c r="AE4107" s="125"/>
      <c r="AF4107" s="125"/>
      <c r="AG4107" s="125"/>
      <c r="AH4107" s="125"/>
      <c r="AI4107" s="125"/>
      <c r="AJ4107" s="125"/>
      <c r="AK4107" s="125"/>
      <c r="AL4107" s="125"/>
      <c r="AM4107" s="125"/>
      <c r="AN4107" s="125"/>
      <c r="AO4107" s="125"/>
      <c r="AP4107" s="125"/>
      <c r="AQ4107" s="125"/>
      <c r="AR4107" s="125"/>
      <c r="AS4107" s="125"/>
      <c r="AT4107" s="125"/>
      <c r="AU4107" s="125"/>
      <c r="AV4107" s="125"/>
      <c r="AW4107" s="125"/>
      <c r="AX4107" s="125"/>
      <c r="AY4107" s="125"/>
      <c r="AZ4107" s="125"/>
      <c r="BA4107" s="125"/>
      <c r="BB4107" s="125"/>
      <c r="BC4107" s="125"/>
      <c r="BD4107" s="125"/>
      <c r="BE4107" s="125"/>
      <c r="BF4107" s="125"/>
    </row>
    <row r="4108" spans="24:58">
      <c r="X4108" s="125"/>
      <c r="Y4108" s="125"/>
      <c r="Z4108" s="125"/>
      <c r="AA4108" s="125"/>
      <c r="AB4108" s="125"/>
      <c r="AC4108" s="125"/>
      <c r="AD4108" s="125"/>
      <c r="AE4108" s="125"/>
      <c r="AF4108" s="125"/>
      <c r="AG4108" s="125"/>
      <c r="AH4108" s="125"/>
      <c r="AI4108" s="125"/>
      <c r="AJ4108" s="125"/>
      <c r="AK4108" s="125"/>
      <c r="AL4108" s="125"/>
      <c r="AM4108" s="125"/>
      <c r="AN4108" s="125"/>
      <c r="AO4108" s="125"/>
      <c r="AP4108" s="125"/>
      <c r="AQ4108" s="125"/>
      <c r="AR4108" s="125"/>
      <c r="AS4108" s="125"/>
      <c r="AT4108" s="125"/>
      <c r="AU4108" s="125"/>
      <c r="AV4108" s="125"/>
      <c r="AW4108" s="125"/>
      <c r="AX4108" s="125"/>
      <c r="AY4108" s="125"/>
      <c r="AZ4108" s="125"/>
      <c r="BA4108" s="125"/>
      <c r="BB4108" s="125"/>
      <c r="BC4108" s="125"/>
      <c r="BD4108" s="125"/>
      <c r="BE4108" s="125"/>
      <c r="BF4108" s="125"/>
    </row>
    <row r="4109" spans="24:58">
      <c r="X4109" s="125"/>
      <c r="Y4109" s="125"/>
      <c r="Z4109" s="125"/>
      <c r="AA4109" s="125"/>
      <c r="AB4109" s="125"/>
      <c r="AC4109" s="125"/>
      <c r="AD4109" s="125"/>
      <c r="AE4109" s="125"/>
      <c r="AF4109" s="125"/>
      <c r="AG4109" s="125"/>
      <c r="AH4109" s="125"/>
      <c r="AI4109" s="125"/>
      <c r="AJ4109" s="125"/>
      <c r="AK4109" s="125"/>
      <c r="AL4109" s="125"/>
      <c r="AM4109" s="125"/>
      <c r="AN4109" s="125"/>
      <c r="AO4109" s="125"/>
      <c r="AP4109" s="125"/>
      <c r="AQ4109" s="125"/>
      <c r="AR4109" s="125"/>
      <c r="AS4109" s="125"/>
      <c r="AT4109" s="125"/>
      <c r="AU4109" s="125"/>
      <c r="AV4109" s="125"/>
      <c r="AW4109" s="125"/>
      <c r="AX4109" s="125"/>
      <c r="AY4109" s="125"/>
      <c r="AZ4109" s="125"/>
      <c r="BA4109" s="125"/>
      <c r="BB4109" s="125"/>
      <c r="BC4109" s="125"/>
      <c r="BD4109" s="125"/>
      <c r="BE4109" s="125"/>
      <c r="BF4109" s="125"/>
    </row>
    <row r="4110" spans="24:58">
      <c r="X4110" s="125"/>
      <c r="Y4110" s="125"/>
      <c r="Z4110" s="125"/>
      <c r="AA4110" s="125"/>
      <c r="AB4110" s="125"/>
      <c r="AC4110" s="125"/>
      <c r="AD4110" s="125"/>
      <c r="AE4110" s="125"/>
      <c r="AF4110" s="125"/>
      <c r="AG4110" s="125"/>
      <c r="AH4110" s="125"/>
      <c r="AI4110" s="125"/>
      <c r="AJ4110" s="125"/>
      <c r="AK4110" s="125"/>
      <c r="AL4110" s="125"/>
      <c r="AM4110" s="125"/>
      <c r="AN4110" s="125"/>
      <c r="AO4110" s="125"/>
      <c r="AP4110" s="125"/>
      <c r="AQ4110" s="125"/>
      <c r="AR4110" s="125"/>
      <c r="AS4110" s="125"/>
      <c r="AT4110" s="125"/>
      <c r="AU4110" s="125"/>
      <c r="AV4110" s="125"/>
      <c r="AW4110" s="125"/>
      <c r="AX4110" s="125"/>
      <c r="AY4110" s="125"/>
      <c r="AZ4110" s="125"/>
      <c r="BA4110" s="125"/>
      <c r="BB4110" s="125"/>
      <c r="BC4110" s="125"/>
      <c r="BD4110" s="125"/>
      <c r="BE4110" s="125"/>
      <c r="BF4110" s="125"/>
    </row>
    <row r="4111" spans="24:58">
      <c r="X4111" s="125"/>
      <c r="Y4111" s="125"/>
      <c r="Z4111" s="125"/>
      <c r="AA4111" s="125"/>
      <c r="AB4111" s="125"/>
      <c r="AC4111" s="125"/>
      <c r="AD4111" s="125"/>
      <c r="AE4111" s="125"/>
      <c r="AF4111" s="125"/>
      <c r="AG4111" s="125"/>
      <c r="AH4111" s="125"/>
      <c r="AI4111" s="125"/>
      <c r="AJ4111" s="125"/>
      <c r="AK4111" s="125"/>
      <c r="AL4111" s="125"/>
      <c r="AM4111" s="125"/>
      <c r="AN4111" s="125"/>
      <c r="AO4111" s="125"/>
      <c r="AP4111" s="125"/>
      <c r="AQ4111" s="125"/>
      <c r="AR4111" s="125"/>
      <c r="AS4111" s="125"/>
      <c r="AT4111" s="125"/>
      <c r="AU4111" s="125"/>
      <c r="AV4111" s="125"/>
      <c r="AW4111" s="125"/>
      <c r="AX4111" s="125"/>
      <c r="AY4111" s="125"/>
      <c r="AZ4111" s="125"/>
      <c r="BA4111" s="125"/>
      <c r="BB4111" s="125"/>
      <c r="BC4111" s="125"/>
      <c r="BD4111" s="125"/>
      <c r="BE4111" s="125"/>
      <c r="BF4111" s="125"/>
    </row>
    <row r="4112" spans="24:58">
      <c r="X4112" s="125"/>
      <c r="Y4112" s="125"/>
      <c r="Z4112" s="125"/>
      <c r="AA4112" s="125"/>
      <c r="AB4112" s="125"/>
      <c r="AC4112" s="125"/>
      <c r="AD4112" s="125"/>
      <c r="AE4112" s="125"/>
      <c r="AF4112" s="125"/>
      <c r="AG4112" s="125"/>
      <c r="AH4112" s="125"/>
      <c r="AI4112" s="125"/>
      <c r="AJ4112" s="125"/>
      <c r="AK4112" s="125"/>
      <c r="AL4112" s="125"/>
      <c r="AM4112" s="125"/>
      <c r="AN4112" s="125"/>
      <c r="AO4112" s="125"/>
      <c r="AP4112" s="125"/>
      <c r="AQ4112" s="125"/>
      <c r="AR4112" s="125"/>
      <c r="AS4112" s="125"/>
      <c r="AT4112" s="125"/>
      <c r="AU4112" s="125"/>
      <c r="AV4112" s="125"/>
      <c r="AW4112" s="125"/>
      <c r="AX4112" s="125"/>
      <c r="AY4112" s="125"/>
      <c r="AZ4112" s="125"/>
      <c r="BA4112" s="125"/>
      <c r="BB4112" s="125"/>
      <c r="BC4112" s="125"/>
      <c r="BD4112" s="125"/>
      <c r="BE4112" s="125"/>
      <c r="BF4112" s="125"/>
    </row>
    <row r="4113" spans="24:58">
      <c r="X4113" s="125"/>
      <c r="Y4113" s="125"/>
      <c r="Z4113" s="125"/>
      <c r="AA4113" s="125"/>
      <c r="AB4113" s="125"/>
      <c r="AC4113" s="125"/>
      <c r="AD4113" s="125"/>
      <c r="AE4113" s="125"/>
      <c r="AF4113" s="125"/>
      <c r="AG4113" s="125"/>
      <c r="AH4113" s="125"/>
      <c r="AI4113" s="125"/>
      <c r="AJ4113" s="125"/>
      <c r="AK4113" s="125"/>
      <c r="AL4113" s="125"/>
      <c r="AM4113" s="125"/>
      <c r="AN4113" s="125"/>
      <c r="AO4113" s="125"/>
      <c r="AP4113" s="125"/>
      <c r="AQ4113" s="125"/>
      <c r="AR4113" s="125"/>
      <c r="AS4113" s="125"/>
      <c r="AT4113" s="125"/>
      <c r="AU4113" s="125"/>
      <c r="AV4113" s="125"/>
      <c r="AW4113" s="125"/>
      <c r="AX4113" s="125"/>
      <c r="AY4113" s="125"/>
      <c r="AZ4113" s="125"/>
      <c r="BA4113" s="125"/>
      <c r="BB4113" s="125"/>
      <c r="BC4113" s="125"/>
      <c r="BD4113" s="125"/>
      <c r="BE4113" s="125"/>
      <c r="BF4113" s="125"/>
    </row>
    <row r="4114" spans="24:58">
      <c r="X4114" s="125"/>
      <c r="Y4114" s="125"/>
      <c r="Z4114" s="125"/>
      <c r="AA4114" s="125"/>
      <c r="AB4114" s="125"/>
      <c r="AC4114" s="125"/>
      <c r="AD4114" s="125"/>
      <c r="AE4114" s="125"/>
      <c r="AF4114" s="125"/>
      <c r="AG4114" s="125"/>
      <c r="AH4114" s="125"/>
      <c r="AI4114" s="125"/>
      <c r="AJ4114" s="125"/>
      <c r="AK4114" s="125"/>
      <c r="AL4114" s="125"/>
      <c r="AM4114" s="125"/>
      <c r="AN4114" s="125"/>
      <c r="AO4114" s="125"/>
      <c r="AP4114" s="125"/>
      <c r="AQ4114" s="125"/>
      <c r="AR4114" s="125"/>
      <c r="AS4114" s="125"/>
      <c r="AT4114" s="125"/>
      <c r="AU4114" s="125"/>
      <c r="AV4114" s="125"/>
      <c r="AW4114" s="125"/>
      <c r="AX4114" s="125"/>
      <c r="AY4114" s="125"/>
      <c r="AZ4114" s="125"/>
      <c r="BA4114" s="125"/>
      <c r="BB4114" s="125"/>
      <c r="BC4114" s="125"/>
      <c r="BD4114" s="125"/>
      <c r="BE4114" s="125"/>
      <c r="BF4114" s="125"/>
    </row>
    <row r="4115" spans="24:58">
      <c r="X4115" s="125"/>
      <c r="Y4115" s="125"/>
      <c r="Z4115" s="125"/>
      <c r="AA4115" s="125"/>
      <c r="AB4115" s="125"/>
      <c r="AC4115" s="125"/>
      <c r="AD4115" s="125"/>
      <c r="AE4115" s="125"/>
      <c r="AF4115" s="125"/>
      <c r="AG4115" s="125"/>
      <c r="AH4115" s="125"/>
      <c r="AI4115" s="125"/>
      <c r="AJ4115" s="125"/>
      <c r="AK4115" s="125"/>
      <c r="AL4115" s="125"/>
      <c r="AM4115" s="125"/>
      <c r="AN4115" s="125"/>
      <c r="AO4115" s="125"/>
      <c r="AP4115" s="125"/>
      <c r="AQ4115" s="125"/>
      <c r="AR4115" s="125"/>
      <c r="AS4115" s="125"/>
      <c r="AT4115" s="125"/>
      <c r="AU4115" s="125"/>
      <c r="AV4115" s="125"/>
      <c r="AW4115" s="125"/>
      <c r="AX4115" s="125"/>
      <c r="AY4115" s="125"/>
      <c r="AZ4115" s="125"/>
      <c r="BA4115" s="125"/>
      <c r="BB4115" s="125"/>
      <c r="BC4115" s="125"/>
      <c r="BD4115" s="125"/>
      <c r="BE4115" s="125"/>
      <c r="BF4115" s="125"/>
    </row>
    <row r="4116" spans="24:58">
      <c r="X4116" s="125"/>
      <c r="Y4116" s="125"/>
      <c r="Z4116" s="125"/>
      <c r="AA4116" s="125"/>
      <c r="AB4116" s="125"/>
      <c r="AC4116" s="125"/>
      <c r="AD4116" s="125"/>
      <c r="AE4116" s="125"/>
      <c r="AF4116" s="125"/>
      <c r="AG4116" s="125"/>
      <c r="AH4116" s="125"/>
      <c r="AI4116" s="125"/>
      <c r="AJ4116" s="125"/>
      <c r="AK4116" s="125"/>
      <c r="AL4116" s="125"/>
      <c r="AM4116" s="125"/>
      <c r="AN4116" s="125"/>
      <c r="AO4116" s="125"/>
      <c r="AP4116" s="125"/>
      <c r="AQ4116" s="125"/>
      <c r="AR4116" s="125"/>
      <c r="AS4116" s="125"/>
      <c r="AT4116" s="125"/>
      <c r="AU4116" s="125"/>
      <c r="AV4116" s="125"/>
      <c r="AW4116" s="125"/>
      <c r="AX4116" s="125"/>
      <c r="AY4116" s="125"/>
      <c r="AZ4116" s="125"/>
      <c r="BA4116" s="125"/>
      <c r="BB4116" s="125"/>
      <c r="BC4116" s="125"/>
      <c r="BD4116" s="125"/>
      <c r="BE4116" s="125"/>
      <c r="BF4116" s="125"/>
    </row>
  </sheetData>
  <pageMargins left="0.707638888888889" right="0.707638888888889" top="0.747916666666667" bottom="0.747916666666667" header="0.313888888888889" footer="0.313888888888889"/>
  <pageSetup paperSize="9" scale="50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182"/>
  <sheetViews>
    <sheetView workbookViewId="0">
      <selection activeCell="I2" sqref="I2"/>
    </sheetView>
  </sheetViews>
  <sheetFormatPr defaultColWidth="9" defaultRowHeight="14.25"/>
  <cols>
    <col min="2" max="2" width="12.625"/>
    <col min="3" max="3" width="13.75"/>
    <col min="5" max="5" width="27" style="90" customWidth="1"/>
    <col min="6" max="7" width="13.125" customWidth="1"/>
    <col min="8" max="8" width="13.125" style="88" customWidth="1"/>
    <col min="9" max="9" width="10.375"/>
    <col min="10" max="10" width="17.125"/>
    <col min="11" max="13" width="19.375"/>
    <col min="14" max="14" width="16"/>
    <col min="15" max="15" width="17.125"/>
    <col min="16" max="16" width="13.75"/>
    <col min="17" max="17" width="16"/>
    <col min="18" max="18" width="25.875" style="88" customWidth="1"/>
    <col min="19" max="19" width="13.75" style="88"/>
    <col min="26" max="26" width="13.75" style="91"/>
    <col min="29" max="29" width="9" style="88"/>
  </cols>
  <sheetData>
    <row r="1" spans="1:1">
      <c r="A1" t="s">
        <v>103</v>
      </c>
    </row>
    <row r="2" spans="3:29">
      <c r="C2" t="s">
        <v>104</v>
      </c>
      <c r="D2" t="s">
        <v>105</v>
      </c>
      <c r="E2" s="90" t="s">
        <v>106</v>
      </c>
      <c r="H2" s="88" t="s">
        <v>107</v>
      </c>
      <c r="I2" t="s">
        <v>108</v>
      </c>
      <c r="R2" s="88" t="s">
        <v>109</v>
      </c>
      <c r="S2" s="88" t="s">
        <v>110</v>
      </c>
      <c r="Z2" s="91" t="s">
        <v>111</v>
      </c>
      <c r="AA2" t="s">
        <v>112</v>
      </c>
      <c r="AB2" t="s">
        <v>113</v>
      </c>
      <c r="AC2" s="88" t="s">
        <v>114</v>
      </c>
    </row>
    <row r="3" ht="15" spans="1:27">
      <c r="A3" s="92">
        <v>41608</v>
      </c>
      <c r="B3" s="93">
        <v>283575.03134849</v>
      </c>
      <c r="C3">
        <f>B3-B4</f>
        <v>3979.47536387399</v>
      </c>
      <c r="D3">
        <v>6.1377</v>
      </c>
      <c r="E3" s="90">
        <f>C3/D3</f>
        <v>648.365896650862</v>
      </c>
      <c r="H3" s="88">
        <v>84.8</v>
      </c>
      <c r="I3" s="94">
        <v>338.01</v>
      </c>
      <c r="J3" t="s">
        <v>115</v>
      </c>
      <c r="K3" t="s">
        <v>116</v>
      </c>
      <c r="L3" t="s">
        <v>117</v>
      </c>
      <c r="M3" t="s">
        <v>118</v>
      </c>
      <c r="N3" t="s">
        <v>119</v>
      </c>
      <c r="O3" t="s">
        <v>120</v>
      </c>
      <c r="P3" t="s">
        <v>121</v>
      </c>
      <c r="Q3" t="s">
        <v>122</v>
      </c>
      <c r="R3" s="88" t="s">
        <v>123</v>
      </c>
      <c r="AA3" s="92">
        <v>41608</v>
      </c>
    </row>
    <row r="4" ht="15" spans="1:28">
      <c r="A4" s="92">
        <v>41578</v>
      </c>
      <c r="B4" s="94">
        <v>279595.555984616</v>
      </c>
      <c r="C4">
        <f t="shared" ref="C4:C35" si="0">B4-B5</f>
        <v>4416.01767178101</v>
      </c>
      <c r="D4">
        <v>6.144</v>
      </c>
      <c r="E4" s="90">
        <f t="shared" ref="E4:E35" si="1">C4/D4</f>
        <v>718.752876266441</v>
      </c>
      <c r="F4" s="95">
        <v>97026</v>
      </c>
      <c r="G4" s="96">
        <f t="shared" ref="G4:G12" si="2">F4-F5</f>
        <v>8417</v>
      </c>
      <c r="H4" s="97">
        <f t="shared" ref="H4:H67" si="3">G4/100</f>
        <v>84.17</v>
      </c>
      <c r="I4" s="94">
        <v>311.07</v>
      </c>
      <c r="J4" s="94">
        <v>714157500</v>
      </c>
      <c r="K4" s="94">
        <f t="shared" ref="K4:K12" si="4">J4-J5</f>
        <v>70928871</v>
      </c>
      <c r="L4" s="94">
        <v>848760468</v>
      </c>
      <c r="M4" s="94">
        <f t="shared" ref="M4:M12" si="5">L4-L5</f>
        <v>88852676</v>
      </c>
      <c r="N4" s="94">
        <f t="shared" ref="N4:N67" si="6">M4-K4</f>
        <v>17923805</v>
      </c>
      <c r="O4" s="94">
        <f t="shared" ref="O4:O67" si="7">K4+M4</f>
        <v>159781547</v>
      </c>
      <c r="P4" s="102">
        <f t="shared" ref="P4:P67" si="8">O4*0.03</f>
        <v>4793446.41</v>
      </c>
      <c r="Q4" s="94">
        <f t="shared" ref="Q4:Q67" si="9">N4-P4</f>
        <v>13130358.59</v>
      </c>
      <c r="R4" s="103">
        <f t="shared" ref="R4:R67" si="10">Q4/100000</f>
        <v>131.3035859</v>
      </c>
      <c r="S4" s="88">
        <f>I4-R4</f>
        <v>179.7664141</v>
      </c>
      <c r="Z4" s="91">
        <f>E4-H4-S4</f>
        <v>454.816462166441</v>
      </c>
      <c r="AA4" s="104">
        <v>36191</v>
      </c>
      <c r="AB4" s="89">
        <v>-30.87</v>
      </c>
    </row>
    <row r="5" ht="15" spans="1:28">
      <c r="A5" s="92">
        <v>41547</v>
      </c>
      <c r="B5" s="94">
        <v>275179.538312835</v>
      </c>
      <c r="C5">
        <f>B5-B6</f>
        <v>1263.62324687396</v>
      </c>
      <c r="D5" s="98">
        <v>6.1588</v>
      </c>
      <c r="E5" s="90">
        <f>C5/D5</f>
        <v>205.173612858668</v>
      </c>
      <c r="F5" s="95">
        <v>88609</v>
      </c>
      <c r="G5" s="96">
        <f>F5-F6</f>
        <v>8839</v>
      </c>
      <c r="H5" s="97">
        <f>G5/100</f>
        <v>88.39</v>
      </c>
      <c r="I5" s="94">
        <v>152.07</v>
      </c>
      <c r="J5" s="94">
        <v>643228629</v>
      </c>
      <c r="K5" s="94">
        <f>J5-J6</f>
        <v>79164949</v>
      </c>
      <c r="L5" s="94">
        <v>759907792</v>
      </c>
      <c r="M5" s="94">
        <f>L5-L6</f>
        <v>89463067</v>
      </c>
      <c r="N5" s="94">
        <f>M5-K5</f>
        <v>10298118</v>
      </c>
      <c r="O5" s="94">
        <f>K5+M5</f>
        <v>168628016</v>
      </c>
      <c r="P5" s="102">
        <f>O5*0.03</f>
        <v>5058840.48</v>
      </c>
      <c r="Q5" s="94">
        <f>N5-P5</f>
        <v>5239277.52</v>
      </c>
      <c r="R5" s="103">
        <f>Q5/100000</f>
        <v>52.3927752</v>
      </c>
      <c r="S5" s="88">
        <f t="shared" ref="S5:S36" si="11">I5-R5</f>
        <v>99.6772248</v>
      </c>
      <c r="Z5" s="91">
        <f t="shared" ref="Z5:Z36" si="12">E5-H5-S5</f>
        <v>17.1063880586676</v>
      </c>
      <c r="AA5" s="92">
        <v>36219</v>
      </c>
      <c r="AB5">
        <v>-32.67</v>
      </c>
    </row>
    <row r="6" ht="15" spans="1:31">
      <c r="A6" s="92">
        <v>41517</v>
      </c>
      <c r="B6" s="94">
        <v>273915.915065961</v>
      </c>
      <c r="C6">
        <f>B6-B7</f>
        <v>273.197749407031</v>
      </c>
      <c r="D6" s="98">
        <v>6.1708</v>
      </c>
      <c r="E6" s="90">
        <f>C6/D6</f>
        <v>44.2726630918245</v>
      </c>
      <c r="F6" s="95">
        <v>79770</v>
      </c>
      <c r="G6" s="96">
        <f>F6-F7</f>
        <v>8378</v>
      </c>
      <c r="H6" s="97">
        <f>G6/100</f>
        <v>83.78</v>
      </c>
      <c r="I6" s="94">
        <v>285.19</v>
      </c>
      <c r="J6" s="94">
        <v>564063680</v>
      </c>
      <c r="K6" s="94">
        <f>J6-J7</f>
        <v>76375009</v>
      </c>
      <c r="L6" s="94">
        <v>670444725</v>
      </c>
      <c r="M6" s="94">
        <f>L6-L7</f>
        <v>90443514</v>
      </c>
      <c r="N6" s="94">
        <f>M6-K6</f>
        <v>14068505</v>
      </c>
      <c r="O6" s="94">
        <f>K6+M6</f>
        <v>166818523</v>
      </c>
      <c r="P6" s="102">
        <f>O6*0.03</f>
        <v>5004555.69</v>
      </c>
      <c r="Q6" s="94">
        <f>N6-P6</f>
        <v>9063949.31</v>
      </c>
      <c r="R6" s="103">
        <f>Q6/100000</f>
        <v>90.6394931</v>
      </c>
      <c r="S6" s="88">
        <f>I6-R6</f>
        <v>194.5505069</v>
      </c>
      <c r="Z6" s="91">
        <f>E6-H6-S6</f>
        <v>-234.057843808175</v>
      </c>
      <c r="AA6" s="92">
        <v>36250</v>
      </c>
      <c r="AB6">
        <v>-37.73</v>
      </c>
      <c r="AC6" s="88">
        <f>SUM(AB4:AB6)</f>
        <v>-101.27</v>
      </c>
      <c r="AE6">
        <v>-101.27</v>
      </c>
    </row>
    <row r="7" ht="15" spans="1:31">
      <c r="A7" s="92">
        <v>41486</v>
      </c>
      <c r="B7" s="94">
        <v>273642.717316554</v>
      </c>
      <c r="C7">
        <f>B7-B8</f>
        <v>-244.744607452012</v>
      </c>
      <c r="D7" s="98">
        <v>6.1725</v>
      </c>
      <c r="E7" s="90">
        <f>C7/D7</f>
        <v>-39.650807201622</v>
      </c>
      <c r="F7" s="95">
        <v>71392</v>
      </c>
      <c r="G7" s="96">
        <f>F7-F8</f>
        <v>9408</v>
      </c>
      <c r="H7" s="97">
        <f>G7/100</f>
        <v>94.08</v>
      </c>
      <c r="I7" s="94">
        <v>178.18</v>
      </c>
      <c r="J7" s="94">
        <v>487688671</v>
      </c>
      <c r="K7" s="94">
        <f>J7-J8</f>
        <v>75910567</v>
      </c>
      <c r="L7" s="94">
        <v>580001211</v>
      </c>
      <c r="M7" s="94">
        <f>L7-L8</f>
        <v>85941007</v>
      </c>
      <c r="N7" s="94">
        <f>M7-K7</f>
        <v>10030440</v>
      </c>
      <c r="O7" s="94">
        <f>K7+M7</f>
        <v>161851574</v>
      </c>
      <c r="P7" s="102">
        <f>O7*0.03</f>
        <v>4855547.22</v>
      </c>
      <c r="Q7" s="94">
        <f>N7-P7</f>
        <v>5174892.78</v>
      </c>
      <c r="R7" s="103">
        <f>Q7/100000</f>
        <v>51.7489278</v>
      </c>
      <c r="S7" s="88">
        <f>I7-R7</f>
        <v>126.4310722</v>
      </c>
      <c r="Z7" s="91">
        <f>E7-H7-S7</f>
        <v>-260.161879401622</v>
      </c>
      <c r="AA7" s="92">
        <v>36280</v>
      </c>
      <c r="AB7">
        <v>-43.56</v>
      </c>
      <c r="AC7" s="88">
        <f t="shared" ref="AC7:AC38" si="13">SUM(AB5:AB7)</f>
        <v>-113.96</v>
      </c>
      <c r="AE7">
        <v>-158.27</v>
      </c>
    </row>
    <row r="8" ht="15" spans="1:31">
      <c r="A8" s="92">
        <v>41455</v>
      </c>
      <c r="B8" s="94">
        <v>273887.461924006</v>
      </c>
      <c r="C8">
        <f>B8-B9</f>
        <v>-412.049039862992</v>
      </c>
      <c r="D8" s="98">
        <v>6.1718</v>
      </c>
      <c r="E8" s="90">
        <f>C8/D8</f>
        <v>-66.7631873785592</v>
      </c>
      <c r="F8" s="95">
        <v>61984</v>
      </c>
      <c r="G8" s="96">
        <f>F8-F9</f>
        <v>14389</v>
      </c>
      <c r="H8" s="97">
        <f>G8/100</f>
        <v>143.89</v>
      </c>
      <c r="I8" s="94">
        <v>271.24</v>
      </c>
      <c r="J8" s="94">
        <v>411778104</v>
      </c>
      <c r="K8" s="94">
        <f>J8-J9</f>
        <v>67793478</v>
      </c>
      <c r="L8" s="94">
        <v>494060204</v>
      </c>
      <c r="M8" s="94">
        <f>L8-L9</f>
        <v>82761911</v>
      </c>
      <c r="N8" s="94">
        <f>M8-K8</f>
        <v>14968433</v>
      </c>
      <c r="O8" s="94">
        <f>K8+M8</f>
        <v>150555389</v>
      </c>
      <c r="P8" s="102">
        <f>O8*0.03</f>
        <v>4516661.67</v>
      </c>
      <c r="Q8" s="94">
        <f>N8-P8</f>
        <v>10451771.33</v>
      </c>
      <c r="R8" s="103">
        <f>Q8/100000</f>
        <v>104.5177133</v>
      </c>
      <c r="S8" s="88">
        <f>I8-R8</f>
        <v>166.7222867</v>
      </c>
      <c r="Z8" s="91">
        <f>E8-H8-S8</f>
        <v>-377.375474078559</v>
      </c>
      <c r="AA8" s="92">
        <v>36311</v>
      </c>
      <c r="AB8">
        <v>-55.97</v>
      </c>
      <c r="AC8" s="88">
        <f>SUM(AB6:AB8)</f>
        <v>-137.26</v>
      </c>
      <c r="AE8">
        <v>-179.14</v>
      </c>
    </row>
    <row r="9" ht="15" spans="1:31">
      <c r="A9" s="92">
        <v>41425</v>
      </c>
      <c r="B9" s="94">
        <v>274299.510963869</v>
      </c>
      <c r="C9">
        <f>B9-B10</f>
        <v>668.618846784986</v>
      </c>
      <c r="D9" s="98">
        <v>6.197</v>
      </c>
      <c r="E9" s="90">
        <f>C9/D9</f>
        <v>107.893956234466</v>
      </c>
      <c r="F9" s="95">
        <v>47595</v>
      </c>
      <c r="G9" s="96">
        <f>F9-F10</f>
        <v>9255</v>
      </c>
      <c r="H9" s="97">
        <f>G9/100</f>
        <v>92.55</v>
      </c>
      <c r="I9" s="94">
        <v>204.25</v>
      </c>
      <c r="J9" s="94">
        <v>343984626</v>
      </c>
      <c r="K9" s="94">
        <f>J9-J10</f>
        <v>75226645</v>
      </c>
      <c r="L9" s="94">
        <v>411298293</v>
      </c>
      <c r="M9" s="94">
        <f>L9-L10</f>
        <v>86694378</v>
      </c>
      <c r="N9" s="94">
        <f>M9-K9</f>
        <v>11467733</v>
      </c>
      <c r="O9" s="94">
        <f>K9+M9</f>
        <v>161921023</v>
      </c>
      <c r="P9" s="102">
        <f>O9*0.03</f>
        <v>4857630.69</v>
      </c>
      <c r="Q9" s="94">
        <f>N9-P9</f>
        <v>6610102.31</v>
      </c>
      <c r="R9" s="103">
        <f>Q9/100000</f>
        <v>66.1010231</v>
      </c>
      <c r="S9" s="88">
        <f>I9-R9</f>
        <v>138.1489769</v>
      </c>
      <c r="Z9" s="91">
        <f>E9-H9-S9</f>
        <v>-122.805020665534</v>
      </c>
      <c r="AA9" s="92">
        <v>36341</v>
      </c>
      <c r="AB9">
        <v>-58.74</v>
      </c>
      <c r="AC9" s="88">
        <f>SUM(AB7:AB9)</f>
        <v>-158.27</v>
      </c>
      <c r="AE9">
        <v>-154.99</v>
      </c>
    </row>
    <row r="10" ht="15" spans="1:29">
      <c r="A10" s="92">
        <v>41394</v>
      </c>
      <c r="B10" s="94">
        <v>273630.892117084</v>
      </c>
      <c r="C10">
        <f>B10-B11</f>
        <v>2943.54529183998</v>
      </c>
      <c r="D10" s="98">
        <v>6.2471</v>
      </c>
      <c r="E10" s="90">
        <f>C10/D10</f>
        <v>471.185876941298</v>
      </c>
      <c r="F10" s="95">
        <v>38340</v>
      </c>
      <c r="G10" s="96">
        <f>F10-F11</f>
        <v>8435</v>
      </c>
      <c r="H10" s="97">
        <f>G10/100</f>
        <v>84.35</v>
      </c>
      <c r="I10" s="94">
        <v>181.61</v>
      </c>
      <c r="J10" s="94">
        <v>268757981</v>
      </c>
      <c r="K10" s="94">
        <f>J10-J11</f>
        <v>71436123</v>
      </c>
      <c r="L10" s="94">
        <v>324603915</v>
      </c>
      <c r="M10" s="94">
        <f>L10-L11</f>
        <v>83958604</v>
      </c>
      <c r="N10" s="94">
        <f>M10-K10</f>
        <v>12522481</v>
      </c>
      <c r="O10" s="94">
        <f>K10+M10</f>
        <v>155394727</v>
      </c>
      <c r="P10" s="102">
        <f>O10*0.03</f>
        <v>4661841.81</v>
      </c>
      <c r="Q10" s="94">
        <f>N10-P10</f>
        <v>7860639.19</v>
      </c>
      <c r="R10" s="103">
        <f>Q10/100000</f>
        <v>78.6063919</v>
      </c>
      <c r="S10" s="88">
        <f>I10-R10</f>
        <v>103.0036081</v>
      </c>
      <c r="Z10" s="91">
        <f>E10-H10-S10</f>
        <v>283.832268841298</v>
      </c>
      <c r="AA10" s="92">
        <v>36372</v>
      </c>
      <c r="AB10">
        <v>-48.5</v>
      </c>
      <c r="AC10" s="88">
        <f>SUM(AB8:AB10)</f>
        <v>-163.21</v>
      </c>
    </row>
    <row r="11" ht="15" spans="1:29">
      <c r="A11" s="92">
        <v>41364</v>
      </c>
      <c r="B11" s="94">
        <v>270687.346825244</v>
      </c>
      <c r="C11">
        <f>B11-B12</f>
        <v>2363.01625398302</v>
      </c>
      <c r="D11" s="98">
        <v>6.2743</v>
      </c>
      <c r="E11" s="90">
        <f>C11/D11</f>
        <v>376.618308653239</v>
      </c>
      <c r="F11" s="95">
        <v>29905</v>
      </c>
      <c r="G11" s="96">
        <f>F11-F12</f>
        <v>12421</v>
      </c>
      <c r="H11" s="97">
        <f>G11/100</f>
        <v>124.21</v>
      </c>
      <c r="I11" s="94">
        <v>-8.23</v>
      </c>
      <c r="J11" s="94">
        <v>197321858</v>
      </c>
      <c r="K11" s="94">
        <f>J11-J12</f>
        <v>73051548</v>
      </c>
      <c r="L11" s="94">
        <v>240645311</v>
      </c>
      <c r="M11" s="94">
        <f>L11-L12</f>
        <v>86651998</v>
      </c>
      <c r="N11" s="94">
        <f>M11-K11</f>
        <v>13600450</v>
      </c>
      <c r="O11" s="94">
        <f>K11+M11</f>
        <v>159703546</v>
      </c>
      <c r="P11" s="102">
        <f>O11*0.03</f>
        <v>4791106.38</v>
      </c>
      <c r="Q11" s="94">
        <f>N11-P11</f>
        <v>8809343.62</v>
      </c>
      <c r="R11" s="103">
        <f>Q11/100000</f>
        <v>88.0934362</v>
      </c>
      <c r="S11" s="88">
        <f>I11-R11</f>
        <v>-96.3234362</v>
      </c>
      <c r="Z11" s="91">
        <f>E11-H11-S11</f>
        <v>348.731744853239</v>
      </c>
      <c r="AA11" s="92">
        <v>36403</v>
      </c>
      <c r="AB11">
        <v>-59.47</v>
      </c>
      <c r="AC11" s="88">
        <f>SUM(AB9:AB11)</f>
        <v>-166.71</v>
      </c>
    </row>
    <row r="12" ht="15" spans="1:29">
      <c r="A12" s="92">
        <v>41333</v>
      </c>
      <c r="B12" s="94">
        <v>268324.330571261</v>
      </c>
      <c r="C12">
        <f>B12-B13</f>
        <v>2954.26408237999</v>
      </c>
      <c r="D12" s="99">
        <v>6.2842</v>
      </c>
      <c r="E12" s="90">
        <f>C12/D12</f>
        <v>470.109812287958</v>
      </c>
      <c r="F12" s="95">
        <v>17484</v>
      </c>
      <c r="G12" s="96">
        <f>F12-F13</f>
        <v>8214</v>
      </c>
      <c r="H12" s="97">
        <f>G12/100</f>
        <v>82.14</v>
      </c>
      <c r="I12" s="94">
        <v>152.25</v>
      </c>
      <c r="J12" s="94">
        <v>124270310</v>
      </c>
      <c r="K12" s="94">
        <f>J12-J13</f>
        <v>53573825</v>
      </c>
      <c r="L12" s="94">
        <v>153993313</v>
      </c>
      <c r="M12" s="94">
        <f>L12-L13</f>
        <v>67291107</v>
      </c>
      <c r="N12" s="94">
        <f>M12-K12</f>
        <v>13717282</v>
      </c>
      <c r="O12" s="94">
        <f>K12+M12</f>
        <v>120864932</v>
      </c>
      <c r="P12" s="102">
        <f>O12*0.03</f>
        <v>3625947.96</v>
      </c>
      <c r="Q12" s="94">
        <f>N12-P12</f>
        <v>10091334.04</v>
      </c>
      <c r="R12" s="103">
        <f>Q12/100000</f>
        <v>100.9133404</v>
      </c>
      <c r="S12" s="88">
        <f>I12-R12</f>
        <v>51.3366596</v>
      </c>
      <c r="Z12" s="91">
        <f>E12-H12-S12</f>
        <v>336.633152687958</v>
      </c>
      <c r="AA12" s="92">
        <v>36433</v>
      </c>
      <c r="AB12">
        <v>-71.17</v>
      </c>
      <c r="AC12" s="88">
        <f>SUM(AB10:AB12)</f>
        <v>-179.14</v>
      </c>
    </row>
    <row r="13" ht="15" spans="1:29">
      <c r="A13" s="92">
        <v>41305</v>
      </c>
      <c r="B13" s="94">
        <v>265370.066488881</v>
      </c>
      <c r="C13">
        <f>B13-B14</f>
        <v>6836.58292981202</v>
      </c>
      <c r="D13" s="98">
        <v>6.2787</v>
      </c>
      <c r="E13" s="90">
        <f>C13/D13</f>
        <v>1088.85325462469</v>
      </c>
      <c r="F13" s="95">
        <v>9270</v>
      </c>
      <c r="G13" s="95">
        <v>9270</v>
      </c>
      <c r="H13" s="97">
        <f>G13/100</f>
        <v>92.7</v>
      </c>
      <c r="I13" s="94">
        <v>291.46</v>
      </c>
      <c r="J13" s="94">
        <v>70696485</v>
      </c>
      <c r="K13" s="94">
        <v>70696485</v>
      </c>
      <c r="L13" s="94">
        <v>86702206</v>
      </c>
      <c r="M13" s="94">
        <v>86702206</v>
      </c>
      <c r="N13" s="94">
        <f>M13-K13</f>
        <v>16005721</v>
      </c>
      <c r="O13" s="94">
        <f>K13+M13</f>
        <v>157398691</v>
      </c>
      <c r="P13" s="102">
        <f>O13*0.03</f>
        <v>4721960.73</v>
      </c>
      <c r="Q13" s="94">
        <f>N13-P13</f>
        <v>11283760.27</v>
      </c>
      <c r="R13" s="103">
        <f>Q13/100000</f>
        <v>112.8376027</v>
      </c>
      <c r="S13" s="88">
        <f>I13-R13</f>
        <v>178.6223973</v>
      </c>
      <c r="Z13" s="91">
        <f>E13-H13-S13</f>
        <v>817.530857324687</v>
      </c>
      <c r="AA13" s="92">
        <v>36464</v>
      </c>
      <c r="AB13">
        <v>-57.91</v>
      </c>
      <c r="AC13" s="88">
        <f>SUM(AB11:AB13)</f>
        <v>-188.55</v>
      </c>
    </row>
    <row r="14" ht="15" spans="1:29">
      <c r="A14" s="100">
        <v>41274</v>
      </c>
      <c r="B14" s="101">
        <v>258533.483559069</v>
      </c>
      <c r="C14">
        <f>B14-B15</f>
        <v>1345.84550089799</v>
      </c>
      <c r="D14" s="98">
        <v>6.29</v>
      </c>
      <c r="E14" s="90">
        <f>C14/D14</f>
        <v>213.965898393958</v>
      </c>
      <c r="F14" s="95">
        <v>111716</v>
      </c>
      <c r="G14" s="96">
        <f t="shared" ref="G14:G24" si="14">F14-F15</f>
        <v>11694</v>
      </c>
      <c r="H14" s="97">
        <f>G14/100</f>
        <v>116.94</v>
      </c>
      <c r="I14" s="94">
        <v>316.18</v>
      </c>
      <c r="J14" s="101">
        <v>871249209</v>
      </c>
      <c r="K14" s="101">
        <f t="shared" ref="K14:K24" si="15">J14-J15</f>
        <v>75606990</v>
      </c>
      <c r="L14" s="101">
        <v>1022748497</v>
      </c>
      <c r="M14" s="101">
        <f t="shared" ref="M14:M24" si="16">L14-L15</f>
        <v>94094171</v>
      </c>
      <c r="N14" s="94">
        <f>M14-K14</f>
        <v>18487181</v>
      </c>
      <c r="O14" s="94">
        <f>K14+M14</f>
        <v>169701161</v>
      </c>
      <c r="P14" s="102">
        <f>O14*0.03</f>
        <v>5091034.83</v>
      </c>
      <c r="Q14" s="101">
        <f>N14-P14</f>
        <v>13396146.17</v>
      </c>
      <c r="R14" s="103">
        <f>Q14/100000</f>
        <v>133.9614617</v>
      </c>
      <c r="S14" s="88">
        <f>I14-R14</f>
        <v>182.2185383</v>
      </c>
      <c r="Z14" s="91">
        <f>E14-H14-S14</f>
        <v>-85.1926399060422</v>
      </c>
      <c r="AA14" s="92">
        <v>36494</v>
      </c>
      <c r="AB14">
        <v>-68.81</v>
      </c>
      <c r="AC14" s="88">
        <f>SUM(AB12:AB14)</f>
        <v>-197.89</v>
      </c>
    </row>
    <row r="15" ht="15" spans="1:29">
      <c r="A15" s="92">
        <v>41243</v>
      </c>
      <c r="B15" s="94">
        <v>257187.638058171</v>
      </c>
      <c r="C15">
        <f>B15-B16</f>
        <v>-736.230854554015</v>
      </c>
      <c r="D15" s="99">
        <v>6.2953</v>
      </c>
      <c r="E15" s="90">
        <f>C15/D15</f>
        <v>-116.949288287137</v>
      </c>
      <c r="F15" s="95">
        <v>100022</v>
      </c>
      <c r="G15" s="96">
        <f>F15-F16</f>
        <v>8286</v>
      </c>
      <c r="H15" s="97">
        <f>G15/100</f>
        <v>82.86</v>
      </c>
      <c r="I15" s="94">
        <v>196.33</v>
      </c>
      <c r="J15" s="94">
        <v>795642219</v>
      </c>
      <c r="K15" s="101">
        <f>J15-J16</f>
        <v>75952551</v>
      </c>
      <c r="L15" s="94">
        <v>928654326</v>
      </c>
      <c r="M15" s="101">
        <f>L15-L16</f>
        <v>91080303</v>
      </c>
      <c r="N15" s="94">
        <f>M15-K15</f>
        <v>15127752</v>
      </c>
      <c r="O15" s="94">
        <f>K15+M15</f>
        <v>167032854</v>
      </c>
      <c r="P15" s="102">
        <f>O15*0.03</f>
        <v>5010985.62</v>
      </c>
      <c r="Q15" s="94">
        <f>N15-P15</f>
        <v>10116766.38</v>
      </c>
      <c r="R15" s="103">
        <f>Q15/100000</f>
        <v>101.1676638</v>
      </c>
      <c r="S15" s="88">
        <f>I15-R15</f>
        <v>95.1623362</v>
      </c>
      <c r="Z15" s="91">
        <f>E15-H15-S15</f>
        <v>-294.971624487137</v>
      </c>
      <c r="AA15" s="100">
        <v>36525</v>
      </c>
      <c r="AB15">
        <v>-28.27</v>
      </c>
      <c r="AC15" s="88">
        <f>SUM(AB13:AB15)</f>
        <v>-154.99</v>
      </c>
    </row>
    <row r="16" ht="15" spans="1:29">
      <c r="A16" s="92">
        <v>41213</v>
      </c>
      <c r="B16" s="94">
        <v>257923.868912725</v>
      </c>
      <c r="C16">
        <f>B16-B17</f>
        <v>216.246502919006</v>
      </c>
      <c r="D16" s="98">
        <v>6.3144</v>
      </c>
      <c r="E16" s="90">
        <f>C16/D16</f>
        <v>34.2465638728947</v>
      </c>
      <c r="F16" s="95">
        <v>91736</v>
      </c>
      <c r="G16" s="96">
        <f>F16-F17</f>
        <v>8313</v>
      </c>
      <c r="H16" s="97">
        <f>G16/100</f>
        <v>83.13</v>
      </c>
      <c r="I16" s="94">
        <v>320.47</v>
      </c>
      <c r="J16" s="94">
        <v>719689668</v>
      </c>
      <c r="K16" s="101">
        <f>J16-J17</f>
        <v>71346722</v>
      </c>
      <c r="L16" s="94">
        <v>837574023</v>
      </c>
      <c r="M16" s="101">
        <f>L16-L17</f>
        <v>86451751</v>
      </c>
      <c r="N16" s="94">
        <f>M16-K16</f>
        <v>15105029</v>
      </c>
      <c r="O16" s="94">
        <f>K16+M16</f>
        <v>157798473</v>
      </c>
      <c r="P16" s="102">
        <f>O16*0.03</f>
        <v>4733954.19</v>
      </c>
      <c r="Q16" s="94">
        <f>N16-P16</f>
        <v>10371074.81</v>
      </c>
      <c r="R16" s="103">
        <f>Q16/100000</f>
        <v>103.7107481</v>
      </c>
      <c r="S16" s="88">
        <f>I16-R16</f>
        <v>216.7592519</v>
      </c>
      <c r="Z16" s="91">
        <f>E16-H16-S16</f>
        <v>-265.642688027105</v>
      </c>
      <c r="AA16" s="92">
        <v>36556</v>
      </c>
      <c r="AB16">
        <v>-14.15</v>
      </c>
      <c r="AC16" s="88">
        <f>SUM(AB14:AB16)</f>
        <v>-111.23</v>
      </c>
    </row>
    <row r="17" ht="15" spans="1:29">
      <c r="A17" s="92">
        <v>41182</v>
      </c>
      <c r="B17" s="94">
        <v>257707.622409806</v>
      </c>
      <c r="C17">
        <f>B17-B18</f>
        <v>1306.789086659</v>
      </c>
      <c r="D17" s="98">
        <v>6.3395</v>
      </c>
      <c r="E17" s="90">
        <f>C17/D17</f>
        <v>206.134409126745</v>
      </c>
      <c r="F17" s="95">
        <v>83423</v>
      </c>
      <c r="G17" s="96">
        <f>F17-F18</f>
        <v>8429</v>
      </c>
      <c r="H17" s="97">
        <f>G17/100</f>
        <v>84.29</v>
      </c>
      <c r="I17" s="94">
        <v>276.69</v>
      </c>
      <c r="J17" s="94">
        <v>648342946</v>
      </c>
      <c r="K17" s="101">
        <f>J17-J18</f>
        <v>79342337</v>
      </c>
      <c r="L17" s="94">
        <v>751122272</v>
      </c>
      <c r="M17" s="101">
        <f>L17-L18</f>
        <v>90336107</v>
      </c>
      <c r="N17" s="94">
        <f>M17-K17</f>
        <v>10993770</v>
      </c>
      <c r="O17" s="94">
        <f>K17+M17</f>
        <v>169678444</v>
      </c>
      <c r="P17" s="102">
        <f>O17*0.03</f>
        <v>5090353.32</v>
      </c>
      <c r="Q17" s="94">
        <f>N17-P17</f>
        <v>5903416.68</v>
      </c>
      <c r="R17" s="103">
        <f>Q17/100000</f>
        <v>59.0341668</v>
      </c>
      <c r="S17" s="88">
        <f>I17-R17</f>
        <v>217.6558332</v>
      </c>
      <c r="Z17" s="91">
        <f>E17-H17-S17</f>
        <v>-95.8114240732546</v>
      </c>
      <c r="AA17" s="92">
        <v>36585</v>
      </c>
      <c r="AB17">
        <v>-39.02</v>
      </c>
      <c r="AC17" s="88">
        <f>SUM(AB15:AB17)</f>
        <v>-81.44</v>
      </c>
    </row>
    <row r="18" ht="15" spans="1:31">
      <c r="A18" s="92">
        <v>41152</v>
      </c>
      <c r="B18" s="94">
        <v>256400.833323147</v>
      </c>
      <c r="C18">
        <f>B18-B19</f>
        <v>-174.335979063006</v>
      </c>
      <c r="D18" s="99">
        <v>6.3404</v>
      </c>
      <c r="E18" s="90">
        <f>C18/D18</f>
        <v>-27.4960537289454</v>
      </c>
      <c r="F18" s="95">
        <v>74994</v>
      </c>
      <c r="G18" s="96">
        <f>F18-F19</f>
        <v>8325</v>
      </c>
      <c r="H18" s="97">
        <f>G18/100</f>
        <v>83.25</v>
      </c>
      <c r="I18" s="94">
        <v>266.61</v>
      </c>
      <c r="J18" s="94">
        <v>569000609</v>
      </c>
      <c r="K18" s="101">
        <f>J18-J19</f>
        <v>76003660</v>
      </c>
      <c r="L18" s="94">
        <v>660786165</v>
      </c>
      <c r="M18" s="101">
        <f>L18-L19</f>
        <v>85732230</v>
      </c>
      <c r="N18" s="94">
        <f>M18-K18</f>
        <v>9728570</v>
      </c>
      <c r="O18" s="94">
        <f>K18+M18</f>
        <v>161735890</v>
      </c>
      <c r="P18" s="102">
        <f>O18*0.03</f>
        <v>4852076.7</v>
      </c>
      <c r="Q18" s="94">
        <f>N18-P18</f>
        <v>4876493.3</v>
      </c>
      <c r="R18" s="103">
        <f>Q18/100000</f>
        <v>48.764933</v>
      </c>
      <c r="S18" s="88">
        <f>I18-R18</f>
        <v>217.845067</v>
      </c>
      <c r="Z18" s="91">
        <f>E18-H18-S18</f>
        <v>-328.591120728945</v>
      </c>
      <c r="AA18" s="92">
        <v>36616</v>
      </c>
      <c r="AB18">
        <v>-55.44</v>
      </c>
      <c r="AC18" s="88">
        <f>SUM(AB16:AB18)</f>
        <v>-108.61</v>
      </c>
      <c r="AE18">
        <v>-108.61</v>
      </c>
    </row>
    <row r="19" ht="15" spans="1:31">
      <c r="A19" s="92">
        <v>41121</v>
      </c>
      <c r="B19" s="94">
        <v>256575.16930221</v>
      </c>
      <c r="C19">
        <f>B19-B20</f>
        <v>-38.2031977899896</v>
      </c>
      <c r="D19" s="98">
        <v>6.3235</v>
      </c>
      <c r="E19" s="90">
        <f>C19/D19</f>
        <v>-6.04146402941245</v>
      </c>
      <c r="F19" s="95">
        <v>66669</v>
      </c>
      <c r="G19" s="96">
        <f>F19-F20</f>
        <v>7580</v>
      </c>
      <c r="H19" s="97">
        <f>G19/100</f>
        <v>75.8</v>
      </c>
      <c r="I19" s="94">
        <v>251.47</v>
      </c>
      <c r="J19" s="94">
        <v>492996949</v>
      </c>
      <c r="K19" s="101">
        <f>J19-J20</f>
        <v>73905701</v>
      </c>
      <c r="L19" s="94">
        <v>575053935</v>
      </c>
      <c r="M19" s="101">
        <f>L19-L20</f>
        <v>84188263</v>
      </c>
      <c r="N19" s="94">
        <f>M19-K19</f>
        <v>10282562</v>
      </c>
      <c r="O19" s="94">
        <f>K19+M19</f>
        <v>158093964</v>
      </c>
      <c r="P19" s="102">
        <f>O19*0.03</f>
        <v>4742818.92</v>
      </c>
      <c r="Q19" s="94">
        <f>N19-P19</f>
        <v>5539743.08</v>
      </c>
      <c r="R19" s="103">
        <f>Q19/100000</f>
        <v>55.3974308</v>
      </c>
      <c r="S19" s="88">
        <f>I19-R19</f>
        <v>196.0725692</v>
      </c>
      <c r="Z19" s="91">
        <f>E19-H19-S19</f>
        <v>-277.914033229412</v>
      </c>
      <c r="AA19" s="92">
        <v>36646</v>
      </c>
      <c r="AB19">
        <v>-58.82</v>
      </c>
      <c r="AC19" s="88">
        <f>SUM(AB17:AB19)</f>
        <v>-153.28</v>
      </c>
      <c r="AE19">
        <v>-170.8</v>
      </c>
    </row>
    <row r="20" ht="15" spans="1:31">
      <c r="A20" s="92">
        <v>41090</v>
      </c>
      <c r="B20" s="94">
        <v>256613.3725</v>
      </c>
      <c r="C20">
        <f>B20-B21</f>
        <v>490.852074185998</v>
      </c>
      <c r="D20" s="98">
        <v>6.3178</v>
      </c>
      <c r="E20" s="90">
        <f>C20/D20</f>
        <v>77.6935126445911</v>
      </c>
      <c r="F20" s="95">
        <v>59089</v>
      </c>
      <c r="G20" s="96">
        <f>F20-F21</f>
        <v>11979</v>
      </c>
      <c r="H20" s="97">
        <f>G20/100</f>
        <v>119.79</v>
      </c>
      <c r="I20" s="94">
        <v>317.22</v>
      </c>
      <c r="J20" s="94">
        <v>419091248</v>
      </c>
      <c r="K20" s="101">
        <f>J20-J21</f>
        <v>71963216</v>
      </c>
      <c r="L20" s="94">
        <v>490865672</v>
      </c>
      <c r="M20" s="101">
        <f>L20-L21</f>
        <v>88210730</v>
      </c>
      <c r="N20" s="94">
        <f>M20-K20</f>
        <v>16247514</v>
      </c>
      <c r="O20" s="94">
        <f>K20+M20</f>
        <v>160173946</v>
      </c>
      <c r="P20" s="102">
        <f>O20*0.03</f>
        <v>4805218.38</v>
      </c>
      <c r="Q20" s="94">
        <f>N20-P20</f>
        <v>11442295.62</v>
      </c>
      <c r="R20" s="103">
        <f>Q20/100000</f>
        <v>114.4229562</v>
      </c>
      <c r="S20" s="88">
        <f>I20-R20</f>
        <v>202.7970438</v>
      </c>
      <c r="Z20" s="91">
        <f>E20-H20-S20</f>
        <v>-244.893531155409</v>
      </c>
      <c r="AA20" s="92">
        <v>36677</v>
      </c>
      <c r="AB20">
        <v>-49.03</v>
      </c>
      <c r="AC20" s="88">
        <f>SUM(AB18:AB20)</f>
        <v>-163.29</v>
      </c>
      <c r="AE20">
        <v>-170.47</v>
      </c>
    </row>
    <row r="21" ht="15" spans="1:31">
      <c r="A21" s="92">
        <v>41060</v>
      </c>
      <c r="B21" s="94">
        <v>256122.520425814</v>
      </c>
      <c r="C21">
        <f>B21-B22</f>
        <v>234.314861472987</v>
      </c>
      <c r="D21" s="99">
        <v>6.3062</v>
      </c>
      <c r="E21" s="90">
        <f>C21/D21</f>
        <v>37.1562686678169</v>
      </c>
      <c r="F21" s="95">
        <v>47110</v>
      </c>
      <c r="G21" s="96">
        <f>F21-F22</f>
        <v>9229</v>
      </c>
      <c r="H21" s="97">
        <f>G21/100</f>
        <v>92.29</v>
      </c>
      <c r="I21" s="94">
        <v>186.99</v>
      </c>
      <c r="J21" s="94">
        <v>347128032</v>
      </c>
      <c r="K21" s="101">
        <f>J21-J22</f>
        <v>76856719</v>
      </c>
      <c r="L21" s="94">
        <v>402654942</v>
      </c>
      <c r="M21" s="101">
        <f>L21-L22</f>
        <v>87698792</v>
      </c>
      <c r="N21" s="94">
        <f>M21-K21</f>
        <v>10842073</v>
      </c>
      <c r="O21" s="94">
        <f>K21+M21</f>
        <v>164555511</v>
      </c>
      <c r="P21" s="102">
        <f>O21*0.03</f>
        <v>4936665.33</v>
      </c>
      <c r="Q21" s="94">
        <f>N21-P21</f>
        <v>5905407.67</v>
      </c>
      <c r="R21" s="103">
        <f>Q21/100000</f>
        <v>59.0540767</v>
      </c>
      <c r="S21" s="88">
        <f>I21-R21</f>
        <v>127.9359233</v>
      </c>
      <c r="Z21" s="91">
        <f>E21-H21-S21</f>
        <v>-183.069654632183</v>
      </c>
      <c r="AA21" s="92">
        <v>36707</v>
      </c>
      <c r="AB21">
        <v>-62.95</v>
      </c>
      <c r="AC21" s="88">
        <f>SUM(AB19:AB21)</f>
        <v>-170.8</v>
      </c>
      <c r="AE21">
        <v>-309.23</v>
      </c>
    </row>
    <row r="22" ht="15" spans="1:29">
      <c r="A22" s="92">
        <v>41029</v>
      </c>
      <c r="B22" s="94">
        <v>255888.205564341</v>
      </c>
      <c r="C22">
        <f>B22-B23</f>
        <v>-605.713004028978</v>
      </c>
      <c r="D22" s="98">
        <v>6.2966</v>
      </c>
      <c r="E22" s="90">
        <f>C22/D22</f>
        <v>-96.1968370277575</v>
      </c>
      <c r="F22" s="95">
        <v>37881</v>
      </c>
      <c r="G22" s="96">
        <f>F22-F23</f>
        <v>8401</v>
      </c>
      <c r="H22" s="97">
        <f>G22/100</f>
        <v>84.01</v>
      </c>
      <c r="I22" s="94">
        <v>184.27</v>
      </c>
      <c r="J22" s="94">
        <v>270271313</v>
      </c>
      <c r="K22" s="101">
        <f>J22-J23</f>
        <v>67472797</v>
      </c>
      <c r="L22" s="94">
        <v>314956150</v>
      </c>
      <c r="M22" s="101">
        <f>L22-L23</f>
        <v>82562483</v>
      </c>
      <c r="N22" s="94">
        <f>M22-K22</f>
        <v>15089686</v>
      </c>
      <c r="O22" s="94">
        <f>K22+M22</f>
        <v>150035280</v>
      </c>
      <c r="P22" s="102">
        <f>O22*0.03</f>
        <v>4501058.4</v>
      </c>
      <c r="Q22" s="94">
        <f>N22-P22</f>
        <v>10588627.6</v>
      </c>
      <c r="R22" s="103">
        <f>Q22/100000</f>
        <v>105.886276</v>
      </c>
      <c r="S22" s="88">
        <f>I22-R22</f>
        <v>78.383724</v>
      </c>
      <c r="Z22" s="91">
        <f>E22-H22-S22</f>
        <v>-258.590561027757</v>
      </c>
      <c r="AA22" s="92">
        <v>36738</v>
      </c>
      <c r="AB22">
        <v>-61.06</v>
      </c>
      <c r="AC22" s="88">
        <f>SUM(AB20:AB22)</f>
        <v>-173.04</v>
      </c>
    </row>
    <row r="23" ht="15" spans="1:29">
      <c r="A23" s="92">
        <v>40999</v>
      </c>
      <c r="B23" s="94">
        <v>256493.91856837</v>
      </c>
      <c r="C23">
        <f>B23-B24</f>
        <v>1246.362014354</v>
      </c>
      <c r="D23" s="98">
        <v>6.3081</v>
      </c>
      <c r="E23" s="90">
        <f>C23/D23</f>
        <v>197.581207392718</v>
      </c>
      <c r="F23" s="95">
        <v>29480</v>
      </c>
      <c r="G23" s="96">
        <f>F23-F24</f>
        <v>11757</v>
      </c>
      <c r="H23" s="97">
        <f>G23/100</f>
        <v>117.57</v>
      </c>
      <c r="I23" s="94">
        <v>53.47</v>
      </c>
      <c r="J23" s="94">
        <v>202798516</v>
      </c>
      <c r="K23" s="101">
        <f>J23-J24</f>
        <v>76297649</v>
      </c>
      <c r="L23" s="94">
        <v>232393667</v>
      </c>
      <c r="M23" s="101">
        <f>L23-L24</f>
        <v>88339994</v>
      </c>
      <c r="N23" s="94">
        <f>M23-K23</f>
        <v>12042345</v>
      </c>
      <c r="O23" s="94">
        <f>K23+M23</f>
        <v>164637643</v>
      </c>
      <c r="P23" s="102">
        <f>O23*0.03</f>
        <v>4939129.29</v>
      </c>
      <c r="Q23" s="94">
        <f>N23-P23</f>
        <v>7103215.71</v>
      </c>
      <c r="R23" s="103">
        <f>Q23/100000</f>
        <v>71.0321571</v>
      </c>
      <c r="S23" s="88">
        <f>I23-R23</f>
        <v>-17.5621571</v>
      </c>
      <c r="Z23" s="91">
        <f>E23-H23-S23</f>
        <v>97.5733644927178</v>
      </c>
      <c r="AA23" s="92">
        <v>36769</v>
      </c>
      <c r="AB23">
        <v>-52.95</v>
      </c>
      <c r="AC23" s="88">
        <f>SUM(AB21:AB23)</f>
        <v>-176.96</v>
      </c>
    </row>
    <row r="24" ht="15" spans="1:29">
      <c r="A24" s="92">
        <v>40968</v>
      </c>
      <c r="B24" s="94">
        <v>255247.556554016</v>
      </c>
      <c r="C24">
        <f>B24-B25</f>
        <v>251.147910361993</v>
      </c>
      <c r="D24" s="99">
        <v>6.3</v>
      </c>
      <c r="E24" s="90">
        <f>C24/D24</f>
        <v>39.8647476765068</v>
      </c>
      <c r="F24" s="95">
        <v>17723</v>
      </c>
      <c r="G24" s="96">
        <f>F24-F25</f>
        <v>7726</v>
      </c>
      <c r="H24" s="97">
        <f>G24/100</f>
        <v>77.26</v>
      </c>
      <c r="I24" s="94">
        <v>-314.83</v>
      </c>
      <c r="J24" s="94">
        <v>126500867</v>
      </c>
      <c r="K24" s="101">
        <f>J24-J25</f>
        <v>69938598</v>
      </c>
      <c r="L24" s="94">
        <v>144053673</v>
      </c>
      <c r="M24" s="101">
        <f>L24-L25</f>
        <v>68728745</v>
      </c>
      <c r="N24" s="94">
        <f>M24-K24</f>
        <v>-1209853</v>
      </c>
      <c r="O24" s="94">
        <f>K24+M24</f>
        <v>138667343</v>
      </c>
      <c r="P24" s="102">
        <f>O24*0.03</f>
        <v>4160020.29</v>
      </c>
      <c r="Q24" s="94">
        <f>N24-P24</f>
        <v>-5369873.29</v>
      </c>
      <c r="R24" s="103">
        <f>Q24/100000</f>
        <v>-53.6987329</v>
      </c>
      <c r="S24" s="88">
        <f>I24-R24</f>
        <v>-261.1312671</v>
      </c>
      <c r="Z24" s="91">
        <f>E24-H24-S24</f>
        <v>223.736014776507</v>
      </c>
      <c r="AA24" s="92">
        <v>36799</v>
      </c>
      <c r="AB24">
        <v>-56.46</v>
      </c>
      <c r="AC24" s="88">
        <f>SUM(AB22:AB24)</f>
        <v>-170.47</v>
      </c>
    </row>
    <row r="25" ht="15" spans="1:29">
      <c r="A25" s="92">
        <v>40939</v>
      </c>
      <c r="B25" s="94">
        <v>254996.408643654</v>
      </c>
      <c r="C25">
        <f>B25-B26</f>
        <v>1409.397608075</v>
      </c>
      <c r="D25" s="98">
        <v>6.3168</v>
      </c>
      <c r="E25" s="90">
        <f>C25/D25</f>
        <v>223.118922250981</v>
      </c>
      <c r="F25" s="95">
        <v>9997</v>
      </c>
      <c r="G25" s="96">
        <v>9997</v>
      </c>
      <c r="H25" s="97">
        <f>G25/100</f>
        <v>99.97</v>
      </c>
      <c r="I25" s="94">
        <v>272.78</v>
      </c>
      <c r="J25" s="94">
        <v>56562269</v>
      </c>
      <c r="K25" s="94">
        <v>56562269</v>
      </c>
      <c r="L25" s="94">
        <v>75324928</v>
      </c>
      <c r="M25" s="94">
        <v>75324928</v>
      </c>
      <c r="N25" s="94">
        <f>M25-K25</f>
        <v>18762659</v>
      </c>
      <c r="O25" s="94">
        <f>K25+M25</f>
        <v>131887197</v>
      </c>
      <c r="P25" s="102">
        <f>O25*0.03</f>
        <v>3956615.91</v>
      </c>
      <c r="Q25" s="94">
        <f>N25-P25</f>
        <v>14806043.09</v>
      </c>
      <c r="R25" s="103">
        <f>Q25/100000</f>
        <v>148.0604309</v>
      </c>
      <c r="S25" s="88">
        <f>I25-R25</f>
        <v>124.7195691</v>
      </c>
      <c r="Z25" s="91">
        <f>E25-H25-S25</f>
        <v>-1.57064684901846</v>
      </c>
      <c r="AA25" s="92">
        <v>36830</v>
      </c>
      <c r="AB25">
        <v>-48.98</v>
      </c>
      <c r="AC25" s="88">
        <f>SUM(AB23:AB25)</f>
        <v>-158.39</v>
      </c>
    </row>
    <row r="26" ht="15" spans="1:29">
      <c r="A26" s="100">
        <v>40908</v>
      </c>
      <c r="B26" s="101">
        <v>253587.011035579</v>
      </c>
      <c r="C26">
        <f>B26-B27</f>
        <v>-1003.29977739402</v>
      </c>
      <c r="D26" s="98">
        <v>6.3281</v>
      </c>
      <c r="E26" s="90">
        <f>C26/D26</f>
        <v>-158.54676401985</v>
      </c>
      <c r="F26" s="95">
        <v>116011</v>
      </c>
      <c r="G26" s="96">
        <f t="shared" ref="G26:G36" si="17">F26-F27</f>
        <v>12242</v>
      </c>
      <c r="H26" s="97">
        <f>G26/100</f>
        <v>122.42</v>
      </c>
      <c r="I26" s="94">
        <v>165.21</v>
      </c>
      <c r="J26" s="101">
        <v>864825230</v>
      </c>
      <c r="K26" s="101">
        <f t="shared" ref="K26:K36" si="18">J26-J27</f>
        <v>76323594</v>
      </c>
      <c r="L26" s="101">
        <v>995329610</v>
      </c>
      <c r="M26" s="101">
        <f t="shared" ref="M26:M36" si="19">L26-L27</f>
        <v>90970071</v>
      </c>
      <c r="N26" s="94">
        <f>M26-K26</f>
        <v>14646477</v>
      </c>
      <c r="O26" s="94">
        <f>K26+M26</f>
        <v>167293665</v>
      </c>
      <c r="P26" s="103">
        <f>O26*0.03</f>
        <v>5018809.95</v>
      </c>
      <c r="Q26" s="101">
        <f>N26-P26</f>
        <v>9627667.05</v>
      </c>
      <c r="R26" s="103">
        <f>Q26/100000</f>
        <v>96.2766705</v>
      </c>
      <c r="S26" s="88">
        <f>I26-R26</f>
        <v>68.9333295</v>
      </c>
      <c r="Z26" s="91">
        <f>E26-H26-S26</f>
        <v>-349.90009351985</v>
      </c>
      <c r="AA26" s="92">
        <v>36860</v>
      </c>
      <c r="AB26">
        <v>-48.3</v>
      </c>
      <c r="AC26" s="88">
        <f>SUM(AB24:AB26)</f>
        <v>-153.74</v>
      </c>
    </row>
    <row r="27" ht="15" spans="1:29">
      <c r="A27" s="92">
        <v>40877</v>
      </c>
      <c r="B27" s="94">
        <v>254590.310812973</v>
      </c>
      <c r="C27">
        <f>B27-B28</f>
        <v>-278.99639015799</v>
      </c>
      <c r="D27" s="99">
        <v>6.3408</v>
      </c>
      <c r="E27" s="90">
        <f>C27/D27</f>
        <v>-44.0001876983962</v>
      </c>
      <c r="F27" s="95">
        <v>103769</v>
      </c>
      <c r="G27" s="96">
        <f>F27-F28</f>
        <v>8757</v>
      </c>
      <c r="H27" s="97">
        <f>G27/100</f>
        <v>87.57</v>
      </c>
      <c r="I27" s="94">
        <v>145.28</v>
      </c>
      <c r="J27" s="94">
        <v>788501636</v>
      </c>
      <c r="K27" s="101">
        <f>J27-J28</f>
        <v>78353438</v>
      </c>
      <c r="L27" s="94">
        <v>904359539</v>
      </c>
      <c r="M27" s="101">
        <f>L27-L28</f>
        <v>90848463</v>
      </c>
      <c r="N27" s="94">
        <f>M27-K27</f>
        <v>12495025</v>
      </c>
      <c r="O27" s="94">
        <f>K27+M27</f>
        <v>169201901</v>
      </c>
      <c r="P27" s="102">
        <f>O27*0.03</f>
        <v>5076057.03</v>
      </c>
      <c r="Q27" s="94">
        <f>N27-P27</f>
        <v>7418967.97</v>
      </c>
      <c r="R27" s="103">
        <f>Q27/100000</f>
        <v>74.1896797</v>
      </c>
      <c r="S27" s="88">
        <f>I27-R27</f>
        <v>71.0903203</v>
      </c>
      <c r="Z27" s="91">
        <f>E27-H27-S27</f>
        <v>-202.660507998396</v>
      </c>
      <c r="AA27" s="100">
        <v>36891</v>
      </c>
      <c r="AB27">
        <v>-211.95</v>
      </c>
      <c r="AC27" s="88">
        <f>SUM(AB25:AB27)</f>
        <v>-309.23</v>
      </c>
    </row>
    <row r="28" ht="15" spans="1:29">
      <c r="A28" s="92">
        <v>40847</v>
      </c>
      <c r="B28" s="94">
        <v>254869.307203131</v>
      </c>
      <c r="C28">
        <f>B28-B29</f>
        <v>-248.924015878991</v>
      </c>
      <c r="D28" s="98">
        <v>6.3566</v>
      </c>
      <c r="E28" s="90">
        <f>C28/D28</f>
        <v>-39.1599307615692</v>
      </c>
      <c r="F28" s="95">
        <v>95012</v>
      </c>
      <c r="G28" s="96">
        <f>F28-F29</f>
        <v>8333</v>
      </c>
      <c r="H28" s="97">
        <f>G28/100</f>
        <v>83.33</v>
      </c>
      <c r="I28" s="94">
        <v>170.33</v>
      </c>
      <c r="J28" s="94">
        <v>710148198</v>
      </c>
      <c r="K28" s="101">
        <f>J28-J29</f>
        <v>70119361</v>
      </c>
      <c r="L28" s="94">
        <v>813511076</v>
      </c>
      <c r="M28" s="101">
        <f>L28-L29</f>
        <v>84632899</v>
      </c>
      <c r="N28" s="94">
        <f>M28-K28</f>
        <v>14513538</v>
      </c>
      <c r="O28" s="94">
        <f>K28+M28</f>
        <v>154752260</v>
      </c>
      <c r="P28" s="102">
        <f>O28*0.03</f>
        <v>4642567.8</v>
      </c>
      <c r="Q28" s="94">
        <f>N28-P28</f>
        <v>9870970.2</v>
      </c>
      <c r="R28" s="103">
        <f>Q28/100000</f>
        <v>98.709702</v>
      </c>
      <c r="S28" s="88">
        <f>I28-R28</f>
        <v>71.620298</v>
      </c>
      <c r="Z28" s="91">
        <f>E28-H28-S28</f>
        <v>-194.110228761569</v>
      </c>
      <c r="AA28" s="92">
        <v>36922</v>
      </c>
      <c r="AB28">
        <v>-1.75</v>
      </c>
      <c r="AC28" s="88">
        <f>SUM(AB26:AB28)</f>
        <v>-262</v>
      </c>
    </row>
    <row r="29" ht="15" spans="1:29">
      <c r="A29" s="92">
        <v>40816</v>
      </c>
      <c r="B29" s="94">
        <v>255118.23121901</v>
      </c>
      <c r="C29">
        <f>B29-B30</f>
        <v>2472.630217372</v>
      </c>
      <c r="D29" s="98">
        <v>6.3833</v>
      </c>
      <c r="E29" s="90">
        <f>C29/D29</f>
        <v>387.359236973353</v>
      </c>
      <c r="F29" s="95">
        <v>86679</v>
      </c>
      <c r="G29" s="96">
        <f>F29-F30</f>
        <v>9045</v>
      </c>
      <c r="H29" s="97">
        <f>G29/100</f>
        <v>90.45</v>
      </c>
      <c r="I29" s="94">
        <v>145.14</v>
      </c>
      <c r="J29" s="94">
        <v>640028837</v>
      </c>
      <c r="K29" s="101">
        <f>J29-J30</f>
        <v>77442667</v>
      </c>
      <c r="L29" s="94">
        <v>728878177</v>
      </c>
      <c r="M29" s="101">
        <f>L29-L30</f>
        <v>88698965</v>
      </c>
      <c r="N29" s="94">
        <f>M29-K29</f>
        <v>11256298</v>
      </c>
      <c r="O29" s="94">
        <f>K29+M29</f>
        <v>166141632</v>
      </c>
      <c r="P29" s="102">
        <f>O29*0.03</f>
        <v>4984248.96</v>
      </c>
      <c r="Q29" s="94">
        <f>N29-P29</f>
        <v>6272049.04</v>
      </c>
      <c r="R29" s="103">
        <f>Q29/100000</f>
        <v>62.7204904</v>
      </c>
      <c r="S29" s="88">
        <f>I29-R29</f>
        <v>82.4195096</v>
      </c>
      <c r="Z29" s="91">
        <f>E29-H29-S29</f>
        <v>214.489727373353</v>
      </c>
      <c r="AA29" s="92">
        <v>36950</v>
      </c>
      <c r="AB29">
        <v>3.08</v>
      </c>
      <c r="AC29" s="88">
        <f>SUM(AB27:AB29)</f>
        <v>-210.62</v>
      </c>
    </row>
    <row r="30" ht="15" spans="1:31">
      <c r="A30" s="92">
        <v>40786</v>
      </c>
      <c r="B30" s="94">
        <v>252645.601001638</v>
      </c>
      <c r="C30">
        <f>B30-B31</f>
        <v>3769.39977330298</v>
      </c>
      <c r="D30" s="99">
        <v>6.409</v>
      </c>
      <c r="E30" s="90">
        <f>C30/D30</f>
        <v>588.141640396783</v>
      </c>
      <c r="F30" s="95">
        <v>77634</v>
      </c>
      <c r="G30" s="96">
        <f>F30-F31</f>
        <v>8447</v>
      </c>
      <c r="H30" s="97">
        <f>G30/100</f>
        <v>84.47</v>
      </c>
      <c r="I30" s="94">
        <v>177.59</v>
      </c>
      <c r="J30" s="94">
        <v>562586170</v>
      </c>
      <c r="K30" s="101">
        <f>J30-J31</f>
        <v>78414490</v>
      </c>
      <c r="L30" s="94">
        <v>640179212</v>
      </c>
      <c r="M30" s="101">
        <f>L30-L31</f>
        <v>88233626</v>
      </c>
      <c r="N30" s="94">
        <f>M30-K30</f>
        <v>9819136</v>
      </c>
      <c r="O30" s="94">
        <f>K30+M30</f>
        <v>166648116</v>
      </c>
      <c r="P30" s="102">
        <f>O30*0.03</f>
        <v>4999443.48</v>
      </c>
      <c r="Q30" s="94">
        <f>N30-P30</f>
        <v>4819692.52</v>
      </c>
      <c r="R30" s="103">
        <f>Q30/100000</f>
        <v>48.1969252</v>
      </c>
      <c r="S30" s="88">
        <f>I30-R30</f>
        <v>129.3930748</v>
      </c>
      <c r="Z30" s="91">
        <f>E30-H30-S30</f>
        <v>374.278565596783</v>
      </c>
      <c r="AA30" s="92">
        <v>36981</v>
      </c>
      <c r="AB30">
        <v>-31.24</v>
      </c>
      <c r="AC30" s="88">
        <f>SUM(AB28:AB30)</f>
        <v>-29.91</v>
      </c>
      <c r="AE30">
        <v>-29.91</v>
      </c>
    </row>
    <row r="31" ht="15" spans="1:31">
      <c r="A31" s="92">
        <v>40755</v>
      </c>
      <c r="B31" s="94">
        <v>248876.201228335</v>
      </c>
      <c r="C31">
        <f>B31-B32</f>
        <v>2195.642432163</v>
      </c>
      <c r="D31" s="98">
        <v>6.4614</v>
      </c>
      <c r="E31" s="90">
        <f>C31/D31</f>
        <v>339.809086600892</v>
      </c>
      <c r="F31" s="95">
        <v>69187</v>
      </c>
      <c r="G31" s="96">
        <f>F31-F32</f>
        <v>8296</v>
      </c>
      <c r="H31" s="97">
        <f>G31/100</f>
        <v>82.96</v>
      </c>
      <c r="I31" s="94">
        <v>314.84</v>
      </c>
      <c r="J31" s="94">
        <v>484171680</v>
      </c>
      <c r="K31" s="101">
        <f>J31-J32</f>
        <v>72607810</v>
      </c>
      <c r="L31" s="94">
        <v>551945586</v>
      </c>
      <c r="M31" s="101">
        <f>L31-L32</f>
        <v>88610251</v>
      </c>
      <c r="N31" s="94">
        <f>M31-K31</f>
        <v>16002441</v>
      </c>
      <c r="O31" s="94">
        <f>K31+M31</f>
        <v>161218061</v>
      </c>
      <c r="P31" s="102">
        <f>O31*0.03</f>
        <v>4836541.83</v>
      </c>
      <c r="Q31" s="94">
        <f>N31-P31</f>
        <v>11165899.17</v>
      </c>
      <c r="R31" s="103">
        <f>Q31/100000</f>
        <v>111.6589917</v>
      </c>
      <c r="S31" s="88">
        <f>I31-R31</f>
        <v>203.1810083</v>
      </c>
      <c r="Z31" s="91">
        <f>E31-H31-S31</f>
        <v>53.6680783008921</v>
      </c>
      <c r="AA31" s="92">
        <v>37011</v>
      </c>
      <c r="AB31">
        <v>-39.1</v>
      </c>
      <c r="AC31" s="88">
        <f>SUM(AB29:AB31)</f>
        <v>-67.26</v>
      </c>
      <c r="AE31">
        <v>-142.71</v>
      </c>
    </row>
    <row r="32" ht="15" spans="1:31">
      <c r="A32" s="92">
        <v>40724</v>
      </c>
      <c r="B32" s="94">
        <v>246680.558796172</v>
      </c>
      <c r="C32">
        <f>B32-B33</f>
        <v>2773.28108251799</v>
      </c>
      <c r="D32" s="98">
        <v>6.4778</v>
      </c>
      <c r="E32" s="90">
        <f>C32/D32</f>
        <v>428.120825360152</v>
      </c>
      <c r="F32" s="95">
        <v>60891</v>
      </c>
      <c r="G32" s="96">
        <f>F32-F33</f>
        <v>12863</v>
      </c>
      <c r="H32" s="97">
        <f>G32/100</f>
        <v>128.63</v>
      </c>
      <c r="I32" s="94">
        <v>222.73</v>
      </c>
      <c r="J32" s="94">
        <v>411563870</v>
      </c>
      <c r="K32" s="101">
        <f>J32-J33</f>
        <v>71264107</v>
      </c>
      <c r="L32" s="94">
        <v>463335335</v>
      </c>
      <c r="M32" s="101">
        <f>L32-L33</f>
        <v>84111575</v>
      </c>
      <c r="N32" s="94">
        <f>M32-K32</f>
        <v>12847468</v>
      </c>
      <c r="O32" s="94">
        <f>K32+M32</f>
        <v>155375682</v>
      </c>
      <c r="P32" s="102">
        <f>O32*0.03</f>
        <v>4661270.46</v>
      </c>
      <c r="Q32" s="94">
        <f>N32-P32</f>
        <v>8186197.54</v>
      </c>
      <c r="R32" s="103">
        <f>Q32/100000</f>
        <v>81.8619754</v>
      </c>
      <c r="S32" s="88">
        <f>I32-R32</f>
        <v>140.8680246</v>
      </c>
      <c r="Z32" s="91">
        <f>E32-H32-S32</f>
        <v>158.622800760152</v>
      </c>
      <c r="AA32" s="92">
        <v>37042</v>
      </c>
      <c r="AB32">
        <v>-46.86</v>
      </c>
      <c r="AC32" s="88">
        <f>SUM(AB30:AB32)</f>
        <v>-117.2</v>
      </c>
      <c r="AE32">
        <v>-36.93</v>
      </c>
    </row>
    <row r="33" ht="15" spans="1:31">
      <c r="A33" s="92">
        <v>40694</v>
      </c>
      <c r="B33" s="94">
        <v>243907.277713654</v>
      </c>
      <c r="C33">
        <f>B33-B34</f>
        <v>3764.134452898</v>
      </c>
      <c r="D33" s="99">
        <v>6.4988</v>
      </c>
      <c r="E33" s="90">
        <f>C33/D33</f>
        <v>579.204538206745</v>
      </c>
      <c r="F33" s="95">
        <v>48028</v>
      </c>
      <c r="G33" s="96">
        <f>F33-F34</f>
        <v>9225</v>
      </c>
      <c r="H33" s="97">
        <f>G33/100</f>
        <v>92.25</v>
      </c>
      <c r="I33" s="94">
        <v>130.47</v>
      </c>
      <c r="J33" s="94">
        <v>340299763</v>
      </c>
      <c r="K33" s="101">
        <f>J33-J34</f>
        <v>71117805</v>
      </c>
      <c r="L33" s="94">
        <v>379223760</v>
      </c>
      <c r="M33" s="101">
        <f>L33-L34</f>
        <v>80363068</v>
      </c>
      <c r="N33" s="94">
        <f>M33-K33</f>
        <v>9245263</v>
      </c>
      <c r="O33" s="94">
        <f>K33+M33</f>
        <v>151480873</v>
      </c>
      <c r="P33" s="102">
        <f>O33*0.03</f>
        <v>4544426.19</v>
      </c>
      <c r="Q33" s="94">
        <f>N33-P33</f>
        <v>4700836.81</v>
      </c>
      <c r="R33" s="103">
        <f>Q33/100000</f>
        <v>47.0083681</v>
      </c>
      <c r="S33" s="88">
        <f>I33-R33</f>
        <v>83.4616319</v>
      </c>
      <c r="Z33" s="91">
        <f>E33-H33-S33</f>
        <v>403.492906306745</v>
      </c>
      <c r="AA33" s="92">
        <v>37072</v>
      </c>
      <c r="AB33">
        <v>-56.75</v>
      </c>
      <c r="AC33" s="88">
        <f>SUM(AB31:AB33)</f>
        <v>-142.71</v>
      </c>
      <c r="AE33">
        <v>-63.15</v>
      </c>
    </row>
    <row r="34" ht="15" spans="1:29">
      <c r="A34" s="92">
        <v>40663</v>
      </c>
      <c r="B34" s="94">
        <v>240143.143260756</v>
      </c>
      <c r="C34">
        <f>B34-B35</f>
        <v>3107.17980850401</v>
      </c>
      <c r="D34" s="98">
        <v>6.5292</v>
      </c>
      <c r="E34" s="90">
        <f>C34/D34</f>
        <v>475.889819350611</v>
      </c>
      <c r="F34" s="95">
        <v>38803</v>
      </c>
      <c r="G34" s="96">
        <f>F34-F35</f>
        <v>8463</v>
      </c>
      <c r="H34" s="97">
        <f>G34/100</f>
        <v>84.63</v>
      </c>
      <c r="I34" s="94">
        <v>114.21</v>
      </c>
      <c r="J34" s="94">
        <v>269181958</v>
      </c>
      <c r="K34" s="101">
        <f>J34-J35</f>
        <v>71300144</v>
      </c>
      <c r="L34" s="94">
        <v>298860692</v>
      </c>
      <c r="M34" s="101">
        <f>L34-L35</f>
        <v>81324504</v>
      </c>
      <c r="N34" s="94">
        <f>M34-K34</f>
        <v>10024360</v>
      </c>
      <c r="O34" s="94">
        <f>K34+M34</f>
        <v>152624648</v>
      </c>
      <c r="P34" s="102">
        <f>O34*0.03</f>
        <v>4578739.44</v>
      </c>
      <c r="Q34" s="94">
        <f>N34-P34</f>
        <v>5445620.56</v>
      </c>
      <c r="R34" s="103">
        <f>Q34/100000</f>
        <v>54.4562056</v>
      </c>
      <c r="S34" s="88">
        <f>I34-R34</f>
        <v>59.7537944</v>
      </c>
      <c r="Z34" s="91">
        <f>E34-H34-S34</f>
        <v>331.50602495061</v>
      </c>
      <c r="AA34" s="92">
        <v>37103</v>
      </c>
      <c r="AB34">
        <v>-19.74</v>
      </c>
      <c r="AC34" s="88">
        <f>SUM(AB32:AB34)</f>
        <v>-123.35</v>
      </c>
    </row>
    <row r="35" ht="15" spans="1:29">
      <c r="A35" s="92">
        <v>40633</v>
      </c>
      <c r="B35" s="94">
        <v>237035.963452252</v>
      </c>
      <c r="C35">
        <f>B35-B36</f>
        <v>4079.11177819502</v>
      </c>
      <c r="D35" s="98">
        <v>6.5662</v>
      </c>
      <c r="E35" s="90">
        <f>C35/D35</f>
        <v>621.228682981788</v>
      </c>
      <c r="F35" s="95">
        <v>30340</v>
      </c>
      <c r="G35" s="96">
        <f>F35-F36</f>
        <v>12517</v>
      </c>
      <c r="H35" s="97">
        <f>G35/100</f>
        <v>125.17</v>
      </c>
      <c r="I35" s="94">
        <v>1.39</v>
      </c>
      <c r="J35" s="94">
        <v>197881814</v>
      </c>
      <c r="K35" s="101">
        <f>J35-J36</f>
        <v>75599374</v>
      </c>
      <c r="L35" s="94">
        <v>217536188</v>
      </c>
      <c r="M35" s="101">
        <f>L35-L36</f>
        <v>84143061</v>
      </c>
      <c r="N35" s="94">
        <f>M35-K35</f>
        <v>8543687</v>
      </c>
      <c r="O35" s="94">
        <f>K35+M35</f>
        <v>159742435</v>
      </c>
      <c r="P35" s="102">
        <f>O35*0.03</f>
        <v>4792273.05</v>
      </c>
      <c r="Q35" s="94">
        <f>N35-P35</f>
        <v>3751413.95</v>
      </c>
      <c r="R35" s="103">
        <f>Q35/100000</f>
        <v>37.5141395</v>
      </c>
      <c r="S35" s="88">
        <f>I35-R35</f>
        <v>-36.1241395</v>
      </c>
      <c r="Z35" s="91">
        <f>E35-H35-S35</f>
        <v>532.182822481788</v>
      </c>
      <c r="AA35" s="92">
        <v>37134</v>
      </c>
      <c r="AB35">
        <v>-5.12</v>
      </c>
      <c r="AC35" s="88">
        <f>SUM(AB33:AB35)</f>
        <v>-81.61</v>
      </c>
    </row>
    <row r="36" ht="15" spans="1:29">
      <c r="A36" s="92">
        <v>40602</v>
      </c>
      <c r="B36" s="94">
        <v>232956.851674057</v>
      </c>
      <c r="C36">
        <f t="shared" ref="C36:C67" si="20">B36-B37</f>
        <v>2145.22712938799</v>
      </c>
      <c r="D36" s="99">
        <v>6.5831</v>
      </c>
      <c r="E36" s="90">
        <f t="shared" ref="E36:E67" si="21">C36/D36</f>
        <v>325.868835258159</v>
      </c>
      <c r="F36" s="95">
        <v>17823</v>
      </c>
      <c r="G36" s="96">
        <f>F36-F37</f>
        <v>7795</v>
      </c>
      <c r="H36" s="97">
        <f>G36/100</f>
        <v>77.95</v>
      </c>
      <c r="I36" s="94">
        <v>-73.28</v>
      </c>
      <c r="J36" s="94">
        <v>122282440</v>
      </c>
      <c r="K36" s="101">
        <f>J36-J37</f>
        <v>50835164</v>
      </c>
      <c r="L36" s="94">
        <v>133393127</v>
      </c>
      <c r="M36" s="101">
        <f>L36-L37</f>
        <v>55876936</v>
      </c>
      <c r="N36" s="94">
        <f>M36-K36</f>
        <v>5041772</v>
      </c>
      <c r="O36" s="94">
        <f>K36+M36</f>
        <v>106712100</v>
      </c>
      <c r="P36" s="102">
        <f>O36*0.03</f>
        <v>3201363</v>
      </c>
      <c r="Q36" s="94">
        <f>N36-P36</f>
        <v>1840409</v>
      </c>
      <c r="R36" s="103">
        <f>Q36/100000</f>
        <v>18.40409</v>
      </c>
      <c r="S36" s="88">
        <f>I36-R36</f>
        <v>-91.68409</v>
      </c>
      <c r="Z36" s="91">
        <f>E36-H36-S36</f>
        <v>339.602925258159</v>
      </c>
      <c r="AA36" s="92">
        <v>37164</v>
      </c>
      <c r="AB36">
        <v>-12.07</v>
      </c>
      <c r="AC36" s="88">
        <f>SUM(AB34:AB36)</f>
        <v>-36.93</v>
      </c>
    </row>
    <row r="37" ht="15" spans="1:29">
      <c r="A37" s="92">
        <v>40574</v>
      </c>
      <c r="B37" s="94">
        <v>230811.624544669</v>
      </c>
      <c r="C37">
        <f>B37-B38</f>
        <v>5016.48016521</v>
      </c>
      <c r="D37" s="98">
        <v>6.6027</v>
      </c>
      <c r="E37" s="90">
        <f>C37/D37</f>
        <v>759.761940601572</v>
      </c>
      <c r="F37" s="95">
        <v>10028</v>
      </c>
      <c r="G37" s="96">
        <v>10028</v>
      </c>
      <c r="H37" s="97">
        <f>G37/100</f>
        <v>100.28</v>
      </c>
      <c r="I37" s="94">
        <v>64.61</v>
      </c>
      <c r="J37" s="94">
        <v>71447276</v>
      </c>
      <c r="K37" s="94">
        <v>71447276</v>
      </c>
      <c r="L37" s="94">
        <v>77516191</v>
      </c>
      <c r="M37" s="94">
        <v>77516191</v>
      </c>
      <c r="N37" s="94">
        <f>M37-K37</f>
        <v>6068915</v>
      </c>
      <c r="O37" s="94">
        <f>K37+M37</f>
        <v>148963467</v>
      </c>
      <c r="P37" s="102">
        <f>O37*0.03</f>
        <v>4468904.01</v>
      </c>
      <c r="Q37" s="94">
        <f>N37-P37</f>
        <v>1600010.99</v>
      </c>
      <c r="R37" s="103">
        <f>Q37/100000</f>
        <v>16.0001099</v>
      </c>
      <c r="S37" s="88">
        <f t="shared" ref="S37:S68" si="22">I37-R37</f>
        <v>48.6098901</v>
      </c>
      <c r="Z37" s="91">
        <f t="shared" ref="Z37:Z68" si="23">E37-H37-S37</f>
        <v>610.872050501572</v>
      </c>
      <c r="AA37" s="92">
        <v>37195</v>
      </c>
      <c r="AB37">
        <v>-12.96</v>
      </c>
      <c r="AC37" s="88">
        <f>SUM(AB35:AB37)</f>
        <v>-30.15</v>
      </c>
    </row>
    <row r="38" ht="15" spans="1:29">
      <c r="A38" s="100">
        <v>40543</v>
      </c>
      <c r="B38" s="101">
        <v>225795.144379459</v>
      </c>
      <c r="C38">
        <f>B38-B39</f>
        <v>4033.18319505901</v>
      </c>
      <c r="D38" s="98">
        <v>6.6515</v>
      </c>
      <c r="E38" s="90">
        <f>C38/D38</f>
        <v>606.35694130031</v>
      </c>
      <c r="F38" s="95">
        <v>105735</v>
      </c>
      <c r="G38" s="96">
        <f t="shared" ref="G38:G48" si="24">F38-F39</f>
        <v>14028</v>
      </c>
      <c r="H38" s="97">
        <f>G38/100</f>
        <v>140.28</v>
      </c>
      <c r="I38" s="94">
        <v>130.8</v>
      </c>
      <c r="J38" s="101">
        <v>737999885</v>
      </c>
      <c r="K38" s="101">
        <f t="shared" ref="K38:K48" si="25">J38-J39</f>
        <v>71359629</v>
      </c>
      <c r="L38" s="101">
        <v>862306168</v>
      </c>
      <c r="M38" s="101">
        <f t="shared" ref="M38:M48" si="26">L38-L39</f>
        <v>83165985</v>
      </c>
      <c r="N38" s="94">
        <f>M38-K38</f>
        <v>11806356</v>
      </c>
      <c r="O38" s="94">
        <f>K38+M38</f>
        <v>154525614</v>
      </c>
      <c r="P38" s="103">
        <f>O38*0.03</f>
        <v>4635768.42</v>
      </c>
      <c r="Q38" s="101">
        <f>N38-P38</f>
        <v>7170587.58</v>
      </c>
      <c r="R38" s="103">
        <f>Q38/100000</f>
        <v>71.7058758</v>
      </c>
      <c r="S38" s="88">
        <f>I38-R38</f>
        <v>59.0941242</v>
      </c>
      <c r="Z38" s="91">
        <f>E38-H38-S38</f>
        <v>406.98281710031</v>
      </c>
      <c r="AA38" s="92">
        <v>37225</v>
      </c>
      <c r="AB38">
        <v>-30.25</v>
      </c>
      <c r="AC38" s="88">
        <f>SUM(AB36:AB38)</f>
        <v>-55.28</v>
      </c>
    </row>
    <row r="39" ht="15" spans="1:29">
      <c r="A39" s="92">
        <v>40512</v>
      </c>
      <c r="B39" s="94">
        <v>221761.9611844</v>
      </c>
      <c r="C39">
        <f>B39-B40</f>
        <v>3196.43558350098</v>
      </c>
      <c r="D39" s="99">
        <v>6.6558</v>
      </c>
      <c r="E39" s="90">
        <f>C39/D39</f>
        <v>480.248141996601</v>
      </c>
      <c r="F39" s="95">
        <v>91707</v>
      </c>
      <c r="G39" s="96">
        <f>F39-F40</f>
        <v>9704</v>
      </c>
      <c r="H39" s="97">
        <f>G39/100</f>
        <v>97.04</v>
      </c>
      <c r="I39" s="94">
        <v>228.9</v>
      </c>
      <c r="J39" s="94">
        <v>666640256</v>
      </c>
      <c r="K39" s="101">
        <f>J39-J40</f>
        <v>68668372</v>
      </c>
      <c r="L39" s="94">
        <v>779140183</v>
      </c>
      <c r="M39" s="101">
        <f>L39-L40</f>
        <v>84232943</v>
      </c>
      <c r="N39" s="94">
        <f>M39-K39</f>
        <v>15564571</v>
      </c>
      <c r="O39" s="94">
        <f>K39+M39</f>
        <v>152901315</v>
      </c>
      <c r="P39" s="102">
        <f>O39*0.03</f>
        <v>4587039.45</v>
      </c>
      <c r="Q39" s="94">
        <f>N39-P39</f>
        <v>10977531.55</v>
      </c>
      <c r="R39" s="103">
        <f>Q39/100000</f>
        <v>109.7753155</v>
      </c>
      <c r="S39" s="88">
        <f>I39-R39</f>
        <v>119.1246845</v>
      </c>
      <c r="Z39" s="91">
        <f>E39-H39-S39</f>
        <v>264.083457496601</v>
      </c>
      <c r="AA39" s="100">
        <v>37256</v>
      </c>
      <c r="AB39">
        <v>-19.94</v>
      </c>
      <c r="AC39" s="88">
        <f t="shared" ref="AC39:AC70" si="27">SUM(AB37:AB39)</f>
        <v>-63.15</v>
      </c>
    </row>
    <row r="40" ht="15" spans="1:29">
      <c r="A40" s="92">
        <v>40482</v>
      </c>
      <c r="B40" s="94">
        <v>218565.525600899</v>
      </c>
      <c r="C40">
        <f>B40-B41</f>
        <v>5301.80040332902</v>
      </c>
      <c r="D40" s="98">
        <v>6.6732</v>
      </c>
      <c r="E40" s="90">
        <f>C40/D40</f>
        <v>794.491458869661</v>
      </c>
      <c r="F40" s="95">
        <v>82003</v>
      </c>
      <c r="G40" s="96">
        <f>F40-F41</f>
        <v>7663</v>
      </c>
      <c r="H40" s="97">
        <f>G40/100</f>
        <v>76.63</v>
      </c>
      <c r="I40" s="94">
        <v>271.46</v>
      </c>
      <c r="J40" s="94">
        <v>597971884</v>
      </c>
      <c r="K40" s="101">
        <f>J40-J41</f>
        <v>60190107</v>
      </c>
      <c r="L40" s="94">
        <v>694907240</v>
      </c>
      <c r="M40" s="101">
        <f>L40-L41</f>
        <v>76258611</v>
      </c>
      <c r="N40" s="94">
        <f>M40-K40</f>
        <v>16068504</v>
      </c>
      <c r="O40" s="94">
        <f>K40+M40</f>
        <v>136448718</v>
      </c>
      <c r="P40" s="102">
        <f>O40*0.03</f>
        <v>4093461.54</v>
      </c>
      <c r="Q40" s="94">
        <f>N40-P40</f>
        <v>11975042.46</v>
      </c>
      <c r="R40" s="103">
        <f>Q40/100000</f>
        <v>119.7504246</v>
      </c>
      <c r="S40" s="88">
        <f>I40-R40</f>
        <v>151.7095754</v>
      </c>
      <c r="Z40" s="91">
        <f>E40-H40-S40</f>
        <v>566.151883469661</v>
      </c>
      <c r="AA40" s="92">
        <v>37287</v>
      </c>
      <c r="AB40">
        <v>-40.31</v>
      </c>
      <c r="AC40" s="88">
        <f>SUM(AB38:AB40)</f>
        <v>-90.5</v>
      </c>
    </row>
    <row r="41" ht="15" spans="1:29">
      <c r="A41" s="92">
        <v>40451</v>
      </c>
      <c r="B41" s="94">
        <v>213263.72519757</v>
      </c>
      <c r="C41">
        <f>B41-B42</f>
        <v>2895.64021477499</v>
      </c>
      <c r="D41" s="98">
        <v>6.7462</v>
      </c>
      <c r="E41" s="90">
        <f>C41/D41</f>
        <v>429.225373510271</v>
      </c>
      <c r="F41" s="95">
        <v>74340</v>
      </c>
      <c r="G41" s="96">
        <f>F41-F42</f>
        <v>8384</v>
      </c>
      <c r="H41" s="97">
        <f>G41/100</f>
        <v>83.84</v>
      </c>
      <c r="I41" s="94">
        <v>168.75</v>
      </c>
      <c r="J41" s="94">
        <v>537781777</v>
      </c>
      <c r="K41" s="101">
        <f>J41-J42</f>
        <v>68312272</v>
      </c>
      <c r="L41" s="94">
        <v>618648629</v>
      </c>
      <c r="M41" s="101">
        <f>L41-L42</f>
        <v>80336187</v>
      </c>
      <c r="N41" s="94">
        <f>M41-K41</f>
        <v>12023915</v>
      </c>
      <c r="O41" s="94">
        <f>K41+M41</f>
        <v>148648459</v>
      </c>
      <c r="P41" s="102">
        <f>O41*0.03</f>
        <v>4459453.77</v>
      </c>
      <c r="Q41" s="94">
        <f>N41-P41</f>
        <v>7564461.23</v>
      </c>
      <c r="R41" s="103">
        <f>Q41/100000</f>
        <v>75.6446123</v>
      </c>
      <c r="S41" s="88">
        <f>I41-R41</f>
        <v>93.1053877</v>
      </c>
      <c r="Z41" s="91">
        <f>E41-H41-S41</f>
        <v>252.279985810271</v>
      </c>
      <c r="AA41" s="92">
        <v>37315</v>
      </c>
      <c r="AB41">
        <v>9.17</v>
      </c>
      <c r="AC41" s="88">
        <f>SUM(AB39:AB41)</f>
        <v>-51.08</v>
      </c>
    </row>
    <row r="42" ht="15" spans="1:31">
      <c r="A42" s="92">
        <v>40421</v>
      </c>
      <c r="B42" s="94">
        <v>210368.084982795</v>
      </c>
      <c r="C42">
        <f>B42-B43</f>
        <v>2429.77487218301</v>
      </c>
      <c r="D42" s="99">
        <v>6.7901</v>
      </c>
      <c r="E42" s="90">
        <f>C42/D42</f>
        <v>357.840808262472</v>
      </c>
      <c r="F42" s="95">
        <v>65956</v>
      </c>
      <c r="G42" s="96">
        <f>F42-F43</f>
        <v>7602</v>
      </c>
      <c r="H42" s="97">
        <f>G42/100</f>
        <v>76.02</v>
      </c>
      <c r="I42" s="94">
        <v>200.36</v>
      </c>
      <c r="J42" s="94">
        <v>469469505</v>
      </c>
      <c r="K42" s="101">
        <f>J42-J43</f>
        <v>64010503</v>
      </c>
      <c r="L42" s="94">
        <v>538312442</v>
      </c>
      <c r="M42" s="101">
        <f>L42-L43</f>
        <v>75241629</v>
      </c>
      <c r="N42" s="94">
        <f>M42-K42</f>
        <v>11231126</v>
      </c>
      <c r="O42" s="94">
        <f>K42+M42</f>
        <v>139252132</v>
      </c>
      <c r="P42" s="102">
        <f>O42*0.03</f>
        <v>4177563.96</v>
      </c>
      <c r="Q42" s="94">
        <f>N42-P42</f>
        <v>7053562.04</v>
      </c>
      <c r="R42" s="103">
        <f>Q42/100000</f>
        <v>70.5356204</v>
      </c>
      <c r="S42" s="88">
        <f>I42-R42</f>
        <v>129.8243796</v>
      </c>
      <c r="Z42" s="91">
        <f>E42-H42-S42</f>
        <v>151.996428662472</v>
      </c>
      <c r="AA42" s="92">
        <v>37346</v>
      </c>
      <c r="AB42">
        <v>-1.21</v>
      </c>
      <c r="AC42" s="88">
        <f>SUM(AB40:AB42)</f>
        <v>-32.35</v>
      </c>
      <c r="AE42">
        <v>-32.35</v>
      </c>
    </row>
    <row r="43" ht="15" spans="1:31">
      <c r="A43" s="92">
        <v>40390</v>
      </c>
      <c r="B43" s="94">
        <v>207938.310110612</v>
      </c>
      <c r="C43">
        <f>B43-B44</f>
        <v>1997.47560645698</v>
      </c>
      <c r="D43" s="98">
        <v>6.7775</v>
      </c>
      <c r="E43" s="90">
        <f>C43/D43</f>
        <v>294.721594460639</v>
      </c>
      <c r="F43" s="95">
        <v>58354</v>
      </c>
      <c r="G43" s="96">
        <f>F43-F44</f>
        <v>6924</v>
      </c>
      <c r="H43" s="97">
        <f>G43/100</f>
        <v>69.24</v>
      </c>
      <c r="I43" s="94">
        <v>287.3</v>
      </c>
      <c r="J43" s="94">
        <v>405459002</v>
      </c>
      <c r="K43" s="101">
        <f>J43-J44</f>
        <v>62614784</v>
      </c>
      <c r="L43" s="94">
        <v>463070813</v>
      </c>
      <c r="M43" s="101">
        <f>L43-L44</f>
        <v>77761462</v>
      </c>
      <c r="N43" s="94">
        <f>M43-K43</f>
        <v>15146678</v>
      </c>
      <c r="O43" s="94">
        <f>K43+M43</f>
        <v>140376246</v>
      </c>
      <c r="P43" s="102">
        <f>O43*0.03</f>
        <v>4211287.38</v>
      </c>
      <c r="Q43" s="94">
        <f>N43-P43</f>
        <v>10935390.62</v>
      </c>
      <c r="R43" s="103">
        <f>Q43/100000</f>
        <v>109.3539062</v>
      </c>
      <c r="S43" s="88">
        <f>I43-R43</f>
        <v>177.9460938</v>
      </c>
      <c r="Z43" s="91">
        <f>E43-H43-S43</f>
        <v>47.535500660639</v>
      </c>
      <c r="AA43" s="92">
        <v>37376</v>
      </c>
      <c r="AB43">
        <v>0.73</v>
      </c>
      <c r="AC43" s="88">
        <f>SUM(AB41:AB43)</f>
        <v>8.69</v>
      </c>
      <c r="AE43">
        <v>-78.66</v>
      </c>
    </row>
    <row r="44" ht="15" spans="1:40">
      <c r="A44" s="92">
        <v>40359</v>
      </c>
      <c r="B44" s="94">
        <v>205940.834504155</v>
      </c>
      <c r="C44">
        <f>B44-B45</f>
        <v>1171.495125605</v>
      </c>
      <c r="D44" s="98">
        <v>6.8165</v>
      </c>
      <c r="E44" s="90">
        <f>C44/D44</f>
        <v>171.861677635883</v>
      </c>
      <c r="F44" s="95">
        <v>51430</v>
      </c>
      <c r="G44" s="96">
        <f>F44-F45</f>
        <v>12509</v>
      </c>
      <c r="H44" s="97">
        <f>G44/100</f>
        <v>125.09</v>
      </c>
      <c r="I44" s="94">
        <v>200.22</v>
      </c>
      <c r="J44" s="94">
        <v>342844218</v>
      </c>
      <c r="K44" s="101">
        <f>J44-J45</f>
        <v>62681946</v>
      </c>
      <c r="L44" s="94">
        <v>385309351</v>
      </c>
      <c r="M44" s="101">
        <f>L44-L45</f>
        <v>73507425</v>
      </c>
      <c r="N44" s="94">
        <f>M44-K44</f>
        <v>10825479</v>
      </c>
      <c r="O44" s="94">
        <f>K44+M44</f>
        <v>136189371</v>
      </c>
      <c r="P44" s="102">
        <f>O44*0.03</f>
        <v>4085681.13</v>
      </c>
      <c r="Q44" s="94">
        <f>N44-P44</f>
        <v>6739797.87</v>
      </c>
      <c r="R44" s="103">
        <f>Q44/100000</f>
        <v>67.3979787</v>
      </c>
      <c r="S44" s="88">
        <f>I44-R44</f>
        <v>132.8220213</v>
      </c>
      <c r="Z44" s="91">
        <f>E44-H44-S44</f>
        <v>-86.0503436641169</v>
      </c>
      <c r="AA44" s="92">
        <v>37407</v>
      </c>
      <c r="AB44">
        <v>-7.34</v>
      </c>
      <c r="AC44" s="88">
        <f>SUM(AB42:AB44)</f>
        <v>-7.82</v>
      </c>
      <c r="AE44">
        <v>-60.49</v>
      </c>
      <c r="AN44" t="s">
        <v>124</v>
      </c>
    </row>
    <row r="45" ht="15" spans="1:31">
      <c r="A45" s="92">
        <v>40329</v>
      </c>
      <c r="B45" s="94">
        <v>204769.33937855</v>
      </c>
      <c r="C45">
        <f>B45-B46</f>
        <v>1315.63515405901</v>
      </c>
      <c r="D45" s="99">
        <v>6.8274</v>
      </c>
      <c r="E45" s="90">
        <f>C45/D45</f>
        <v>192.699293150982</v>
      </c>
      <c r="F45" s="95">
        <v>38921</v>
      </c>
      <c r="G45" s="96">
        <f>F45-F46</f>
        <v>8132</v>
      </c>
      <c r="H45" s="97">
        <f>G45/100</f>
        <v>81.32</v>
      </c>
      <c r="I45" s="94">
        <v>195.33</v>
      </c>
      <c r="J45" s="94">
        <v>280162272</v>
      </c>
      <c r="K45" s="101">
        <f>J45-J46</f>
        <v>60666284</v>
      </c>
      <c r="L45" s="94">
        <v>311801926</v>
      </c>
      <c r="M45" s="101">
        <f>L45-L46</f>
        <v>70744169</v>
      </c>
      <c r="N45" s="94">
        <f>M45-K45</f>
        <v>10077885</v>
      </c>
      <c r="O45" s="94">
        <f>K45+M45</f>
        <v>131410453</v>
      </c>
      <c r="P45" s="102">
        <f>O45*0.03</f>
        <v>3942313.59</v>
      </c>
      <c r="Q45" s="94">
        <f>N45-P45</f>
        <v>6135571.41</v>
      </c>
      <c r="R45" s="103">
        <f>Q45/100000</f>
        <v>61.3557141</v>
      </c>
      <c r="S45" s="88">
        <f>I45-R45</f>
        <v>133.9742859</v>
      </c>
      <c r="Z45" s="91">
        <f>E45-H45-S45</f>
        <v>-22.5949927490185</v>
      </c>
      <c r="AA45" s="92">
        <v>37437</v>
      </c>
      <c r="AB45">
        <v>-72.05</v>
      </c>
      <c r="AC45" s="88">
        <f>SUM(AB43:AB45)</f>
        <v>-78.66</v>
      </c>
      <c r="AE45">
        <v>-13.36</v>
      </c>
    </row>
    <row r="46" ht="15" spans="1:29">
      <c r="A46" s="92">
        <v>40298</v>
      </c>
      <c r="B46" s="94">
        <v>203453.704224491</v>
      </c>
      <c r="C46">
        <f>B46-B47</f>
        <v>2863.100606964</v>
      </c>
      <c r="D46" s="98">
        <v>6.8262</v>
      </c>
      <c r="E46" s="90">
        <f>C46/D46</f>
        <v>419.42817482113</v>
      </c>
      <c r="F46" s="95">
        <v>30789</v>
      </c>
      <c r="G46" s="96">
        <f>F46-F47</f>
        <v>7346</v>
      </c>
      <c r="H46" s="97">
        <f>G46/100</f>
        <v>73.46</v>
      </c>
      <c r="I46" s="94">
        <v>16.81</v>
      </c>
      <c r="J46" s="94">
        <v>219495988</v>
      </c>
      <c r="K46" s="101">
        <f>J46-J47</f>
        <v>61620245</v>
      </c>
      <c r="L46" s="94">
        <v>241057757</v>
      </c>
      <c r="M46" s="101">
        <f>L46-L47</f>
        <v>66410868</v>
      </c>
      <c r="N46" s="94">
        <f>M46-K46</f>
        <v>4790623</v>
      </c>
      <c r="O46" s="94">
        <f>K46+M46</f>
        <v>128031113</v>
      </c>
      <c r="P46" s="102">
        <f>O46*0.03</f>
        <v>3840933.39</v>
      </c>
      <c r="Q46" s="94">
        <f>N46-P46</f>
        <v>949689.61</v>
      </c>
      <c r="R46" s="103">
        <f>Q46/100000</f>
        <v>9.4968961</v>
      </c>
      <c r="S46" s="88">
        <f>I46-R46</f>
        <v>7.3131039</v>
      </c>
      <c r="Z46" s="91">
        <f>E46-H46-S46</f>
        <v>338.65507092113</v>
      </c>
      <c r="AA46" s="92">
        <v>37468</v>
      </c>
      <c r="AB46">
        <v>-25.9</v>
      </c>
      <c r="AC46" s="88">
        <f>SUM(AB44:AB46)</f>
        <v>-105.29</v>
      </c>
    </row>
    <row r="47" ht="15" spans="1:29">
      <c r="A47" s="92">
        <v>40268</v>
      </c>
      <c r="B47" s="94">
        <v>200590.603617527</v>
      </c>
      <c r="C47">
        <f>B47-B48</f>
        <v>2701.50558171899</v>
      </c>
      <c r="D47" s="98">
        <v>6.8264</v>
      </c>
      <c r="E47" s="90">
        <f>C47/D47</f>
        <v>395.743815439908</v>
      </c>
      <c r="F47" s="95">
        <v>23443</v>
      </c>
      <c r="G47" s="96">
        <f>F47-F48</f>
        <v>9419</v>
      </c>
      <c r="H47" s="97">
        <f>G47/100</f>
        <v>94.19</v>
      </c>
      <c r="I47" s="94">
        <v>-72.36</v>
      </c>
      <c r="J47" s="94">
        <v>157875743</v>
      </c>
      <c r="K47" s="101">
        <f>J47-J48</f>
        <v>64115142</v>
      </c>
      <c r="L47" s="94">
        <v>174646889</v>
      </c>
      <c r="M47" s="101">
        <f>L47-L48</f>
        <v>66884105</v>
      </c>
      <c r="N47" s="94">
        <f>M47-K47</f>
        <v>2768963</v>
      </c>
      <c r="O47" s="94">
        <f>K47+M47</f>
        <v>130999247</v>
      </c>
      <c r="P47" s="102">
        <f>O47*0.03</f>
        <v>3929977.41</v>
      </c>
      <c r="Q47" s="94">
        <f>N47-P47</f>
        <v>-1161014.41</v>
      </c>
      <c r="R47" s="103">
        <f>Q47/100000</f>
        <v>-11.6101441</v>
      </c>
      <c r="S47" s="88">
        <f>I47-R47</f>
        <v>-60.7498559</v>
      </c>
      <c r="Z47" s="91">
        <f>E47-H47-S47</f>
        <v>362.303671339908</v>
      </c>
      <c r="AA47" s="92">
        <v>37499</v>
      </c>
      <c r="AB47">
        <v>-28.35</v>
      </c>
      <c r="AC47" s="88">
        <f>SUM(AB45:AB47)</f>
        <v>-126.3</v>
      </c>
    </row>
    <row r="48" ht="15" spans="1:29">
      <c r="A48" s="92">
        <v>40237</v>
      </c>
      <c r="B48" s="94">
        <v>197889.098035808</v>
      </c>
      <c r="C48">
        <f>B48-B49</f>
        <v>1794.95936323202</v>
      </c>
      <c r="D48" s="99">
        <v>6.827</v>
      </c>
      <c r="E48" s="90">
        <f>C48/D48</f>
        <v>262.920662550464</v>
      </c>
      <c r="F48" s="95">
        <v>14024</v>
      </c>
      <c r="G48" s="96">
        <f>F48-F49</f>
        <v>5895</v>
      </c>
      <c r="H48" s="97">
        <f>G48/100</f>
        <v>58.95</v>
      </c>
      <c r="I48" s="94">
        <v>76.12</v>
      </c>
      <c r="J48" s="94">
        <v>93760601</v>
      </c>
      <c r="K48" s="101">
        <f>J48-J49</f>
        <v>44779966</v>
      </c>
      <c r="L48" s="94">
        <v>107762784</v>
      </c>
      <c r="M48" s="101">
        <f>L48-L49</f>
        <v>50542749</v>
      </c>
      <c r="N48" s="94">
        <f>M48-K48</f>
        <v>5762783</v>
      </c>
      <c r="O48" s="94">
        <f>K48+M48</f>
        <v>95322715</v>
      </c>
      <c r="P48" s="102">
        <f>O48*0.03</f>
        <v>2859681.45</v>
      </c>
      <c r="Q48" s="94">
        <f>N48-P48</f>
        <v>2903101.55</v>
      </c>
      <c r="R48" s="103">
        <f>Q48/100000</f>
        <v>29.0310155</v>
      </c>
      <c r="S48" s="88">
        <f>I48-R48</f>
        <v>47.0889845</v>
      </c>
      <c r="Z48" s="91">
        <f>E48-H48-S48</f>
        <v>156.881678050464</v>
      </c>
      <c r="AA48" s="92">
        <v>37529</v>
      </c>
      <c r="AB48">
        <v>-6.24</v>
      </c>
      <c r="AC48" s="88">
        <f>SUM(AB46:AB48)</f>
        <v>-60.49</v>
      </c>
    </row>
    <row r="49" ht="15" spans="1:29">
      <c r="A49" s="92">
        <v>40209</v>
      </c>
      <c r="B49" s="94">
        <v>196094.138672576</v>
      </c>
      <c r="C49">
        <f>B49-B50</f>
        <v>2981.12867257599</v>
      </c>
      <c r="D49" s="98">
        <v>6.8273</v>
      </c>
      <c r="E49" s="90">
        <f>C49/D49</f>
        <v>436.648261036718</v>
      </c>
      <c r="F49" s="95">
        <v>8129</v>
      </c>
      <c r="G49" s="96">
        <v>8129</v>
      </c>
      <c r="H49" s="97">
        <f>G49/100</f>
        <v>81.29</v>
      </c>
      <c r="I49" s="94">
        <v>141.68</v>
      </c>
      <c r="J49" s="94">
        <v>48980635</v>
      </c>
      <c r="K49" s="94">
        <v>48980635</v>
      </c>
      <c r="L49" s="94">
        <v>57220035</v>
      </c>
      <c r="M49" s="94">
        <v>57220035</v>
      </c>
      <c r="N49" s="94">
        <f>M49-K49</f>
        <v>8239400</v>
      </c>
      <c r="O49" s="94">
        <f>K49+M49</f>
        <v>106200670</v>
      </c>
      <c r="P49" s="102">
        <f>O49*0.03</f>
        <v>3186020.1</v>
      </c>
      <c r="Q49" s="94">
        <f>N49-P49</f>
        <v>5053379.9</v>
      </c>
      <c r="R49" s="103">
        <f>Q49/100000</f>
        <v>50.533799</v>
      </c>
      <c r="S49" s="88">
        <f>I49-R49</f>
        <v>91.146201</v>
      </c>
      <c r="Z49" s="91">
        <f>E49-H49-S49</f>
        <v>264.212060036718</v>
      </c>
      <c r="AA49" s="92">
        <v>37560</v>
      </c>
      <c r="AB49">
        <v>-20.91</v>
      </c>
      <c r="AC49" s="88">
        <f>SUM(AB47:AB49)</f>
        <v>-55.5</v>
      </c>
    </row>
    <row r="50" ht="15" spans="1:29">
      <c r="A50" s="100">
        <v>40178</v>
      </c>
      <c r="B50" s="101">
        <v>193113.01</v>
      </c>
      <c r="C50">
        <f>B50-B51</f>
        <v>2910.03</v>
      </c>
      <c r="D50" s="98">
        <v>6.8279</v>
      </c>
      <c r="E50" s="90">
        <f>C50/D50</f>
        <v>426.196927312937</v>
      </c>
      <c r="F50" s="95">
        <v>90033</v>
      </c>
      <c r="G50" s="96">
        <f t="shared" ref="G50:G60" si="28">F50-F51</f>
        <v>12139</v>
      </c>
      <c r="H50" s="97">
        <f>G50/100</f>
        <v>121.39</v>
      </c>
      <c r="I50" s="94">
        <v>184.3</v>
      </c>
      <c r="J50" s="101">
        <v>545206936</v>
      </c>
      <c r="K50" s="101">
        <f t="shared" ref="K50:K60" si="29">J50-J51</f>
        <v>59747731</v>
      </c>
      <c r="L50" s="101">
        <v>672230418</v>
      </c>
      <c r="M50" s="101">
        <f t="shared" ref="M50:M60" si="30">L50-L51</f>
        <v>71655694</v>
      </c>
      <c r="N50" s="94">
        <f>M50-K50</f>
        <v>11907963</v>
      </c>
      <c r="O50" s="94">
        <f>K50+M50</f>
        <v>131403425</v>
      </c>
      <c r="P50" s="103">
        <f>O50*0.03</f>
        <v>3942102.75</v>
      </c>
      <c r="Q50" s="101">
        <f>N50-P50</f>
        <v>7965860.25</v>
      </c>
      <c r="R50" s="103">
        <f>Q50/100000</f>
        <v>79.6586025</v>
      </c>
      <c r="S50" s="88">
        <f>I50-R50</f>
        <v>104.6413975</v>
      </c>
      <c r="Z50" s="91">
        <f>E50-H50-S50</f>
        <v>200.165529812936</v>
      </c>
      <c r="AA50" s="92">
        <v>37590</v>
      </c>
      <c r="AB50">
        <v>9.09</v>
      </c>
      <c r="AC50" s="88">
        <f>SUM(AB48:AB50)</f>
        <v>-18.06</v>
      </c>
    </row>
    <row r="51" ht="15" spans="1:29">
      <c r="A51" s="92">
        <v>40147</v>
      </c>
      <c r="B51" s="94">
        <v>190202.98</v>
      </c>
      <c r="C51">
        <f>B51-B52</f>
        <v>2542.94</v>
      </c>
      <c r="D51" s="99">
        <v>6.8274</v>
      </c>
      <c r="E51" s="90">
        <f>C51/D51</f>
        <v>372.460966107157</v>
      </c>
      <c r="F51" s="95">
        <v>77894</v>
      </c>
      <c r="G51" s="96">
        <f>F51-F52</f>
        <v>7023</v>
      </c>
      <c r="H51" s="97">
        <f>G51/100</f>
        <v>70.23</v>
      </c>
      <c r="I51" s="94">
        <v>190.93</v>
      </c>
      <c r="J51" s="94">
        <v>485459205</v>
      </c>
      <c r="K51" s="101">
        <f>J51-J52</f>
        <v>53133902</v>
      </c>
      <c r="L51" s="94">
        <v>600574724</v>
      </c>
      <c r="M51" s="101">
        <f>L51-L52</f>
        <v>65793961</v>
      </c>
      <c r="N51" s="94">
        <f>M51-K51</f>
        <v>12660059</v>
      </c>
      <c r="O51" s="94">
        <f>K51+M51</f>
        <v>118927863</v>
      </c>
      <c r="P51" s="102">
        <f>O51*0.03</f>
        <v>3567835.89</v>
      </c>
      <c r="Q51" s="94">
        <f>N51-P51</f>
        <v>9092223.11</v>
      </c>
      <c r="R51" s="103">
        <f>Q51/100000</f>
        <v>90.9222311</v>
      </c>
      <c r="S51" s="88">
        <f>I51-R51</f>
        <v>100.0077689</v>
      </c>
      <c r="Z51" s="91">
        <f>E51-H51-S51</f>
        <v>202.223197207157</v>
      </c>
      <c r="AA51" s="100">
        <v>37621</v>
      </c>
      <c r="AB51">
        <v>-1.54</v>
      </c>
      <c r="AC51" s="88">
        <f>SUM(AB49:AB51)</f>
        <v>-13.36</v>
      </c>
    </row>
    <row r="52" ht="15" spans="1:29">
      <c r="A52" s="92">
        <v>40117</v>
      </c>
      <c r="B52" s="94">
        <v>187660.04</v>
      </c>
      <c r="C52">
        <f>B52-B53</f>
        <v>2285.57673687601</v>
      </c>
      <c r="D52" s="98">
        <v>6.8275</v>
      </c>
      <c r="E52" s="90">
        <f>C52/D52</f>
        <v>334.760415507289</v>
      </c>
      <c r="F52" s="95">
        <v>70871</v>
      </c>
      <c r="G52" s="96">
        <f>F52-F53</f>
        <v>7105</v>
      </c>
      <c r="H52" s="97">
        <f>G52/100</f>
        <v>71.05</v>
      </c>
      <c r="I52" s="94">
        <v>239.88</v>
      </c>
      <c r="J52" s="94">
        <v>432325303</v>
      </c>
      <c r="K52" s="101">
        <f>J52-J53</f>
        <v>48131072</v>
      </c>
      <c r="L52" s="94">
        <v>534780763</v>
      </c>
      <c r="M52" s="101">
        <f>L52-L53</f>
        <v>64601222</v>
      </c>
      <c r="N52" s="94">
        <f>M52-K52</f>
        <v>16470150</v>
      </c>
      <c r="O52" s="94">
        <f>K52+M52</f>
        <v>112732294</v>
      </c>
      <c r="P52" s="102">
        <f>O52*0.03</f>
        <v>3381968.82</v>
      </c>
      <c r="Q52" s="94">
        <f>N52-P52</f>
        <v>13088181.18</v>
      </c>
      <c r="R52" s="103">
        <f>Q52/100000</f>
        <v>130.8818118</v>
      </c>
      <c r="S52" s="88">
        <f>I52-R52</f>
        <v>108.9981882</v>
      </c>
      <c r="Z52" s="91">
        <f>E52-H52-S52</f>
        <v>154.712227307289</v>
      </c>
      <c r="AA52" s="92">
        <v>37652</v>
      </c>
      <c r="AB52">
        <v>93.27</v>
      </c>
      <c r="AC52" s="88">
        <f>SUM(AB50:AB52)</f>
        <v>100.82</v>
      </c>
    </row>
    <row r="53" ht="15" spans="1:29">
      <c r="A53" s="92">
        <v>40086</v>
      </c>
      <c r="B53" s="94">
        <v>185374.463263124</v>
      </c>
      <c r="C53">
        <f>B53-B54</f>
        <v>4067.695553656</v>
      </c>
      <c r="D53" s="98">
        <v>6.8289</v>
      </c>
      <c r="E53" s="90">
        <f>C53/D53</f>
        <v>595.658971965616</v>
      </c>
      <c r="F53" s="95">
        <v>63766</v>
      </c>
      <c r="G53" s="96">
        <f>F53-F54</f>
        <v>7899</v>
      </c>
      <c r="H53" s="97">
        <f>G53/100</f>
        <v>78.99</v>
      </c>
      <c r="I53" s="94">
        <v>129.32</v>
      </c>
      <c r="J53" s="94">
        <v>384194231</v>
      </c>
      <c r="K53" s="101">
        <f>J53-J54</f>
        <v>56472596</v>
      </c>
      <c r="L53" s="94">
        <v>470179541</v>
      </c>
      <c r="M53" s="101">
        <f>L53-L54</f>
        <v>65372869</v>
      </c>
      <c r="N53" s="94">
        <f>M53-K53</f>
        <v>8900273</v>
      </c>
      <c r="O53" s="94">
        <f>K53+M53</f>
        <v>121845465</v>
      </c>
      <c r="P53" s="102">
        <f>O53*0.03</f>
        <v>3655363.95</v>
      </c>
      <c r="Q53" s="94">
        <f>N53-P53</f>
        <v>5244909.05</v>
      </c>
      <c r="R53" s="103">
        <f>Q53/100000</f>
        <v>52.4490905</v>
      </c>
      <c r="S53" s="88">
        <f>I53-R53</f>
        <v>76.8709095</v>
      </c>
      <c r="Z53" s="91">
        <f>E53-H53-S53</f>
        <v>439.798062465616</v>
      </c>
      <c r="AA53" s="92">
        <v>37680</v>
      </c>
      <c r="AB53" s="88">
        <v>-14.71</v>
      </c>
      <c r="AC53" s="88">
        <f>SUM(AB51:AB53)</f>
        <v>77.02</v>
      </c>
    </row>
    <row r="54" ht="15" spans="1:31">
      <c r="A54" s="92">
        <v>40056</v>
      </c>
      <c r="B54" s="94">
        <v>181306.767709468</v>
      </c>
      <c r="C54">
        <f>B54-B55</f>
        <v>1187.53770946799</v>
      </c>
      <c r="D54" s="99">
        <v>6.8322</v>
      </c>
      <c r="E54" s="90">
        <f>C54/D54</f>
        <v>173.814834089749</v>
      </c>
      <c r="F54" s="95">
        <v>55867</v>
      </c>
      <c r="G54" s="96">
        <f>F54-F55</f>
        <v>7499</v>
      </c>
      <c r="H54" s="97">
        <f>G54/100</f>
        <v>74.99</v>
      </c>
      <c r="I54" s="94">
        <v>157.12</v>
      </c>
      <c r="J54" s="94">
        <v>327721635</v>
      </c>
      <c r="K54" s="101">
        <f>J54-J55</f>
        <v>46996770</v>
      </c>
      <c r="L54" s="94">
        <v>404806672</v>
      </c>
      <c r="M54" s="101">
        <f>L54-L55</f>
        <v>57506188</v>
      </c>
      <c r="N54" s="94">
        <f>M54-K54</f>
        <v>10509418</v>
      </c>
      <c r="O54" s="94">
        <f>K54+M54</f>
        <v>104502958</v>
      </c>
      <c r="P54" s="102">
        <f>O54*0.03</f>
        <v>3135088.74</v>
      </c>
      <c r="Q54" s="94">
        <f>N54-P54</f>
        <v>7374329.26</v>
      </c>
      <c r="R54" s="103">
        <f>Q54/100000</f>
        <v>73.7432926</v>
      </c>
      <c r="S54" s="88">
        <f>I54-R54</f>
        <v>83.3767074</v>
      </c>
      <c r="Z54" s="91">
        <f>E54-H54-S54</f>
        <v>15.4481266897494</v>
      </c>
      <c r="AA54" s="92">
        <v>37711</v>
      </c>
      <c r="AB54">
        <v>-4.74</v>
      </c>
      <c r="AC54" s="88">
        <f>SUM(AB52:AB54)</f>
        <v>73.82</v>
      </c>
      <c r="AE54">
        <v>73.82</v>
      </c>
    </row>
    <row r="55" ht="15" spans="1:31">
      <c r="A55" s="92">
        <v>40025</v>
      </c>
      <c r="B55" s="94">
        <v>180119.23</v>
      </c>
      <c r="C55">
        <f>B55-B56</f>
        <v>2204.56</v>
      </c>
      <c r="D55" s="98">
        <v>6.832</v>
      </c>
      <c r="E55" s="90">
        <f>C55/D55</f>
        <v>322.681498829039</v>
      </c>
      <c r="F55" s="95">
        <v>48368</v>
      </c>
      <c r="G55" s="96">
        <f>F55-F56</f>
        <v>5359</v>
      </c>
      <c r="H55" s="97">
        <f>G55/100</f>
        <v>53.59</v>
      </c>
      <c r="I55" s="94">
        <v>106.3</v>
      </c>
      <c r="J55" s="94">
        <v>280724865</v>
      </c>
      <c r="K55" s="101">
        <f>J55-J56</f>
        <v>50399228</v>
      </c>
      <c r="L55" s="94">
        <v>347300484</v>
      </c>
      <c r="M55" s="101">
        <f>L55-L56</f>
        <v>58809315</v>
      </c>
      <c r="N55" s="94">
        <f>M55-K55</f>
        <v>8410087</v>
      </c>
      <c r="O55" s="94">
        <f>K55+M55</f>
        <v>109208543</v>
      </c>
      <c r="P55" s="102">
        <f>O55*0.03</f>
        <v>3276256.29</v>
      </c>
      <c r="Q55" s="94">
        <f>N55-P55</f>
        <v>5133830.71</v>
      </c>
      <c r="R55" s="103">
        <f>Q55/100000</f>
        <v>51.3383071</v>
      </c>
      <c r="S55" s="88">
        <f>I55-R55</f>
        <v>54.9616929</v>
      </c>
      <c r="Z55" s="91">
        <f>E55-H55-S55</f>
        <v>214.129805929039</v>
      </c>
      <c r="AA55" s="92">
        <v>37741</v>
      </c>
      <c r="AB55">
        <v>6.15</v>
      </c>
      <c r="AC55" s="88">
        <f>SUM(AB53:AB55)</f>
        <v>-13.3</v>
      </c>
      <c r="AE55">
        <v>-19.2</v>
      </c>
    </row>
    <row r="56" ht="15" spans="1:31">
      <c r="A56" s="92">
        <v>39994</v>
      </c>
      <c r="B56" s="94">
        <v>177914.67</v>
      </c>
      <c r="C56">
        <f>B56-B57</f>
        <v>1327.16</v>
      </c>
      <c r="D56" s="98">
        <v>6.8332</v>
      </c>
      <c r="E56" s="90">
        <f>C56/D56</f>
        <v>194.222326289294</v>
      </c>
      <c r="F56" s="95">
        <v>43009</v>
      </c>
      <c r="G56" s="96">
        <f>F56-F57</f>
        <v>8961</v>
      </c>
      <c r="H56" s="97">
        <f>G56/100</f>
        <v>89.61</v>
      </c>
      <c r="I56" s="94">
        <v>82.52</v>
      </c>
      <c r="J56" s="94">
        <v>230325637</v>
      </c>
      <c r="K56" s="101">
        <f>J56-J57</f>
        <v>47437875</v>
      </c>
      <c r="L56" s="94">
        <v>288491169</v>
      </c>
      <c r="M56" s="101">
        <f>L56-L57</f>
        <v>53204396</v>
      </c>
      <c r="N56" s="94">
        <f>M56-K56</f>
        <v>5766521</v>
      </c>
      <c r="O56" s="94">
        <f>K56+M56</f>
        <v>100642271</v>
      </c>
      <c r="P56" s="102">
        <f>O56*0.03</f>
        <v>3019268.13</v>
      </c>
      <c r="Q56" s="94">
        <f>N56-P56</f>
        <v>2747252.87</v>
      </c>
      <c r="R56" s="103">
        <f>Q56/100000</f>
        <v>27.4725287</v>
      </c>
      <c r="S56" s="88">
        <f>I56-R56</f>
        <v>55.0474713</v>
      </c>
      <c r="Z56" s="91">
        <f>E56-H56-S56</f>
        <v>49.564854989294</v>
      </c>
      <c r="AA56" s="92">
        <v>37772</v>
      </c>
      <c r="AB56">
        <v>2.05</v>
      </c>
      <c r="AC56" s="88">
        <f>SUM(AB54:AB56)</f>
        <v>3.46</v>
      </c>
      <c r="AE56">
        <v>227.22</v>
      </c>
    </row>
    <row r="57" ht="15" spans="1:31">
      <c r="A57" s="92">
        <v>39964</v>
      </c>
      <c r="B57" s="94">
        <v>176587.51</v>
      </c>
      <c r="C57">
        <f>B57-B58</f>
        <v>2425.65000000002</v>
      </c>
      <c r="D57" s="99">
        <v>6.8245</v>
      </c>
      <c r="E57" s="90">
        <f>C57/D57</f>
        <v>355.432632427287</v>
      </c>
      <c r="F57" s="95">
        <v>34048</v>
      </c>
      <c r="G57" s="96">
        <f>F57-F58</f>
        <v>6379</v>
      </c>
      <c r="H57" s="97">
        <f>G57/100</f>
        <v>63.79</v>
      </c>
      <c r="I57" s="94">
        <v>133.89</v>
      </c>
      <c r="J57" s="94">
        <v>182887762</v>
      </c>
      <c r="K57" s="101">
        <f>J57-J58</f>
        <v>40306140</v>
      </c>
      <c r="L57" s="94">
        <v>235286773</v>
      </c>
      <c r="M57" s="101">
        <f>L57-L58</f>
        <v>48955408</v>
      </c>
      <c r="N57" s="94">
        <f>M57-K57</f>
        <v>8649268</v>
      </c>
      <c r="O57" s="94">
        <f>K57+M57</f>
        <v>89261548</v>
      </c>
      <c r="P57" s="102">
        <f>O57*0.03</f>
        <v>2677846.44</v>
      </c>
      <c r="Q57" s="94">
        <f>N57-P57</f>
        <v>5971421.56</v>
      </c>
      <c r="R57" s="103">
        <f>Q57/100000</f>
        <v>59.7142156</v>
      </c>
      <c r="S57" s="88">
        <f>I57-R57</f>
        <v>74.1757844</v>
      </c>
      <c r="Z57" s="91">
        <f>E57-H57-S57</f>
        <v>217.466848027287</v>
      </c>
      <c r="AA57" s="92">
        <v>37802</v>
      </c>
      <c r="AB57">
        <v>-27.4</v>
      </c>
      <c r="AC57" s="88">
        <f>SUM(AB55:AB57)</f>
        <v>-19.2</v>
      </c>
      <c r="AE57">
        <v>276.23</v>
      </c>
    </row>
    <row r="58" ht="15" spans="1:29">
      <c r="A58" s="92">
        <v>39933</v>
      </c>
      <c r="B58" s="94">
        <v>174161.86</v>
      </c>
      <c r="C58">
        <f>B58-B59</f>
        <v>1531.32999999999</v>
      </c>
      <c r="D58" s="98">
        <v>6.8312</v>
      </c>
      <c r="E58" s="90">
        <f>C58/D58</f>
        <v>224.167057032438</v>
      </c>
      <c r="F58" s="95">
        <v>27669</v>
      </c>
      <c r="G58" s="96">
        <f>F58-F59</f>
        <v>5892</v>
      </c>
      <c r="H58" s="97">
        <f>G58/100</f>
        <v>58.92</v>
      </c>
      <c r="I58" s="94">
        <v>131.35</v>
      </c>
      <c r="J58" s="94">
        <v>142581622</v>
      </c>
      <c r="K58" s="101">
        <f>J58-J59</f>
        <v>42392283</v>
      </c>
      <c r="L58" s="94">
        <v>186331365</v>
      </c>
      <c r="M58" s="101">
        <f>L58-L59</f>
        <v>50270530</v>
      </c>
      <c r="N58" s="94">
        <f>M58-K58</f>
        <v>7878247</v>
      </c>
      <c r="O58" s="94">
        <f>K58+M58</f>
        <v>92662813</v>
      </c>
      <c r="P58" s="102">
        <f>O58*0.03</f>
        <v>2779884.39</v>
      </c>
      <c r="Q58" s="94">
        <f>N58-P58</f>
        <v>5098362.61</v>
      </c>
      <c r="R58" s="103">
        <f>Q58/100000</f>
        <v>50.9836261</v>
      </c>
      <c r="S58" s="88">
        <f>I58-R58</f>
        <v>80.3663739</v>
      </c>
      <c r="Z58" s="91">
        <f>E58-H58-S58</f>
        <v>84.8806831324375</v>
      </c>
      <c r="AA58" s="92">
        <v>37833</v>
      </c>
      <c r="AB58">
        <v>55.79</v>
      </c>
      <c r="AC58" s="88">
        <f>SUM(AB56:AB58)</f>
        <v>30.44</v>
      </c>
    </row>
    <row r="59" ht="15" spans="1:29">
      <c r="A59" s="92">
        <v>39903</v>
      </c>
      <c r="B59" s="94">
        <v>172630.53</v>
      </c>
      <c r="C59">
        <f>B59-B60</f>
        <v>1211.34</v>
      </c>
      <c r="D59" s="98">
        <v>6.8341</v>
      </c>
      <c r="E59" s="90">
        <f>C59/D59</f>
        <v>177.249381776678</v>
      </c>
      <c r="F59" s="95">
        <v>21777</v>
      </c>
      <c r="G59" s="96">
        <f>F59-F60</f>
        <v>8403</v>
      </c>
      <c r="H59" s="97">
        <f>G59/100</f>
        <v>84.03</v>
      </c>
      <c r="I59" s="94">
        <v>185.61</v>
      </c>
      <c r="J59" s="94">
        <v>100189339</v>
      </c>
      <c r="K59" s="101">
        <f>J59-J60</f>
        <v>38747980</v>
      </c>
      <c r="L59" s="94">
        <v>136060835</v>
      </c>
      <c r="M59" s="101">
        <f>L59-L60</f>
        <v>51153593</v>
      </c>
      <c r="N59" s="94">
        <f>M59-K59</f>
        <v>12405613</v>
      </c>
      <c r="O59" s="94">
        <f>K59+M59</f>
        <v>89901573</v>
      </c>
      <c r="P59" s="102">
        <f>O59*0.03</f>
        <v>2697047.19</v>
      </c>
      <c r="Q59" s="94">
        <f>N59-P59</f>
        <v>9708565.81</v>
      </c>
      <c r="R59" s="103">
        <f>Q59/100000</f>
        <v>97.0856581</v>
      </c>
      <c r="S59" s="88">
        <f>I59-R59</f>
        <v>88.5243419</v>
      </c>
      <c r="Z59" s="91">
        <f>E59-H59-S59</f>
        <v>4.69503987667819</v>
      </c>
      <c r="AA59" s="92">
        <v>37864</v>
      </c>
      <c r="AB59">
        <v>69.38</v>
      </c>
      <c r="AC59" s="88">
        <f>SUM(AB57:AB59)</f>
        <v>97.77</v>
      </c>
    </row>
    <row r="60" ht="15" spans="1:29">
      <c r="A60" s="92">
        <v>39872</v>
      </c>
      <c r="B60" s="94">
        <v>171419.19</v>
      </c>
      <c r="C60">
        <f>B60-B61</f>
        <v>1574.08000000002</v>
      </c>
      <c r="D60" s="99">
        <v>6.8357</v>
      </c>
      <c r="E60" s="90">
        <f>C60/D60</f>
        <v>230.273417499307</v>
      </c>
      <c r="F60" s="95">
        <v>13374</v>
      </c>
      <c r="G60" s="96">
        <f>F60-F61</f>
        <v>5833</v>
      </c>
      <c r="H60" s="97">
        <f>G60/100</f>
        <v>58.33</v>
      </c>
      <c r="I60" s="94">
        <v>48.41</v>
      </c>
      <c r="J60" s="94">
        <v>61441359</v>
      </c>
      <c r="K60" s="101">
        <f>J60-J61</f>
        <v>33383777</v>
      </c>
      <c r="L60" s="94">
        <v>84907242</v>
      </c>
      <c r="M60" s="101">
        <f>L60-L61</f>
        <v>38912512</v>
      </c>
      <c r="N60" s="94">
        <f>M60-K60</f>
        <v>5528735</v>
      </c>
      <c r="O60" s="94">
        <f>K60+M60</f>
        <v>72296289</v>
      </c>
      <c r="P60" s="102">
        <f>O60*0.03</f>
        <v>2168888.67</v>
      </c>
      <c r="Q60" s="94">
        <f>N60-P60</f>
        <v>3359846.33</v>
      </c>
      <c r="R60" s="103">
        <f>Q60/100000</f>
        <v>33.5984633</v>
      </c>
      <c r="S60" s="88">
        <f>I60-R60</f>
        <v>14.8115367</v>
      </c>
      <c r="Z60" s="91">
        <f>E60-H60-S60</f>
        <v>157.131880799308</v>
      </c>
      <c r="AA60" s="92">
        <v>37894</v>
      </c>
      <c r="AB60">
        <v>102.05</v>
      </c>
      <c r="AC60" s="88">
        <f>SUM(AB58:AB60)</f>
        <v>227.22</v>
      </c>
    </row>
    <row r="61" ht="15" spans="1:29">
      <c r="A61" s="92">
        <v>39844</v>
      </c>
      <c r="B61" s="94">
        <v>169845.11</v>
      </c>
      <c r="C61">
        <f>B61-B62</f>
        <v>1414</v>
      </c>
      <c r="D61" s="98">
        <v>6.8382</v>
      </c>
      <c r="E61" s="90">
        <f>C61/D61</f>
        <v>206.779561873008</v>
      </c>
      <c r="F61" s="95">
        <v>7541</v>
      </c>
      <c r="G61" s="96">
        <v>7541</v>
      </c>
      <c r="H61" s="97">
        <f>G61/100</f>
        <v>75.41</v>
      </c>
      <c r="I61" s="94">
        <v>391.09</v>
      </c>
      <c r="J61" s="94">
        <v>28057582</v>
      </c>
      <c r="K61" s="94">
        <v>28057582</v>
      </c>
      <c r="L61" s="94">
        <v>45994730</v>
      </c>
      <c r="M61" s="94">
        <v>45994730</v>
      </c>
      <c r="N61" s="94">
        <f>M61-K61</f>
        <v>17937148</v>
      </c>
      <c r="O61" s="94">
        <f>K61+M61</f>
        <v>74052312</v>
      </c>
      <c r="P61" s="102">
        <f>O61*0.03</f>
        <v>2221569.36</v>
      </c>
      <c r="Q61" s="94">
        <f>N61-P61</f>
        <v>15715578.64</v>
      </c>
      <c r="R61" s="103">
        <f>Q61/100000</f>
        <v>157.1557864</v>
      </c>
      <c r="S61" s="88">
        <f>I61-R61</f>
        <v>233.9342136</v>
      </c>
      <c r="Z61" s="91">
        <f>E61-H61-S61</f>
        <v>-102.564651726992</v>
      </c>
      <c r="AA61" s="92">
        <v>37925</v>
      </c>
      <c r="AB61">
        <v>79.65</v>
      </c>
      <c r="AC61" s="88">
        <f>SUM(AB59:AB61)</f>
        <v>251.08</v>
      </c>
    </row>
    <row r="62" ht="15" spans="1:29">
      <c r="A62" s="100">
        <v>39813</v>
      </c>
      <c r="B62" s="101">
        <v>168431.11</v>
      </c>
      <c r="C62">
        <f>B62-B63</f>
        <v>3134.59</v>
      </c>
      <c r="D62" s="98">
        <v>6.8424</v>
      </c>
      <c r="E62" s="90">
        <f>C62/D62</f>
        <v>458.112650531977</v>
      </c>
      <c r="F62" s="95">
        <v>92395</v>
      </c>
      <c r="G62" s="96">
        <f t="shared" ref="G62:G72" si="31">F62-F63</f>
        <v>5977</v>
      </c>
      <c r="H62" s="97">
        <f>G62/100</f>
        <v>59.77</v>
      </c>
      <c r="I62" s="94">
        <v>389.8</v>
      </c>
      <c r="J62" s="101">
        <v>619955507</v>
      </c>
      <c r="K62" s="101">
        <f t="shared" ref="K62:K72" si="32">J62-J63</f>
        <v>40453585</v>
      </c>
      <c r="L62" s="101">
        <v>790619515</v>
      </c>
      <c r="M62" s="101">
        <f t="shared" ref="M62:M72" si="33">L62-L63</f>
        <v>58559563</v>
      </c>
      <c r="N62" s="94">
        <f>M62-K62</f>
        <v>18105978</v>
      </c>
      <c r="O62" s="94">
        <f>K62+M62</f>
        <v>99013148</v>
      </c>
      <c r="P62" s="103">
        <f>O62*0.03</f>
        <v>2970394.44</v>
      </c>
      <c r="Q62" s="101">
        <f>N62-P62</f>
        <v>15135583.56</v>
      </c>
      <c r="R62" s="103">
        <f>Q62/100000</f>
        <v>151.3558356</v>
      </c>
      <c r="S62" s="88">
        <f>I62-R62</f>
        <v>238.4441644</v>
      </c>
      <c r="Z62" s="91">
        <f>E62-H62-S62</f>
        <v>159.898486131977</v>
      </c>
      <c r="AA62" s="92">
        <v>37955</v>
      </c>
      <c r="AB62">
        <v>68.58</v>
      </c>
      <c r="AC62" s="88">
        <f>SUM(AB60:AB62)</f>
        <v>250.28</v>
      </c>
    </row>
    <row r="63" ht="15" spans="1:29">
      <c r="A63" s="92">
        <v>39782</v>
      </c>
      <c r="B63" s="94">
        <v>165296.52</v>
      </c>
      <c r="C63">
        <f>B63-B64</f>
        <v>1123.81</v>
      </c>
      <c r="D63" s="99">
        <v>6.8286</v>
      </c>
      <c r="E63" s="90">
        <f>C63/D63</f>
        <v>164.573997598336</v>
      </c>
      <c r="F63" s="95">
        <v>86418</v>
      </c>
      <c r="G63" s="96">
        <f>F63-F64</f>
        <v>5322</v>
      </c>
      <c r="H63" s="97">
        <f>G63/100</f>
        <v>53.22</v>
      </c>
      <c r="I63" s="94">
        <v>400.9</v>
      </c>
      <c r="J63" s="94">
        <v>579501922</v>
      </c>
      <c r="K63" s="101">
        <f>J63-J64</f>
        <v>42561322</v>
      </c>
      <c r="L63" s="94">
        <v>732059952</v>
      </c>
      <c r="M63" s="101">
        <f>L63-L64</f>
        <v>63541858</v>
      </c>
      <c r="N63" s="94">
        <f>M63-K63</f>
        <v>20980536</v>
      </c>
      <c r="O63" s="94">
        <f>K63+M63</f>
        <v>106103180</v>
      </c>
      <c r="P63" s="102">
        <f>O63*0.03</f>
        <v>3183095.4</v>
      </c>
      <c r="Q63" s="94">
        <f>N63-P63</f>
        <v>17797440.6</v>
      </c>
      <c r="R63" s="103">
        <f>Q63/100000</f>
        <v>177.974406</v>
      </c>
      <c r="S63" s="88">
        <f>I63-R63</f>
        <v>222.925594</v>
      </c>
      <c r="Z63" s="91">
        <f>E63-H63-S63</f>
        <v>-111.571596401664</v>
      </c>
      <c r="AA63" s="100">
        <v>37986</v>
      </c>
      <c r="AB63">
        <v>128</v>
      </c>
      <c r="AC63" s="88">
        <f>SUM(AB61:AB63)</f>
        <v>276.23</v>
      </c>
    </row>
    <row r="64" ht="15" spans="1:29">
      <c r="A64" s="92">
        <v>39752</v>
      </c>
      <c r="B64" s="94">
        <v>164172.71</v>
      </c>
      <c r="C64">
        <f>B64-B65</f>
        <v>1657.28</v>
      </c>
      <c r="D64" s="98">
        <v>6.8316</v>
      </c>
      <c r="E64" s="90">
        <f>C64/D64</f>
        <v>242.590315592248</v>
      </c>
      <c r="F64" s="95">
        <v>81096</v>
      </c>
      <c r="G64" s="96">
        <f>F64-F65</f>
        <v>6722</v>
      </c>
      <c r="H64" s="97">
        <f>G64/100</f>
        <v>67.22</v>
      </c>
      <c r="I64" s="94">
        <v>352.39</v>
      </c>
      <c r="J64" s="94">
        <v>536940600</v>
      </c>
      <c r="K64" s="101">
        <f>J64-J65</f>
        <v>52585223</v>
      </c>
      <c r="L64" s="94">
        <v>668518094</v>
      </c>
      <c r="M64" s="101">
        <f>L64-L65</f>
        <v>72403544</v>
      </c>
      <c r="N64" s="94">
        <f>M64-K64</f>
        <v>19818321</v>
      </c>
      <c r="O64" s="94">
        <f>K64+M64</f>
        <v>124988767</v>
      </c>
      <c r="P64" s="102">
        <f>O64*0.03</f>
        <v>3749663.01</v>
      </c>
      <c r="Q64" s="94">
        <f>N64-P64</f>
        <v>16068657.99</v>
      </c>
      <c r="R64" s="103">
        <f>Q64/100000</f>
        <v>160.6865799</v>
      </c>
      <c r="S64" s="88">
        <f>I64-R64</f>
        <v>191.7034201</v>
      </c>
      <c r="Z64" s="91">
        <f>E64-H64-S64</f>
        <v>-16.3331045077524</v>
      </c>
      <c r="AA64" s="92">
        <v>38017</v>
      </c>
      <c r="AB64">
        <v>62.46</v>
      </c>
      <c r="AC64" s="88">
        <f>SUM(AB62:AB64)</f>
        <v>259.04</v>
      </c>
    </row>
    <row r="65" ht="15" spans="1:29">
      <c r="A65" s="92">
        <v>39721</v>
      </c>
      <c r="B65" s="94">
        <v>162515.43</v>
      </c>
      <c r="C65">
        <f>B65-B66</f>
        <v>3781.22999999998</v>
      </c>
      <c r="D65" s="98">
        <v>6.8307</v>
      </c>
      <c r="E65" s="90">
        <f>C65/D65</f>
        <v>553.564056392461</v>
      </c>
      <c r="F65" s="95">
        <v>74374</v>
      </c>
      <c r="G65" s="96">
        <f>F65-F66</f>
        <v>6642</v>
      </c>
      <c r="H65" s="97">
        <f>G65/100</f>
        <v>66.42</v>
      </c>
      <c r="I65" s="94">
        <v>293.67</v>
      </c>
      <c r="J65" s="94">
        <v>484355377</v>
      </c>
      <c r="K65" s="101">
        <f>J65-J66</f>
        <v>58781454</v>
      </c>
      <c r="L65" s="94">
        <v>596114550</v>
      </c>
      <c r="M65" s="101">
        <f>L65-L66</f>
        <v>75576003</v>
      </c>
      <c r="N65" s="94">
        <f>M65-K65</f>
        <v>16794549</v>
      </c>
      <c r="O65" s="94">
        <f>K65+M65</f>
        <v>134357457</v>
      </c>
      <c r="P65" s="102">
        <f>O65*0.03</f>
        <v>4030723.71</v>
      </c>
      <c r="Q65" s="94">
        <f>N65-P65</f>
        <v>12763825.29</v>
      </c>
      <c r="R65" s="103">
        <f>Q65/100000</f>
        <v>127.6382529</v>
      </c>
      <c r="S65" s="88">
        <f>I65-R65</f>
        <v>166.0317471</v>
      </c>
      <c r="Z65" s="91">
        <f>E65-H65-S65</f>
        <v>321.112309292461</v>
      </c>
      <c r="AA65" s="92">
        <v>38046</v>
      </c>
      <c r="AB65">
        <v>118.11</v>
      </c>
      <c r="AC65" s="88">
        <f>SUM(AB63:AB65)</f>
        <v>308.57</v>
      </c>
    </row>
    <row r="66" ht="15" spans="1:31">
      <c r="A66" s="92">
        <v>39691</v>
      </c>
      <c r="B66" s="94">
        <v>158734.2</v>
      </c>
      <c r="C66">
        <f>B66-B67</f>
        <v>1826.04000000001</v>
      </c>
      <c r="D66" s="99">
        <v>6.8515</v>
      </c>
      <c r="E66" s="90">
        <f>C66/D66</f>
        <v>266.516821134059</v>
      </c>
      <c r="F66" s="95">
        <v>67732</v>
      </c>
      <c r="G66" s="96">
        <f>F66-F67</f>
        <v>7008</v>
      </c>
      <c r="H66" s="97">
        <f>G66/100</f>
        <v>70.08</v>
      </c>
      <c r="I66" s="94">
        <v>286.94</v>
      </c>
      <c r="J66" s="94">
        <v>425573923</v>
      </c>
      <c r="K66" s="101">
        <f>J66-J67</f>
        <v>55870585</v>
      </c>
      <c r="L66" s="94">
        <v>520538547</v>
      </c>
      <c r="M66" s="101">
        <f>L66-L67</f>
        <v>72622615</v>
      </c>
      <c r="N66" s="94">
        <f>M66-K66</f>
        <v>16752030</v>
      </c>
      <c r="O66" s="94">
        <f>K66+M66</f>
        <v>128493200</v>
      </c>
      <c r="P66" s="102">
        <f>O66*0.03</f>
        <v>3854796</v>
      </c>
      <c r="Q66" s="94">
        <f>N66-P66</f>
        <v>12897234</v>
      </c>
      <c r="R66" s="103">
        <f>Q66/100000</f>
        <v>128.97234</v>
      </c>
      <c r="S66" s="88">
        <f>I66-R66</f>
        <v>157.96766</v>
      </c>
      <c r="Z66" s="91">
        <f>E66-H66-S66</f>
        <v>38.4691611340595</v>
      </c>
      <c r="AA66" s="92">
        <v>38077</v>
      </c>
      <c r="AB66">
        <v>50.73</v>
      </c>
      <c r="AC66" s="88">
        <f>SUM(AB64:AB66)</f>
        <v>231.3</v>
      </c>
      <c r="AE66">
        <v>231.3</v>
      </c>
    </row>
    <row r="67" ht="15" spans="1:31">
      <c r="A67" s="92">
        <v>39660</v>
      </c>
      <c r="B67" s="94">
        <v>156908.16</v>
      </c>
      <c r="C67">
        <f>B67-B68</f>
        <v>3339.35000000001</v>
      </c>
      <c r="D67" s="98">
        <v>6.8376</v>
      </c>
      <c r="E67" s="90">
        <f>C67/D67</f>
        <v>488.380425880427</v>
      </c>
      <c r="F67" s="95">
        <v>60724</v>
      </c>
      <c r="G67" s="96">
        <f>F67-F68</f>
        <v>8336</v>
      </c>
      <c r="H67" s="97">
        <f>G67/100</f>
        <v>83.36</v>
      </c>
      <c r="I67" s="94">
        <v>252.78</v>
      </c>
      <c r="J67" s="94">
        <v>369703338</v>
      </c>
      <c r="K67" s="101">
        <f>J67-J68</f>
        <v>59958730</v>
      </c>
      <c r="L67" s="94">
        <v>447915932</v>
      </c>
      <c r="M67" s="101">
        <f>L67-L68</f>
        <v>73087711</v>
      </c>
      <c r="N67" s="94">
        <f>M67-K67</f>
        <v>13128981</v>
      </c>
      <c r="O67" s="94">
        <f>K67+M67</f>
        <v>133046441</v>
      </c>
      <c r="P67" s="102">
        <f>O67*0.03</f>
        <v>3991393.23</v>
      </c>
      <c r="Q67" s="94">
        <f>N67-P67</f>
        <v>9137587.77</v>
      </c>
      <c r="R67" s="103">
        <f>Q67/100000</f>
        <v>91.3758777</v>
      </c>
      <c r="S67" s="88">
        <f>I67-R67</f>
        <v>161.4041223</v>
      </c>
      <c r="Z67" s="91">
        <f>E67-H67-S67</f>
        <v>243.616303580427</v>
      </c>
      <c r="AA67" s="92">
        <v>38107</v>
      </c>
      <c r="AB67">
        <v>52.8</v>
      </c>
      <c r="AC67" s="88">
        <f>SUM(AB65:AB67)</f>
        <v>221.64</v>
      </c>
      <c r="AE67">
        <v>41.83</v>
      </c>
    </row>
    <row r="68" ht="15" spans="1:31">
      <c r="A68" s="92">
        <v>39629</v>
      </c>
      <c r="B68" s="94">
        <v>153568.81</v>
      </c>
      <c r="C68">
        <f t="shared" ref="C68:C99" si="34">B68-B69</f>
        <v>2166.14999999999</v>
      </c>
      <c r="D68" s="98">
        <v>6.8971</v>
      </c>
      <c r="E68" s="90">
        <f t="shared" ref="E68:E99" si="35">C68/D68</f>
        <v>314.066781690855</v>
      </c>
      <c r="F68" s="95">
        <v>52388</v>
      </c>
      <c r="G68" s="96">
        <f>F68-F69</f>
        <v>9610</v>
      </c>
      <c r="H68" s="97">
        <f t="shared" ref="H68:H131" si="36">G68/100</f>
        <v>96.1</v>
      </c>
      <c r="I68" s="94">
        <v>210</v>
      </c>
      <c r="J68" s="94">
        <v>309744608</v>
      </c>
      <c r="K68" s="101">
        <f>J68-J69</f>
        <v>54656817</v>
      </c>
      <c r="L68" s="94">
        <v>374828221</v>
      </c>
      <c r="M68" s="101">
        <f>L68-L69</f>
        <v>66304240</v>
      </c>
      <c r="N68" s="94">
        <f t="shared" ref="N68:N131" si="37">M68-K68</f>
        <v>11647423</v>
      </c>
      <c r="O68" s="94">
        <f t="shared" ref="O68:O131" si="38">K68+M68</f>
        <v>120961057</v>
      </c>
      <c r="P68" s="102">
        <f t="shared" ref="P68:P131" si="39">O68*0.03</f>
        <v>3628831.71</v>
      </c>
      <c r="Q68" s="94">
        <f t="shared" ref="Q68:Q131" si="40">N68-P68</f>
        <v>8018591.29</v>
      </c>
      <c r="R68" s="103">
        <f t="shared" ref="R68:R131" si="41">Q68/100000</f>
        <v>80.1859129</v>
      </c>
      <c r="S68" s="88">
        <f>I68-R68</f>
        <v>129.8140871</v>
      </c>
      <c r="Z68" s="91">
        <f>E68-H68-S68</f>
        <v>88.1526945908547</v>
      </c>
      <c r="AA68" s="92">
        <v>38138</v>
      </c>
      <c r="AB68">
        <v>-37</v>
      </c>
      <c r="AC68" s="88">
        <f>SUM(AB66:AB68)</f>
        <v>66.53</v>
      </c>
      <c r="AE68">
        <v>69.88</v>
      </c>
    </row>
    <row r="69" ht="15" spans="1:31">
      <c r="A69" s="92">
        <v>39599</v>
      </c>
      <c r="B69" s="94">
        <v>151402.66</v>
      </c>
      <c r="C69">
        <f>B69-B70</f>
        <v>3660.48999999999</v>
      </c>
      <c r="D69" s="99">
        <v>6.9724</v>
      </c>
      <c r="E69" s="90">
        <f>C69/D69</f>
        <v>524.997131547242</v>
      </c>
      <c r="F69" s="95">
        <v>42778</v>
      </c>
      <c r="G69" s="96">
        <f>F69-F70</f>
        <v>7761</v>
      </c>
      <c r="H69" s="97">
        <f>G69/100</f>
        <v>77.61</v>
      </c>
      <c r="I69" s="94">
        <v>202.1</v>
      </c>
      <c r="J69" s="94">
        <v>255087791</v>
      </c>
      <c r="K69" s="101">
        <f>J69-J70</f>
        <v>53985073</v>
      </c>
      <c r="L69" s="94">
        <v>308523981</v>
      </c>
      <c r="M69" s="101">
        <f>L69-L70</f>
        <v>66057774</v>
      </c>
      <c r="N69" s="94">
        <f>M69-K69</f>
        <v>12072701</v>
      </c>
      <c r="O69" s="94">
        <f>K69+M69</f>
        <v>120042847</v>
      </c>
      <c r="P69" s="102">
        <f>O69*0.03</f>
        <v>3601285.41</v>
      </c>
      <c r="Q69" s="94">
        <f>N69-P69</f>
        <v>8471415.59</v>
      </c>
      <c r="R69" s="103">
        <f>Q69/100000</f>
        <v>84.7141559</v>
      </c>
      <c r="S69" s="88">
        <f t="shared" ref="S69:S100" si="42">I69-R69</f>
        <v>117.3858441</v>
      </c>
      <c r="Z69" s="91">
        <f t="shared" ref="Z69:Z100" si="43">E69-H69-S69</f>
        <v>330.001287447242</v>
      </c>
      <c r="AA69" s="92">
        <v>38168</v>
      </c>
      <c r="AB69">
        <v>26.03</v>
      </c>
      <c r="AC69" s="88">
        <f>SUM(AB67:AB69)</f>
        <v>41.83</v>
      </c>
      <c r="AE69">
        <v>808.81</v>
      </c>
    </row>
    <row r="70" ht="15" spans="1:29">
      <c r="A70" s="92">
        <v>39568</v>
      </c>
      <c r="B70" s="94">
        <v>147742.17</v>
      </c>
      <c r="C70">
        <f>B70-B71</f>
        <v>5251.44</v>
      </c>
      <c r="D70" s="98">
        <v>7.0007</v>
      </c>
      <c r="E70" s="90">
        <f>C70/D70</f>
        <v>750.130701215593</v>
      </c>
      <c r="F70" s="95">
        <v>35017</v>
      </c>
      <c r="G70" s="96">
        <f>F70-F71</f>
        <v>7603</v>
      </c>
      <c r="H70" s="97">
        <f>G70/100</f>
        <v>76.03</v>
      </c>
      <c r="I70" s="94">
        <v>166.68</v>
      </c>
      <c r="J70" s="94">
        <v>201102718</v>
      </c>
      <c r="K70" s="101">
        <f>J70-J71</f>
        <v>56477261</v>
      </c>
      <c r="L70" s="94">
        <v>242466207</v>
      </c>
      <c r="M70" s="101">
        <f>L70-L71</f>
        <v>66593900</v>
      </c>
      <c r="N70" s="94">
        <f>M70-K70</f>
        <v>10116639</v>
      </c>
      <c r="O70" s="94">
        <f>K70+M70</f>
        <v>123071161</v>
      </c>
      <c r="P70" s="102">
        <f>O70*0.03</f>
        <v>3692134.83</v>
      </c>
      <c r="Q70" s="94">
        <f>N70-P70</f>
        <v>6424504.17</v>
      </c>
      <c r="R70" s="103">
        <f>Q70/100000</f>
        <v>64.2450417</v>
      </c>
      <c r="S70" s="88">
        <f>I70-R70</f>
        <v>102.4349583</v>
      </c>
      <c r="Z70" s="91">
        <f>E70-H70-S70</f>
        <v>571.665742915593</v>
      </c>
      <c r="AA70" s="92">
        <v>38199</v>
      </c>
      <c r="AB70">
        <v>10.51</v>
      </c>
      <c r="AC70" s="88">
        <f>SUM(AB68:AB70)</f>
        <v>-0.459999999999999</v>
      </c>
    </row>
    <row r="71" ht="15" spans="1:29">
      <c r="A71" s="92">
        <v>39538</v>
      </c>
      <c r="B71" s="94">
        <v>142490.73</v>
      </c>
      <c r="C71">
        <f>B71-B72</f>
        <v>4004.90000000002</v>
      </c>
      <c r="D71" s="98">
        <v>7.0752</v>
      </c>
      <c r="E71" s="90">
        <f>C71/D71</f>
        <v>566.047602894621</v>
      </c>
      <c r="F71" s="95">
        <v>27414</v>
      </c>
      <c r="G71" s="96">
        <f>F71-F72</f>
        <v>9286</v>
      </c>
      <c r="H71" s="97">
        <f>G71/100</f>
        <v>92.86</v>
      </c>
      <c r="I71" s="94">
        <v>134.07</v>
      </c>
      <c r="J71" s="94">
        <v>144625457</v>
      </c>
      <c r="K71" s="101">
        <f>J71-J72</f>
        <v>51645233</v>
      </c>
      <c r="L71" s="94">
        <v>175872307</v>
      </c>
      <c r="M71" s="101">
        <f>L71-L72</f>
        <v>64329050</v>
      </c>
      <c r="N71" s="94">
        <f>M71-K71</f>
        <v>12683817</v>
      </c>
      <c r="O71" s="94">
        <f>K71+M71</f>
        <v>115974283</v>
      </c>
      <c r="P71" s="102">
        <f>O71*0.03</f>
        <v>3479228.49</v>
      </c>
      <c r="Q71" s="94">
        <f>N71-P71</f>
        <v>9204588.51</v>
      </c>
      <c r="R71" s="103">
        <f>Q71/100000</f>
        <v>92.0458851</v>
      </c>
      <c r="S71" s="88">
        <f>I71-R71</f>
        <v>42.0241149</v>
      </c>
      <c r="Z71" s="91">
        <f>E71-H71-S71</f>
        <v>431.163487994621</v>
      </c>
      <c r="AA71" s="92">
        <v>38230</v>
      </c>
      <c r="AB71">
        <v>12.01</v>
      </c>
      <c r="AC71" s="88">
        <f t="shared" ref="AC71:AC102" si="44">SUM(AB69:AB71)</f>
        <v>48.55</v>
      </c>
    </row>
    <row r="72" ht="15" spans="1:29">
      <c r="A72" s="92">
        <v>39507</v>
      </c>
      <c r="B72" s="94">
        <v>138485.83</v>
      </c>
      <c r="C72">
        <f>B72-B73</f>
        <v>3567.86999999999</v>
      </c>
      <c r="D72" s="99">
        <v>7.1601</v>
      </c>
      <c r="E72" s="90">
        <f>C72/D72</f>
        <v>498.298906439854</v>
      </c>
      <c r="F72" s="95">
        <v>18128</v>
      </c>
      <c r="G72" s="96">
        <f>F72-F73</f>
        <v>6928</v>
      </c>
      <c r="H72" s="97">
        <f>G72/100</f>
        <v>69.28</v>
      </c>
      <c r="I72" s="94">
        <v>85.55</v>
      </c>
      <c r="J72" s="94">
        <v>92980224</v>
      </c>
      <c r="K72" s="101">
        <f>J72-J73</f>
        <v>43379613</v>
      </c>
      <c r="L72" s="94">
        <v>111543257</v>
      </c>
      <c r="M72" s="101">
        <f>L72-L73</f>
        <v>51677990</v>
      </c>
      <c r="N72" s="94">
        <f>M72-K72</f>
        <v>8298377</v>
      </c>
      <c r="O72" s="94">
        <f>K72+M72</f>
        <v>95057603</v>
      </c>
      <c r="P72" s="102">
        <f>O72*0.03</f>
        <v>2851728.09</v>
      </c>
      <c r="Q72" s="94">
        <f>N72-P72</f>
        <v>5446648.91</v>
      </c>
      <c r="R72" s="103">
        <f>Q72/100000</f>
        <v>54.4664891</v>
      </c>
      <c r="S72" s="88">
        <f>I72-R72</f>
        <v>31.0835109</v>
      </c>
      <c r="Z72" s="91">
        <f>E72-H72-S72</f>
        <v>397.935395539854</v>
      </c>
      <c r="AA72" s="92">
        <v>38260</v>
      </c>
      <c r="AB72">
        <v>47.36</v>
      </c>
      <c r="AC72" s="88">
        <f>SUM(AB70:AB72)</f>
        <v>69.88</v>
      </c>
    </row>
    <row r="73" ht="15" spans="1:29">
      <c r="A73" s="92">
        <v>39478</v>
      </c>
      <c r="B73" s="94">
        <v>134917.96</v>
      </c>
      <c r="C73">
        <f>B73-B74</f>
        <v>6540.63999999999</v>
      </c>
      <c r="D73" s="98">
        <v>7.2478</v>
      </c>
      <c r="E73" s="90">
        <f>C73/D73</f>
        <v>902.431082535388</v>
      </c>
      <c r="F73" s="95">
        <v>11200</v>
      </c>
      <c r="G73" s="96">
        <v>11200</v>
      </c>
      <c r="H73" s="97">
        <f>G73/100</f>
        <v>112</v>
      </c>
      <c r="I73" s="94">
        <v>194.66</v>
      </c>
      <c r="J73" s="94">
        <v>49600611</v>
      </c>
      <c r="K73" s="94">
        <v>49600611</v>
      </c>
      <c r="L73" s="94">
        <v>59865267</v>
      </c>
      <c r="M73" s="94">
        <v>59865267</v>
      </c>
      <c r="N73" s="94">
        <f>M73-K73</f>
        <v>10264656</v>
      </c>
      <c r="O73" s="94">
        <f>K73+M73</f>
        <v>109465878</v>
      </c>
      <c r="P73" s="102">
        <f>O73*0.03</f>
        <v>3283976.34</v>
      </c>
      <c r="Q73" s="94">
        <f>N73-P73</f>
        <v>6980679.66</v>
      </c>
      <c r="R73" s="103">
        <f>Q73/100000</f>
        <v>69.8067966</v>
      </c>
      <c r="S73" s="88">
        <f>I73-R73</f>
        <v>124.8532034</v>
      </c>
      <c r="Z73" s="91">
        <f>E73-H73-S73</f>
        <v>665.577879135388</v>
      </c>
      <c r="AA73" s="92">
        <v>38291</v>
      </c>
      <c r="AB73">
        <v>80.27</v>
      </c>
      <c r="AC73" s="88">
        <f>SUM(AB71:AB73)</f>
        <v>139.64</v>
      </c>
    </row>
    <row r="74" ht="15" spans="1:29">
      <c r="A74" s="100">
        <v>39447</v>
      </c>
      <c r="B74" s="101">
        <v>128377.32</v>
      </c>
      <c r="C74">
        <f>B74-B75</f>
        <v>-2303.34999999999</v>
      </c>
      <c r="D74" s="98">
        <v>7.3676</v>
      </c>
      <c r="E74" s="90">
        <f>C74/D74</f>
        <v>-312.632336174601</v>
      </c>
      <c r="F74" s="95">
        <v>74768</v>
      </c>
      <c r="G74" s="96">
        <f t="shared" ref="G74:G84" si="45">F74-F75</f>
        <v>13094</v>
      </c>
      <c r="H74" s="97">
        <f>G74/100</f>
        <v>130.94</v>
      </c>
      <c r="I74" s="94">
        <v>226.87</v>
      </c>
      <c r="J74" s="101">
        <v>559408122</v>
      </c>
      <c r="K74" s="101">
        <f t="shared" ref="K74:K84" si="46">J74-J75</f>
        <v>51764996</v>
      </c>
      <c r="L74" s="101">
        <v>695518880</v>
      </c>
      <c r="M74" s="101">
        <f t="shared" ref="M74:M84" si="47">L74-L75</f>
        <v>65695689</v>
      </c>
      <c r="N74" s="94">
        <f>M74-K74</f>
        <v>13930693</v>
      </c>
      <c r="O74" s="94">
        <f>K74+M74</f>
        <v>117460685</v>
      </c>
      <c r="P74" s="103">
        <f>O74*0.03</f>
        <v>3523820.55</v>
      </c>
      <c r="Q74" s="101">
        <f>N74-P74</f>
        <v>10406872.45</v>
      </c>
      <c r="R74" s="103">
        <f>Q74/100000</f>
        <v>104.0687245</v>
      </c>
      <c r="S74" s="88">
        <f>I74-R74</f>
        <v>122.8012755</v>
      </c>
      <c r="Z74" s="91">
        <f>E74-H74-S74</f>
        <v>-566.373611674601</v>
      </c>
      <c r="AA74" s="92">
        <v>38321</v>
      </c>
      <c r="AB74">
        <v>555.87</v>
      </c>
      <c r="AC74" s="88">
        <f>SUM(AB72:AB74)</f>
        <v>683.5</v>
      </c>
    </row>
    <row r="75" ht="15" spans="1:29">
      <c r="A75" s="92">
        <v>39416</v>
      </c>
      <c r="B75" s="94">
        <v>130680.67</v>
      </c>
      <c r="C75">
        <f>B75-B76</f>
        <v>3512.00999999999</v>
      </c>
      <c r="D75" s="99">
        <v>7.4233</v>
      </c>
      <c r="E75" s="90">
        <f>C75/D75</f>
        <v>473.106300432421</v>
      </c>
      <c r="F75" s="95">
        <v>61674</v>
      </c>
      <c r="G75" s="96">
        <f>F75-F76</f>
        <v>7679</v>
      </c>
      <c r="H75" s="97">
        <f>G75/100</f>
        <v>76.79</v>
      </c>
      <c r="I75" s="94">
        <v>262.81</v>
      </c>
      <c r="J75" s="94">
        <v>507643126</v>
      </c>
      <c r="K75" s="101">
        <f>J75-J76</f>
        <v>53755790</v>
      </c>
      <c r="L75" s="94">
        <v>629823191</v>
      </c>
      <c r="M75" s="101">
        <f>L75-L76</f>
        <v>69695489</v>
      </c>
      <c r="N75" s="94">
        <f>M75-K75</f>
        <v>15939699</v>
      </c>
      <c r="O75" s="94">
        <f>K75+M75</f>
        <v>123451279</v>
      </c>
      <c r="P75" s="102">
        <f>O75*0.03</f>
        <v>3703538.37</v>
      </c>
      <c r="Q75" s="94">
        <f>N75-P75</f>
        <v>12236160.63</v>
      </c>
      <c r="R75" s="103">
        <f>Q75/100000</f>
        <v>122.3616063</v>
      </c>
      <c r="S75" s="88">
        <f>I75-R75</f>
        <v>140.4483937</v>
      </c>
      <c r="Z75" s="91">
        <f>E75-H75-S75</f>
        <v>255.867906732421</v>
      </c>
      <c r="AA75" s="100">
        <v>38352</v>
      </c>
      <c r="AB75">
        <v>171.67</v>
      </c>
      <c r="AC75" s="88">
        <f>SUM(AB73:AB75)</f>
        <v>807.81</v>
      </c>
    </row>
    <row r="76" ht="15" spans="1:29">
      <c r="A76" s="92">
        <v>39386</v>
      </c>
      <c r="B76" s="94">
        <v>127168.66</v>
      </c>
      <c r="C76">
        <f>B76-B77</f>
        <v>1432.51000000001</v>
      </c>
      <c r="D76" s="98">
        <v>7.5012</v>
      </c>
      <c r="E76" s="90">
        <f>C76/D76</f>
        <v>190.970778008853</v>
      </c>
      <c r="F76" s="95">
        <v>53995</v>
      </c>
      <c r="G76" s="96">
        <f>F76-F77</f>
        <v>6776</v>
      </c>
      <c r="H76" s="97">
        <f>G76/100</f>
        <v>67.76</v>
      </c>
      <c r="I76" s="94">
        <v>270.51</v>
      </c>
      <c r="J76" s="94">
        <v>453887336</v>
      </c>
      <c r="K76" s="101">
        <f>J76-J77</f>
        <v>48838571</v>
      </c>
      <c r="L76" s="94">
        <v>560127702</v>
      </c>
      <c r="M76" s="101">
        <f>L76-L77</f>
        <v>63318175</v>
      </c>
      <c r="N76" s="94">
        <f>M76-K76</f>
        <v>14479604</v>
      </c>
      <c r="O76" s="94">
        <f>K76+M76</f>
        <v>112156746</v>
      </c>
      <c r="P76" s="102">
        <f>O76*0.03</f>
        <v>3364702.38</v>
      </c>
      <c r="Q76" s="94">
        <f>N76-P76</f>
        <v>11114901.62</v>
      </c>
      <c r="R76" s="103">
        <f>Q76/100000</f>
        <v>111.1490162</v>
      </c>
      <c r="S76" s="88">
        <f>I76-R76</f>
        <v>159.3609838</v>
      </c>
      <c r="Z76" s="91">
        <f>E76-H76-S76</f>
        <v>-36.1502057911468</v>
      </c>
      <c r="AA76" s="92">
        <v>38383</v>
      </c>
      <c r="AB76">
        <v>86.12</v>
      </c>
      <c r="AC76" s="88">
        <f>SUM(AB74:AB76)</f>
        <v>813.66</v>
      </c>
    </row>
    <row r="77" ht="15" spans="1:29">
      <c r="A77" s="92">
        <v>39355</v>
      </c>
      <c r="B77" s="94">
        <v>125736.15</v>
      </c>
      <c r="C77">
        <f>B77-B78</f>
        <v>5387.56999999999</v>
      </c>
      <c r="D77" s="98">
        <v>7.5258</v>
      </c>
      <c r="E77" s="90">
        <f>C77/D77</f>
        <v>715.880039331366</v>
      </c>
      <c r="F77" s="95">
        <v>47219</v>
      </c>
      <c r="G77" s="96">
        <f>F77-F78</f>
        <v>5270</v>
      </c>
      <c r="H77" s="97">
        <f>G77/100</f>
        <v>52.7</v>
      </c>
      <c r="I77" s="94">
        <v>238.06</v>
      </c>
      <c r="J77" s="94">
        <v>405048765</v>
      </c>
      <c r="K77" s="101">
        <f>J77-J78</f>
        <v>51996057</v>
      </c>
      <c r="L77" s="94">
        <v>496809527</v>
      </c>
      <c r="M77" s="101">
        <f>L77-L78</f>
        <v>64503733</v>
      </c>
      <c r="N77" s="94">
        <f>M77-K77</f>
        <v>12507676</v>
      </c>
      <c r="O77" s="94">
        <f>K77+M77</f>
        <v>116499790</v>
      </c>
      <c r="P77" s="102">
        <f>O77*0.03</f>
        <v>3494993.7</v>
      </c>
      <c r="Q77" s="94">
        <f>N77-P77</f>
        <v>9012682.3</v>
      </c>
      <c r="R77" s="103">
        <f>Q77/100000</f>
        <v>90.126823</v>
      </c>
      <c r="S77" s="88">
        <f>I77-R77</f>
        <v>147.933177</v>
      </c>
      <c r="Z77" s="91">
        <f>E77-H77-S77</f>
        <v>515.246862331366</v>
      </c>
      <c r="AA77" s="92">
        <v>38411</v>
      </c>
      <c r="AB77">
        <v>59.72</v>
      </c>
      <c r="AC77" s="88">
        <f>SUM(AB75:AB77)</f>
        <v>317.51</v>
      </c>
    </row>
    <row r="78" ht="15" spans="1:31">
      <c r="A78" s="92">
        <v>39325</v>
      </c>
      <c r="B78" s="94">
        <v>120348.58</v>
      </c>
      <c r="C78">
        <f>B78-B79</f>
        <v>2136.18000000001</v>
      </c>
      <c r="D78" s="99">
        <v>7.5753</v>
      </c>
      <c r="E78" s="90">
        <f>C78/D78</f>
        <v>281.99279236466</v>
      </c>
      <c r="F78" s="95">
        <v>41949</v>
      </c>
      <c r="G78" s="96">
        <f>F78-F79</f>
        <v>5018</v>
      </c>
      <c r="H78" s="97">
        <f>G78/100</f>
        <v>50.18</v>
      </c>
      <c r="I78" s="94">
        <v>249.74</v>
      </c>
      <c r="J78" s="94">
        <v>353052708</v>
      </c>
      <c r="K78" s="101">
        <f>J78-J79</f>
        <v>51145464</v>
      </c>
      <c r="L78" s="94">
        <v>432305794</v>
      </c>
      <c r="M78" s="101">
        <f>L78-L79</f>
        <v>62773723</v>
      </c>
      <c r="N78" s="94">
        <f>M78-K78</f>
        <v>11628259</v>
      </c>
      <c r="O78" s="94">
        <f>K78+M78</f>
        <v>113919187</v>
      </c>
      <c r="P78" s="102">
        <f>O78*0.03</f>
        <v>3417575.61</v>
      </c>
      <c r="Q78" s="94">
        <f>N78-P78</f>
        <v>8210683.39</v>
      </c>
      <c r="R78" s="103">
        <f>Q78/100000</f>
        <v>82.1068339</v>
      </c>
      <c r="S78" s="88">
        <f>I78-R78</f>
        <v>167.6331661</v>
      </c>
      <c r="Z78" s="91">
        <f>E78-H78-S78</f>
        <v>64.1796262646598</v>
      </c>
      <c r="AA78" s="92">
        <v>38442</v>
      </c>
      <c r="AB78">
        <v>91.62</v>
      </c>
      <c r="AC78" s="88">
        <f>SUM(AB76:AB78)</f>
        <v>237.46</v>
      </c>
      <c r="AE78">
        <v>237.46</v>
      </c>
    </row>
    <row r="79" ht="15" spans="1:31">
      <c r="A79" s="92">
        <v>39294</v>
      </c>
      <c r="B79" s="94">
        <v>118212.4</v>
      </c>
      <c r="C79">
        <f>B79-B80</f>
        <v>3762.76999999999</v>
      </c>
      <c r="D79" s="98">
        <v>7.5805</v>
      </c>
      <c r="E79" s="90">
        <f>C79/D79</f>
        <v>496.374909306773</v>
      </c>
      <c r="F79" s="95">
        <v>36931</v>
      </c>
      <c r="G79" s="96">
        <f>F79-F80</f>
        <v>5042</v>
      </c>
      <c r="H79" s="97">
        <f>G79/100</f>
        <v>50.42</v>
      </c>
      <c r="I79" s="94">
        <v>243.57</v>
      </c>
      <c r="J79" s="94">
        <v>301907244</v>
      </c>
      <c r="K79" s="101">
        <f>J79-J80</f>
        <v>48538545</v>
      </c>
      <c r="L79" s="94">
        <v>369532071</v>
      </c>
      <c r="M79" s="101">
        <f>L79-L80</f>
        <v>58449143</v>
      </c>
      <c r="N79" s="94">
        <f>M79-K79</f>
        <v>9910598</v>
      </c>
      <c r="O79" s="94">
        <f>K79+M79</f>
        <v>106987688</v>
      </c>
      <c r="P79" s="102">
        <f>O79*0.03</f>
        <v>3209630.64</v>
      </c>
      <c r="Q79" s="94">
        <f>N79-P79</f>
        <v>6700967.36</v>
      </c>
      <c r="R79" s="103">
        <f>Q79/100000</f>
        <v>67.0096736</v>
      </c>
      <c r="S79" s="88">
        <f>I79-R79</f>
        <v>176.5603264</v>
      </c>
      <c r="Z79" s="91">
        <f>E79-H79-S79</f>
        <v>269.394582906773</v>
      </c>
      <c r="AA79" s="92">
        <v>38472</v>
      </c>
      <c r="AB79">
        <v>164.77</v>
      </c>
      <c r="AC79" s="88">
        <f>SUM(AB77:AB79)</f>
        <v>316.11</v>
      </c>
      <c r="AE79">
        <v>398.48</v>
      </c>
    </row>
    <row r="80" ht="15" spans="1:31">
      <c r="A80" s="92">
        <v>39263</v>
      </c>
      <c r="B80" s="94">
        <v>114449.63</v>
      </c>
      <c r="C80">
        <f>B80-B81</f>
        <v>2052.28</v>
      </c>
      <c r="D80" s="98">
        <v>7.633</v>
      </c>
      <c r="E80" s="90">
        <f>C80/D80</f>
        <v>268.869382942486</v>
      </c>
      <c r="F80" s="95">
        <v>31889</v>
      </c>
      <c r="G80" s="96">
        <f>F80-F81</f>
        <v>6631</v>
      </c>
      <c r="H80" s="97">
        <f>G80/100</f>
        <v>66.31</v>
      </c>
      <c r="I80" s="94">
        <v>269.1</v>
      </c>
      <c r="J80" s="94">
        <v>253368699</v>
      </c>
      <c r="K80" s="101">
        <f>J80-J81</f>
        <v>44303142</v>
      </c>
      <c r="L80" s="94">
        <v>311082928</v>
      </c>
      <c r="M80" s="101">
        <f>L80-L81</f>
        <v>55439273</v>
      </c>
      <c r="N80" s="94">
        <f>M80-K80</f>
        <v>11136131</v>
      </c>
      <c r="O80" s="94">
        <f>K80+M80</f>
        <v>99742415</v>
      </c>
      <c r="P80" s="102">
        <f>O80*0.03</f>
        <v>2992272.45</v>
      </c>
      <c r="Q80" s="94">
        <f>N80-P80</f>
        <v>8143858.55</v>
      </c>
      <c r="R80" s="103">
        <f>Q80/100000</f>
        <v>81.4385855</v>
      </c>
      <c r="S80" s="88">
        <f>I80-R80</f>
        <v>187.6614145</v>
      </c>
      <c r="Z80" s="91">
        <f>E80-H80-S80</f>
        <v>14.8979684424864</v>
      </c>
      <c r="AA80" s="92">
        <v>38503</v>
      </c>
      <c r="AB80">
        <v>142.04</v>
      </c>
      <c r="AC80" s="88">
        <f>SUM(AB78:AB80)</f>
        <v>398.43</v>
      </c>
      <c r="AE80">
        <v>93.65</v>
      </c>
    </row>
    <row r="81" ht="15" spans="1:31">
      <c r="A81" s="92">
        <v>39233</v>
      </c>
      <c r="B81" s="94">
        <v>112397.35</v>
      </c>
      <c r="C81">
        <f>B81-B82</f>
        <v>2347.95000000001</v>
      </c>
      <c r="D81" s="99">
        <v>7.6704</v>
      </c>
      <c r="E81" s="90">
        <f>C81/D81</f>
        <v>306.105287859826</v>
      </c>
      <c r="F81" s="95">
        <v>25258</v>
      </c>
      <c r="G81" s="96">
        <f>F81-F82</f>
        <v>4899</v>
      </c>
      <c r="H81" s="97">
        <f>G81/100</f>
        <v>48.99</v>
      </c>
      <c r="I81" s="94">
        <v>224.74</v>
      </c>
      <c r="J81" s="94">
        <v>209065557</v>
      </c>
      <c r="K81" s="101">
        <f>J81-J82</f>
        <v>42063093</v>
      </c>
      <c r="L81" s="94">
        <v>255643655</v>
      </c>
      <c r="M81" s="101">
        <f>L81-L82</f>
        <v>51662565</v>
      </c>
      <c r="N81" s="94">
        <f>M81-K81</f>
        <v>9599472</v>
      </c>
      <c r="O81" s="94">
        <f>K81+M81</f>
        <v>93725658</v>
      </c>
      <c r="P81" s="102">
        <f>O81*0.03</f>
        <v>2811769.74</v>
      </c>
      <c r="Q81" s="94">
        <f>N81-P81</f>
        <v>6787702.26</v>
      </c>
      <c r="R81" s="103">
        <f>Q81/100000</f>
        <v>67.8770226</v>
      </c>
      <c r="S81" s="88">
        <f>I81-R81</f>
        <v>156.8629774</v>
      </c>
      <c r="Z81" s="91">
        <f>E81-H81-S81</f>
        <v>100.252310459826</v>
      </c>
      <c r="AA81" s="92">
        <v>38533</v>
      </c>
      <c r="AB81">
        <v>91.67</v>
      </c>
      <c r="AC81" s="88">
        <f>SUM(AB79:AB81)</f>
        <v>398.48</v>
      </c>
      <c r="AE81">
        <v>234.53</v>
      </c>
    </row>
    <row r="82" ht="15" spans="1:29">
      <c r="A82" s="92">
        <v>39202</v>
      </c>
      <c r="B82" s="94">
        <v>110049.4</v>
      </c>
      <c r="C82">
        <f>B82-B83</f>
        <v>2301.61</v>
      </c>
      <c r="D82" s="98">
        <v>7.7247</v>
      </c>
      <c r="E82" s="90">
        <f>C82/D82</f>
        <v>297.954613124134</v>
      </c>
      <c r="F82" s="95">
        <v>20359</v>
      </c>
      <c r="G82" s="96">
        <f>F82-F83</f>
        <v>4466</v>
      </c>
      <c r="H82" s="97">
        <f>G82/100</f>
        <v>44.66</v>
      </c>
      <c r="I82" s="94">
        <v>168.46</v>
      </c>
      <c r="J82" s="94">
        <v>167002464</v>
      </c>
      <c r="K82" s="101">
        <f>J82-J83</f>
        <v>45931575</v>
      </c>
      <c r="L82" s="94">
        <v>203981090</v>
      </c>
      <c r="M82" s="101">
        <f>L82-L83</f>
        <v>54824009</v>
      </c>
      <c r="N82" s="94">
        <f>M82-K82</f>
        <v>8892434</v>
      </c>
      <c r="O82" s="94">
        <f>K82+M82</f>
        <v>100755584</v>
      </c>
      <c r="P82" s="102">
        <f>O82*0.03</f>
        <v>3022667.52</v>
      </c>
      <c r="Q82" s="94">
        <f>N82-P82</f>
        <v>5869766.48</v>
      </c>
      <c r="R82" s="103">
        <f>Q82/100000</f>
        <v>58.6976648</v>
      </c>
      <c r="S82" s="88">
        <f>I82-R82</f>
        <v>109.7623352</v>
      </c>
      <c r="Z82" s="91">
        <f>E82-H82-S82</f>
        <v>143.532277924134</v>
      </c>
      <c r="AA82" s="92">
        <v>38564</v>
      </c>
      <c r="AB82">
        <v>42.02</v>
      </c>
      <c r="AC82" s="88">
        <f>SUM(AB80:AB82)</f>
        <v>275.73</v>
      </c>
    </row>
    <row r="83" ht="15" spans="1:29">
      <c r="A83" s="92">
        <v>39172</v>
      </c>
      <c r="B83" s="94">
        <v>107747.79</v>
      </c>
      <c r="C83">
        <f>B83-B84</f>
        <v>2516.32999999999</v>
      </c>
      <c r="D83" s="98">
        <v>7.739</v>
      </c>
      <c r="E83" s="90">
        <f>C83/D83</f>
        <v>325.149244088382</v>
      </c>
      <c r="F83" s="95">
        <v>15893</v>
      </c>
      <c r="G83" s="96">
        <f>F83-F84</f>
        <v>6184</v>
      </c>
      <c r="H83" s="97">
        <f>G83/100</f>
        <v>61.84</v>
      </c>
      <c r="I83" s="94">
        <v>68.71</v>
      </c>
      <c r="J83" s="94">
        <v>121070889</v>
      </c>
      <c r="K83" s="101">
        <f>J83-J84</f>
        <v>44744211</v>
      </c>
      <c r="L83" s="94">
        <v>149157081</v>
      </c>
      <c r="M83" s="101">
        <f>L83-L84</f>
        <v>53094165</v>
      </c>
      <c r="N83" s="94">
        <f>M83-K83</f>
        <v>8349954</v>
      </c>
      <c r="O83" s="94">
        <f>K83+M83</f>
        <v>97838376</v>
      </c>
      <c r="P83" s="102">
        <f>O83*0.03</f>
        <v>2935151.28</v>
      </c>
      <c r="Q83" s="94">
        <f>N83-P83</f>
        <v>5414802.72</v>
      </c>
      <c r="R83" s="103">
        <f>Q83/100000</f>
        <v>54.1480272</v>
      </c>
      <c r="S83" s="88">
        <f>I83-R83</f>
        <v>14.5619728</v>
      </c>
      <c r="Z83" s="91">
        <f>E83-H83-S83</f>
        <v>248.747271288382</v>
      </c>
      <c r="AA83" s="92">
        <v>38595</v>
      </c>
      <c r="AB83">
        <v>50.52</v>
      </c>
      <c r="AC83" s="88">
        <f>SUM(AB81:AB83)</f>
        <v>184.21</v>
      </c>
    </row>
    <row r="84" ht="15" spans="1:29">
      <c r="A84" s="92">
        <v>39141</v>
      </c>
      <c r="B84" s="94">
        <v>105231.46</v>
      </c>
      <c r="C84">
        <f>B84-B85</f>
        <v>3119.20000000001</v>
      </c>
      <c r="D84" s="99">
        <v>7.7546</v>
      </c>
      <c r="E84" s="90">
        <f>C84/D84</f>
        <v>402.238671240298</v>
      </c>
      <c r="F84" s="95">
        <v>9709</v>
      </c>
      <c r="G84" s="96">
        <f>F84-F85</f>
        <v>4534</v>
      </c>
      <c r="H84" s="97">
        <f>G84/100</f>
        <v>45.34</v>
      </c>
      <c r="I84" s="94">
        <v>237.56</v>
      </c>
      <c r="J84" s="94">
        <v>76326678</v>
      </c>
      <c r="K84" s="101">
        <f>J84-J85</f>
        <v>34578556</v>
      </c>
      <c r="L84" s="94">
        <v>96062916</v>
      </c>
      <c r="M84" s="101">
        <f>L84-L85</f>
        <v>46468954</v>
      </c>
      <c r="N84" s="94">
        <f>M84-K84</f>
        <v>11890398</v>
      </c>
      <c r="O84" s="94">
        <f>K84+M84</f>
        <v>81047510</v>
      </c>
      <c r="P84" s="102">
        <f>O84*0.03</f>
        <v>2431425.3</v>
      </c>
      <c r="Q84" s="94">
        <f>N84-P84</f>
        <v>9458972.7</v>
      </c>
      <c r="R84" s="103">
        <f>Q84/100000</f>
        <v>94.589727</v>
      </c>
      <c r="S84" s="88">
        <f>I84-R84</f>
        <v>142.970273</v>
      </c>
      <c r="Z84" s="91">
        <f>E84-H84-S84</f>
        <v>213.928398240298</v>
      </c>
      <c r="AA84" s="92">
        <v>38625</v>
      </c>
      <c r="AB84">
        <v>1.11</v>
      </c>
      <c r="AC84" s="88">
        <f>SUM(AB82:AB84)</f>
        <v>93.65</v>
      </c>
    </row>
    <row r="85" ht="15" spans="1:29">
      <c r="A85" s="92">
        <v>39113</v>
      </c>
      <c r="B85" s="94">
        <v>102112.26</v>
      </c>
      <c r="C85">
        <f>B85-B86</f>
        <v>3131.98999999999</v>
      </c>
      <c r="D85" s="98">
        <v>7.7898</v>
      </c>
      <c r="E85" s="90">
        <f>C85/D85</f>
        <v>402.062954119488</v>
      </c>
      <c r="F85" s="95">
        <v>5175</v>
      </c>
      <c r="G85" s="96">
        <v>5175</v>
      </c>
      <c r="H85" s="97">
        <f>G85/100</f>
        <v>51.75</v>
      </c>
      <c r="I85" s="94">
        <v>158.81</v>
      </c>
      <c r="J85" s="94">
        <v>41748122</v>
      </c>
      <c r="K85" s="94">
        <v>41748122</v>
      </c>
      <c r="L85" s="94">
        <v>49593962</v>
      </c>
      <c r="M85" s="94">
        <v>49593962</v>
      </c>
      <c r="N85" s="94">
        <f>M85-K85</f>
        <v>7845840</v>
      </c>
      <c r="O85" s="94">
        <f>K85+M85</f>
        <v>91342084</v>
      </c>
      <c r="P85" s="102">
        <f>O85*0.03</f>
        <v>2740262.52</v>
      </c>
      <c r="Q85" s="94">
        <f>N85-P85</f>
        <v>5105577.48</v>
      </c>
      <c r="R85" s="103">
        <f>Q85/100000</f>
        <v>51.0557748</v>
      </c>
      <c r="S85" s="88">
        <f>I85-R85</f>
        <v>107.7542252</v>
      </c>
      <c r="Z85" s="91">
        <f>E85-H85-S85</f>
        <v>242.558728919488</v>
      </c>
      <c r="AA85" s="92">
        <v>38656</v>
      </c>
      <c r="AB85">
        <v>8.68</v>
      </c>
      <c r="AC85" s="88">
        <f>SUM(AB83:AB85)</f>
        <v>60.31</v>
      </c>
    </row>
    <row r="86" ht="15" spans="1:29">
      <c r="A86" s="100">
        <v>39082</v>
      </c>
      <c r="B86" s="101">
        <v>98980.27</v>
      </c>
      <c r="C86">
        <f>B86-B87</f>
        <v>4432.41</v>
      </c>
      <c r="D86" s="98">
        <v>7.8238</v>
      </c>
      <c r="E86" s="90">
        <f>C86/D86</f>
        <v>566.52905237864</v>
      </c>
      <c r="F86" s="95">
        <v>63021</v>
      </c>
      <c r="G86" s="96">
        <f t="shared" ref="G86:G96" si="48">F86-F87</f>
        <v>8758</v>
      </c>
      <c r="H86" s="97">
        <f>G86/100</f>
        <v>87.58</v>
      </c>
      <c r="I86" s="94">
        <v>209.97</v>
      </c>
      <c r="J86" s="101">
        <v>472615756</v>
      </c>
      <c r="K86" s="101">
        <f t="shared" ref="K86:K96" si="49">J86-J87</f>
        <v>44691614</v>
      </c>
      <c r="L86" s="101">
        <v>563827789</v>
      </c>
      <c r="M86" s="101">
        <f t="shared" ref="M86:M96" si="50">L86-L87</f>
        <v>54210509</v>
      </c>
      <c r="N86" s="94">
        <f>M86-K86</f>
        <v>9518895</v>
      </c>
      <c r="O86" s="94">
        <f>K86+M86</f>
        <v>98902123</v>
      </c>
      <c r="P86" s="103">
        <f>O86*0.03</f>
        <v>2967063.69</v>
      </c>
      <c r="Q86" s="101">
        <f>N86-P86</f>
        <v>6551831.31</v>
      </c>
      <c r="R86" s="103">
        <f>Q86/100000</f>
        <v>65.5183131</v>
      </c>
      <c r="S86" s="88">
        <f>I86-R86</f>
        <v>144.4516869</v>
      </c>
      <c r="Z86" s="91">
        <f>E86-H86-S86</f>
        <v>334.49736547864</v>
      </c>
      <c r="AA86" s="92">
        <v>38686</v>
      </c>
      <c r="AB86">
        <v>25.51</v>
      </c>
      <c r="AC86" s="88">
        <f>SUM(AB84:AB86)</f>
        <v>35.3</v>
      </c>
    </row>
    <row r="87" ht="15" spans="1:29">
      <c r="A87" s="92">
        <v>39051</v>
      </c>
      <c r="B87" s="94">
        <v>94547.86</v>
      </c>
      <c r="C87">
        <f>B87-B88</f>
        <v>3393.85000000001</v>
      </c>
      <c r="D87" s="99">
        <v>7.8652</v>
      </c>
      <c r="E87" s="90">
        <f>C87/D87</f>
        <v>431.502059706048</v>
      </c>
      <c r="F87" s="95">
        <v>54263</v>
      </c>
      <c r="G87" s="96">
        <f>F87-F88</f>
        <v>5687</v>
      </c>
      <c r="H87" s="97">
        <f>G87/100</f>
        <v>56.87</v>
      </c>
      <c r="I87" s="94">
        <v>229.28</v>
      </c>
      <c r="J87" s="94">
        <v>427924142</v>
      </c>
      <c r="K87" s="101">
        <f>J87-J88</f>
        <v>45063244</v>
      </c>
      <c r="L87" s="94">
        <v>509617280</v>
      </c>
      <c r="M87" s="101">
        <f>L87-L88</f>
        <v>57658602</v>
      </c>
      <c r="N87" s="94">
        <f>M87-K87</f>
        <v>12595358</v>
      </c>
      <c r="O87" s="94">
        <f>K87+M87</f>
        <v>102721846</v>
      </c>
      <c r="P87" s="102">
        <f>O87*0.03</f>
        <v>3081655.38</v>
      </c>
      <c r="Q87" s="94">
        <f>N87-P87</f>
        <v>9513702.62</v>
      </c>
      <c r="R87" s="103">
        <f>Q87/100000</f>
        <v>95.1370262</v>
      </c>
      <c r="S87" s="88">
        <f>I87-R87</f>
        <v>134.1429738</v>
      </c>
      <c r="Z87" s="91">
        <f>E87-H87-S87</f>
        <v>240.489085906048</v>
      </c>
      <c r="AA87" s="100">
        <v>38717</v>
      </c>
      <c r="AB87">
        <v>200.34</v>
      </c>
      <c r="AC87" s="88">
        <f>SUM(AB85:AB87)</f>
        <v>234.53</v>
      </c>
    </row>
    <row r="88" ht="15" spans="1:29">
      <c r="A88" s="92">
        <v>39021</v>
      </c>
      <c r="B88" s="94">
        <v>91154.01</v>
      </c>
      <c r="C88">
        <f>B88-B89</f>
        <v>1486.17999999999</v>
      </c>
      <c r="D88" s="98">
        <v>7.9032</v>
      </c>
      <c r="E88" s="90">
        <f>C88/D88</f>
        <v>188.047879340013</v>
      </c>
      <c r="F88" s="95">
        <v>48576</v>
      </c>
      <c r="G88" s="96">
        <f>F88-F89</f>
        <v>5987</v>
      </c>
      <c r="H88" s="97">
        <f>G88/100</f>
        <v>59.87</v>
      </c>
      <c r="I88" s="94">
        <v>238.3</v>
      </c>
      <c r="J88" s="94">
        <v>382860898</v>
      </c>
      <c r="K88" s="101">
        <f>J88-J89</f>
        <v>40126710</v>
      </c>
      <c r="L88" s="94">
        <v>451958678</v>
      </c>
      <c r="M88" s="101">
        <f>L88-L89</f>
        <v>52045682</v>
      </c>
      <c r="N88" s="94">
        <f>M88-K88</f>
        <v>11918972</v>
      </c>
      <c r="O88" s="94">
        <f>K88+M88</f>
        <v>92172392</v>
      </c>
      <c r="P88" s="102">
        <f>O88*0.03</f>
        <v>2765171.76</v>
      </c>
      <c r="Q88" s="94">
        <f>N88-P88</f>
        <v>9153800.24</v>
      </c>
      <c r="R88" s="103">
        <f>Q88/100000</f>
        <v>91.5380024</v>
      </c>
      <c r="S88" s="88">
        <f>I88-R88</f>
        <v>146.7619976</v>
      </c>
      <c r="Z88" s="91">
        <f>E88-H88-S88</f>
        <v>-18.5841182599868</v>
      </c>
      <c r="AA88" s="92">
        <v>38748</v>
      </c>
      <c r="AB88">
        <v>235.56</v>
      </c>
      <c r="AC88" s="88">
        <f>SUM(AB86:AB88)</f>
        <v>461.41</v>
      </c>
    </row>
    <row r="89" ht="15" spans="1:29">
      <c r="A89" s="92">
        <v>38990</v>
      </c>
      <c r="B89" s="94">
        <v>89667.83</v>
      </c>
      <c r="C89">
        <f>B89-B90</f>
        <v>3489.08</v>
      </c>
      <c r="D89" s="98">
        <v>7.9368</v>
      </c>
      <c r="E89" s="90">
        <f>C89/D89</f>
        <v>439.607902429191</v>
      </c>
      <c r="F89" s="95">
        <v>42589</v>
      </c>
      <c r="G89" s="96">
        <f>F89-F90</f>
        <v>5397</v>
      </c>
      <c r="H89" s="97">
        <f>G89/100</f>
        <v>53.97</v>
      </c>
      <c r="I89" s="94">
        <v>152.87</v>
      </c>
      <c r="J89" s="94">
        <v>342734188</v>
      </c>
      <c r="K89" s="101">
        <f>J89-J90</f>
        <v>45422718</v>
      </c>
      <c r="L89" s="94">
        <v>399912996</v>
      </c>
      <c r="M89" s="101">
        <f>L89-L90</f>
        <v>53134435</v>
      </c>
      <c r="N89" s="94">
        <f>M89-K89</f>
        <v>7711717</v>
      </c>
      <c r="O89" s="94">
        <f>K89+M89</f>
        <v>98557153</v>
      </c>
      <c r="P89" s="102">
        <f>O89*0.03</f>
        <v>2956714.59</v>
      </c>
      <c r="Q89" s="94">
        <f>N89-P89</f>
        <v>4755002.41</v>
      </c>
      <c r="R89" s="103">
        <f>Q89/100000</f>
        <v>47.5500241</v>
      </c>
      <c r="S89" s="88">
        <f>I89-R89</f>
        <v>105.3199759</v>
      </c>
      <c r="Z89" s="91">
        <f>E89-H89-S89</f>
        <v>280.317926529191</v>
      </c>
      <c r="AA89" s="92">
        <v>38776</v>
      </c>
      <c r="AB89">
        <v>112.03</v>
      </c>
      <c r="AC89" s="88">
        <f>SUM(AB87:AB89)</f>
        <v>547.93</v>
      </c>
    </row>
    <row r="90" ht="15" spans="1:31">
      <c r="A90" s="92">
        <v>38960</v>
      </c>
      <c r="B90" s="94">
        <v>86178.75</v>
      </c>
      <c r="C90">
        <f>B90-B91</f>
        <v>1249.78</v>
      </c>
      <c r="D90" s="99">
        <v>7.9733</v>
      </c>
      <c r="E90" s="90">
        <f>C90/D90</f>
        <v>156.745638568723</v>
      </c>
      <c r="F90" s="95">
        <v>37192</v>
      </c>
      <c r="G90" s="96">
        <f>F90-F91</f>
        <v>4485</v>
      </c>
      <c r="H90" s="97">
        <f>G90/100</f>
        <v>44.85</v>
      </c>
      <c r="I90" s="94">
        <v>187.96</v>
      </c>
      <c r="J90" s="94">
        <v>297311470</v>
      </c>
      <c r="K90" s="101">
        <f>J90-J91</f>
        <v>42932784</v>
      </c>
      <c r="L90" s="94">
        <v>346778561</v>
      </c>
      <c r="M90" s="101">
        <f>L90-L91</f>
        <v>51366433</v>
      </c>
      <c r="N90" s="94">
        <f>M90-K90</f>
        <v>8433649</v>
      </c>
      <c r="O90" s="94">
        <f>K90+M90</f>
        <v>94299217</v>
      </c>
      <c r="P90" s="102">
        <f>O90*0.03</f>
        <v>2828976.51</v>
      </c>
      <c r="Q90" s="94">
        <f>N90-P90</f>
        <v>5604672.49</v>
      </c>
      <c r="R90" s="103">
        <f>Q90/100000</f>
        <v>56.0467249</v>
      </c>
      <c r="S90" s="88">
        <f>I90-R90</f>
        <v>131.9132751</v>
      </c>
      <c r="Z90" s="91">
        <f>E90-H90-S90</f>
        <v>-20.017636531277</v>
      </c>
      <c r="AA90" s="92">
        <v>38807</v>
      </c>
      <c r="AB90">
        <v>29.68</v>
      </c>
      <c r="AC90" s="88">
        <f>SUM(AB88:AB90)</f>
        <v>377.27</v>
      </c>
      <c r="AE90">
        <v>377.27</v>
      </c>
    </row>
    <row r="91" ht="15" spans="1:31">
      <c r="A91" s="92">
        <v>38929</v>
      </c>
      <c r="B91" s="94">
        <v>84928.97</v>
      </c>
      <c r="C91">
        <f>B91-B92</f>
        <v>2054.73</v>
      </c>
      <c r="D91" s="98">
        <v>7.991</v>
      </c>
      <c r="E91" s="90">
        <f>C91/D91</f>
        <v>257.130521837066</v>
      </c>
      <c r="F91" s="95">
        <v>32707</v>
      </c>
      <c r="G91" s="96">
        <f>F91-F92</f>
        <v>4279</v>
      </c>
      <c r="H91" s="97">
        <f>G91/100</f>
        <v>42.79</v>
      </c>
      <c r="I91" s="94">
        <v>146.24</v>
      </c>
      <c r="J91" s="94">
        <v>254378686</v>
      </c>
      <c r="K91" s="101">
        <f>J91-J92</f>
        <v>39207839</v>
      </c>
      <c r="L91" s="94">
        <v>295412128</v>
      </c>
      <c r="M91" s="101">
        <f>L91-L92</f>
        <v>45271175</v>
      </c>
      <c r="N91" s="94">
        <f>M91-K91</f>
        <v>6063336</v>
      </c>
      <c r="O91" s="94">
        <f>K91+M91</f>
        <v>84479014</v>
      </c>
      <c r="P91" s="102">
        <f>O91*0.03</f>
        <v>2534370.42</v>
      </c>
      <c r="Q91" s="94">
        <f>N91-P91</f>
        <v>3528965.58</v>
      </c>
      <c r="R91" s="103">
        <f>Q91/100000</f>
        <v>35.2896558</v>
      </c>
      <c r="S91" s="88">
        <f>I91-R91</f>
        <v>110.9503442</v>
      </c>
      <c r="Z91" s="91">
        <f>E91-H91-S91</f>
        <v>103.390177637066</v>
      </c>
      <c r="AA91" s="92">
        <v>38837</v>
      </c>
      <c r="AB91">
        <v>24.08</v>
      </c>
      <c r="AC91" s="88">
        <f>SUM(AB89:AB91)</f>
        <v>165.79</v>
      </c>
      <c r="AE91">
        <v>390.24</v>
      </c>
    </row>
    <row r="92" ht="15" spans="1:31">
      <c r="A92" s="92">
        <v>38898</v>
      </c>
      <c r="B92" s="94">
        <v>82874.24</v>
      </c>
      <c r="C92">
        <f>B92-B93</f>
        <v>4057.97</v>
      </c>
      <c r="D92" s="98">
        <v>8.0067</v>
      </c>
      <c r="E92" s="90">
        <f>C92/D92</f>
        <v>506.821786753594</v>
      </c>
      <c r="F92" s="95">
        <v>28428</v>
      </c>
      <c r="G92" s="96">
        <f>F92-F93</f>
        <v>5439</v>
      </c>
      <c r="H92" s="97">
        <f>G92/100</f>
        <v>54.39</v>
      </c>
      <c r="I92" s="94">
        <v>145.03</v>
      </c>
      <c r="J92" s="94">
        <v>215170847</v>
      </c>
      <c r="K92" s="101">
        <f>J92-J93</f>
        <v>39148055</v>
      </c>
      <c r="L92" s="94">
        <v>250140953</v>
      </c>
      <c r="M92" s="101">
        <f>L92-L93</f>
        <v>46011194</v>
      </c>
      <c r="N92" s="94">
        <f>M92-K92</f>
        <v>6863139</v>
      </c>
      <c r="O92" s="94">
        <f>K92+M92</f>
        <v>85159249</v>
      </c>
      <c r="P92" s="102">
        <f>O92*0.03</f>
        <v>2554777.47</v>
      </c>
      <c r="Q92" s="94">
        <f>N92-P92</f>
        <v>4308361.53</v>
      </c>
      <c r="R92" s="103">
        <f>Q92/100000</f>
        <v>43.0836153</v>
      </c>
      <c r="S92" s="88">
        <f>I92-R92</f>
        <v>101.9463847</v>
      </c>
      <c r="Z92" s="91">
        <f>E92-H92-S92</f>
        <v>350.485402053594</v>
      </c>
      <c r="AA92" s="92">
        <v>38868</v>
      </c>
      <c r="AB92">
        <v>15.67</v>
      </c>
      <c r="AC92" s="88">
        <f>SUM(AB90:AB92)</f>
        <v>69.43</v>
      </c>
      <c r="AE92">
        <v>363.69</v>
      </c>
    </row>
    <row r="93" ht="15" spans="1:31">
      <c r="A93" s="92">
        <v>38868</v>
      </c>
      <c r="B93" s="94">
        <v>78816.27</v>
      </c>
      <c r="C93">
        <f>B93-B94</f>
        <v>1211.41</v>
      </c>
      <c r="D93" s="99">
        <v>8.0152</v>
      </c>
      <c r="E93" s="90">
        <f>C93/D93</f>
        <v>151.1390857371</v>
      </c>
      <c r="F93" s="95">
        <v>22989</v>
      </c>
      <c r="G93" s="96">
        <f>F93-F94</f>
        <v>4509</v>
      </c>
      <c r="H93" s="97">
        <f>G93/100</f>
        <v>45.09</v>
      </c>
      <c r="I93" s="94">
        <v>130.04</v>
      </c>
      <c r="J93" s="94">
        <v>176022792</v>
      </c>
      <c r="K93" s="101">
        <f>J93-J94</f>
        <v>35218634</v>
      </c>
      <c r="L93" s="94">
        <v>204129759</v>
      </c>
      <c r="M93" s="101">
        <f>L93-L94</f>
        <v>41485518</v>
      </c>
      <c r="N93" s="94">
        <f>M93-K93</f>
        <v>6266884</v>
      </c>
      <c r="O93" s="94">
        <f>K93+M93</f>
        <v>76704152</v>
      </c>
      <c r="P93" s="102">
        <f>O93*0.03</f>
        <v>2301124.56</v>
      </c>
      <c r="Q93" s="94">
        <f>N93-P93</f>
        <v>3965759.44</v>
      </c>
      <c r="R93" s="103">
        <f>Q93/100000</f>
        <v>39.6575944</v>
      </c>
      <c r="S93" s="88">
        <f>I93-R93</f>
        <v>90.3824056</v>
      </c>
      <c r="Z93" s="91">
        <f>E93-H93-S93</f>
        <v>15.6666801370999</v>
      </c>
      <c r="AA93" s="92">
        <v>38898</v>
      </c>
      <c r="AB93">
        <v>350.49</v>
      </c>
      <c r="AC93" s="88">
        <f>SUM(AB91:AB93)</f>
        <v>390.24</v>
      </c>
      <c r="AE93">
        <v>556.41</v>
      </c>
    </row>
    <row r="94" ht="15" spans="1:29">
      <c r="A94" s="92">
        <v>38837</v>
      </c>
      <c r="B94" s="94">
        <v>77604.86</v>
      </c>
      <c r="C94">
        <f>B94-B95</f>
        <v>1112.03</v>
      </c>
      <c r="D94" s="98">
        <v>8.0156</v>
      </c>
      <c r="E94" s="90">
        <f>C94/D94</f>
        <v>138.73322022057</v>
      </c>
      <c r="F94" s="95">
        <v>18480</v>
      </c>
      <c r="G94" s="96">
        <f>F94-F95</f>
        <v>4234</v>
      </c>
      <c r="H94" s="97">
        <f>G94/100</f>
        <v>42.34</v>
      </c>
      <c r="I94" s="94">
        <v>104.57</v>
      </c>
      <c r="J94" s="94">
        <v>140804158</v>
      </c>
      <c r="K94" s="101">
        <f>J94-J95</f>
        <v>39263494</v>
      </c>
      <c r="L94" s="94">
        <v>162644241</v>
      </c>
      <c r="M94" s="101">
        <f>L94-L95</f>
        <v>45017249</v>
      </c>
      <c r="N94" s="94">
        <f>M94-K94</f>
        <v>5753755</v>
      </c>
      <c r="O94" s="94">
        <f>K94+M94</f>
        <v>84280743</v>
      </c>
      <c r="P94" s="102">
        <f>O94*0.03</f>
        <v>2528422.29</v>
      </c>
      <c r="Q94" s="94">
        <f>N94-P94</f>
        <v>3225332.71</v>
      </c>
      <c r="R94" s="103">
        <f>Q94/100000</f>
        <v>32.2533271</v>
      </c>
      <c r="S94" s="88">
        <f>I94-R94</f>
        <v>72.3166729</v>
      </c>
      <c r="Z94" s="91">
        <f>E94-H94-S94</f>
        <v>24.0765473205698</v>
      </c>
      <c r="AA94" s="92">
        <v>38929</v>
      </c>
      <c r="AB94">
        <v>103.39</v>
      </c>
      <c r="AC94" s="88">
        <f>SUM(AB92:AB94)</f>
        <v>469.55</v>
      </c>
    </row>
    <row r="95" ht="15" spans="1:29">
      <c r="A95" s="92">
        <v>38807</v>
      </c>
      <c r="B95" s="94">
        <v>76492.83</v>
      </c>
      <c r="C95">
        <f>B95-B96</f>
        <v>1153.85000000001</v>
      </c>
      <c r="D95" s="98">
        <v>8.035</v>
      </c>
      <c r="E95" s="90">
        <f>C95/D95</f>
        <v>143.602986932172</v>
      </c>
      <c r="F95" s="95">
        <v>14246</v>
      </c>
      <c r="G95" s="96">
        <f>F95-F96</f>
        <v>5657</v>
      </c>
      <c r="H95" s="97">
        <f>G95/100</f>
        <v>56.57</v>
      </c>
      <c r="I95" s="94">
        <v>111.89</v>
      </c>
      <c r="J95" s="94">
        <v>101540664</v>
      </c>
      <c r="K95" s="101">
        <f>J95-J96</f>
        <v>39075502</v>
      </c>
      <c r="L95" s="94">
        <v>117626992</v>
      </c>
      <c r="M95" s="101">
        <f>L95-L96</f>
        <v>47115273</v>
      </c>
      <c r="N95" s="94">
        <f>M95-K95</f>
        <v>8039771</v>
      </c>
      <c r="O95" s="94">
        <f>K95+M95</f>
        <v>86190775</v>
      </c>
      <c r="P95" s="102">
        <f>O95*0.03</f>
        <v>2585723.25</v>
      </c>
      <c r="Q95" s="94">
        <f>N95-P95</f>
        <v>5454047.75</v>
      </c>
      <c r="R95" s="103">
        <f>Q95/100000</f>
        <v>54.5404775</v>
      </c>
      <c r="S95" s="88">
        <f>I95-R95</f>
        <v>57.3495225</v>
      </c>
      <c r="Z95" s="91">
        <f>E95-H95-S95</f>
        <v>29.6834644321725</v>
      </c>
      <c r="AA95" s="92">
        <v>38960</v>
      </c>
      <c r="AB95">
        <v>-20.02</v>
      </c>
      <c r="AC95" s="88">
        <f>SUM(AB93:AB95)</f>
        <v>433.86</v>
      </c>
    </row>
    <row r="96" ht="15" spans="1:29">
      <c r="A96" s="92">
        <v>38776</v>
      </c>
      <c r="B96" s="94">
        <v>75338.98</v>
      </c>
      <c r="C96">
        <f>B96-B97</f>
        <v>1331.98</v>
      </c>
      <c r="D96" s="99">
        <v>8.0493</v>
      </c>
      <c r="E96" s="90">
        <f>C96/D96</f>
        <v>165.477743406258</v>
      </c>
      <c r="F96" s="95">
        <v>8589</v>
      </c>
      <c r="G96" s="96">
        <f>F96-F97</f>
        <v>4044</v>
      </c>
      <c r="H96" s="97">
        <f>G96/100</f>
        <v>40.44</v>
      </c>
      <c r="I96" s="94">
        <v>24.25</v>
      </c>
      <c r="J96" s="94">
        <v>62465162</v>
      </c>
      <c r="K96" s="101">
        <f>J96-J97</f>
        <v>30422417</v>
      </c>
      <c r="L96" s="94">
        <v>70511719</v>
      </c>
      <c r="M96" s="101">
        <f>L96-L97</f>
        <v>33462747</v>
      </c>
      <c r="N96" s="94">
        <f>M96-K96</f>
        <v>3040330</v>
      </c>
      <c r="O96" s="94">
        <f>K96+M96</f>
        <v>63885164</v>
      </c>
      <c r="P96" s="102">
        <f>O96*0.03</f>
        <v>1916554.92</v>
      </c>
      <c r="Q96" s="94">
        <f>N96-P96</f>
        <v>1123775.08</v>
      </c>
      <c r="R96" s="103">
        <f>Q96/100000</f>
        <v>11.2377508</v>
      </c>
      <c r="S96" s="88">
        <f>I96-R96</f>
        <v>13.0122492</v>
      </c>
      <c r="Z96" s="91">
        <f>E96-H96-S96</f>
        <v>112.025494206258</v>
      </c>
      <c r="AA96" s="92">
        <v>38990</v>
      </c>
      <c r="AB96">
        <v>280.32</v>
      </c>
      <c r="AC96" s="88">
        <f>SUM(AB94:AB96)</f>
        <v>363.69</v>
      </c>
    </row>
    <row r="97" ht="15" spans="1:29">
      <c r="A97" s="92">
        <v>38748</v>
      </c>
      <c r="B97" s="94">
        <v>74007</v>
      </c>
      <c r="C97">
        <f>B97-B98</f>
        <v>2795.88</v>
      </c>
      <c r="D97" s="98">
        <v>8.0668</v>
      </c>
      <c r="E97" s="90">
        <f>C97/D97</f>
        <v>346.590965438588</v>
      </c>
      <c r="F97" s="95">
        <v>4545</v>
      </c>
      <c r="G97" s="96">
        <v>4545</v>
      </c>
      <c r="H97" s="97">
        <f>G97/100</f>
        <v>45.45</v>
      </c>
      <c r="I97" s="94">
        <v>94.92</v>
      </c>
      <c r="J97" s="94">
        <v>32042745</v>
      </c>
      <c r="K97" s="94">
        <v>32042745</v>
      </c>
      <c r="L97" s="94">
        <v>37048972</v>
      </c>
      <c r="M97" s="94">
        <v>37048972</v>
      </c>
      <c r="N97" s="94">
        <f>M97-K97</f>
        <v>5006227</v>
      </c>
      <c r="O97" s="94">
        <f>K97+M97</f>
        <v>69091717</v>
      </c>
      <c r="P97" s="102">
        <f>O97*0.03</f>
        <v>2072751.51</v>
      </c>
      <c r="Q97" s="94">
        <f>N97-P97</f>
        <v>2933475.49</v>
      </c>
      <c r="R97" s="103">
        <f>Q97/100000</f>
        <v>29.3347549</v>
      </c>
      <c r="S97" s="88">
        <f>I97-R97</f>
        <v>65.5852451</v>
      </c>
      <c r="Z97" s="91">
        <f>E97-H97-S97</f>
        <v>235.555720338588</v>
      </c>
      <c r="AA97" s="92">
        <v>39021</v>
      </c>
      <c r="AB97">
        <v>-18.58</v>
      </c>
      <c r="AC97" s="88">
        <f>SUM(AB95:AB97)</f>
        <v>241.72</v>
      </c>
    </row>
    <row r="98" ht="15" spans="1:29">
      <c r="A98" s="100">
        <v>38717</v>
      </c>
      <c r="B98" s="101">
        <v>71211.12</v>
      </c>
      <c r="C98">
        <f>B98-B99</f>
        <v>2737.20999999999</v>
      </c>
      <c r="D98" s="98">
        <v>8.0759</v>
      </c>
      <c r="E98" s="90">
        <f>C98/D98</f>
        <v>338.935598509143</v>
      </c>
      <c r="F98" s="95">
        <v>60325</v>
      </c>
      <c r="G98" s="96">
        <f t="shared" ref="G98:G108" si="51">F98-F99</f>
        <v>7198</v>
      </c>
      <c r="H98" s="97">
        <f>G98/100</f>
        <v>71.98</v>
      </c>
      <c r="I98" s="94">
        <v>110.16</v>
      </c>
      <c r="J98" s="101">
        <v>387512961</v>
      </c>
      <c r="K98" s="101">
        <f t="shared" ref="K98:K108" si="52">J98-J99</f>
        <v>38798360</v>
      </c>
      <c r="L98" s="101">
        <v>444209279</v>
      </c>
      <c r="M98" s="101">
        <f t="shared" ref="M98:M108" si="53">L98-L99</f>
        <v>45687308</v>
      </c>
      <c r="N98" s="94">
        <f>M98-K98</f>
        <v>6888948</v>
      </c>
      <c r="O98" s="94">
        <f>K98+M98</f>
        <v>84485668</v>
      </c>
      <c r="P98" s="103">
        <f>O98*0.03</f>
        <v>2534570.04</v>
      </c>
      <c r="Q98" s="101">
        <f>N98-P98</f>
        <v>4354377.96</v>
      </c>
      <c r="R98" s="103">
        <f>Q98/100000</f>
        <v>43.5437796</v>
      </c>
      <c r="S98" s="88">
        <f>I98-R98</f>
        <v>66.6162204</v>
      </c>
      <c r="Z98" s="91">
        <f>E98-H98-S98</f>
        <v>200.339378109143</v>
      </c>
      <c r="AA98" s="92">
        <v>39051</v>
      </c>
      <c r="AB98">
        <v>240.49</v>
      </c>
      <c r="AC98" s="88">
        <f>SUM(AB96:AB98)</f>
        <v>502.23</v>
      </c>
    </row>
    <row r="99" ht="15" spans="1:29">
      <c r="A99" s="92">
        <v>38686</v>
      </c>
      <c r="B99" s="94">
        <v>68473.91</v>
      </c>
      <c r="C99">
        <f>B99-B100</f>
        <v>1118.65000000001</v>
      </c>
      <c r="D99" s="99">
        <v>8.084</v>
      </c>
      <c r="E99" s="90">
        <f>C99/D99</f>
        <v>138.378278080159</v>
      </c>
      <c r="F99" s="95">
        <v>53127</v>
      </c>
      <c r="G99" s="96">
        <f>F99-F100</f>
        <v>4716</v>
      </c>
      <c r="H99" s="97">
        <f>G99/100</f>
        <v>47.16</v>
      </c>
      <c r="I99" s="94">
        <v>105.31</v>
      </c>
      <c r="J99" s="94">
        <v>348714601</v>
      </c>
      <c r="K99" s="101">
        <f>J99-J100</f>
        <v>37855591</v>
      </c>
      <c r="L99" s="94">
        <v>398521971</v>
      </c>
      <c r="M99" s="101">
        <f>L99-L100</f>
        <v>44279603</v>
      </c>
      <c r="N99" s="94">
        <f>M99-K99</f>
        <v>6424012</v>
      </c>
      <c r="O99" s="94">
        <f>K99+M99</f>
        <v>82135194</v>
      </c>
      <c r="P99" s="102">
        <f>O99*0.03</f>
        <v>2464055.82</v>
      </c>
      <c r="Q99" s="94">
        <f>N99-P99</f>
        <v>3959956.18</v>
      </c>
      <c r="R99" s="103">
        <f>Q99/100000</f>
        <v>39.5995618</v>
      </c>
      <c r="S99" s="88">
        <f>I99-R99</f>
        <v>65.7104382</v>
      </c>
      <c r="Z99" s="91">
        <f>E99-H99-S99</f>
        <v>25.5078398801594</v>
      </c>
      <c r="AA99" s="100">
        <v>39082</v>
      </c>
      <c r="AB99">
        <v>334.5</v>
      </c>
      <c r="AC99" s="88">
        <f>SUM(AB97:AB99)</f>
        <v>556.41</v>
      </c>
    </row>
    <row r="100" ht="15" spans="1:29">
      <c r="A100" s="92">
        <v>38656</v>
      </c>
      <c r="B100" s="94">
        <v>67355.26</v>
      </c>
      <c r="C100">
        <f t="shared" ref="C100:C133" si="54">B100-B101</f>
        <v>1054.48</v>
      </c>
      <c r="D100" s="98">
        <v>8.0889</v>
      </c>
      <c r="E100" s="90">
        <f t="shared" ref="E100:E132" si="55">C100/D100</f>
        <v>130.361359393737</v>
      </c>
      <c r="F100" s="95">
        <v>48411</v>
      </c>
      <c r="G100" s="96">
        <f>F100-F101</f>
        <v>5164</v>
      </c>
      <c r="H100" s="97">
        <f>G100/100</f>
        <v>51.64</v>
      </c>
      <c r="I100" s="94">
        <v>120.16</v>
      </c>
      <c r="J100" s="94">
        <v>310859010</v>
      </c>
      <c r="K100" s="101">
        <f>J100-J101</f>
        <v>33817851</v>
      </c>
      <c r="L100" s="94">
        <v>354242368</v>
      </c>
      <c r="M100" s="101">
        <f>L100-L101</f>
        <v>41076789</v>
      </c>
      <c r="N100" s="94">
        <f>M100-K100</f>
        <v>7258938</v>
      </c>
      <c r="O100" s="94">
        <f>K100+M100</f>
        <v>74894640</v>
      </c>
      <c r="P100" s="102">
        <f>O100*0.03</f>
        <v>2246839.2</v>
      </c>
      <c r="Q100" s="94">
        <f>N100-P100</f>
        <v>5012098.8</v>
      </c>
      <c r="R100" s="103">
        <f>Q100/100000</f>
        <v>50.120988</v>
      </c>
      <c r="S100" s="88">
        <f>I100-R100</f>
        <v>70.039012</v>
      </c>
      <c r="Z100" s="91">
        <f>E100-H100-S100</f>
        <v>8.68234739373661</v>
      </c>
      <c r="AA100" s="92">
        <v>39113</v>
      </c>
      <c r="AB100">
        <v>242.56</v>
      </c>
      <c r="AC100" s="88">
        <f>SUM(AB98:AB100)</f>
        <v>817.55</v>
      </c>
    </row>
    <row r="101" ht="15" spans="1:29">
      <c r="A101" s="92">
        <v>38625</v>
      </c>
      <c r="B101" s="94">
        <v>66300.78</v>
      </c>
      <c r="C101">
        <f>B101-B102</f>
        <v>893.82</v>
      </c>
      <c r="D101" s="98">
        <v>8.0922</v>
      </c>
      <c r="E101" s="90">
        <f>C101/D101</f>
        <v>110.454511752058</v>
      </c>
      <c r="F101" s="95">
        <v>43247</v>
      </c>
      <c r="G101" s="96">
        <f>F101-F102</f>
        <v>5254</v>
      </c>
      <c r="H101" s="97">
        <f>G101/100</f>
        <v>52.54</v>
      </c>
      <c r="I101" s="94">
        <v>75.62</v>
      </c>
      <c r="J101" s="94">
        <v>277041159</v>
      </c>
      <c r="K101" s="101">
        <f>J101-J102</f>
        <v>37059919</v>
      </c>
      <c r="L101" s="94">
        <v>313165579</v>
      </c>
      <c r="M101" s="101">
        <f>L101-L102</f>
        <v>41292085</v>
      </c>
      <c r="N101" s="94">
        <f>M101-K101</f>
        <v>4232166</v>
      </c>
      <c r="O101" s="94">
        <f>K101+M101</f>
        <v>78352004</v>
      </c>
      <c r="P101" s="102">
        <f>O101*0.03</f>
        <v>2350560.12</v>
      </c>
      <c r="Q101" s="94">
        <f>N101-P101</f>
        <v>1881605.88</v>
      </c>
      <c r="R101" s="103">
        <f>Q101/100000</f>
        <v>18.8160588</v>
      </c>
      <c r="S101" s="88">
        <f t="shared" ref="S101:S133" si="56">I101-R101</f>
        <v>56.8039412</v>
      </c>
      <c r="Z101" s="91">
        <f t="shared" ref="Z101:Z132" si="57">E101-H101-S101</f>
        <v>1.1105705520575</v>
      </c>
      <c r="AA101" s="92">
        <v>39141</v>
      </c>
      <c r="AB101">
        <v>213.93</v>
      </c>
      <c r="AC101" s="88">
        <f>SUM(AB99:AB101)</f>
        <v>790.99</v>
      </c>
    </row>
    <row r="102" ht="15" spans="1:31">
      <c r="A102" s="92">
        <v>38595</v>
      </c>
      <c r="B102" s="94">
        <v>65406.96</v>
      </c>
      <c r="C102">
        <f>B102-B103</f>
        <v>1460</v>
      </c>
      <c r="D102" s="99">
        <v>8.1019</v>
      </c>
      <c r="E102" s="90">
        <f>C102/D102</f>
        <v>180.204643355262</v>
      </c>
      <c r="F102" s="95">
        <v>37993</v>
      </c>
      <c r="G102" s="96">
        <f>F102-F103</f>
        <v>4902</v>
      </c>
      <c r="H102" s="97">
        <f>G102/100</f>
        <v>49.02</v>
      </c>
      <c r="I102" s="94">
        <v>105.93</v>
      </c>
      <c r="J102" s="94">
        <v>239981240</v>
      </c>
      <c r="K102" s="101">
        <f>J102-J103</f>
        <v>34262054</v>
      </c>
      <c r="L102" s="94">
        <v>271873494</v>
      </c>
      <c r="M102" s="101">
        <f>L102-L103</f>
        <v>38986012</v>
      </c>
      <c r="N102" s="94">
        <f>M102-K102</f>
        <v>4723958</v>
      </c>
      <c r="O102" s="94">
        <f>K102+M102</f>
        <v>73248066</v>
      </c>
      <c r="P102" s="102">
        <f>O102*0.03</f>
        <v>2197441.98</v>
      </c>
      <c r="Q102" s="94">
        <f>N102-P102</f>
        <v>2526516.02</v>
      </c>
      <c r="R102" s="103">
        <f>Q102/100000</f>
        <v>25.2651602</v>
      </c>
      <c r="S102" s="88">
        <f>I102-R102</f>
        <v>80.6648398</v>
      </c>
      <c r="Z102" s="91">
        <f>E102-H102-S102</f>
        <v>50.5198035552623</v>
      </c>
      <c r="AA102" s="92">
        <v>39172</v>
      </c>
      <c r="AB102">
        <v>248.75</v>
      </c>
      <c r="AC102" s="88">
        <f>SUM(AB100:AB102)</f>
        <v>705.24</v>
      </c>
      <c r="AE102">
        <v>705.24</v>
      </c>
    </row>
    <row r="103" ht="15" spans="1:31">
      <c r="A103" s="92">
        <v>38564</v>
      </c>
      <c r="B103" s="94">
        <v>63946.96</v>
      </c>
      <c r="C103">
        <f>B103-B104</f>
        <v>1324.02</v>
      </c>
      <c r="D103" s="98">
        <v>8.2369</v>
      </c>
      <c r="E103" s="90">
        <f>C103/D103</f>
        <v>160.742512352948</v>
      </c>
      <c r="F103" s="95">
        <v>33091</v>
      </c>
      <c r="G103" s="96">
        <f>F103-F104</f>
        <v>4528</v>
      </c>
      <c r="H103" s="97">
        <f>G103/100</f>
        <v>45.28</v>
      </c>
      <c r="I103" s="94">
        <v>105.46</v>
      </c>
      <c r="J103" s="94">
        <v>205719186</v>
      </c>
      <c r="K103" s="101">
        <f>J103-J104</f>
        <v>31729177</v>
      </c>
      <c r="L103" s="94">
        <v>232887482</v>
      </c>
      <c r="M103" s="101">
        <f>L103-L104</f>
        <v>36992106</v>
      </c>
      <c r="N103" s="94">
        <f>M103-K103</f>
        <v>5262929</v>
      </c>
      <c r="O103" s="94">
        <f>K103+M103</f>
        <v>68721283</v>
      </c>
      <c r="P103" s="102">
        <f>O103*0.03</f>
        <v>2061638.49</v>
      </c>
      <c r="Q103" s="94">
        <f>N103-P103</f>
        <v>3201290.51</v>
      </c>
      <c r="R103" s="103">
        <f>Q103/100000</f>
        <v>32.0129051</v>
      </c>
      <c r="S103" s="88">
        <f>I103-R103</f>
        <v>73.4470949</v>
      </c>
      <c r="Z103" s="91">
        <f>E103-H103-S103</f>
        <v>42.0154174529479</v>
      </c>
      <c r="AA103" s="92">
        <v>39202</v>
      </c>
      <c r="AB103">
        <v>143.53</v>
      </c>
      <c r="AC103" s="88">
        <f t="shared" ref="AC103:AC134" si="58">SUM(AB101:AB103)</f>
        <v>606.21</v>
      </c>
      <c r="AE103">
        <v>258.68</v>
      </c>
    </row>
    <row r="104" ht="15" spans="1:31">
      <c r="A104" s="92">
        <v>38533</v>
      </c>
      <c r="B104" s="94">
        <v>62622.94</v>
      </c>
      <c r="C104">
        <f>B104-B105</f>
        <v>1862.34</v>
      </c>
      <c r="D104" s="98">
        <v>8.2765</v>
      </c>
      <c r="E104" s="90">
        <f>C104/D104</f>
        <v>225.015405062527</v>
      </c>
      <c r="F104" s="95">
        <v>28563</v>
      </c>
      <c r="G104" s="96">
        <f>F104-F105</f>
        <v>6197</v>
      </c>
      <c r="H104" s="97">
        <f>G104/100</f>
        <v>61.97</v>
      </c>
      <c r="I104" s="94">
        <v>96.78</v>
      </c>
      <c r="J104" s="94">
        <v>173990009</v>
      </c>
      <c r="K104" s="101">
        <f>J104-J105</f>
        <v>32510556</v>
      </c>
      <c r="L104" s="94">
        <v>195895376</v>
      </c>
      <c r="M104" s="101">
        <f>L104-L105</f>
        <v>37141063</v>
      </c>
      <c r="N104" s="94">
        <f>M104-K104</f>
        <v>4630507</v>
      </c>
      <c r="O104" s="94">
        <f>K104+M104</f>
        <v>69651619</v>
      </c>
      <c r="P104" s="102">
        <f>O104*0.03</f>
        <v>2089548.57</v>
      </c>
      <c r="Q104" s="94">
        <f>N104-P104</f>
        <v>2540958.43</v>
      </c>
      <c r="R104" s="103">
        <f>Q104/100000</f>
        <v>25.4095843</v>
      </c>
      <c r="S104" s="88">
        <f>I104-R104</f>
        <v>71.3704157</v>
      </c>
      <c r="Z104" s="91">
        <f>E104-H104-S104</f>
        <v>91.6749893625269</v>
      </c>
      <c r="AA104" s="92">
        <v>39233</v>
      </c>
      <c r="AB104">
        <v>100.25</v>
      </c>
      <c r="AC104" s="88">
        <f>SUM(AB102:AB104)</f>
        <v>492.53</v>
      </c>
      <c r="AE104">
        <v>848.82</v>
      </c>
    </row>
    <row r="105" ht="15" spans="1:31">
      <c r="A105" s="92">
        <v>38503</v>
      </c>
      <c r="B105" s="94">
        <v>60760.6</v>
      </c>
      <c r="C105">
        <f>B105-B106</f>
        <v>2083</v>
      </c>
      <c r="D105" s="99">
        <v>8.2765</v>
      </c>
      <c r="E105" s="90">
        <f>C105/D105</f>
        <v>251.676433274935</v>
      </c>
      <c r="F105" s="95">
        <v>22366</v>
      </c>
      <c r="G105" s="96">
        <f>F105-F106</f>
        <v>4893</v>
      </c>
      <c r="H105" s="97">
        <f>G105/100</f>
        <v>48.93</v>
      </c>
      <c r="I105" s="94">
        <v>89.88</v>
      </c>
      <c r="J105" s="94">
        <v>141479453</v>
      </c>
      <c r="K105" s="101">
        <f>J105-J106</f>
        <v>28127597</v>
      </c>
      <c r="L105" s="94">
        <v>158754313</v>
      </c>
      <c r="M105" s="101">
        <f>L105-L106</f>
        <v>32875486</v>
      </c>
      <c r="N105" s="94">
        <f>M105-K105</f>
        <v>4747889</v>
      </c>
      <c r="O105" s="94">
        <f>K105+M105</f>
        <v>61003083</v>
      </c>
      <c r="P105" s="102">
        <f>O105*0.03</f>
        <v>1830092.49</v>
      </c>
      <c r="Q105" s="94">
        <f>N105-P105</f>
        <v>2917796.51</v>
      </c>
      <c r="R105" s="103">
        <f>Q105/100000</f>
        <v>29.1779651</v>
      </c>
      <c r="S105" s="88">
        <f>I105-R105</f>
        <v>60.7020349</v>
      </c>
      <c r="Z105" s="91">
        <f>E105-H105-S105</f>
        <v>142.044398374935</v>
      </c>
      <c r="AA105" s="92">
        <v>39263</v>
      </c>
      <c r="AB105">
        <v>14.9</v>
      </c>
      <c r="AC105" s="88">
        <f>SUM(AB103:AB105)</f>
        <v>258.68</v>
      </c>
      <c r="AE105">
        <v>-346.65</v>
      </c>
    </row>
    <row r="106" ht="15" spans="1:29">
      <c r="A106" s="92">
        <v>38472</v>
      </c>
      <c r="B106" s="94">
        <v>58677.6</v>
      </c>
      <c r="C106">
        <f>B106-B107</f>
        <v>1997.87</v>
      </c>
      <c r="D106" s="98">
        <v>8.2765</v>
      </c>
      <c r="E106" s="90">
        <f>C106/D106</f>
        <v>241.390684468072</v>
      </c>
      <c r="F106" s="95">
        <v>17473</v>
      </c>
      <c r="G106" s="96">
        <f>F106-F107</f>
        <v>4085</v>
      </c>
      <c r="H106" s="97">
        <f>G106/100</f>
        <v>40.85</v>
      </c>
      <c r="I106" s="94">
        <v>45.91</v>
      </c>
      <c r="J106" s="94">
        <v>113351856</v>
      </c>
      <c r="K106" s="101">
        <f>J106-J107</f>
        <v>32643473</v>
      </c>
      <c r="L106" s="94">
        <v>125878827</v>
      </c>
      <c r="M106" s="101">
        <f>L106-L107</f>
        <v>35708241</v>
      </c>
      <c r="N106" s="94">
        <f>M106-K106</f>
        <v>3064768</v>
      </c>
      <c r="O106" s="94">
        <f>K106+M106</f>
        <v>68351714</v>
      </c>
      <c r="P106" s="102">
        <f>O106*0.03</f>
        <v>2050551.42</v>
      </c>
      <c r="Q106" s="94">
        <f>N106-P106</f>
        <v>1014216.58</v>
      </c>
      <c r="R106" s="103">
        <f>Q106/100000</f>
        <v>10.1421658</v>
      </c>
      <c r="S106" s="88">
        <f>I106-R106</f>
        <v>35.7678342</v>
      </c>
      <c r="Z106" s="91">
        <f>E106-H106-S106</f>
        <v>164.772850268072</v>
      </c>
      <c r="AA106" s="92">
        <v>39294</v>
      </c>
      <c r="AB106">
        <v>269.39</v>
      </c>
      <c r="AC106" s="88">
        <f>SUM(AB104:AB106)</f>
        <v>384.54</v>
      </c>
    </row>
    <row r="107" ht="15" spans="1:29">
      <c r="A107" s="92">
        <v>38442</v>
      </c>
      <c r="B107" s="94">
        <v>56679.73</v>
      </c>
      <c r="C107">
        <f>B107-B108</f>
        <v>1477.13</v>
      </c>
      <c r="D107" s="98">
        <v>8.2765</v>
      </c>
      <c r="E107" s="90">
        <f>C107/D107</f>
        <v>178.472784389537</v>
      </c>
      <c r="F107" s="95">
        <v>13388</v>
      </c>
      <c r="G107" s="96">
        <f>F107-F108</f>
        <v>5419</v>
      </c>
      <c r="H107" s="97">
        <f>G107/100</f>
        <v>54.19</v>
      </c>
      <c r="I107" s="94">
        <v>57.33</v>
      </c>
      <c r="J107" s="94">
        <v>80708383</v>
      </c>
      <c r="K107" s="101">
        <f>J107-J108</f>
        <v>31704428</v>
      </c>
      <c r="L107" s="94">
        <v>90170586</v>
      </c>
      <c r="M107" s="101">
        <f>L107-L108</f>
        <v>36208257</v>
      </c>
      <c r="N107" s="94">
        <f>M107-K107</f>
        <v>4503829</v>
      </c>
      <c r="O107" s="94">
        <f>K107+M107</f>
        <v>67912685</v>
      </c>
      <c r="P107" s="102">
        <f>O107*0.03</f>
        <v>2037380.55</v>
      </c>
      <c r="Q107" s="94">
        <f>N107-P107</f>
        <v>2466448.45</v>
      </c>
      <c r="R107" s="103">
        <f>Q107/100000</f>
        <v>24.6644845</v>
      </c>
      <c r="S107" s="88">
        <f>I107-R107</f>
        <v>32.6655155</v>
      </c>
      <c r="Z107" s="91">
        <f>E107-H107-S107</f>
        <v>91.6172688895372</v>
      </c>
      <c r="AA107" s="92">
        <v>39325</v>
      </c>
      <c r="AB107">
        <v>64.18</v>
      </c>
      <c r="AC107" s="88">
        <f>SUM(AB105:AB107)</f>
        <v>348.47</v>
      </c>
    </row>
    <row r="108" ht="15" spans="1:29">
      <c r="A108" s="92">
        <v>38411</v>
      </c>
      <c r="B108" s="94">
        <v>55202.6</v>
      </c>
      <c r="C108">
        <f>B108-B109</f>
        <v>1102.13</v>
      </c>
      <c r="D108" s="99">
        <v>8.2765</v>
      </c>
      <c r="E108" s="90">
        <f>C108/D108</f>
        <v>133.163776958859</v>
      </c>
      <c r="F108" s="95">
        <v>7969</v>
      </c>
      <c r="G108" s="96">
        <f>F108-F109</f>
        <v>3874</v>
      </c>
      <c r="H108" s="97">
        <f>G108/100</f>
        <v>38.74</v>
      </c>
      <c r="I108" s="94">
        <v>43.57</v>
      </c>
      <c r="J108" s="94">
        <v>49003955</v>
      </c>
      <c r="K108" s="101">
        <f>J108-J109</f>
        <v>23297659</v>
      </c>
      <c r="L108" s="94">
        <v>53962329</v>
      </c>
      <c r="M108" s="101">
        <f>L108-L109</f>
        <v>25652430</v>
      </c>
      <c r="N108" s="94">
        <f>M108-K108</f>
        <v>2354771</v>
      </c>
      <c r="O108" s="94">
        <f>K108+M108</f>
        <v>48950089</v>
      </c>
      <c r="P108" s="102">
        <f>O108*0.03</f>
        <v>1468502.67</v>
      </c>
      <c r="Q108" s="94">
        <f>N108-P108</f>
        <v>886268.33</v>
      </c>
      <c r="R108" s="103">
        <f>Q108/100000</f>
        <v>8.8626833</v>
      </c>
      <c r="S108" s="88">
        <f>I108-R108</f>
        <v>34.7073167</v>
      </c>
      <c r="Z108" s="91">
        <f>E108-H108-S108</f>
        <v>59.7164602588591</v>
      </c>
      <c r="AA108" s="92">
        <v>39355</v>
      </c>
      <c r="AB108">
        <v>515.25</v>
      </c>
      <c r="AC108" s="88">
        <f>SUM(AB106:AB108)</f>
        <v>848.82</v>
      </c>
    </row>
    <row r="109" ht="15" spans="1:29">
      <c r="A109" s="92">
        <v>38383</v>
      </c>
      <c r="B109" s="94">
        <v>54100.47</v>
      </c>
      <c r="C109">
        <f>B109-B110</f>
        <v>1507.83</v>
      </c>
      <c r="D109" s="98">
        <v>8.2765</v>
      </c>
      <c r="E109" s="90">
        <f>C109/D109</f>
        <v>182.182081797862</v>
      </c>
      <c r="F109" s="95">
        <v>4095</v>
      </c>
      <c r="G109" s="96">
        <v>4095</v>
      </c>
      <c r="H109" s="97">
        <f>G109/100</f>
        <v>40.95</v>
      </c>
      <c r="I109" s="94">
        <v>64.94</v>
      </c>
      <c r="J109" s="94">
        <v>25706296</v>
      </c>
      <c r="K109" s="94">
        <v>25706296</v>
      </c>
      <c r="L109" s="94">
        <v>28309899</v>
      </c>
      <c r="M109" s="94">
        <v>28309899</v>
      </c>
      <c r="N109" s="94">
        <f>M109-K109</f>
        <v>2603603</v>
      </c>
      <c r="O109" s="94">
        <f>K109+M109</f>
        <v>54016195</v>
      </c>
      <c r="P109" s="102">
        <f>O109*0.03</f>
        <v>1620485.85</v>
      </c>
      <c r="Q109" s="94">
        <f>N109-P109</f>
        <v>983117.15</v>
      </c>
      <c r="R109" s="103">
        <f>Q109/100000</f>
        <v>9.8311715</v>
      </c>
      <c r="S109" s="88">
        <f>I109-R109</f>
        <v>55.1088285</v>
      </c>
      <c r="Z109" s="91">
        <f>E109-H109-S109</f>
        <v>86.1232532978616</v>
      </c>
      <c r="AA109" s="92">
        <v>39386</v>
      </c>
      <c r="AB109">
        <v>-36.15</v>
      </c>
      <c r="AC109" s="88">
        <f>SUM(AB107:AB109)</f>
        <v>543.28</v>
      </c>
    </row>
    <row r="110" ht="15" spans="1:29">
      <c r="A110" s="100">
        <v>38352</v>
      </c>
      <c r="B110" s="101">
        <v>52592.64</v>
      </c>
      <c r="C110">
        <f>B110-B111</f>
        <v>2211.27</v>
      </c>
      <c r="D110" s="98">
        <v>8.2765</v>
      </c>
      <c r="E110" s="90">
        <f>C110/D110</f>
        <v>267.174530296623</v>
      </c>
      <c r="F110" s="95">
        <v>60630</v>
      </c>
      <c r="G110" s="96">
        <f t="shared" ref="G110:G120" si="59">F110-F111</f>
        <v>2452</v>
      </c>
      <c r="H110" s="97">
        <f>G110/100</f>
        <v>24.52</v>
      </c>
      <c r="I110" s="94">
        <v>110.76</v>
      </c>
      <c r="J110" s="101">
        <v>324568519</v>
      </c>
      <c r="K110" s="101">
        <f t="shared" ref="K110:K120" si="60">J110-J111</f>
        <v>30488808</v>
      </c>
      <c r="L110" s="101">
        <v>338607156</v>
      </c>
      <c r="M110" s="101">
        <f t="shared" ref="M110:M120" si="61">L110-L111</f>
        <v>36475105</v>
      </c>
      <c r="N110" s="94">
        <f>M110-K110</f>
        <v>5986297</v>
      </c>
      <c r="O110" s="94">
        <f>K110+M110</f>
        <v>66963913</v>
      </c>
      <c r="P110" s="103">
        <f>O110*0.03</f>
        <v>2008917.39</v>
      </c>
      <c r="Q110" s="101">
        <f>N110-P110</f>
        <v>3977379.61</v>
      </c>
      <c r="R110" s="103">
        <f>Q110/100000</f>
        <v>39.7737961</v>
      </c>
      <c r="S110" s="88">
        <f>I110-R110</f>
        <v>70.9862039</v>
      </c>
      <c r="Z110" s="91">
        <f>E110-H110-S110</f>
        <v>171.668326396623</v>
      </c>
      <c r="AA110" s="92">
        <v>39416</v>
      </c>
      <c r="AB110">
        <v>255.87</v>
      </c>
      <c r="AC110" s="88">
        <f>SUM(AB108:AB110)</f>
        <v>734.97</v>
      </c>
    </row>
    <row r="111" ht="15" spans="1:29">
      <c r="A111" s="92">
        <v>38321</v>
      </c>
      <c r="B111" s="94">
        <v>50381.37</v>
      </c>
      <c r="C111">
        <f>B111-B112</f>
        <v>5496.95</v>
      </c>
      <c r="D111" s="99">
        <v>8.2765</v>
      </c>
      <c r="E111" s="90">
        <f>C111/D111</f>
        <v>664.16359572283</v>
      </c>
      <c r="F111" s="95">
        <v>58178</v>
      </c>
      <c r="G111" s="96">
        <f>F111-F112</f>
        <v>4397</v>
      </c>
      <c r="H111" s="97">
        <f>G111/100</f>
        <v>43.97</v>
      </c>
      <c r="I111" s="94">
        <v>98.96</v>
      </c>
      <c r="J111" s="94">
        <v>294079711</v>
      </c>
      <c r="K111" s="101">
        <f>J111-J112</f>
        <v>29980770</v>
      </c>
      <c r="L111" s="94">
        <v>302132051</v>
      </c>
      <c r="M111" s="101">
        <f>L111-L112</f>
        <v>35406221</v>
      </c>
      <c r="N111" s="94">
        <f>M111-K111</f>
        <v>5425451</v>
      </c>
      <c r="O111" s="94">
        <f>K111+M111</f>
        <v>65386991</v>
      </c>
      <c r="P111" s="102">
        <f>O111*0.03</f>
        <v>1961609.73</v>
      </c>
      <c r="Q111" s="94">
        <f>N111-P111</f>
        <v>3463841.27</v>
      </c>
      <c r="R111" s="103">
        <f>Q111/100000</f>
        <v>34.6384127</v>
      </c>
      <c r="S111" s="88">
        <f>I111-R111</f>
        <v>64.3215873</v>
      </c>
      <c r="Z111" s="91">
        <f>E111-H111-S111</f>
        <v>555.87200842283</v>
      </c>
      <c r="AA111" s="100">
        <v>39447</v>
      </c>
      <c r="AB111">
        <v>-566.37</v>
      </c>
      <c r="AC111" s="88">
        <f>SUM(AB109:AB111)</f>
        <v>-346.65</v>
      </c>
    </row>
    <row r="112" ht="15" spans="1:29">
      <c r="A112" s="92">
        <v>38291</v>
      </c>
      <c r="B112" s="94">
        <v>44884.42</v>
      </c>
      <c r="C112">
        <f>B112-B113</f>
        <v>1632.92</v>
      </c>
      <c r="D112" s="98">
        <v>8.2765</v>
      </c>
      <c r="E112" s="90">
        <f>C112/D112</f>
        <v>197.295958436537</v>
      </c>
      <c r="F112" s="95">
        <v>53781</v>
      </c>
      <c r="G112" s="96">
        <f>F112-F113</f>
        <v>5089</v>
      </c>
      <c r="H112" s="97">
        <f>G112/100</f>
        <v>50.89</v>
      </c>
      <c r="I112" s="94">
        <v>70.9</v>
      </c>
      <c r="J112" s="94">
        <v>264098941</v>
      </c>
      <c r="K112" s="101">
        <f>J112-J113</f>
        <v>27842751</v>
      </c>
      <c r="L112" s="94">
        <v>266725830</v>
      </c>
      <c r="M112" s="101">
        <f>L112-L113</f>
        <v>30056135</v>
      </c>
      <c r="N112" s="94">
        <f>M112-K112</f>
        <v>2213384</v>
      </c>
      <c r="O112" s="94">
        <f>K112+M112</f>
        <v>57898886</v>
      </c>
      <c r="P112" s="102">
        <f>O112*0.03</f>
        <v>1736966.58</v>
      </c>
      <c r="Q112" s="94">
        <f>N112-P112</f>
        <v>476417.42</v>
      </c>
      <c r="R112" s="103">
        <f>Q112/100000</f>
        <v>4.7641742</v>
      </c>
      <c r="S112" s="88">
        <f>I112-R112</f>
        <v>66.1358258</v>
      </c>
      <c r="Z112" s="91">
        <f>E112-H112-S112</f>
        <v>80.2701326365369</v>
      </c>
      <c r="AA112" s="92">
        <v>39478</v>
      </c>
      <c r="AB112">
        <v>665.58</v>
      </c>
      <c r="AC112" s="88">
        <f>SUM(AB110:AB112)</f>
        <v>355.08</v>
      </c>
    </row>
    <row r="113" ht="15" spans="1:29">
      <c r="A113" s="92">
        <v>38260</v>
      </c>
      <c r="B113" s="94">
        <v>43251.5</v>
      </c>
      <c r="C113">
        <f>B113-B114</f>
        <v>1218.75</v>
      </c>
      <c r="D113" s="98">
        <v>8.2767</v>
      </c>
      <c r="E113" s="90">
        <f>C113/D113</f>
        <v>147.250715865019</v>
      </c>
      <c r="F113" s="95">
        <v>48692</v>
      </c>
      <c r="G113" s="96">
        <f>F113-F114</f>
        <v>5133</v>
      </c>
      <c r="H113" s="97">
        <f>G113/100</f>
        <v>51.33</v>
      </c>
      <c r="I113" s="94">
        <v>49.92</v>
      </c>
      <c r="J113" s="94">
        <v>236256190</v>
      </c>
      <c r="K113" s="101">
        <f>J113-J114</f>
        <v>29863218</v>
      </c>
      <c r="L113" s="94">
        <v>236669695</v>
      </c>
      <c r="M113" s="101">
        <f>L113-L114</f>
        <v>31850310</v>
      </c>
      <c r="N113" s="94">
        <f>M113-K113</f>
        <v>1987092</v>
      </c>
      <c r="O113" s="94">
        <f>K113+M113</f>
        <v>61713528</v>
      </c>
      <c r="P113" s="102">
        <f>O113*0.03</f>
        <v>1851405.84</v>
      </c>
      <c r="Q113" s="94">
        <f>N113-P113</f>
        <v>135686.16</v>
      </c>
      <c r="R113" s="103">
        <f>Q113/100000</f>
        <v>1.3568616</v>
      </c>
      <c r="S113" s="88">
        <f>I113-R113</f>
        <v>48.5631384</v>
      </c>
      <c r="Z113" s="91">
        <f>E113-H113-S113</f>
        <v>47.3575774650187</v>
      </c>
      <c r="AA113" s="92">
        <v>39507</v>
      </c>
      <c r="AB113">
        <v>397.94</v>
      </c>
      <c r="AC113" s="88">
        <f>SUM(AB111:AB113)</f>
        <v>497.15</v>
      </c>
    </row>
    <row r="114" ht="15" spans="1:31">
      <c r="A114" s="92">
        <v>38230</v>
      </c>
      <c r="B114" s="94">
        <v>42032.75</v>
      </c>
      <c r="C114">
        <f>B114-B115</f>
        <v>964.529999999999</v>
      </c>
      <c r="D114" s="99">
        <v>8.2768</v>
      </c>
      <c r="E114" s="90">
        <f>C114/D114</f>
        <v>116.534167794317</v>
      </c>
      <c r="F114" s="95">
        <v>43559</v>
      </c>
      <c r="G114" s="96">
        <f>F114-F115</f>
        <v>5156</v>
      </c>
      <c r="H114" s="97">
        <f>G114/100</f>
        <v>51.56</v>
      </c>
      <c r="I114" s="94">
        <v>44.9</v>
      </c>
      <c r="J114" s="94">
        <v>206392972</v>
      </c>
      <c r="K114" s="101">
        <f>J114-J115</f>
        <v>28076916</v>
      </c>
      <c r="L114" s="94">
        <v>204819385</v>
      </c>
      <c r="M114" s="101">
        <f>L114-L115</f>
        <v>28982446</v>
      </c>
      <c r="N114" s="94">
        <f>M114-K114</f>
        <v>905530</v>
      </c>
      <c r="O114" s="94">
        <f>K114+M114</f>
        <v>57059362</v>
      </c>
      <c r="P114" s="102">
        <f>O114*0.03</f>
        <v>1711780.86</v>
      </c>
      <c r="Q114" s="94">
        <f>N114-P114</f>
        <v>-806250.86</v>
      </c>
      <c r="R114" s="103">
        <f>Q114/100000</f>
        <v>-8.0625086</v>
      </c>
      <c r="S114" s="88">
        <f>I114-R114</f>
        <v>52.9625086</v>
      </c>
      <c r="Z114" s="91">
        <f>E114-H114-S114</f>
        <v>12.0116591943165</v>
      </c>
      <c r="AA114" s="92">
        <v>39538</v>
      </c>
      <c r="AB114">
        <v>431.16</v>
      </c>
      <c r="AC114" s="88">
        <f>SUM(AB112:AB114)</f>
        <v>1494.68</v>
      </c>
      <c r="AE114">
        <v>1494.68</v>
      </c>
    </row>
    <row r="115" ht="15" spans="1:31">
      <c r="A115" s="92">
        <v>38199</v>
      </c>
      <c r="B115" s="94">
        <v>41068.22</v>
      </c>
      <c r="C115">
        <f>B115-B116</f>
        <v>788.190000000002</v>
      </c>
      <c r="D115" s="98">
        <v>8.2767</v>
      </c>
      <c r="E115" s="90">
        <f>C115/D115</f>
        <v>95.2299829642252</v>
      </c>
      <c r="F115" s="95">
        <v>38403</v>
      </c>
      <c r="G115" s="96">
        <f>F115-F116</f>
        <v>4520</v>
      </c>
      <c r="H115" s="97">
        <f>G115/100</f>
        <v>45.2</v>
      </c>
      <c r="I115" s="94">
        <v>20.32</v>
      </c>
      <c r="J115" s="94">
        <v>178316056</v>
      </c>
      <c r="K115" s="101">
        <f>J115-J116</f>
        <v>28770451</v>
      </c>
      <c r="L115" s="94">
        <v>175836939</v>
      </c>
      <c r="M115" s="101">
        <f>L115-L116</f>
        <v>28571088</v>
      </c>
      <c r="N115" s="94">
        <f>M115-K115</f>
        <v>-199363</v>
      </c>
      <c r="O115" s="94">
        <f>K115+M115</f>
        <v>57341539</v>
      </c>
      <c r="P115" s="102">
        <f>O115*0.03</f>
        <v>1720246.17</v>
      </c>
      <c r="Q115" s="94">
        <f>N115-P115</f>
        <v>-1919609.17</v>
      </c>
      <c r="R115" s="103">
        <f>Q115/100000</f>
        <v>-19.1960917</v>
      </c>
      <c r="S115" s="88">
        <f>I115-R115</f>
        <v>39.5160917</v>
      </c>
      <c r="Z115" s="91">
        <f>E115-H115-S115</f>
        <v>10.5138912642252</v>
      </c>
      <c r="AA115" s="92">
        <v>39568</v>
      </c>
      <c r="AB115">
        <v>571.67</v>
      </c>
      <c r="AC115" s="88">
        <f>SUM(AB113:AB115)</f>
        <v>1400.77</v>
      </c>
      <c r="AE115">
        <v>989.82</v>
      </c>
    </row>
    <row r="116" ht="15" spans="1:31">
      <c r="A116" s="92">
        <v>38168</v>
      </c>
      <c r="B116" s="94">
        <v>40280.03</v>
      </c>
      <c r="C116">
        <f>B116-B117</f>
        <v>1144.18</v>
      </c>
      <c r="D116" s="98">
        <v>8.2767</v>
      </c>
      <c r="E116" s="90">
        <f>C116/D116</f>
        <v>138.241086423333</v>
      </c>
      <c r="F116" s="95">
        <v>33883</v>
      </c>
      <c r="G116" s="96">
        <f>F116-F117</f>
        <v>7972</v>
      </c>
      <c r="H116" s="97">
        <f>G116/100</f>
        <v>79.72</v>
      </c>
      <c r="I116" s="94">
        <v>18.44</v>
      </c>
      <c r="J116" s="94">
        <v>149545605</v>
      </c>
      <c r="K116" s="101">
        <f>J116-J117</f>
        <v>27945098</v>
      </c>
      <c r="L116" s="94">
        <v>147265851</v>
      </c>
      <c r="M116" s="101">
        <f>L116-L117</f>
        <v>28225384</v>
      </c>
      <c r="N116" s="94">
        <f>M116-K116</f>
        <v>280286</v>
      </c>
      <c r="O116" s="94">
        <f>K116+M116</f>
        <v>56170482</v>
      </c>
      <c r="P116" s="102">
        <f>O116*0.03</f>
        <v>1685114.46</v>
      </c>
      <c r="Q116" s="94">
        <f>N116-P116</f>
        <v>-1404828.46</v>
      </c>
      <c r="R116" s="103">
        <f>Q116/100000</f>
        <v>-14.0482846</v>
      </c>
      <c r="S116" s="88">
        <f>I116-R116</f>
        <v>32.4882846</v>
      </c>
      <c r="Z116" s="91">
        <f>E116-H116-S116</f>
        <v>26.032801823333</v>
      </c>
      <c r="AA116" s="92">
        <v>39599</v>
      </c>
      <c r="AB116">
        <v>330</v>
      </c>
      <c r="AC116" s="88">
        <f>SUM(AB114:AB116)</f>
        <v>1332.83</v>
      </c>
      <c r="AE116">
        <v>603.2</v>
      </c>
    </row>
    <row r="117" ht="15" spans="1:31">
      <c r="A117" s="92">
        <v>38138</v>
      </c>
      <c r="B117" s="94">
        <v>39135.85</v>
      </c>
      <c r="C117">
        <f>B117-B118</f>
        <v>495.239999999998</v>
      </c>
      <c r="D117" s="99">
        <v>8.2771</v>
      </c>
      <c r="E117" s="90">
        <f>C117/D117</f>
        <v>59.8325500477218</v>
      </c>
      <c r="F117" s="95">
        <v>25911</v>
      </c>
      <c r="G117" s="96">
        <f>F117-F118</f>
        <v>6294</v>
      </c>
      <c r="H117" s="97">
        <f>G117/100</f>
        <v>62.94</v>
      </c>
      <c r="I117" s="94">
        <v>21.03</v>
      </c>
      <c r="J117" s="94">
        <v>121600507</v>
      </c>
      <c r="K117" s="101">
        <f>J117-J118</f>
        <v>24574229</v>
      </c>
      <c r="L117" s="94">
        <v>119040467</v>
      </c>
      <c r="M117" s="101">
        <f>L117-L118</f>
        <v>24768444</v>
      </c>
      <c r="N117" s="94">
        <f>M117-K117</f>
        <v>194215</v>
      </c>
      <c r="O117" s="94">
        <f>K117+M117</f>
        <v>49342673</v>
      </c>
      <c r="P117" s="102">
        <f>O117*0.03</f>
        <v>1480280.19</v>
      </c>
      <c r="Q117" s="94">
        <f>N117-P117</f>
        <v>-1286065.19</v>
      </c>
      <c r="R117" s="103">
        <f>Q117/100000</f>
        <v>-12.8606519</v>
      </c>
      <c r="S117" s="88">
        <f>I117-R117</f>
        <v>33.8906519</v>
      </c>
      <c r="Z117" s="91">
        <f>E117-H117-S117</f>
        <v>-36.9981018522782</v>
      </c>
      <c r="AA117" s="92">
        <v>39629</v>
      </c>
      <c r="AB117">
        <v>88.15</v>
      </c>
      <c r="AC117" s="88">
        <f>SUM(AB115:AB117)</f>
        <v>989.82</v>
      </c>
      <c r="AE117">
        <v>32</v>
      </c>
    </row>
    <row r="118" ht="15" spans="1:29">
      <c r="A118" s="92">
        <v>38107</v>
      </c>
      <c r="B118" s="94">
        <v>38640.61</v>
      </c>
      <c r="C118">
        <f>B118-B119</f>
        <v>914.379999999997</v>
      </c>
      <c r="D118" s="98">
        <v>8.2769</v>
      </c>
      <c r="E118" s="90">
        <f>C118/D118</f>
        <v>110.473728086602</v>
      </c>
      <c r="F118" s="95">
        <v>19617</v>
      </c>
      <c r="G118" s="96">
        <f>F118-F119</f>
        <v>5551</v>
      </c>
      <c r="H118" s="97">
        <f>G118/100</f>
        <v>55.51</v>
      </c>
      <c r="I118" s="94">
        <v>-22.5</v>
      </c>
      <c r="J118" s="94">
        <v>97026278</v>
      </c>
      <c r="K118" s="101">
        <f>J118-J119</f>
        <v>27665969</v>
      </c>
      <c r="L118" s="94">
        <v>94272023</v>
      </c>
      <c r="M118" s="101">
        <f>L118-L119</f>
        <v>26834542</v>
      </c>
      <c r="N118" s="94">
        <f>M118-K118</f>
        <v>-831427</v>
      </c>
      <c r="O118" s="94">
        <f>K118+M118</f>
        <v>54500511</v>
      </c>
      <c r="P118" s="102">
        <f>O118*0.03</f>
        <v>1635015.33</v>
      </c>
      <c r="Q118" s="94">
        <f>N118-P118</f>
        <v>-2466442.33</v>
      </c>
      <c r="R118" s="103">
        <f>Q118/100000</f>
        <v>-24.6644233</v>
      </c>
      <c r="S118" s="88">
        <f>I118-R118</f>
        <v>2.1644233</v>
      </c>
      <c r="Z118" s="91">
        <f>E118-H118-S118</f>
        <v>52.7993047866022</v>
      </c>
      <c r="AA118" s="92">
        <v>39660</v>
      </c>
      <c r="AB118">
        <v>243.62</v>
      </c>
      <c r="AC118" s="88">
        <f>SUM(AB116:AB118)</f>
        <v>661.77</v>
      </c>
    </row>
    <row r="119" ht="15" spans="1:29">
      <c r="A119" s="92">
        <v>38077</v>
      </c>
      <c r="B119" s="94">
        <v>37726.23</v>
      </c>
      <c r="C119">
        <f>B119-B120</f>
        <v>966.75</v>
      </c>
      <c r="D119" s="98">
        <v>8.2771</v>
      </c>
      <c r="E119" s="90">
        <f>C119/D119</f>
        <v>116.798153942806</v>
      </c>
      <c r="F119" s="95">
        <v>14066</v>
      </c>
      <c r="G119" s="96">
        <f>F119-F120</f>
        <v>5747</v>
      </c>
      <c r="H119" s="97">
        <f>G119/100</f>
        <v>57.47</v>
      </c>
      <c r="I119" s="94">
        <v>-5.4</v>
      </c>
      <c r="J119" s="94">
        <v>69360309</v>
      </c>
      <c r="K119" s="101">
        <f>J119-J120</f>
        <v>26389533</v>
      </c>
      <c r="L119" s="94">
        <v>67437481</v>
      </c>
      <c r="M119" s="101">
        <f>L119-L120</f>
        <v>26578369</v>
      </c>
      <c r="N119" s="94">
        <f>M119-K119</f>
        <v>188836</v>
      </c>
      <c r="O119" s="94">
        <f>K119+M119</f>
        <v>52967902</v>
      </c>
      <c r="P119" s="102">
        <f>O119*0.03</f>
        <v>1589037.06</v>
      </c>
      <c r="Q119" s="94">
        <f>N119-P119</f>
        <v>-1400201.06</v>
      </c>
      <c r="R119" s="103">
        <f>Q119/100000</f>
        <v>-14.0020106</v>
      </c>
      <c r="S119" s="88">
        <f>I119-R119</f>
        <v>8.6020106</v>
      </c>
      <c r="Z119" s="91">
        <f>E119-H119-S119</f>
        <v>50.726143342806</v>
      </c>
      <c r="AA119" s="92">
        <v>39691</v>
      </c>
      <c r="AB119">
        <v>38.47</v>
      </c>
      <c r="AC119" s="88">
        <f>SUM(AB117:AB119)</f>
        <v>370.24</v>
      </c>
    </row>
    <row r="120" ht="15" spans="1:29">
      <c r="A120" s="92">
        <v>38046</v>
      </c>
      <c r="B120" s="94">
        <v>36759.48</v>
      </c>
      <c r="C120">
        <f>B120-B121</f>
        <v>968.400000000002</v>
      </c>
      <c r="D120" s="99">
        <v>8.2771</v>
      </c>
      <c r="E120" s="90">
        <f>C120/D120</f>
        <v>116.99749912409</v>
      </c>
      <c r="F120" s="95">
        <v>8319</v>
      </c>
      <c r="G120" s="96">
        <f>F120-F121</f>
        <v>4236</v>
      </c>
      <c r="H120" s="97">
        <f>G120/100</f>
        <v>42.36</v>
      </c>
      <c r="I120" s="94">
        <v>-78.72</v>
      </c>
      <c r="J120" s="94">
        <v>42970776</v>
      </c>
      <c r="K120" s="101">
        <f>J120-J121</f>
        <v>23155272</v>
      </c>
      <c r="L120" s="94">
        <v>40859112</v>
      </c>
      <c r="M120" s="101">
        <f>L120-L121</f>
        <v>20953951</v>
      </c>
      <c r="N120" s="94">
        <f>M120-K120</f>
        <v>-2201321</v>
      </c>
      <c r="O120" s="94">
        <f>K120+M120</f>
        <v>44109223</v>
      </c>
      <c r="P120" s="102">
        <f>O120*0.03</f>
        <v>1323276.69</v>
      </c>
      <c r="Q120" s="94">
        <f>N120-P120</f>
        <v>-3524597.69</v>
      </c>
      <c r="R120" s="103">
        <f>Q120/100000</f>
        <v>-35.2459769</v>
      </c>
      <c r="S120" s="88">
        <f>I120-R120</f>
        <v>-43.4740231</v>
      </c>
      <c r="Z120" s="91">
        <f>E120-H120-S120</f>
        <v>118.11152222409</v>
      </c>
      <c r="AA120" s="92">
        <v>39721</v>
      </c>
      <c r="AB120">
        <v>321.11</v>
      </c>
      <c r="AC120" s="88">
        <f>SUM(AB118:AB120)</f>
        <v>603.2</v>
      </c>
    </row>
    <row r="121" ht="15" spans="1:29">
      <c r="A121" s="92">
        <v>38017</v>
      </c>
      <c r="B121" s="94">
        <v>35791.08</v>
      </c>
      <c r="C121">
        <f>B121-B122</f>
        <v>944.160000000004</v>
      </c>
      <c r="D121" s="98">
        <v>8.2769</v>
      </c>
      <c r="E121" s="90">
        <f>C121/D121</f>
        <v>114.07169350844</v>
      </c>
      <c r="F121" s="95">
        <v>4083</v>
      </c>
      <c r="G121" s="96">
        <v>4083</v>
      </c>
      <c r="H121" s="97">
        <f>G121/100</f>
        <v>40.83</v>
      </c>
      <c r="I121" s="94">
        <v>-0.24</v>
      </c>
      <c r="J121" s="94">
        <v>19815504</v>
      </c>
      <c r="K121" s="94">
        <v>19815504</v>
      </c>
      <c r="L121" s="94">
        <v>19905161</v>
      </c>
      <c r="M121" s="94">
        <v>19905161</v>
      </c>
      <c r="N121" s="94">
        <f>M121-K121</f>
        <v>89657</v>
      </c>
      <c r="O121" s="94">
        <f>K121+M121</f>
        <v>39720665</v>
      </c>
      <c r="P121" s="102">
        <f>O121*0.03</f>
        <v>1191619.95</v>
      </c>
      <c r="Q121" s="94">
        <f>N121-P121</f>
        <v>-1101962.95</v>
      </c>
      <c r="R121" s="103">
        <f>Q121/100000</f>
        <v>-11.0196295</v>
      </c>
      <c r="S121" s="88">
        <f>I121-R121</f>
        <v>10.7796295</v>
      </c>
      <c r="Z121" s="91">
        <f>E121-H121-S121</f>
        <v>62.4620640084396</v>
      </c>
      <c r="AA121" s="92">
        <v>39752</v>
      </c>
      <c r="AB121">
        <v>-16.33</v>
      </c>
      <c r="AC121" s="88">
        <f>SUM(AB119:AB121)</f>
        <v>343.25</v>
      </c>
    </row>
    <row r="122" ht="15" spans="1:29">
      <c r="A122" s="100">
        <v>37986</v>
      </c>
      <c r="B122" s="101">
        <v>34846.92</v>
      </c>
      <c r="C122">
        <f>B122-B123</f>
        <v>2021.14</v>
      </c>
      <c r="D122" s="98">
        <v>8.277</v>
      </c>
      <c r="E122" s="90">
        <f>C122/D122</f>
        <v>244.187507551045</v>
      </c>
      <c r="F122" s="95">
        <v>53505</v>
      </c>
      <c r="G122" s="96">
        <f t="shared" ref="G122:G132" si="62">F122-F123</f>
        <v>6351</v>
      </c>
      <c r="H122" s="97">
        <f>G122/100</f>
        <v>63.51</v>
      </c>
      <c r="I122" s="94">
        <v>57.25</v>
      </c>
      <c r="J122" s="101">
        <v>231914261</v>
      </c>
      <c r="K122" s="101">
        <f t="shared" ref="K122:K132" si="63">J122-J123</f>
        <v>24814176</v>
      </c>
      <c r="L122" s="101">
        <v>240337548</v>
      </c>
      <c r="M122" s="101">
        <f t="shared" ref="M122:M132" si="64">L122-L123</f>
        <v>26820922</v>
      </c>
      <c r="N122" s="94">
        <f>M122-K122</f>
        <v>2006746</v>
      </c>
      <c r="O122" s="94">
        <f>K122+M122</f>
        <v>51635098</v>
      </c>
      <c r="P122" s="103">
        <f>O122*0.03</f>
        <v>1549052.94</v>
      </c>
      <c r="Q122" s="101">
        <f>N122-P122</f>
        <v>457693.06</v>
      </c>
      <c r="R122" s="103">
        <f>Q122/100000</f>
        <v>4.5769306</v>
      </c>
      <c r="S122" s="88">
        <f>I122-R122</f>
        <v>52.6730694</v>
      </c>
      <c r="Z122" s="91">
        <f>E122-H122-S122</f>
        <v>128.004438151045</v>
      </c>
      <c r="AA122" s="92">
        <v>39782</v>
      </c>
      <c r="AB122">
        <v>-111.57</v>
      </c>
      <c r="AC122" s="88">
        <f>SUM(AB120:AB122)</f>
        <v>193.21</v>
      </c>
    </row>
    <row r="123" ht="15" spans="1:29">
      <c r="A123" s="92">
        <v>37955</v>
      </c>
      <c r="B123" s="94">
        <v>32825.78</v>
      </c>
      <c r="C123">
        <f>B123-B124</f>
        <v>1176.97</v>
      </c>
      <c r="D123" s="99">
        <v>8.2769</v>
      </c>
      <c r="E123" s="90">
        <f>C123/D123</f>
        <v>142.199374161824</v>
      </c>
      <c r="F123" s="95">
        <v>47154</v>
      </c>
      <c r="G123" s="96">
        <f>F123-F124</f>
        <v>3598</v>
      </c>
      <c r="H123" s="97">
        <f>G123/100</f>
        <v>35.98</v>
      </c>
      <c r="I123" s="94">
        <v>48.69</v>
      </c>
      <c r="J123" s="94">
        <v>207100085</v>
      </c>
      <c r="K123" s="101">
        <f>J123-J124</f>
        <v>21605072</v>
      </c>
      <c r="L123" s="94">
        <v>213516626</v>
      </c>
      <c r="M123" s="101">
        <f>L123-L124</f>
        <v>24080233</v>
      </c>
      <c r="N123" s="94">
        <f>M123-K123</f>
        <v>2475161</v>
      </c>
      <c r="O123" s="94">
        <f>K123+M123</f>
        <v>45685305</v>
      </c>
      <c r="P123" s="102">
        <f>O123*0.03</f>
        <v>1370559.15</v>
      </c>
      <c r="Q123" s="94">
        <f>N123-P123</f>
        <v>1104601.85</v>
      </c>
      <c r="R123" s="103">
        <f>Q123/100000</f>
        <v>11.0460185</v>
      </c>
      <c r="S123" s="88">
        <f>I123-R123</f>
        <v>37.6439815</v>
      </c>
      <c r="Z123" s="91">
        <f>E123-H123-S123</f>
        <v>68.5753926618236</v>
      </c>
      <c r="AA123" s="100">
        <v>39813</v>
      </c>
      <c r="AB123">
        <v>159.9</v>
      </c>
      <c r="AC123" s="88">
        <f>SUM(AB121:AB123)</f>
        <v>32</v>
      </c>
    </row>
    <row r="124" ht="15" spans="1:29">
      <c r="A124" s="92">
        <v>37925</v>
      </c>
      <c r="B124" s="94">
        <v>31648.81</v>
      </c>
      <c r="C124">
        <f>B124-B125</f>
        <v>1367.69</v>
      </c>
      <c r="D124" s="98">
        <v>8.2767</v>
      </c>
      <c r="E124" s="90">
        <f>C124/D124</f>
        <v>165.245810528351</v>
      </c>
      <c r="F124" s="95">
        <v>43556</v>
      </c>
      <c r="G124" s="96">
        <f>F124-F125</f>
        <v>3318</v>
      </c>
      <c r="H124" s="97">
        <f>G124/100</f>
        <v>33.18</v>
      </c>
      <c r="I124" s="94">
        <v>57.33</v>
      </c>
      <c r="J124" s="94">
        <v>185495013</v>
      </c>
      <c r="K124" s="101">
        <f>J124-J125</f>
        <v>21118297</v>
      </c>
      <c r="L124" s="94">
        <v>189436393</v>
      </c>
      <c r="M124" s="101">
        <f>L124-L125</f>
        <v>22930969</v>
      </c>
      <c r="N124" s="94">
        <f>M124-K124</f>
        <v>1812672</v>
      </c>
      <c r="O124" s="94">
        <f>K124+M124</f>
        <v>44049266</v>
      </c>
      <c r="P124" s="102">
        <f>O124*0.03</f>
        <v>1321477.98</v>
      </c>
      <c r="Q124" s="94">
        <f>N124-P124</f>
        <v>491194.02</v>
      </c>
      <c r="R124" s="103">
        <f>Q124/100000</f>
        <v>4.9119402</v>
      </c>
      <c r="S124" s="88">
        <f>I124-R124</f>
        <v>52.4180598</v>
      </c>
      <c r="Z124" s="91">
        <f>E124-H124-S124</f>
        <v>79.6477507283509</v>
      </c>
      <c r="AA124" s="92">
        <v>39844</v>
      </c>
      <c r="AB124">
        <v>-102.56</v>
      </c>
      <c r="AC124" s="88">
        <f>SUM(AB122:AB124)</f>
        <v>-54.23</v>
      </c>
    </row>
    <row r="125" ht="15" spans="1:29">
      <c r="A125" s="92">
        <v>37894</v>
      </c>
      <c r="B125" s="94">
        <v>30281.12</v>
      </c>
      <c r="C125">
        <f>B125-B126</f>
        <v>1304.03</v>
      </c>
      <c r="D125" s="98">
        <v>8.2771</v>
      </c>
      <c r="E125" s="90">
        <f>C125/D125</f>
        <v>157.54672530234</v>
      </c>
      <c r="F125" s="95">
        <v>40238</v>
      </c>
      <c r="G125" s="96">
        <f>F125-F126</f>
        <v>3564</v>
      </c>
      <c r="H125" s="97">
        <f>G125/100</f>
        <v>35.64</v>
      </c>
      <c r="I125" s="94">
        <v>2.88</v>
      </c>
      <c r="J125" s="94">
        <v>164376716</v>
      </c>
      <c r="K125" s="101">
        <f>J125-J126</f>
        <v>23634181</v>
      </c>
      <c r="L125" s="94">
        <v>166505424</v>
      </c>
      <c r="M125" s="101">
        <f>L125-L126</f>
        <v>23345463</v>
      </c>
      <c r="N125" s="94">
        <f>M125-K125</f>
        <v>-288718</v>
      </c>
      <c r="O125" s="94">
        <f>K125+M125</f>
        <v>46979644</v>
      </c>
      <c r="P125" s="102">
        <f>O125*0.03</f>
        <v>1409389.32</v>
      </c>
      <c r="Q125" s="94">
        <f>N125-P125</f>
        <v>-1698107.32</v>
      </c>
      <c r="R125" s="103">
        <f>Q125/100000</f>
        <v>-16.9810732</v>
      </c>
      <c r="S125" s="88">
        <f>I125-R125</f>
        <v>19.8610732</v>
      </c>
      <c r="Z125" s="91">
        <f>E125-H125-S125</f>
        <v>102.04565210234</v>
      </c>
      <c r="AA125" s="92">
        <v>39872</v>
      </c>
      <c r="AB125">
        <v>157.13</v>
      </c>
      <c r="AC125" s="88">
        <f>SUM(AB123:AB125)</f>
        <v>214.47</v>
      </c>
    </row>
    <row r="126" ht="15" spans="1:31">
      <c r="A126" s="92">
        <v>37864</v>
      </c>
      <c r="B126" s="94">
        <v>28977.09</v>
      </c>
      <c r="C126">
        <f>B126-B127</f>
        <v>1134.44</v>
      </c>
      <c r="D126" s="99">
        <v>8.277</v>
      </c>
      <c r="E126" s="90">
        <f>C126/D126</f>
        <v>137.059321010028</v>
      </c>
      <c r="F126" s="95">
        <v>36674</v>
      </c>
      <c r="G126" s="96">
        <f>F126-F127</f>
        <v>3320</v>
      </c>
      <c r="H126" s="97">
        <f>G126/100</f>
        <v>33.2</v>
      </c>
      <c r="I126" s="94">
        <v>27.94</v>
      </c>
      <c r="J126" s="94">
        <v>140742535</v>
      </c>
      <c r="K126" s="101">
        <f>J126-J127</f>
        <v>19644360</v>
      </c>
      <c r="L126" s="94">
        <v>143159961</v>
      </c>
      <c r="M126" s="101">
        <f>L126-L127</f>
        <v>20184917</v>
      </c>
      <c r="N126" s="94">
        <f>M126-K126</f>
        <v>540557</v>
      </c>
      <c r="O126" s="94">
        <f>K126+M126</f>
        <v>39829277</v>
      </c>
      <c r="P126" s="102">
        <f>O126*0.03</f>
        <v>1194878.31</v>
      </c>
      <c r="Q126" s="94">
        <f>N126-P126</f>
        <v>-654321.31</v>
      </c>
      <c r="R126" s="103">
        <f>Q126/100000</f>
        <v>-6.5432131</v>
      </c>
      <c r="S126" s="88">
        <f>I126-R126</f>
        <v>34.4832131</v>
      </c>
      <c r="Z126" s="91">
        <f>E126-H126-S126</f>
        <v>69.3761079100276</v>
      </c>
      <c r="AA126" s="92">
        <v>39903</v>
      </c>
      <c r="AB126">
        <v>4.7</v>
      </c>
      <c r="AC126" s="88">
        <f>SUM(AB124:AB126)</f>
        <v>59.27</v>
      </c>
      <c r="AE126">
        <v>59.27</v>
      </c>
    </row>
    <row r="127" ht="15" spans="1:31">
      <c r="A127" s="92">
        <v>37833</v>
      </c>
      <c r="B127" s="94">
        <v>27842.65</v>
      </c>
      <c r="C127">
        <f>B127-B128</f>
        <v>928.290000000001</v>
      </c>
      <c r="D127" s="98">
        <v>8.2773</v>
      </c>
      <c r="E127" s="90">
        <f>C127/D127</f>
        <v>112.148889130514</v>
      </c>
      <c r="F127" s="95">
        <v>33354</v>
      </c>
      <c r="G127" s="96">
        <f>F127-F128</f>
        <v>3099</v>
      </c>
      <c r="H127" s="97">
        <f>G127/100</f>
        <v>30.99</v>
      </c>
      <c r="I127" s="94">
        <v>15.96</v>
      </c>
      <c r="J127" s="94">
        <v>121098175</v>
      </c>
      <c r="K127" s="101">
        <f>J127-J128</f>
        <v>20201093</v>
      </c>
      <c r="L127" s="94">
        <v>122975044</v>
      </c>
      <c r="M127" s="101">
        <f>L127-L128</f>
        <v>20480279</v>
      </c>
      <c r="N127" s="94">
        <f>M127-K127</f>
        <v>279186</v>
      </c>
      <c r="O127" s="94">
        <f>K127+M127</f>
        <v>40681372</v>
      </c>
      <c r="P127" s="102">
        <f>O127*0.03</f>
        <v>1220441.16</v>
      </c>
      <c r="Q127" s="94">
        <f>N127-P127</f>
        <v>-941255.16</v>
      </c>
      <c r="R127" s="103">
        <f>Q127/100000</f>
        <v>-9.4125516</v>
      </c>
      <c r="S127" s="88">
        <f>I127-R127</f>
        <v>25.3725516</v>
      </c>
      <c r="Z127" s="91">
        <f>E127-H127-S127</f>
        <v>55.7863375305137</v>
      </c>
      <c r="AA127" s="92">
        <v>39933</v>
      </c>
      <c r="AB127">
        <v>84.88</v>
      </c>
      <c r="AC127" s="88">
        <f>SUM(AB125:AB127)</f>
        <v>246.71</v>
      </c>
      <c r="AE127">
        <v>351.91</v>
      </c>
    </row>
    <row r="128" ht="15" spans="1:31">
      <c r="A128" s="92">
        <v>37802</v>
      </c>
      <c r="B128" s="94">
        <v>26914.36</v>
      </c>
      <c r="C128">
        <f>B128-B129</f>
        <v>526.040000000001</v>
      </c>
      <c r="D128" s="98">
        <v>8.277</v>
      </c>
      <c r="E128" s="90">
        <f>C128/D128</f>
        <v>63.554427932826</v>
      </c>
      <c r="F128" s="95">
        <v>30255</v>
      </c>
      <c r="G128" s="96">
        <f>F128-F129</f>
        <v>6984</v>
      </c>
      <c r="H128" s="97">
        <f>G128/100</f>
        <v>69.84</v>
      </c>
      <c r="I128" s="94">
        <v>21.4</v>
      </c>
      <c r="J128" s="94">
        <v>100897082</v>
      </c>
      <c r="K128" s="101">
        <f>J128-J129</f>
        <v>17427942</v>
      </c>
      <c r="L128" s="94">
        <v>102494765</v>
      </c>
      <c r="M128" s="101">
        <f>L128-L129</f>
        <v>18535014</v>
      </c>
      <c r="N128" s="94">
        <f>M128-K128</f>
        <v>1107072</v>
      </c>
      <c r="O128" s="94">
        <f>K128+M128</f>
        <v>35962956</v>
      </c>
      <c r="P128" s="102">
        <f>O128*0.03</f>
        <v>1078888.68</v>
      </c>
      <c r="Q128" s="94">
        <f>N128-P128</f>
        <v>28183.3200000001</v>
      </c>
      <c r="R128" s="103">
        <f>Q128/100000</f>
        <v>0.281833200000001</v>
      </c>
      <c r="S128" s="88">
        <f>I128-R128</f>
        <v>21.1181668</v>
      </c>
      <c r="Z128" s="91">
        <f>E128-H128-S128</f>
        <v>-27.403738867174</v>
      </c>
      <c r="AA128" s="92">
        <v>39964</v>
      </c>
      <c r="AB128">
        <v>217.47</v>
      </c>
      <c r="AC128" s="88">
        <f>SUM(AB126:AB128)</f>
        <v>307.05</v>
      </c>
      <c r="AE128">
        <v>669.38</v>
      </c>
    </row>
    <row r="129" ht="15" spans="1:31">
      <c r="A129" s="92">
        <v>37772</v>
      </c>
      <c r="B129" s="94">
        <v>26388.32</v>
      </c>
      <c r="C129">
        <f>B129-B130</f>
        <v>696.59</v>
      </c>
      <c r="D129" s="99">
        <v>8.2769</v>
      </c>
      <c r="E129" s="90">
        <f>C129/D129</f>
        <v>84.1607365076297</v>
      </c>
      <c r="F129" s="95">
        <v>23271</v>
      </c>
      <c r="G129" s="96">
        <f>F129-F130</f>
        <v>5448</v>
      </c>
      <c r="H129" s="97">
        <f>G129/100</f>
        <v>54.48</v>
      </c>
      <c r="I129" s="94">
        <v>22.38</v>
      </c>
      <c r="J129" s="94">
        <v>83469140</v>
      </c>
      <c r="K129" s="101">
        <f>J129-J130</f>
        <v>17670306</v>
      </c>
      <c r="L129" s="94">
        <v>83959751</v>
      </c>
      <c r="M129" s="101">
        <f>L129-L130</f>
        <v>18222086</v>
      </c>
      <c r="N129" s="94">
        <f>M129-K129</f>
        <v>551780</v>
      </c>
      <c r="O129" s="94">
        <f>K129+M129</f>
        <v>35892392</v>
      </c>
      <c r="P129" s="102">
        <f>O129*0.03</f>
        <v>1076771.76</v>
      </c>
      <c r="Q129" s="94">
        <f>N129-P129</f>
        <v>-524991.76</v>
      </c>
      <c r="R129" s="103">
        <f>Q129/100000</f>
        <v>-5.2499176</v>
      </c>
      <c r="S129" s="88">
        <f>I129-R129</f>
        <v>27.6299176</v>
      </c>
      <c r="Z129" s="91">
        <f>E129-H129-S129</f>
        <v>2.0508189076297</v>
      </c>
      <c r="AA129" s="92">
        <v>39994</v>
      </c>
      <c r="AB129">
        <v>49.56</v>
      </c>
      <c r="AC129" s="88">
        <f>SUM(AB127:AB129)</f>
        <v>351.91</v>
      </c>
      <c r="AE129">
        <v>557.1</v>
      </c>
    </row>
    <row r="130" ht="15" spans="1:29">
      <c r="A130" s="92">
        <v>37741</v>
      </c>
      <c r="B130" s="94">
        <v>25691.73</v>
      </c>
      <c r="C130">
        <f>B130-B131</f>
        <v>579.48</v>
      </c>
      <c r="D130" s="98">
        <v>8.2771</v>
      </c>
      <c r="E130" s="90">
        <f>C130/D130</f>
        <v>70.0100276666948</v>
      </c>
      <c r="F130" s="95">
        <v>17823</v>
      </c>
      <c r="G130" s="96">
        <f>F130-F131</f>
        <v>4737</v>
      </c>
      <c r="H130" s="97">
        <f>G130/100</f>
        <v>47.37</v>
      </c>
      <c r="I130" s="94">
        <v>10.16</v>
      </c>
      <c r="J130" s="94">
        <v>65798834</v>
      </c>
      <c r="K130" s="101">
        <f>J130-J131</f>
        <v>18740756</v>
      </c>
      <c r="L130" s="94">
        <v>65737665</v>
      </c>
      <c r="M130" s="101">
        <f>L130-L131</f>
        <v>19247145</v>
      </c>
      <c r="N130" s="94">
        <f>M130-K130</f>
        <v>506389</v>
      </c>
      <c r="O130" s="94">
        <f>K130+M130</f>
        <v>37987901</v>
      </c>
      <c r="P130" s="102">
        <f>O130*0.03</f>
        <v>1139637.03</v>
      </c>
      <c r="Q130" s="94">
        <f>N130-P130</f>
        <v>-633248.03</v>
      </c>
      <c r="R130" s="103">
        <f>Q130/100000</f>
        <v>-6.3324803</v>
      </c>
      <c r="S130" s="88">
        <f>I130-R130</f>
        <v>16.4924803</v>
      </c>
      <c r="Z130" s="91">
        <f>E130-H130-S130</f>
        <v>6.1475473666948</v>
      </c>
      <c r="AA130" s="92">
        <v>40025</v>
      </c>
      <c r="AB130">
        <v>214.13</v>
      </c>
      <c r="AC130" s="88">
        <f>SUM(AB128:AB130)</f>
        <v>481.16</v>
      </c>
    </row>
    <row r="131" ht="15" spans="1:29">
      <c r="A131" s="92">
        <v>37711</v>
      </c>
      <c r="B131" s="94">
        <v>25112.25</v>
      </c>
      <c r="C131">
        <f>B131-B132</f>
        <v>475.299999999999</v>
      </c>
      <c r="D131" s="98">
        <v>8.2772</v>
      </c>
      <c r="E131" s="90">
        <f>C131/D131</f>
        <v>57.4227999806697</v>
      </c>
      <c r="F131" s="95">
        <v>13086</v>
      </c>
      <c r="G131" s="96">
        <f>F131-F132</f>
        <v>5543</v>
      </c>
      <c r="H131" s="97">
        <f>G131/100</f>
        <v>55.43</v>
      </c>
      <c r="I131" s="94">
        <v>-4.58</v>
      </c>
      <c r="J131" s="94">
        <v>47058078</v>
      </c>
      <c r="K131" s="101">
        <f>J131-J132</f>
        <v>17520914</v>
      </c>
      <c r="L131" s="94">
        <v>46490520</v>
      </c>
      <c r="M131" s="101">
        <f>L131-L132</f>
        <v>17438911</v>
      </c>
      <c r="N131" s="94">
        <f>M131-K131</f>
        <v>-82003</v>
      </c>
      <c r="O131" s="94">
        <f>K131+M131</f>
        <v>34959825</v>
      </c>
      <c r="P131" s="102">
        <f>O131*0.03</f>
        <v>1048794.75</v>
      </c>
      <c r="Q131" s="94">
        <f>N131-P131</f>
        <v>-1130797.75</v>
      </c>
      <c r="R131" s="103">
        <f>Q131/100000</f>
        <v>-11.3079775</v>
      </c>
      <c r="S131" s="88">
        <f>I131-R131</f>
        <v>6.7279775</v>
      </c>
      <c r="Z131" s="91">
        <f>E131-H131-S131</f>
        <v>-4.7351775193303</v>
      </c>
      <c r="AA131" s="92">
        <v>40056</v>
      </c>
      <c r="AB131">
        <v>15.45</v>
      </c>
      <c r="AC131" s="88">
        <f>SUM(AB129:AB131)</f>
        <v>279.14</v>
      </c>
    </row>
    <row r="132" s="88" customFormat="1" ht="15" spans="1:29">
      <c r="A132" s="92">
        <v>37680</v>
      </c>
      <c r="B132" s="94">
        <v>24636.95</v>
      </c>
      <c r="C132">
        <f>B132-B133</f>
        <v>278.27</v>
      </c>
      <c r="D132" s="99">
        <v>8.2773</v>
      </c>
      <c r="E132" s="90">
        <f>C132/D132</f>
        <v>33.6184504608991</v>
      </c>
      <c r="F132" s="95">
        <v>7543</v>
      </c>
      <c r="G132" s="96">
        <f>F132-F133</f>
        <v>3950</v>
      </c>
      <c r="H132" s="97">
        <f t="shared" ref="H132:H181" si="65">G132/100</f>
        <v>39.5</v>
      </c>
      <c r="I132" s="94">
        <v>6.76</v>
      </c>
      <c r="J132" s="94">
        <v>29537164</v>
      </c>
      <c r="K132" s="101">
        <f>J132-J133</f>
        <v>12787450</v>
      </c>
      <c r="L132" s="94">
        <v>29051609</v>
      </c>
      <c r="M132" s="101">
        <f>L132-L133</f>
        <v>13365635</v>
      </c>
      <c r="N132" s="94">
        <f t="shared" ref="N132:N181" si="66">M132-K132</f>
        <v>578185</v>
      </c>
      <c r="O132" s="94">
        <f t="shared" ref="O132:O181" si="67">K132+M132</f>
        <v>26153085</v>
      </c>
      <c r="P132" s="102">
        <f t="shared" ref="P132:P181" si="68">O132*0.03</f>
        <v>784592.55</v>
      </c>
      <c r="Q132" s="94">
        <f t="shared" ref="Q132:Q181" si="69">N132-P132</f>
        <v>-206407.55</v>
      </c>
      <c r="R132" s="103">
        <f t="shared" ref="R132:R181" si="70">Q132/100000</f>
        <v>-2.0640755</v>
      </c>
      <c r="S132" s="88">
        <f>I132-R132</f>
        <v>8.8240755</v>
      </c>
      <c r="Z132" s="91">
        <f>E132-H132-S132</f>
        <v>-14.7056250391009</v>
      </c>
      <c r="AA132" s="92">
        <v>40086</v>
      </c>
      <c r="AB132">
        <v>439.8</v>
      </c>
      <c r="AC132" s="88">
        <f>SUM(AB130:AB132)</f>
        <v>669.38</v>
      </c>
    </row>
    <row r="133" ht="15" spans="1:29">
      <c r="A133" s="92">
        <v>37652</v>
      </c>
      <c r="B133" s="94">
        <v>24358.68</v>
      </c>
      <c r="C133">
        <f>B133-B134</f>
        <v>1135.34</v>
      </c>
      <c r="D133" s="98">
        <v>8.2768</v>
      </c>
      <c r="E133" s="90">
        <f t="shared" ref="E133:E164" si="71">C133/D133</f>
        <v>137.171370578001</v>
      </c>
      <c r="F133" s="95">
        <v>3593</v>
      </c>
      <c r="G133" s="96">
        <v>3593</v>
      </c>
      <c r="H133" s="97">
        <f>G133/100</f>
        <v>35.93</v>
      </c>
      <c r="I133" s="94">
        <v>-12.4</v>
      </c>
      <c r="J133" s="94">
        <v>16749714</v>
      </c>
      <c r="K133" s="94">
        <v>16749714</v>
      </c>
      <c r="L133" s="94">
        <v>15685974</v>
      </c>
      <c r="M133" s="94">
        <v>15685974</v>
      </c>
      <c r="N133" s="94">
        <f>M133-K133</f>
        <v>-1063740</v>
      </c>
      <c r="O133" s="94">
        <f>K133+M133</f>
        <v>32435688</v>
      </c>
      <c r="P133" s="102">
        <f>O133*0.03</f>
        <v>973070.64</v>
      </c>
      <c r="Q133" s="94">
        <f>N133-P133</f>
        <v>-2036810.64</v>
      </c>
      <c r="R133" s="103">
        <f>Q133/100000</f>
        <v>-20.3681064</v>
      </c>
      <c r="S133" s="88">
        <f>I133-R133</f>
        <v>7.9681064</v>
      </c>
      <c r="Z133" s="91">
        <f t="shared" ref="Z133:Z164" si="72">E133-H133-S133</f>
        <v>93.2732641780012</v>
      </c>
      <c r="AA133" s="92">
        <v>40117</v>
      </c>
      <c r="AB133">
        <v>154.71</v>
      </c>
      <c r="AC133" s="88">
        <f>SUM(AB131:AB133)</f>
        <v>609.96</v>
      </c>
    </row>
    <row r="134" ht="15" spans="1:29">
      <c r="A134" s="100">
        <v>37621</v>
      </c>
      <c r="B134" s="101">
        <v>23223.34</v>
      </c>
      <c r="C134">
        <f t="shared" ref="C134:C165" si="73">B134-B135</f>
        <v>638.73</v>
      </c>
      <c r="D134" s="98">
        <v>8.2772</v>
      </c>
      <c r="E134" s="90">
        <f>C134/D134</f>
        <v>77.1673996037307</v>
      </c>
      <c r="F134" s="95">
        <v>52743</v>
      </c>
      <c r="G134" s="96">
        <f t="shared" ref="G134:G144" si="74">F134-F135</f>
        <v>4732</v>
      </c>
      <c r="H134" s="97">
        <f>G134/100</f>
        <v>47.32</v>
      </c>
      <c r="I134" s="94">
        <v>31.57</v>
      </c>
      <c r="J134" s="101">
        <v>160271974</v>
      </c>
      <c r="K134" s="101">
        <f t="shared" ref="K134:K144" si="75">J134-J135</f>
        <v>16030393</v>
      </c>
      <c r="L134" s="101">
        <v>169935614</v>
      </c>
      <c r="M134" s="101">
        <f t="shared" ref="M134:M144" si="76">L134-L135</f>
        <v>17040389</v>
      </c>
      <c r="N134" s="94">
        <f>M134-K134</f>
        <v>1009996</v>
      </c>
      <c r="O134" s="94">
        <f>K134+M134</f>
        <v>33070782</v>
      </c>
      <c r="P134" s="103">
        <f>O134*0.03</f>
        <v>992123.46</v>
      </c>
      <c r="Q134" s="101">
        <f>N134-P134</f>
        <v>17872.54</v>
      </c>
      <c r="R134" s="103">
        <f>Q134/100000</f>
        <v>0.1787254</v>
      </c>
      <c r="S134" s="88">
        <f t="shared" ref="S134:S181" si="77">I134-R134</f>
        <v>31.3912746</v>
      </c>
      <c r="Z134" s="91">
        <f>E134-H134-S134</f>
        <v>-1.54387499626933</v>
      </c>
      <c r="AA134" s="92">
        <v>40147</v>
      </c>
      <c r="AB134">
        <v>202.22</v>
      </c>
      <c r="AC134" s="88">
        <f>SUM(AB132:AB134)</f>
        <v>796.73</v>
      </c>
    </row>
    <row r="135" ht="15" spans="1:29">
      <c r="A135" s="92">
        <v>37590</v>
      </c>
      <c r="B135" s="94">
        <v>22584.61</v>
      </c>
      <c r="C135">
        <f>B135-B136</f>
        <v>531.360000000001</v>
      </c>
      <c r="D135" s="99">
        <v>8.2769</v>
      </c>
      <c r="E135" s="90">
        <f>C135/D135</f>
        <v>64.1979485072915</v>
      </c>
      <c r="F135" s="95">
        <v>48011</v>
      </c>
      <c r="G135" s="96">
        <f>F135-F136</f>
        <v>3290</v>
      </c>
      <c r="H135" s="97">
        <f>G135/100</f>
        <v>32.9</v>
      </c>
      <c r="I135" s="94">
        <v>24.75</v>
      </c>
      <c r="J135" s="94">
        <v>144241581</v>
      </c>
      <c r="K135" s="101">
        <f>J135-J136</f>
        <v>15823898</v>
      </c>
      <c r="L135" s="94">
        <v>152895225</v>
      </c>
      <c r="M135" s="101">
        <f>L135-L136</f>
        <v>17064517</v>
      </c>
      <c r="N135" s="94">
        <f>M135-K135</f>
        <v>1240619</v>
      </c>
      <c r="O135" s="94">
        <f>K135+M135</f>
        <v>32888415</v>
      </c>
      <c r="P135" s="102">
        <f>O135*0.03</f>
        <v>986652.45</v>
      </c>
      <c r="Q135" s="94">
        <f>N135-P135</f>
        <v>253966.55</v>
      </c>
      <c r="R135" s="103">
        <f>Q135/100000</f>
        <v>2.5396655</v>
      </c>
      <c r="S135" s="88">
        <f>I135-R135</f>
        <v>22.2103345</v>
      </c>
      <c r="Z135" s="91">
        <f>E135-H135-S135</f>
        <v>9.08761400729146</v>
      </c>
      <c r="AA135" s="100">
        <v>40178</v>
      </c>
      <c r="AB135">
        <v>200.17</v>
      </c>
      <c r="AC135" s="88">
        <f t="shared" ref="AC135:AC181" si="78">SUM(AB133:AB135)</f>
        <v>557.1</v>
      </c>
    </row>
    <row r="136" ht="15" spans="1:29">
      <c r="A136" s="92">
        <v>37560</v>
      </c>
      <c r="B136" s="94">
        <v>22053.25</v>
      </c>
      <c r="C136">
        <f>B136-B137</f>
        <v>595.650000000001</v>
      </c>
      <c r="D136" s="98">
        <v>8.2769</v>
      </c>
      <c r="E136" s="90">
        <f>C136/D136</f>
        <v>71.9653493457697</v>
      </c>
      <c r="F136" s="95">
        <v>44721</v>
      </c>
      <c r="G136" s="96">
        <f>F136-F137</f>
        <v>5165</v>
      </c>
      <c r="H136" s="97">
        <f>G136/100</f>
        <v>51.65</v>
      </c>
      <c r="I136" s="94">
        <v>47.49</v>
      </c>
      <c r="J136" s="94">
        <v>128417683</v>
      </c>
      <c r="K136" s="101">
        <f>J136-J137</f>
        <v>14413633</v>
      </c>
      <c r="L136" s="94">
        <v>135830708</v>
      </c>
      <c r="M136" s="101">
        <f>L136-L137</f>
        <v>15951041</v>
      </c>
      <c r="N136" s="94">
        <f>M136-K136</f>
        <v>1537408</v>
      </c>
      <c r="O136" s="94">
        <f>K136+M136</f>
        <v>30364674</v>
      </c>
      <c r="P136" s="102">
        <f>O136*0.03</f>
        <v>910940.22</v>
      </c>
      <c r="Q136" s="94">
        <f>N136-P136</f>
        <v>626467.78</v>
      </c>
      <c r="R136" s="103">
        <f>Q136/100000</f>
        <v>6.2646778</v>
      </c>
      <c r="S136" s="88">
        <f>I136-R136</f>
        <v>41.2253222</v>
      </c>
      <c r="Z136" s="91">
        <f>E136-H136-S136</f>
        <v>-20.9099728542303</v>
      </c>
      <c r="AA136" s="92">
        <v>40209</v>
      </c>
      <c r="AB136">
        <v>264.21</v>
      </c>
      <c r="AC136" s="88">
        <f>SUM(AB134:AB136)</f>
        <v>666.6</v>
      </c>
    </row>
    <row r="137" ht="15" spans="1:29">
      <c r="A137" s="92">
        <v>37529</v>
      </c>
      <c r="B137" s="94">
        <v>21457.6</v>
      </c>
      <c r="C137">
        <f>B137-B138</f>
        <v>600.619999999999</v>
      </c>
      <c r="D137" s="98">
        <v>8.277</v>
      </c>
      <c r="E137" s="90">
        <f>C137/D137</f>
        <v>72.5649389875558</v>
      </c>
      <c r="F137" s="95">
        <v>39556</v>
      </c>
      <c r="G137" s="96">
        <f>F137-F138</f>
        <v>5114</v>
      </c>
      <c r="H137" s="97">
        <f>G137/100</f>
        <v>51.14</v>
      </c>
      <c r="I137" s="94">
        <v>21.17</v>
      </c>
      <c r="J137" s="94">
        <v>114004050</v>
      </c>
      <c r="K137" s="101">
        <f>J137-J138</f>
        <v>16402117</v>
      </c>
      <c r="L137" s="94">
        <v>119879667</v>
      </c>
      <c r="M137" s="101">
        <f>L137-L138</f>
        <v>16747351</v>
      </c>
      <c r="N137" s="94">
        <f>M137-K137</f>
        <v>345234</v>
      </c>
      <c r="O137" s="94">
        <f>K137+M137</f>
        <v>33149468</v>
      </c>
      <c r="P137" s="102">
        <f>O137*0.03</f>
        <v>994484.04</v>
      </c>
      <c r="Q137" s="94">
        <f>N137-P137</f>
        <v>-649250.04</v>
      </c>
      <c r="R137" s="103">
        <f>Q137/100000</f>
        <v>-6.4925004</v>
      </c>
      <c r="S137" s="88">
        <f>I137-R137</f>
        <v>27.6625004</v>
      </c>
      <c r="Z137" s="91">
        <f>E137-H137-S137</f>
        <v>-6.23756141244424</v>
      </c>
      <c r="AA137" s="92">
        <v>40237</v>
      </c>
      <c r="AB137">
        <v>156.88</v>
      </c>
      <c r="AC137" s="88">
        <f>SUM(AB135:AB137)</f>
        <v>621.26</v>
      </c>
    </row>
    <row r="138" ht="15" spans="1:31">
      <c r="A138" s="92">
        <v>37499</v>
      </c>
      <c r="B138" s="94">
        <v>20856.98</v>
      </c>
      <c r="C138">
        <f>B138-B139</f>
        <v>395.329999999998</v>
      </c>
      <c r="D138" s="99">
        <v>8.2767</v>
      </c>
      <c r="E138" s="90">
        <f>C138/D138</f>
        <v>47.7642055408554</v>
      </c>
      <c r="F138" s="95">
        <v>34442</v>
      </c>
      <c r="G138" s="96">
        <f>F138-F139</f>
        <v>4900</v>
      </c>
      <c r="H138" s="97">
        <f>G138/100</f>
        <v>49</v>
      </c>
      <c r="I138" s="94">
        <v>22.33</v>
      </c>
      <c r="J138" s="94">
        <v>97601933</v>
      </c>
      <c r="K138" s="101">
        <f>J138-J139</f>
        <v>14522983</v>
      </c>
      <c r="L138" s="94">
        <v>103132316</v>
      </c>
      <c r="M138" s="101">
        <f>L138-L139</f>
        <v>14928056</v>
      </c>
      <c r="N138" s="94">
        <f>M138-K138</f>
        <v>405073</v>
      </c>
      <c r="O138" s="94">
        <f>K138+M138</f>
        <v>29451039</v>
      </c>
      <c r="P138" s="102">
        <f>O138*0.03</f>
        <v>883531.17</v>
      </c>
      <c r="Q138" s="94">
        <f>N138-P138</f>
        <v>-478458.17</v>
      </c>
      <c r="R138" s="103">
        <f>Q138/100000</f>
        <v>-4.7845817</v>
      </c>
      <c r="S138" s="88">
        <f>I138-R138</f>
        <v>27.1145817</v>
      </c>
      <c r="Z138" s="91">
        <f>E138-H138-S138</f>
        <v>-28.3503761591446</v>
      </c>
      <c r="AA138" s="92">
        <v>40268</v>
      </c>
      <c r="AB138">
        <v>362.3</v>
      </c>
      <c r="AC138" s="88">
        <f>SUM(AB136:AB138)</f>
        <v>783.39</v>
      </c>
      <c r="AE138">
        <v>783.39</v>
      </c>
    </row>
    <row r="139" ht="15" spans="1:31">
      <c r="A139" s="92">
        <v>37468</v>
      </c>
      <c r="B139" s="94">
        <v>20461.65</v>
      </c>
      <c r="C139">
        <f>B139-B140</f>
        <v>431.240000000002</v>
      </c>
      <c r="D139" s="98">
        <v>8.2768</v>
      </c>
      <c r="E139" s="90">
        <f>C139/D139</f>
        <v>52.1022617436693</v>
      </c>
      <c r="F139" s="95">
        <v>29542</v>
      </c>
      <c r="G139" s="96">
        <f>F139-F140</f>
        <v>4963</v>
      </c>
      <c r="H139" s="97">
        <f>G139/100</f>
        <v>49.63</v>
      </c>
      <c r="I139" s="94">
        <v>22.22</v>
      </c>
      <c r="J139" s="94">
        <v>83078950</v>
      </c>
      <c r="K139" s="101">
        <f>J139-J140</f>
        <v>14500969</v>
      </c>
      <c r="L139" s="94">
        <v>88204260</v>
      </c>
      <c r="M139" s="101">
        <f>L139-L140</f>
        <v>14763723</v>
      </c>
      <c r="N139" s="94">
        <f>M139-K139</f>
        <v>262754</v>
      </c>
      <c r="O139" s="94">
        <f>K139+M139</f>
        <v>29264692</v>
      </c>
      <c r="P139" s="102">
        <f>O139*0.03</f>
        <v>877940.76</v>
      </c>
      <c r="Q139" s="94">
        <f>N139-P139</f>
        <v>-615186.76</v>
      </c>
      <c r="R139" s="103">
        <f>Q139/100000</f>
        <v>-6.1518676</v>
      </c>
      <c r="S139" s="88">
        <f>I139-R139</f>
        <v>28.3718676</v>
      </c>
      <c r="Z139" s="91">
        <f>E139-H139-S139</f>
        <v>-25.8996058563308</v>
      </c>
      <c r="AA139" s="92">
        <v>40298</v>
      </c>
      <c r="AB139">
        <v>338.66</v>
      </c>
      <c r="AC139" s="88">
        <f>SUM(AB137:AB139)</f>
        <v>857.84</v>
      </c>
      <c r="AE139">
        <v>230.02</v>
      </c>
    </row>
    <row r="140" ht="15" spans="1:31">
      <c r="A140" s="92">
        <v>37437</v>
      </c>
      <c r="B140" s="94">
        <v>20030.41</v>
      </c>
      <c r="C140">
        <f>B140-B141</f>
        <v>229.329999999998</v>
      </c>
      <c r="D140" s="98">
        <v>8.277</v>
      </c>
      <c r="E140" s="90">
        <f>C140/D140</f>
        <v>27.7068986347708</v>
      </c>
      <c r="F140" s="95">
        <v>24579</v>
      </c>
      <c r="G140" s="96">
        <f>F140-F141</f>
        <v>7657</v>
      </c>
      <c r="H140" s="97">
        <f>G140/100</f>
        <v>76.57</v>
      </c>
      <c r="I140" s="94">
        <v>29.19</v>
      </c>
      <c r="J140" s="94">
        <v>68577981</v>
      </c>
      <c r="K140" s="101">
        <f>J140-J141</f>
        <v>12282161</v>
      </c>
      <c r="L140" s="94">
        <v>73440537</v>
      </c>
      <c r="M140" s="101">
        <f>L140-L141</f>
        <v>13661122</v>
      </c>
      <c r="N140" s="94">
        <f>M140-K140</f>
        <v>1378961</v>
      </c>
      <c r="O140" s="94">
        <f>K140+M140</f>
        <v>25943283</v>
      </c>
      <c r="P140" s="102">
        <f>O140*0.03</f>
        <v>778298.49</v>
      </c>
      <c r="Q140" s="94">
        <f>N140-P140</f>
        <v>600662.51</v>
      </c>
      <c r="R140" s="103">
        <f>Q140/100000</f>
        <v>6.0066251</v>
      </c>
      <c r="S140" s="88">
        <f>I140-R140</f>
        <v>23.1833749</v>
      </c>
      <c r="Z140" s="91">
        <f>E140-H140-S140</f>
        <v>-72.0464762652292</v>
      </c>
      <c r="AA140" s="92">
        <v>40329</v>
      </c>
      <c r="AB140">
        <v>-22.59</v>
      </c>
      <c r="AC140" s="88">
        <f>SUM(AB138:AB140)</f>
        <v>678.37</v>
      </c>
      <c r="AE140">
        <v>451.82</v>
      </c>
    </row>
    <row r="141" ht="15" spans="1:31">
      <c r="A141" s="92">
        <v>37407</v>
      </c>
      <c r="B141" s="94">
        <v>19801.08</v>
      </c>
      <c r="C141">
        <f>B141-B142</f>
        <v>368.060000000001</v>
      </c>
      <c r="D141" s="99">
        <v>8.2769</v>
      </c>
      <c r="E141" s="90">
        <f>C141/D141</f>
        <v>44.4683395957425</v>
      </c>
      <c r="F141" s="95">
        <v>16922</v>
      </c>
      <c r="G141" s="96">
        <f>F141-F142</f>
        <v>2786</v>
      </c>
      <c r="H141" s="97">
        <f>G141/100</f>
        <v>27.86</v>
      </c>
      <c r="I141" s="94">
        <v>22.11</v>
      </c>
      <c r="J141" s="94">
        <v>56295820</v>
      </c>
      <c r="K141" s="101">
        <f>J141-J142</f>
        <v>11956996</v>
      </c>
      <c r="L141" s="94">
        <v>59779415</v>
      </c>
      <c r="M141" s="101">
        <f>L141-L142</f>
        <v>12507499</v>
      </c>
      <c r="N141" s="94">
        <f>M141-K141</f>
        <v>550503</v>
      </c>
      <c r="O141" s="94">
        <f>K141+M141</f>
        <v>24464495</v>
      </c>
      <c r="P141" s="102">
        <f>O141*0.03</f>
        <v>733934.85</v>
      </c>
      <c r="Q141" s="94">
        <f>N141-P141</f>
        <v>-183431.85</v>
      </c>
      <c r="R141" s="103">
        <f>Q141/100000</f>
        <v>-1.8343185</v>
      </c>
      <c r="S141" s="88">
        <f>I141-R141</f>
        <v>23.9443185</v>
      </c>
      <c r="Z141" s="91">
        <f>E141-H141-S141</f>
        <v>-7.33597890425747</v>
      </c>
      <c r="AA141" s="92">
        <v>40359</v>
      </c>
      <c r="AB141">
        <v>-86.05</v>
      </c>
      <c r="AC141" s="88">
        <f>SUM(AB139:AB141)</f>
        <v>230.02</v>
      </c>
      <c r="AE141">
        <v>1237.21</v>
      </c>
    </row>
    <row r="142" ht="15" spans="1:29">
      <c r="A142" s="92">
        <v>37376</v>
      </c>
      <c r="B142" s="94">
        <v>19433.02</v>
      </c>
      <c r="C142">
        <f>B142-B143</f>
        <v>480.779999999999</v>
      </c>
      <c r="D142" s="98">
        <v>8.2772</v>
      </c>
      <c r="E142" s="90">
        <f>C142/D142</f>
        <v>58.0848596143622</v>
      </c>
      <c r="F142" s="95">
        <v>14136</v>
      </c>
      <c r="G142" s="96">
        <f>F142-F143</f>
        <v>4025</v>
      </c>
      <c r="H142" s="97">
        <f>G142/100</f>
        <v>40.25</v>
      </c>
      <c r="I142" s="94">
        <v>9.72</v>
      </c>
      <c r="J142" s="94">
        <v>44338824</v>
      </c>
      <c r="K142" s="101">
        <f>J142-J143</f>
        <v>13630082</v>
      </c>
      <c r="L142" s="94">
        <v>47271916</v>
      </c>
      <c r="M142" s="101">
        <f>L142-L143</f>
        <v>13712318</v>
      </c>
      <c r="N142" s="94">
        <f>M142-K142</f>
        <v>82236</v>
      </c>
      <c r="O142" s="94">
        <f>K142+M142</f>
        <v>27342400</v>
      </c>
      <c r="P142" s="102">
        <f>O142*0.03</f>
        <v>820272</v>
      </c>
      <c r="Q142" s="94">
        <f>N142-P142</f>
        <v>-738036</v>
      </c>
      <c r="R142" s="103">
        <f>Q142/100000</f>
        <v>-7.38036</v>
      </c>
      <c r="S142" s="88">
        <f>I142-R142</f>
        <v>17.10036</v>
      </c>
      <c r="Z142" s="91">
        <f>E142-H142-S142</f>
        <v>0.7344996143622</v>
      </c>
      <c r="AA142" s="92">
        <v>40390</v>
      </c>
      <c r="AB142">
        <v>47.54</v>
      </c>
      <c r="AC142" s="88">
        <f>SUM(AB140:AB142)</f>
        <v>-61.1</v>
      </c>
    </row>
    <row r="143" ht="15" spans="1:29">
      <c r="A143" s="92">
        <v>37346</v>
      </c>
      <c r="B143" s="94">
        <v>18952.24</v>
      </c>
      <c r="C143">
        <f>B143-B144</f>
        <v>449.370000000003</v>
      </c>
      <c r="D143" s="98">
        <v>8.277</v>
      </c>
      <c r="E143" s="90">
        <f>C143/D143</f>
        <v>54.2914099311348</v>
      </c>
      <c r="F143" s="95">
        <v>10111</v>
      </c>
      <c r="G143" s="96">
        <f>F143-F144</f>
        <v>4236</v>
      </c>
      <c r="H143" s="97">
        <f>G143/100</f>
        <v>42.36</v>
      </c>
      <c r="I143" s="94">
        <v>13.34</v>
      </c>
      <c r="J143" s="94">
        <v>30708742</v>
      </c>
      <c r="K143" s="101">
        <f>J143-J144</f>
        <v>12028953</v>
      </c>
      <c r="L143" s="94">
        <v>33559598</v>
      </c>
      <c r="M143" s="101">
        <f>L143-L144</f>
        <v>12793977</v>
      </c>
      <c r="N143" s="94">
        <f>M143-K143</f>
        <v>765024</v>
      </c>
      <c r="O143" s="94">
        <f>K143+M143</f>
        <v>24822930</v>
      </c>
      <c r="P143" s="102">
        <f>O143*0.03</f>
        <v>744687.9</v>
      </c>
      <c r="Q143" s="94">
        <f>N143-P143</f>
        <v>20336.1</v>
      </c>
      <c r="R143" s="103">
        <f>Q143/100000</f>
        <v>0.203361</v>
      </c>
      <c r="S143" s="88">
        <f>I143-R143</f>
        <v>13.136639</v>
      </c>
      <c r="Z143" s="91">
        <f>E143-H143-S143</f>
        <v>-1.20522906886521</v>
      </c>
      <c r="AA143" s="92">
        <v>40421</v>
      </c>
      <c r="AB143">
        <v>152</v>
      </c>
      <c r="AC143" s="88">
        <f>SUM(AB141:AB143)</f>
        <v>113.49</v>
      </c>
    </row>
    <row r="144" ht="15" spans="1:29">
      <c r="A144" s="92">
        <v>37315</v>
      </c>
      <c r="B144" s="94">
        <v>18502.87</v>
      </c>
      <c r="C144">
        <f>B144-B145</f>
        <v>516.759999999998</v>
      </c>
      <c r="D144" s="99">
        <v>8.2766</v>
      </c>
      <c r="E144" s="90">
        <f>C144/D144</f>
        <v>62.4362660996059</v>
      </c>
      <c r="F144" s="95">
        <v>5875</v>
      </c>
      <c r="G144" s="96">
        <f>F144-F145</f>
        <v>2909</v>
      </c>
      <c r="H144" s="97">
        <f>G144/100</f>
        <v>29.09</v>
      </c>
      <c r="I144" s="94">
        <v>32.19</v>
      </c>
      <c r="J144" s="94">
        <v>18679789</v>
      </c>
      <c r="K144" s="101">
        <f>J144-J145</f>
        <v>8548627</v>
      </c>
      <c r="L144" s="94">
        <v>20765621</v>
      </c>
      <c r="M144" s="101">
        <f>L144-L145</f>
        <v>9903853</v>
      </c>
      <c r="N144" s="94">
        <f>M144-K144</f>
        <v>1355226</v>
      </c>
      <c r="O144" s="94">
        <f>K144+M144</f>
        <v>18452480</v>
      </c>
      <c r="P144" s="102">
        <f>O144*0.03</f>
        <v>553574.4</v>
      </c>
      <c r="Q144" s="94">
        <f>N144-P144</f>
        <v>801651.6</v>
      </c>
      <c r="R144" s="103">
        <f>Q144/100000</f>
        <v>8.016516</v>
      </c>
      <c r="S144" s="88">
        <f>I144-R144</f>
        <v>24.173484</v>
      </c>
      <c r="Z144" s="91">
        <f>E144-H144-S144</f>
        <v>9.17278209960593</v>
      </c>
      <c r="AA144" s="92">
        <v>40451</v>
      </c>
      <c r="AB144">
        <v>252.28</v>
      </c>
      <c r="AC144" s="88">
        <f>SUM(AB142:AB144)</f>
        <v>451.82</v>
      </c>
    </row>
    <row r="145" ht="15" spans="1:29">
      <c r="A145" s="92">
        <v>37287</v>
      </c>
      <c r="B145" s="94">
        <v>17986.11</v>
      </c>
      <c r="C145">
        <f>B145-B146</f>
        <v>129.68</v>
      </c>
      <c r="D145" s="98">
        <v>8.2767</v>
      </c>
      <c r="E145" s="90">
        <f>C145/D145</f>
        <v>15.668080273539</v>
      </c>
      <c r="F145" s="95">
        <v>2966</v>
      </c>
      <c r="G145" s="96">
        <v>2966</v>
      </c>
      <c r="H145" s="97">
        <f>G145/100</f>
        <v>29.66</v>
      </c>
      <c r="I145" s="94">
        <v>27.33</v>
      </c>
      <c r="J145" s="94">
        <v>10131162</v>
      </c>
      <c r="K145" s="101">
        <v>10131162</v>
      </c>
      <c r="L145" s="94">
        <v>10861768</v>
      </c>
      <c r="M145" s="101">
        <v>10861768</v>
      </c>
      <c r="N145" s="94">
        <f>M145-K145</f>
        <v>730606</v>
      </c>
      <c r="O145" s="94">
        <f>K145+M145</f>
        <v>20992930</v>
      </c>
      <c r="P145" s="102">
        <f>O145*0.03</f>
        <v>629787.9</v>
      </c>
      <c r="Q145" s="94">
        <f>N145-P145</f>
        <v>100818.1</v>
      </c>
      <c r="R145" s="103">
        <f>Q145/100000</f>
        <v>1.008181</v>
      </c>
      <c r="S145" s="88">
        <f>I145-R145</f>
        <v>26.321819</v>
      </c>
      <c r="Z145" s="91">
        <f>E145-H145-S145</f>
        <v>-40.313738726461</v>
      </c>
      <c r="AA145" s="92">
        <v>40482</v>
      </c>
      <c r="AB145">
        <v>566.15</v>
      </c>
      <c r="AC145" s="88">
        <f>SUM(AB143:AB145)</f>
        <v>970.43</v>
      </c>
    </row>
    <row r="146" ht="15" spans="1:29">
      <c r="A146" s="100">
        <v>37256</v>
      </c>
      <c r="B146" s="101">
        <v>17856.43</v>
      </c>
      <c r="C146">
        <f>B146-B147</f>
        <v>412.619999999999</v>
      </c>
      <c r="D146" s="98">
        <v>8.277</v>
      </c>
      <c r="E146" s="90">
        <f>C146/D146</f>
        <v>49.8513954331278</v>
      </c>
      <c r="F146" s="95">
        <v>46850</v>
      </c>
      <c r="G146" s="96">
        <f t="shared" ref="G146:G156" si="79">F146-F147</f>
        <v>4950</v>
      </c>
      <c r="H146" s="97">
        <f>G146/100</f>
        <v>49.5</v>
      </c>
      <c r="I146" s="94">
        <v>21.12</v>
      </c>
      <c r="J146" s="101">
        <v>125862901</v>
      </c>
      <c r="K146" s="101">
        <f t="shared" ref="K146:K156" si="80">J146-J147</f>
        <v>11720689</v>
      </c>
      <c r="L146" s="101">
        <v>133235064</v>
      </c>
      <c r="M146" s="101">
        <f t="shared" ref="M146:M156" si="81">L146-L147</f>
        <v>12531010</v>
      </c>
      <c r="N146" s="94">
        <f>M146-K146</f>
        <v>810321</v>
      </c>
      <c r="O146" s="94">
        <f>K146+M146</f>
        <v>24251699</v>
      </c>
      <c r="P146" s="103">
        <f>O146*0.03</f>
        <v>727550.97</v>
      </c>
      <c r="Q146" s="101">
        <f>N146-P146</f>
        <v>82770.03</v>
      </c>
      <c r="R146" s="103">
        <f>Q146/100000</f>
        <v>0.8277003</v>
      </c>
      <c r="S146" s="88">
        <f>I146-R146</f>
        <v>20.2922997</v>
      </c>
      <c r="Z146" s="91">
        <f>E146-H146-S146</f>
        <v>-19.9409042668722</v>
      </c>
      <c r="AA146" s="92">
        <v>40512</v>
      </c>
      <c r="AB146">
        <v>264.08</v>
      </c>
      <c r="AC146" s="88">
        <f>SUM(AB144:AB146)</f>
        <v>1082.51</v>
      </c>
    </row>
    <row r="147" ht="15" spans="1:29">
      <c r="A147" s="92">
        <v>37225</v>
      </c>
      <c r="B147" s="94">
        <v>17443.81</v>
      </c>
      <c r="C147">
        <f>B147-B148</f>
        <v>358.900000000001</v>
      </c>
      <c r="D147" s="99">
        <v>8.2769</v>
      </c>
      <c r="E147" s="90">
        <f>C147/D147</f>
        <v>43.3616450603489</v>
      </c>
      <c r="F147" s="95">
        <v>41900</v>
      </c>
      <c r="G147" s="96">
        <f>F147-F148</f>
        <v>4647</v>
      </c>
      <c r="H147" s="97">
        <f>G147/100</f>
        <v>46.47</v>
      </c>
      <c r="I147" s="94">
        <v>31.55</v>
      </c>
      <c r="J147" s="94">
        <v>114142212</v>
      </c>
      <c r="K147" s="101">
        <f>J147-J148</f>
        <v>11135406</v>
      </c>
      <c r="L147" s="94">
        <v>120704054</v>
      </c>
      <c r="M147" s="101">
        <f>L147-L148</f>
        <v>12278893</v>
      </c>
      <c r="N147" s="94">
        <f>M147-K147</f>
        <v>1143487</v>
      </c>
      <c r="O147" s="94">
        <f>K147+M147</f>
        <v>23414299</v>
      </c>
      <c r="P147" s="102">
        <f>O147*0.03</f>
        <v>702428.97</v>
      </c>
      <c r="Q147" s="94">
        <f>N147-P147</f>
        <v>441058.03</v>
      </c>
      <c r="R147" s="103">
        <f>Q147/100000</f>
        <v>4.4105803</v>
      </c>
      <c r="S147" s="88">
        <f>I147-R147</f>
        <v>27.1394197</v>
      </c>
      <c r="Z147" s="91">
        <f>E147-H147-S147</f>
        <v>-30.2477746396511</v>
      </c>
      <c r="AA147" s="100">
        <v>40543</v>
      </c>
      <c r="AB147">
        <v>406.98</v>
      </c>
      <c r="AC147" s="88">
        <f>SUM(AB145:AB147)</f>
        <v>1237.21</v>
      </c>
    </row>
    <row r="148" ht="15" spans="1:29">
      <c r="A148" s="92">
        <v>37195</v>
      </c>
      <c r="B148" s="94">
        <v>17084.91</v>
      </c>
      <c r="C148">
        <f>B148-B149</f>
        <v>544.43</v>
      </c>
      <c r="D148" s="98">
        <v>8.2768</v>
      </c>
      <c r="E148" s="90">
        <f>C148/D148</f>
        <v>65.7778368451576</v>
      </c>
      <c r="F148" s="95">
        <v>37253</v>
      </c>
      <c r="G148" s="96">
        <f>F148-F149</f>
        <v>5057</v>
      </c>
      <c r="H148" s="97">
        <f>G148/100</f>
        <v>50.57</v>
      </c>
      <c r="I148" s="94">
        <v>38.89</v>
      </c>
      <c r="J148" s="94">
        <v>103006806</v>
      </c>
      <c r="K148" s="101">
        <f>J148-J149</f>
        <v>9986921</v>
      </c>
      <c r="L148" s="94">
        <v>108425161</v>
      </c>
      <c r="M148" s="101">
        <f>L148-L149</f>
        <v>11709931</v>
      </c>
      <c r="N148" s="94">
        <f>M148-K148</f>
        <v>1723010</v>
      </c>
      <c r="O148" s="94">
        <f>K148+M148</f>
        <v>21696852</v>
      </c>
      <c r="P148" s="102">
        <f>O148*0.03</f>
        <v>650905.56</v>
      </c>
      <c r="Q148" s="94">
        <f>N148-P148</f>
        <v>1072104.44</v>
      </c>
      <c r="R148" s="103">
        <f>Q148/100000</f>
        <v>10.7210444</v>
      </c>
      <c r="S148" s="88">
        <f>I148-R148</f>
        <v>28.1689556</v>
      </c>
      <c r="Z148" s="91">
        <f>E148-H148-S148</f>
        <v>-12.9611187548424</v>
      </c>
      <c r="AA148" s="92">
        <v>40574</v>
      </c>
      <c r="AB148">
        <v>610.87</v>
      </c>
      <c r="AC148" s="88">
        <f>SUM(AB146:AB148)</f>
        <v>1281.93</v>
      </c>
    </row>
    <row r="149" ht="15" spans="1:29">
      <c r="A149" s="92">
        <v>37164</v>
      </c>
      <c r="B149" s="94">
        <v>16540.48</v>
      </c>
      <c r="C149">
        <f>B149-B150</f>
        <v>448.619999999999</v>
      </c>
      <c r="D149" s="98">
        <v>8.2768</v>
      </c>
      <c r="E149" s="90">
        <f>C149/D149</f>
        <v>54.2021070945292</v>
      </c>
      <c r="F149" s="95">
        <v>32196</v>
      </c>
      <c r="G149" s="96">
        <f>F149-F150</f>
        <v>4757</v>
      </c>
      <c r="H149" s="97">
        <f>G149/100</f>
        <v>47.57</v>
      </c>
      <c r="I149" s="94">
        <v>21.39</v>
      </c>
      <c r="J149" s="94">
        <v>93019885</v>
      </c>
      <c r="K149" s="101">
        <f>J149-J150</f>
        <v>11094085</v>
      </c>
      <c r="L149" s="94">
        <v>96715230</v>
      </c>
      <c r="M149" s="101">
        <f>L149-L150</f>
        <v>12056955</v>
      </c>
      <c r="N149" s="94">
        <f>M149-K149</f>
        <v>962870</v>
      </c>
      <c r="O149" s="94">
        <f>K149+M149</f>
        <v>23151040</v>
      </c>
      <c r="P149" s="102">
        <f>O149*0.03</f>
        <v>694531.2</v>
      </c>
      <c r="Q149" s="94">
        <f>N149-P149</f>
        <v>268338.8</v>
      </c>
      <c r="R149" s="103">
        <f>Q149/100000</f>
        <v>2.683388</v>
      </c>
      <c r="S149" s="88">
        <f>I149-R149</f>
        <v>18.706612</v>
      </c>
      <c r="Z149" s="91">
        <f>E149-H149-S149</f>
        <v>-12.0745049054708</v>
      </c>
      <c r="AA149" s="92">
        <v>40602</v>
      </c>
      <c r="AB149">
        <v>336.6</v>
      </c>
      <c r="AC149" s="88">
        <f>SUM(AB147:AB149)</f>
        <v>1354.45</v>
      </c>
    </row>
    <row r="150" ht="15" spans="1:31">
      <c r="A150" s="92">
        <v>37134</v>
      </c>
      <c r="B150" s="94">
        <v>16091.86</v>
      </c>
      <c r="C150">
        <f>B150-B151</f>
        <v>363.360000000001</v>
      </c>
      <c r="D150" s="99">
        <v>8.277</v>
      </c>
      <c r="E150" s="90">
        <f>C150/D150</f>
        <v>43.8999637549838</v>
      </c>
      <c r="F150" s="95">
        <v>27439</v>
      </c>
      <c r="G150" s="96">
        <f>F150-F151</f>
        <v>3230</v>
      </c>
      <c r="H150" s="97">
        <f>G150/100</f>
        <v>32.3</v>
      </c>
      <c r="I150" s="94">
        <v>13.79</v>
      </c>
      <c r="J150" s="94">
        <v>81925800</v>
      </c>
      <c r="K150" s="101">
        <f>J150-J151</f>
        <v>11126172</v>
      </c>
      <c r="L150" s="94">
        <v>84658275</v>
      </c>
      <c r="M150" s="101">
        <f>L150-L151</f>
        <v>11512563</v>
      </c>
      <c r="N150" s="94">
        <f>M150-K150</f>
        <v>386391</v>
      </c>
      <c r="O150" s="94">
        <f>K150+M150</f>
        <v>22638735</v>
      </c>
      <c r="P150" s="102">
        <f>O150*0.03</f>
        <v>679162.05</v>
      </c>
      <c r="Q150" s="94">
        <f>N150-P150</f>
        <v>-292771.05</v>
      </c>
      <c r="R150" s="103">
        <f>Q150/100000</f>
        <v>-2.9277105</v>
      </c>
      <c r="S150" s="88">
        <f>I150-R150</f>
        <v>16.7177105</v>
      </c>
      <c r="Z150" s="91">
        <f>E150-H150-S150</f>
        <v>-5.11774674501623</v>
      </c>
      <c r="AA150" s="92">
        <v>40633</v>
      </c>
      <c r="AB150">
        <v>532.18</v>
      </c>
      <c r="AC150" s="88">
        <f>SUM(AB148:AB150)</f>
        <v>1479.65</v>
      </c>
      <c r="AE150">
        <v>1479.65</v>
      </c>
    </row>
    <row r="151" ht="15" spans="1:31">
      <c r="A151" s="92">
        <v>37103</v>
      </c>
      <c r="B151" s="94">
        <v>15728.5</v>
      </c>
      <c r="C151">
        <f>B151-B152</f>
        <v>317.92</v>
      </c>
      <c r="D151" s="98">
        <v>8.2771</v>
      </c>
      <c r="E151" s="90">
        <f>C151/D151</f>
        <v>38.4095878991434</v>
      </c>
      <c r="F151" s="95">
        <v>24209</v>
      </c>
      <c r="G151" s="96">
        <f>F151-F152</f>
        <v>3500</v>
      </c>
      <c r="H151" s="97">
        <f>G151/100</f>
        <v>35</v>
      </c>
      <c r="I151" s="94">
        <v>19.32</v>
      </c>
      <c r="J151" s="94">
        <v>70799628</v>
      </c>
      <c r="K151" s="101">
        <f>J151-J152</f>
        <v>10624886</v>
      </c>
      <c r="L151" s="94">
        <v>73145712</v>
      </c>
      <c r="M151" s="101">
        <f>L151-L152</f>
        <v>10887665</v>
      </c>
      <c r="N151" s="94">
        <f>M151-K151</f>
        <v>262779</v>
      </c>
      <c r="O151" s="94">
        <f>K151+M151</f>
        <v>21512551</v>
      </c>
      <c r="P151" s="102">
        <f>O151*0.03</f>
        <v>645376.53</v>
      </c>
      <c r="Q151" s="94">
        <f>N151-P151</f>
        <v>-382597.53</v>
      </c>
      <c r="R151" s="103">
        <f>Q151/100000</f>
        <v>-3.8259753</v>
      </c>
      <c r="S151" s="88">
        <f>I151-R151</f>
        <v>23.1459753</v>
      </c>
      <c r="Z151" s="91">
        <f>E151-H151-S151</f>
        <v>-19.7363874008566</v>
      </c>
      <c r="AA151" s="92">
        <v>40663</v>
      </c>
      <c r="AB151">
        <v>331.51</v>
      </c>
      <c r="AC151" s="88">
        <f>SUM(AB149:AB151)</f>
        <v>1200.29</v>
      </c>
      <c r="AE151">
        <v>893.62</v>
      </c>
    </row>
    <row r="152" ht="15" spans="1:31">
      <c r="A152" s="92">
        <v>37072</v>
      </c>
      <c r="B152" s="94">
        <v>15410.58</v>
      </c>
      <c r="C152">
        <f>B152-B153</f>
        <v>122.379999999999</v>
      </c>
      <c r="D152" s="98">
        <v>8.2771</v>
      </c>
      <c r="E152" s="90">
        <f>C152/D152</f>
        <v>14.7853716881516</v>
      </c>
      <c r="F152" s="95">
        <v>20709</v>
      </c>
      <c r="G152" s="96">
        <f>F152-F153</f>
        <v>5649</v>
      </c>
      <c r="H152" s="97">
        <f>G152/100</f>
        <v>56.49</v>
      </c>
      <c r="I152" s="94">
        <v>8.29</v>
      </c>
      <c r="J152" s="94">
        <v>60174742</v>
      </c>
      <c r="K152" s="101">
        <f>J152-J153</f>
        <v>11001115</v>
      </c>
      <c r="L152" s="94">
        <v>62258047</v>
      </c>
      <c r="M152" s="101">
        <f>L152-L153</f>
        <v>10985527</v>
      </c>
      <c r="N152" s="94">
        <f>M152-K152</f>
        <v>-15588</v>
      </c>
      <c r="O152" s="94">
        <f>K152+M152</f>
        <v>21986642</v>
      </c>
      <c r="P152" s="102">
        <f>O152*0.03</f>
        <v>659599.26</v>
      </c>
      <c r="Q152" s="94">
        <f>N152-P152</f>
        <v>-675187.26</v>
      </c>
      <c r="R152" s="103">
        <f>Q152/100000</f>
        <v>-6.7518726</v>
      </c>
      <c r="S152" s="88">
        <f>I152-R152</f>
        <v>15.0418726</v>
      </c>
      <c r="Z152" s="91">
        <f>E152-H152-S152</f>
        <v>-56.7465009118485</v>
      </c>
      <c r="AA152" s="92">
        <v>40694</v>
      </c>
      <c r="AB152">
        <v>403.49</v>
      </c>
      <c r="AC152" s="88">
        <f>SUM(AB150:AB152)</f>
        <v>1267.18</v>
      </c>
      <c r="AE152">
        <v>642.44</v>
      </c>
    </row>
    <row r="153" ht="15" spans="1:31">
      <c r="A153" s="92">
        <v>37042</v>
      </c>
      <c r="B153" s="94">
        <v>15288.2</v>
      </c>
      <c r="C153">
        <f>B153-B154</f>
        <v>141.1</v>
      </c>
      <c r="D153" s="99">
        <v>8.2772</v>
      </c>
      <c r="E153" s="90">
        <f>C153/D153</f>
        <v>17.0468274295656</v>
      </c>
      <c r="F153" s="95">
        <v>15060</v>
      </c>
      <c r="G153" s="96">
        <f>F153-F154</f>
        <v>4107</v>
      </c>
      <c r="H153" s="97">
        <f>G153/100</f>
        <v>41.07</v>
      </c>
      <c r="I153" s="94">
        <v>20.05</v>
      </c>
      <c r="J153" s="94">
        <v>49173627</v>
      </c>
      <c r="K153" s="101">
        <f>J153-J154</f>
        <v>9728248</v>
      </c>
      <c r="L153" s="94">
        <v>51272520</v>
      </c>
      <c r="M153" s="101">
        <f>L153-L154</f>
        <v>10043119</v>
      </c>
      <c r="N153" s="94">
        <f>M153-K153</f>
        <v>314871</v>
      </c>
      <c r="O153" s="94">
        <f>K153+M153</f>
        <v>19771367</v>
      </c>
      <c r="P153" s="102">
        <f>O153*0.03</f>
        <v>593141.01</v>
      </c>
      <c r="Q153" s="94">
        <f>N153-P153</f>
        <v>-278270.01</v>
      </c>
      <c r="R153" s="103">
        <f>Q153/100000</f>
        <v>-2.7827001</v>
      </c>
      <c r="S153" s="88">
        <f>I153-R153</f>
        <v>22.8327001</v>
      </c>
      <c r="Z153" s="91">
        <f>E153-H153-S153</f>
        <v>-46.8558726704344</v>
      </c>
      <c r="AA153" s="92">
        <v>40724</v>
      </c>
      <c r="AB153">
        <v>158.62</v>
      </c>
      <c r="AC153" s="88">
        <f>SUM(AB151:AB153)</f>
        <v>893.62</v>
      </c>
      <c r="AE153">
        <v>-746.67</v>
      </c>
    </row>
    <row r="154" ht="15" spans="1:29">
      <c r="A154" s="92">
        <v>37011</v>
      </c>
      <c r="B154" s="94">
        <v>15147.1</v>
      </c>
      <c r="C154">
        <f>B154-B155</f>
        <v>43.8700000000008</v>
      </c>
      <c r="D154" s="98">
        <v>8.2771</v>
      </c>
      <c r="E154" s="90">
        <f>C154/D154</f>
        <v>5.30016551690819</v>
      </c>
      <c r="F154" s="95">
        <v>10953</v>
      </c>
      <c r="G154" s="96">
        <f>F154-F155</f>
        <v>2975</v>
      </c>
      <c r="H154" s="97">
        <f>G154/100</f>
        <v>29.75</v>
      </c>
      <c r="I154" s="94">
        <v>9.33</v>
      </c>
      <c r="J154" s="94">
        <v>39445379</v>
      </c>
      <c r="K154" s="101">
        <f>J154-J155</f>
        <v>11209290</v>
      </c>
      <c r="L154" s="94">
        <v>41229401</v>
      </c>
      <c r="M154" s="101">
        <f>L154-L155</f>
        <v>11354152</v>
      </c>
      <c r="N154" s="94">
        <f>M154-K154</f>
        <v>144862</v>
      </c>
      <c r="O154" s="94">
        <f>K154+M154</f>
        <v>22563442</v>
      </c>
      <c r="P154" s="102">
        <f>O154*0.03</f>
        <v>676903.26</v>
      </c>
      <c r="Q154" s="94">
        <f>N154-P154</f>
        <v>-532041.26</v>
      </c>
      <c r="R154" s="103">
        <f>Q154/100000</f>
        <v>-5.3204126</v>
      </c>
      <c r="S154" s="88">
        <f>I154-R154</f>
        <v>14.6504126</v>
      </c>
      <c r="Z154" s="91">
        <f>E154-H154-S154</f>
        <v>-39.1002470830918</v>
      </c>
      <c r="AA154" s="92">
        <v>40755</v>
      </c>
      <c r="AB154">
        <v>53.67</v>
      </c>
      <c r="AC154" s="88">
        <f>SUM(AB152:AB154)</f>
        <v>615.78</v>
      </c>
    </row>
    <row r="155" ht="15" spans="1:29">
      <c r="A155" s="92">
        <v>36981</v>
      </c>
      <c r="B155" s="94">
        <v>15103.23</v>
      </c>
      <c r="C155">
        <f>B155-B156</f>
        <v>207.799999999999</v>
      </c>
      <c r="D155" s="98">
        <v>8.2776</v>
      </c>
      <c r="E155" s="90">
        <f>C155/D155</f>
        <v>25.1038948487483</v>
      </c>
      <c r="F155" s="95">
        <v>7978</v>
      </c>
      <c r="G155" s="96">
        <f>F155-F156</f>
        <v>3402</v>
      </c>
      <c r="H155" s="97">
        <f>G155/100</f>
        <v>34.02</v>
      </c>
      <c r="I155" s="94">
        <v>23.66</v>
      </c>
      <c r="J155" s="94">
        <v>28236089</v>
      </c>
      <c r="K155" s="101">
        <f>J155-J156</f>
        <v>10944950</v>
      </c>
      <c r="L155" s="94">
        <v>29875249</v>
      </c>
      <c r="M155" s="101">
        <f>L155-L156</f>
        <v>11759464</v>
      </c>
      <c r="N155" s="94">
        <f>M155-K155</f>
        <v>814514</v>
      </c>
      <c r="O155" s="94">
        <f>K155+M155</f>
        <v>22704414</v>
      </c>
      <c r="P155" s="102">
        <f>O155*0.03</f>
        <v>681132.42</v>
      </c>
      <c r="Q155" s="94">
        <f>N155-P155</f>
        <v>133381.58</v>
      </c>
      <c r="R155" s="103">
        <f>Q155/100000</f>
        <v>1.3338158</v>
      </c>
      <c r="S155" s="88">
        <f>I155-R155</f>
        <v>22.3261842</v>
      </c>
      <c r="Z155" s="91">
        <f>E155-H155-S155</f>
        <v>-31.2422893512517</v>
      </c>
      <c r="AA155" s="92">
        <v>40786</v>
      </c>
      <c r="AB155">
        <v>374.28</v>
      </c>
      <c r="AC155" s="88">
        <f>SUM(AB153:AB155)</f>
        <v>586.57</v>
      </c>
    </row>
    <row r="156" ht="15" spans="1:29">
      <c r="A156" s="92">
        <v>36950</v>
      </c>
      <c r="B156" s="94">
        <v>14895.43</v>
      </c>
      <c r="C156">
        <f>B156-B157</f>
        <v>330.889999999999</v>
      </c>
      <c r="D156" s="99">
        <v>8.277</v>
      </c>
      <c r="E156" s="90">
        <f>C156/D156</f>
        <v>39.9770448230034</v>
      </c>
      <c r="F156" s="95">
        <v>4576</v>
      </c>
      <c r="G156" s="96">
        <f>F156-F157</f>
        <v>2355</v>
      </c>
      <c r="H156" s="97">
        <f>G156/100</f>
        <v>23.55</v>
      </c>
      <c r="I156" s="94">
        <v>9.73</v>
      </c>
      <c r="J156" s="94">
        <v>17291139</v>
      </c>
      <c r="K156" s="101">
        <f>J156-J157</f>
        <v>9576043</v>
      </c>
      <c r="L156" s="94">
        <v>18115785</v>
      </c>
      <c r="M156" s="101">
        <f>L156-L157</f>
        <v>9795627</v>
      </c>
      <c r="N156" s="94">
        <f>M156-K156</f>
        <v>219584</v>
      </c>
      <c r="O156" s="94">
        <f>K156+M156</f>
        <v>19371670</v>
      </c>
      <c r="P156" s="102">
        <f>O156*0.03</f>
        <v>581150.1</v>
      </c>
      <c r="Q156" s="94">
        <f>N156-P156</f>
        <v>-361566.1</v>
      </c>
      <c r="R156" s="103">
        <f>Q156/100000</f>
        <v>-3.615661</v>
      </c>
      <c r="S156" s="88">
        <f>I156-R156</f>
        <v>13.345661</v>
      </c>
      <c r="Z156" s="91">
        <f>E156-H156-S156</f>
        <v>3.08138382300344</v>
      </c>
      <c r="AA156" s="92">
        <v>40816</v>
      </c>
      <c r="AB156">
        <v>214.49</v>
      </c>
      <c r="AC156" s="88">
        <f>SUM(AB154:AB156)</f>
        <v>642.44</v>
      </c>
    </row>
    <row r="157" ht="15" spans="1:29">
      <c r="A157" s="92">
        <v>36922</v>
      </c>
      <c r="B157" s="94">
        <v>14564.54</v>
      </c>
      <c r="C157">
        <f>B157-B158</f>
        <v>273.400000000001</v>
      </c>
      <c r="D157" s="98">
        <v>8.2771</v>
      </c>
      <c r="E157" s="90">
        <f>C157/D157</f>
        <v>33.030892462336</v>
      </c>
      <c r="F157" s="95">
        <v>2221</v>
      </c>
      <c r="G157" s="96">
        <v>2221</v>
      </c>
      <c r="H157" s="97">
        <f>G157/100</f>
        <v>22.21</v>
      </c>
      <c r="I157" s="94">
        <v>13.81</v>
      </c>
      <c r="J157" s="94">
        <v>7715096</v>
      </c>
      <c r="K157" s="101">
        <v>7715096</v>
      </c>
      <c r="L157" s="94">
        <v>8320158</v>
      </c>
      <c r="M157" s="101">
        <v>8320158</v>
      </c>
      <c r="N157" s="94">
        <f>M157-K157</f>
        <v>605062</v>
      </c>
      <c r="O157" s="94">
        <f>K157+M157</f>
        <v>16035254</v>
      </c>
      <c r="P157" s="102">
        <f>O157*0.03</f>
        <v>481057.62</v>
      </c>
      <c r="Q157" s="94">
        <f>N157-P157</f>
        <v>124004.38</v>
      </c>
      <c r="R157" s="103">
        <f>Q157/100000</f>
        <v>1.2400438</v>
      </c>
      <c r="S157" s="88">
        <f>I157-R157</f>
        <v>12.5699562</v>
      </c>
      <c r="Z157" s="91">
        <f>E157-H157-S157</f>
        <v>-1.74906373766399</v>
      </c>
      <c r="AA157" s="92">
        <v>40847</v>
      </c>
      <c r="AB157">
        <v>-194.11</v>
      </c>
      <c r="AC157" s="88">
        <f>SUM(AB155:AB157)</f>
        <v>394.66</v>
      </c>
    </row>
    <row r="158" ht="15" spans="1:29">
      <c r="A158" s="100">
        <v>36891</v>
      </c>
      <c r="B158" s="101">
        <v>14291.14</v>
      </c>
      <c r="C158">
        <f>B158-B159</f>
        <v>-1303.42</v>
      </c>
      <c r="D158" s="98">
        <v>8.2772</v>
      </c>
      <c r="E158" s="90">
        <f>C158/D158</f>
        <v>-157.471125501377</v>
      </c>
      <c r="F158" s="95">
        <v>40772</v>
      </c>
      <c r="G158" s="96">
        <f t="shared" ref="G158:G168" si="82">F158-F159</f>
        <v>4532</v>
      </c>
      <c r="H158" s="97">
        <f>G158/100</f>
        <v>45.32</v>
      </c>
      <c r="I158" s="94">
        <v>5.72</v>
      </c>
      <c r="J158" s="101">
        <v>117272692</v>
      </c>
      <c r="K158" s="101">
        <f t="shared" ref="K158:K168" si="83">J158-J159</f>
        <v>10850086</v>
      </c>
      <c r="L158" s="101">
        <v>119441211</v>
      </c>
      <c r="M158" s="101">
        <f t="shared" ref="M158:M168" si="84">L158-L159</f>
        <v>11167082</v>
      </c>
      <c r="N158" s="94">
        <f>M158-K158</f>
        <v>316996</v>
      </c>
      <c r="O158" s="94">
        <f>K158+M158</f>
        <v>22017168</v>
      </c>
      <c r="P158" s="103">
        <f>O158*0.03</f>
        <v>660515.04</v>
      </c>
      <c r="Q158" s="101">
        <f>N158-P158</f>
        <v>-343519.04</v>
      </c>
      <c r="R158" s="103">
        <f>Q158/100000</f>
        <v>-3.4351904</v>
      </c>
      <c r="S158" s="88">
        <f>I158-R158</f>
        <v>9.1551904</v>
      </c>
      <c r="Z158" s="91">
        <f>E158-H158-S158</f>
        <v>-211.946315901377</v>
      </c>
      <c r="AA158" s="92">
        <v>40877</v>
      </c>
      <c r="AB158">
        <v>-202.66</v>
      </c>
      <c r="AC158" s="88">
        <f>SUM(AB156:AB158)</f>
        <v>-182.28</v>
      </c>
    </row>
    <row r="159" ht="15" spans="1:29">
      <c r="A159" s="92">
        <v>36860</v>
      </c>
      <c r="B159" s="94">
        <v>15594.56</v>
      </c>
      <c r="C159">
        <f>B159-B160</f>
        <v>106.609999999999</v>
      </c>
      <c r="D159" s="99">
        <v>8.2774</v>
      </c>
      <c r="E159" s="90">
        <f>C159/D159</f>
        <v>12.8796481987096</v>
      </c>
      <c r="F159" s="95">
        <v>36240</v>
      </c>
      <c r="G159" s="96">
        <f>F159-F160</f>
        <v>4838</v>
      </c>
      <c r="H159" s="97">
        <f>G159/100</f>
        <v>48.38</v>
      </c>
      <c r="I159" s="94">
        <v>5.14</v>
      </c>
      <c r="J159" s="94">
        <v>106422606</v>
      </c>
      <c r="K159" s="101">
        <f>J159-J160</f>
        <v>11242656</v>
      </c>
      <c r="L159" s="94">
        <v>108274129</v>
      </c>
      <c r="M159" s="101">
        <f>L159-L160</f>
        <v>11148918</v>
      </c>
      <c r="N159" s="94">
        <f>M159-K159</f>
        <v>-93738</v>
      </c>
      <c r="O159" s="94">
        <f>K159+M159</f>
        <v>22391574</v>
      </c>
      <c r="P159" s="102">
        <f>O159*0.03</f>
        <v>671747.22</v>
      </c>
      <c r="Q159" s="94">
        <f>N159-P159</f>
        <v>-765485.22</v>
      </c>
      <c r="R159" s="103">
        <f>Q159/100000</f>
        <v>-7.6548522</v>
      </c>
      <c r="S159" s="88">
        <f>I159-R159</f>
        <v>12.7948522</v>
      </c>
      <c r="Z159" s="91">
        <f>E159-H159-S159</f>
        <v>-48.2952040012904</v>
      </c>
      <c r="AA159" s="100">
        <v>40908</v>
      </c>
      <c r="AB159">
        <v>-349.9</v>
      </c>
      <c r="AC159" s="88">
        <f>SUM(AB157:AB159)</f>
        <v>-746.67</v>
      </c>
    </row>
    <row r="160" ht="15" spans="1:29">
      <c r="A160" s="92">
        <v>36830</v>
      </c>
      <c r="B160" s="94">
        <v>15487.95</v>
      </c>
      <c r="C160">
        <f>B160-B161</f>
        <v>237.120000000001</v>
      </c>
      <c r="D160" s="98">
        <v>8.2786</v>
      </c>
      <c r="E160" s="90">
        <f>C160/D160</f>
        <v>28.6425240982776</v>
      </c>
      <c r="F160" s="95">
        <v>31402</v>
      </c>
      <c r="G160" s="96">
        <f>F160-F161</f>
        <v>4719</v>
      </c>
      <c r="H160" s="97">
        <f>G160/100</f>
        <v>47.19</v>
      </c>
      <c r="I160" s="94">
        <v>38.84</v>
      </c>
      <c r="J160" s="94">
        <v>95179950</v>
      </c>
      <c r="K160" s="101">
        <f>J160-J161</f>
        <v>9971757</v>
      </c>
      <c r="L160" s="94">
        <v>97125211</v>
      </c>
      <c r="M160" s="101">
        <f>L160-L161</f>
        <v>11455463</v>
      </c>
      <c r="N160" s="94">
        <f>M160-K160</f>
        <v>1483706</v>
      </c>
      <c r="O160" s="94">
        <f>K160+M160</f>
        <v>21427220</v>
      </c>
      <c r="P160" s="102">
        <f>O160*0.03</f>
        <v>642816.6</v>
      </c>
      <c r="Q160" s="94">
        <f>N160-P160</f>
        <v>840889.4</v>
      </c>
      <c r="R160" s="103">
        <f>Q160/100000</f>
        <v>8.408894</v>
      </c>
      <c r="S160" s="88">
        <f>I160-R160</f>
        <v>30.431106</v>
      </c>
      <c r="Z160" s="91">
        <f>E160-H160-S160</f>
        <v>-48.9785819017224</v>
      </c>
      <c r="AA160" s="92">
        <v>40939</v>
      </c>
      <c r="AB160">
        <v>-1.57</v>
      </c>
      <c r="AC160" s="88">
        <f>SUM(AB158:AB160)</f>
        <v>-554.13</v>
      </c>
    </row>
    <row r="161" ht="15" spans="1:29">
      <c r="A161" s="92">
        <v>36799</v>
      </c>
      <c r="B161" s="94">
        <v>15250.83</v>
      </c>
      <c r="C161">
        <f>B161-B162</f>
        <v>77.2399999999998</v>
      </c>
      <c r="D161" s="98">
        <v>8.2786</v>
      </c>
      <c r="E161" s="90">
        <f>C161/D161</f>
        <v>9.33007996521148</v>
      </c>
      <c r="F161" s="95">
        <v>26683</v>
      </c>
      <c r="G161" s="96">
        <f>F161-F162</f>
        <v>3891</v>
      </c>
      <c r="H161" s="97">
        <f>G161/100</f>
        <v>38.91</v>
      </c>
      <c r="I161" s="94">
        <v>22.58</v>
      </c>
      <c r="J161" s="94">
        <v>85208193</v>
      </c>
      <c r="K161" s="101">
        <f>J161-J162</f>
        <v>10807100</v>
      </c>
      <c r="L161" s="94">
        <v>85669748</v>
      </c>
      <c r="M161" s="101">
        <f>L161-L162</f>
        <v>11032566</v>
      </c>
      <c r="N161" s="94">
        <f>M161-K161</f>
        <v>225466</v>
      </c>
      <c r="O161" s="94">
        <f>K161+M161</f>
        <v>21839666</v>
      </c>
      <c r="P161" s="102">
        <f>O161*0.03</f>
        <v>655189.98</v>
      </c>
      <c r="Q161" s="94">
        <f>N161-P161</f>
        <v>-429723.98</v>
      </c>
      <c r="R161" s="103">
        <f>Q161/100000</f>
        <v>-4.2972398</v>
      </c>
      <c r="S161" s="88">
        <f>I161-R161</f>
        <v>26.8772398</v>
      </c>
      <c r="Z161" s="91">
        <f>E161-H161-S161</f>
        <v>-56.4571598347885</v>
      </c>
      <c r="AA161" s="92">
        <v>40968</v>
      </c>
      <c r="AB161">
        <v>223.74</v>
      </c>
      <c r="AC161" s="88">
        <f>SUM(AB159:AB161)</f>
        <v>-127.73</v>
      </c>
    </row>
    <row r="162" ht="15" spans="1:31">
      <c r="A162" s="92">
        <v>36769</v>
      </c>
      <c r="B162" s="94">
        <v>15173.59</v>
      </c>
      <c r="C162">
        <f>B162-B163</f>
        <v>24.5400000000009</v>
      </c>
      <c r="D162" s="99">
        <v>8.2796</v>
      </c>
      <c r="E162" s="90">
        <f>C162/D162</f>
        <v>2.96391130006291</v>
      </c>
      <c r="F162" s="95">
        <v>22792</v>
      </c>
      <c r="G162" s="96">
        <f>F162-F163</f>
        <v>2897</v>
      </c>
      <c r="H162" s="97">
        <f>G162/100</f>
        <v>28.97</v>
      </c>
      <c r="I162" s="94">
        <v>25.41</v>
      </c>
      <c r="J162" s="94">
        <v>74401093</v>
      </c>
      <c r="K162" s="101">
        <f>J162-J163</f>
        <v>10819943</v>
      </c>
      <c r="L162" s="94">
        <v>74637182</v>
      </c>
      <c r="M162" s="101">
        <f>L162-L163</f>
        <v>11331567</v>
      </c>
      <c r="N162" s="94">
        <f>M162-K162</f>
        <v>511624</v>
      </c>
      <c r="O162" s="94">
        <f>K162+M162</f>
        <v>22151510</v>
      </c>
      <c r="P162" s="102">
        <f>O162*0.03</f>
        <v>664545.3</v>
      </c>
      <c r="Q162" s="94">
        <f>N162-P162</f>
        <v>-152921.3</v>
      </c>
      <c r="R162" s="103">
        <f>Q162/100000</f>
        <v>-1.529213</v>
      </c>
      <c r="S162" s="88">
        <f>I162-R162</f>
        <v>26.939213</v>
      </c>
      <c r="Z162" s="91">
        <f>E162-H162-S162</f>
        <v>-52.9453016999371</v>
      </c>
      <c r="AA162" s="92">
        <v>40999</v>
      </c>
      <c r="AB162">
        <v>97.57</v>
      </c>
      <c r="AC162" s="88">
        <f>SUM(AB160:AB162)</f>
        <v>319.74</v>
      </c>
      <c r="AE162">
        <v>319.74</v>
      </c>
    </row>
    <row r="163" ht="15" spans="1:31">
      <c r="A163" s="92">
        <v>36738</v>
      </c>
      <c r="B163" s="94">
        <v>15149.05</v>
      </c>
      <c r="C163">
        <f>B163-B164</f>
        <v>-64.2700000000004</v>
      </c>
      <c r="D163" s="98">
        <v>8.2793</v>
      </c>
      <c r="E163" s="90">
        <f>C163/D163</f>
        <v>-7.76273356443183</v>
      </c>
      <c r="F163" s="95">
        <v>19895</v>
      </c>
      <c r="G163" s="96">
        <f>F163-F164</f>
        <v>2728</v>
      </c>
      <c r="H163" s="97">
        <f>G163/100</f>
        <v>27.28</v>
      </c>
      <c r="I163" s="94">
        <v>19.87</v>
      </c>
      <c r="J163" s="94">
        <v>63581150</v>
      </c>
      <c r="K163" s="101">
        <f>J163-J164</f>
        <v>10064408</v>
      </c>
      <c r="L163" s="94">
        <v>63305615</v>
      </c>
      <c r="M163" s="101">
        <f>L163-L164</f>
        <v>10052868</v>
      </c>
      <c r="N163" s="94">
        <f>M163-K163</f>
        <v>-11540</v>
      </c>
      <c r="O163" s="94">
        <f>K163+M163</f>
        <v>20117276</v>
      </c>
      <c r="P163" s="102">
        <f>O163*0.03</f>
        <v>603518.28</v>
      </c>
      <c r="Q163" s="94">
        <f>N163-P163</f>
        <v>-615058.28</v>
      </c>
      <c r="R163" s="103">
        <f>Q163/100000</f>
        <v>-6.1505828</v>
      </c>
      <c r="S163" s="88">
        <f>I163-R163</f>
        <v>26.0205828</v>
      </c>
      <c r="Z163" s="91">
        <f>E163-H163-S163</f>
        <v>-61.0633163644318</v>
      </c>
      <c r="AA163" s="92">
        <v>41029</v>
      </c>
      <c r="AB163">
        <v>-258.59</v>
      </c>
      <c r="AC163" s="88">
        <f>SUM(AB161:AB163)</f>
        <v>62.72</v>
      </c>
      <c r="AE163">
        <v>-686.55</v>
      </c>
    </row>
    <row r="164" ht="15" spans="1:31">
      <c r="A164" s="92">
        <v>36707</v>
      </c>
      <c r="B164" s="94">
        <v>15213.32</v>
      </c>
      <c r="C164">
        <f>B164-B165</f>
        <v>60.1499999999996</v>
      </c>
      <c r="D164" s="98">
        <v>8.2772</v>
      </c>
      <c r="E164" s="90">
        <f>C164/D164</f>
        <v>7.26695017638811</v>
      </c>
      <c r="F164" s="95">
        <v>17167</v>
      </c>
      <c r="G164" s="96">
        <f>F164-F165</f>
        <v>4405</v>
      </c>
      <c r="H164" s="97">
        <f>G164/100</f>
        <v>44.05</v>
      </c>
      <c r="I164" s="94">
        <v>18.92</v>
      </c>
      <c r="J164" s="94">
        <v>53516742</v>
      </c>
      <c r="K164" s="101">
        <f>J164-J165</f>
        <v>10457804</v>
      </c>
      <c r="L164" s="94">
        <v>53252747</v>
      </c>
      <c r="M164" s="101">
        <f>L164-L165</f>
        <v>10357830</v>
      </c>
      <c r="N164" s="94">
        <f>M164-K164</f>
        <v>-99974</v>
      </c>
      <c r="O164" s="94">
        <f>K164+M164</f>
        <v>20815634</v>
      </c>
      <c r="P164" s="102">
        <f>O164*0.03</f>
        <v>624469.02</v>
      </c>
      <c r="Q164" s="94">
        <f>N164-P164</f>
        <v>-724443.02</v>
      </c>
      <c r="R164" s="103">
        <f>Q164/100000</f>
        <v>-7.2444302</v>
      </c>
      <c r="S164" s="88">
        <f>I164-R164</f>
        <v>26.1644302</v>
      </c>
      <c r="Z164" s="91">
        <f>E164-H164-S164</f>
        <v>-62.9474800236119</v>
      </c>
      <c r="AA164" s="92">
        <v>41060</v>
      </c>
      <c r="AB164">
        <v>-183.07</v>
      </c>
      <c r="AC164" s="88">
        <f>SUM(AB162:AB164)</f>
        <v>-344.09</v>
      </c>
      <c r="AE164">
        <v>-702.31</v>
      </c>
    </row>
    <row r="165" ht="15" spans="1:31">
      <c r="A165" s="92">
        <v>36677</v>
      </c>
      <c r="B165" s="94">
        <v>15153.17</v>
      </c>
      <c r="C165">
        <f>B165-B166</f>
        <v>119.549999999999</v>
      </c>
      <c r="D165" s="99">
        <v>8.2777</v>
      </c>
      <c r="E165" s="90">
        <f t="shared" ref="E165:E181" si="85">C165/D165</f>
        <v>14.4424175797624</v>
      </c>
      <c r="F165" s="95">
        <v>12762</v>
      </c>
      <c r="G165" s="96">
        <f>F165-F166</f>
        <v>3020</v>
      </c>
      <c r="H165" s="97">
        <f>G165/100</f>
        <v>30.2</v>
      </c>
      <c r="I165" s="94">
        <v>31.39</v>
      </c>
      <c r="J165" s="94">
        <v>43058938</v>
      </c>
      <c r="K165" s="101">
        <f>J165-J166</f>
        <v>9111223</v>
      </c>
      <c r="L165" s="94">
        <v>42894917</v>
      </c>
      <c r="M165" s="101">
        <f>L165-L166</f>
        <v>9480843</v>
      </c>
      <c r="N165" s="94">
        <f>M165-K165</f>
        <v>369620</v>
      </c>
      <c r="O165" s="94">
        <f>K165+M165</f>
        <v>18592066</v>
      </c>
      <c r="P165" s="102">
        <f>O165*0.03</f>
        <v>557761.98</v>
      </c>
      <c r="Q165" s="94">
        <f>N165-P165</f>
        <v>-188141.98</v>
      </c>
      <c r="R165" s="103">
        <f>Q165/100000</f>
        <v>-1.8814198</v>
      </c>
      <c r="S165" s="88">
        <f>I165-R165</f>
        <v>33.2714198</v>
      </c>
      <c r="Z165" s="91">
        <f t="shared" ref="Z165:Z181" si="86">E165-H165-S165</f>
        <v>-49.0290022202376</v>
      </c>
      <c r="AA165" s="92">
        <v>41090</v>
      </c>
      <c r="AB165">
        <v>-244.89</v>
      </c>
      <c r="AC165" s="88">
        <f>SUM(AB163:AB165)</f>
        <v>-686.55</v>
      </c>
      <c r="AE165">
        <v>-645.8</v>
      </c>
    </row>
    <row r="166" ht="15" spans="1:29">
      <c r="A166" s="92">
        <v>36646</v>
      </c>
      <c r="B166" s="94">
        <v>15033.62</v>
      </c>
      <c r="C166">
        <f t="shared" ref="C166:C182" si="87">B166-B167</f>
        <v>-22.5399999999991</v>
      </c>
      <c r="D166" s="98">
        <v>8.2793</v>
      </c>
      <c r="E166" s="90">
        <f>C166/D166</f>
        <v>-2.72245238123985</v>
      </c>
      <c r="F166" s="95">
        <v>9742</v>
      </c>
      <c r="G166" s="96">
        <f>F166-F167</f>
        <v>2602</v>
      </c>
      <c r="H166" s="97">
        <f>G166/100</f>
        <v>26.02</v>
      </c>
      <c r="I166" s="94">
        <v>21.4</v>
      </c>
      <c r="J166" s="94">
        <v>33947715</v>
      </c>
      <c r="K166" s="101">
        <f>J166-J167</f>
        <v>9795799</v>
      </c>
      <c r="L166" s="94">
        <v>33414074</v>
      </c>
      <c r="M166" s="101">
        <f>L166-L167</f>
        <v>9507626</v>
      </c>
      <c r="N166" s="94">
        <f>M166-K166</f>
        <v>-288173</v>
      </c>
      <c r="O166" s="94">
        <f>K166+M166</f>
        <v>19303425</v>
      </c>
      <c r="P166" s="102">
        <f>O166*0.03</f>
        <v>579102.75</v>
      </c>
      <c r="Q166" s="94">
        <f>N166-P166</f>
        <v>-867275.75</v>
      </c>
      <c r="R166" s="103">
        <f>Q166/100000</f>
        <v>-8.6727575</v>
      </c>
      <c r="S166" s="88">
        <f>I166-R166</f>
        <v>30.0727575</v>
      </c>
      <c r="Z166" s="91">
        <f>E166-H166-S166</f>
        <v>-58.8152098812398</v>
      </c>
      <c r="AA166" s="92">
        <v>41121</v>
      </c>
      <c r="AB166">
        <v>-277.91</v>
      </c>
      <c r="AC166" s="88">
        <f>SUM(AB164:AB166)</f>
        <v>-705.87</v>
      </c>
    </row>
    <row r="167" ht="15" spans="1:29">
      <c r="A167" s="92">
        <v>36616</v>
      </c>
      <c r="B167" s="94">
        <v>15056.16</v>
      </c>
      <c r="C167">
        <f>B167-B168</f>
        <v>40.6599999999999</v>
      </c>
      <c r="D167" s="98">
        <v>8.2786</v>
      </c>
      <c r="E167" s="90">
        <f>C167/D167</f>
        <v>4.91145845915974</v>
      </c>
      <c r="F167" s="95">
        <v>7140</v>
      </c>
      <c r="G167" s="96">
        <f>F167-F168</f>
        <v>3454</v>
      </c>
      <c r="H167" s="97">
        <f>G167/100</f>
        <v>34.54</v>
      </c>
      <c r="I167" s="94">
        <v>23.33</v>
      </c>
      <c r="J167" s="94">
        <v>24151916</v>
      </c>
      <c r="K167" s="101">
        <f>J167-J168</f>
        <v>9283233</v>
      </c>
      <c r="L167" s="94">
        <v>23906448</v>
      </c>
      <c r="M167" s="101">
        <f>L167-L168</f>
        <v>9601617</v>
      </c>
      <c r="N167" s="94">
        <f>M167-K167</f>
        <v>318384</v>
      </c>
      <c r="O167" s="94">
        <f>K167+M167</f>
        <v>18884850</v>
      </c>
      <c r="P167" s="102">
        <f>O167*0.03</f>
        <v>566545.5</v>
      </c>
      <c r="Q167" s="94">
        <f>N167-P167</f>
        <v>-248161.5</v>
      </c>
      <c r="R167" s="103">
        <f>Q167/100000</f>
        <v>-2.481615</v>
      </c>
      <c r="S167" s="88">
        <f>I167-R167</f>
        <v>25.811615</v>
      </c>
      <c r="Z167" s="91">
        <f>E167-H167-S167</f>
        <v>-55.4401565408403</v>
      </c>
      <c r="AA167" s="92">
        <v>41152</v>
      </c>
      <c r="AB167">
        <v>-328.59</v>
      </c>
      <c r="AC167" s="88">
        <f>SUM(AB165:AB167)</f>
        <v>-851.39</v>
      </c>
    </row>
    <row r="168" ht="15" spans="1:29">
      <c r="A168" s="92">
        <v>36585</v>
      </c>
      <c r="B168" s="94">
        <v>15015.5</v>
      </c>
      <c r="C168">
        <f>B168-B169</f>
        <v>-0.700000000000728</v>
      </c>
      <c r="D168" s="99">
        <v>8.2779</v>
      </c>
      <c r="E168" s="90">
        <f>C168/D168</f>
        <v>-0.0845625098153792</v>
      </c>
      <c r="F168" s="95">
        <v>3686</v>
      </c>
      <c r="G168" s="96">
        <f>F168-F169</f>
        <v>1854</v>
      </c>
      <c r="H168" s="97">
        <f>G168/100</f>
        <v>18.54</v>
      </c>
      <c r="I168" s="94">
        <v>13.47</v>
      </c>
      <c r="J168" s="94">
        <v>14868683</v>
      </c>
      <c r="K168" s="101">
        <f>J168-J169</f>
        <v>7025507</v>
      </c>
      <c r="L168" s="94">
        <v>14304831</v>
      </c>
      <c r="M168" s="101">
        <f>L168-L169</f>
        <v>6746371</v>
      </c>
      <c r="N168" s="94">
        <f>M168-K168</f>
        <v>-279136</v>
      </c>
      <c r="O168" s="94">
        <f>K168+M168</f>
        <v>13771878</v>
      </c>
      <c r="P168" s="102">
        <f>O168*0.03</f>
        <v>413156.34</v>
      </c>
      <c r="Q168" s="94">
        <f>N168-P168</f>
        <v>-692292.34</v>
      </c>
      <c r="R168" s="103">
        <f>Q168/100000</f>
        <v>-6.9229234</v>
      </c>
      <c r="S168" s="88">
        <f>I168-R168</f>
        <v>20.3929234</v>
      </c>
      <c r="Z168" s="91">
        <f>E168-H168-S168</f>
        <v>-39.0174859098154</v>
      </c>
      <c r="AA168" s="92">
        <v>41182</v>
      </c>
      <c r="AB168">
        <v>-95.81</v>
      </c>
      <c r="AC168" s="88">
        <f>SUM(AB166:AB168)</f>
        <v>-702.31</v>
      </c>
    </row>
    <row r="169" ht="15" spans="1:29">
      <c r="A169" s="92">
        <v>36556</v>
      </c>
      <c r="B169" s="94">
        <v>15016.2</v>
      </c>
      <c r="C169">
        <f>B169-B170</f>
        <v>223.800000000001</v>
      </c>
      <c r="D169" s="98">
        <v>8.2793</v>
      </c>
      <c r="E169" s="90">
        <f>C169/D169</f>
        <v>27.0312707596054</v>
      </c>
      <c r="F169" s="95">
        <v>1832</v>
      </c>
      <c r="G169" s="96">
        <v>1832</v>
      </c>
      <c r="H169" s="97">
        <f>G169/100</f>
        <v>18.32</v>
      </c>
      <c r="I169" s="94">
        <v>15.39</v>
      </c>
      <c r="J169" s="94">
        <v>7843176</v>
      </c>
      <c r="K169" s="101">
        <v>7843176</v>
      </c>
      <c r="L169" s="94">
        <v>7558460</v>
      </c>
      <c r="M169" s="101">
        <v>7558460</v>
      </c>
      <c r="N169" s="94">
        <f>M169-K169</f>
        <v>-284716</v>
      </c>
      <c r="O169" s="94">
        <f>K169+M169</f>
        <v>15401636</v>
      </c>
      <c r="P169" s="102">
        <f>O169*0.03</f>
        <v>462049.08</v>
      </c>
      <c r="Q169" s="94">
        <f>N169-P169</f>
        <v>-746765.08</v>
      </c>
      <c r="R169" s="103">
        <f>Q169/100000</f>
        <v>-7.4676508</v>
      </c>
      <c r="S169" s="88">
        <f>I169-R169</f>
        <v>22.8576508</v>
      </c>
      <c r="Z169" s="91">
        <f>E169-H169-S169</f>
        <v>-14.1463800403946</v>
      </c>
      <c r="AA169" s="92">
        <v>41213</v>
      </c>
      <c r="AB169">
        <v>-265.64</v>
      </c>
      <c r="AC169" s="88">
        <f>SUM(AB167:AB169)</f>
        <v>-690.04</v>
      </c>
    </row>
    <row r="170" ht="15" spans="1:29">
      <c r="A170" s="100">
        <v>36525</v>
      </c>
      <c r="B170" s="101">
        <v>14792.4</v>
      </c>
      <c r="C170">
        <f>B170-B171</f>
        <v>334.039999999999</v>
      </c>
      <c r="D170" s="98">
        <v>8.2783</v>
      </c>
      <c r="E170" s="90">
        <f>C170/D170</f>
        <v>40.3512798521434</v>
      </c>
      <c r="F170" s="95">
        <v>40320</v>
      </c>
      <c r="G170" s="96">
        <f t="shared" ref="G170:G180" si="88">F170-F171</f>
        <v>3232</v>
      </c>
      <c r="H170" s="97">
        <f>G170/100</f>
        <v>32.32</v>
      </c>
      <c r="I170" s="94">
        <v>28.16</v>
      </c>
      <c r="J170" s="101">
        <v>85883605</v>
      </c>
      <c r="K170" s="101">
        <f t="shared" ref="K170:K180" si="89">J170-J171</f>
        <v>9288030</v>
      </c>
      <c r="L170" s="101">
        <v>88627664</v>
      </c>
      <c r="M170" s="101">
        <f t="shared" ref="M170:M180" si="90">L170-L171</f>
        <v>9022835</v>
      </c>
      <c r="N170" s="94">
        <f>M170-K170</f>
        <v>-265195</v>
      </c>
      <c r="O170" s="94">
        <f>K170+M170</f>
        <v>18310865</v>
      </c>
      <c r="P170" s="103">
        <f>O170*0.03</f>
        <v>549325.95</v>
      </c>
      <c r="Q170" s="101">
        <f>N170-P170</f>
        <v>-814520.95</v>
      </c>
      <c r="R170" s="103">
        <f>Q170/100000</f>
        <v>-8.1452095</v>
      </c>
      <c r="S170" s="88">
        <f>I170-R170</f>
        <v>36.3052095</v>
      </c>
      <c r="Z170" s="91">
        <f>E170-H170-S170</f>
        <v>-28.2739296478566</v>
      </c>
      <c r="AA170" s="92">
        <v>41243</v>
      </c>
      <c r="AB170">
        <v>-294.97</v>
      </c>
      <c r="AC170" s="88">
        <f>SUM(AB168:AB170)</f>
        <v>-656.42</v>
      </c>
    </row>
    <row r="171" ht="15" spans="1:29">
      <c r="A171" s="92">
        <v>36494</v>
      </c>
      <c r="B171" s="94">
        <v>14458.36</v>
      </c>
      <c r="C171">
        <f>B171-B172</f>
        <v>72.8600000000006</v>
      </c>
      <c r="D171" s="99">
        <v>8.2782</v>
      </c>
      <c r="E171" s="90">
        <f>C171/D171</f>
        <v>8.80143026261755</v>
      </c>
      <c r="F171" s="95">
        <v>37088</v>
      </c>
      <c r="G171" s="96">
        <f>F171-F172</f>
        <v>4703</v>
      </c>
      <c r="H171" s="97">
        <f>G171/100</f>
        <v>47.03</v>
      </c>
      <c r="I171" s="94">
        <v>25.68</v>
      </c>
      <c r="J171" s="94">
        <v>76595575</v>
      </c>
      <c r="K171" s="101">
        <f>J171-J172</f>
        <v>8743456</v>
      </c>
      <c r="L171" s="94">
        <v>79604829</v>
      </c>
      <c r="M171" s="101">
        <f>L171-L172</f>
        <v>8779270</v>
      </c>
      <c r="N171" s="94">
        <f>M171-K171</f>
        <v>35814</v>
      </c>
      <c r="O171" s="94">
        <f>K171+M171</f>
        <v>17522726</v>
      </c>
      <c r="P171" s="102">
        <f>O171*0.03</f>
        <v>525681.78</v>
      </c>
      <c r="Q171" s="94">
        <f>N171-P171</f>
        <v>-489867.78</v>
      </c>
      <c r="R171" s="103">
        <f>Q171/100000</f>
        <v>-4.8986778</v>
      </c>
      <c r="S171" s="88">
        <f>I171-R171</f>
        <v>30.5786778</v>
      </c>
      <c r="Z171" s="91">
        <f>E171-H171-S171</f>
        <v>-68.8072475373825</v>
      </c>
      <c r="AA171" s="100">
        <v>41274</v>
      </c>
      <c r="AB171">
        <v>-85.19</v>
      </c>
      <c r="AC171" s="88">
        <f>SUM(AB169:AB171)</f>
        <v>-645.8</v>
      </c>
    </row>
    <row r="172" ht="15" spans="1:29">
      <c r="A172" s="92">
        <v>36464</v>
      </c>
      <c r="B172" s="94">
        <v>14385.5</v>
      </c>
      <c r="C172">
        <f>B172-B173</f>
        <v>126.51</v>
      </c>
      <c r="D172" s="98">
        <v>8.2772</v>
      </c>
      <c r="E172" s="90">
        <f>C172/D172</f>
        <v>15.28415406176</v>
      </c>
      <c r="F172" s="95">
        <v>32385</v>
      </c>
      <c r="G172" s="96">
        <f>F172-F173</f>
        <v>3152</v>
      </c>
      <c r="H172" s="97">
        <f>G172/100</f>
        <v>31.52</v>
      </c>
      <c r="I172" s="94">
        <v>44.39</v>
      </c>
      <c r="J172" s="94">
        <v>67852119</v>
      </c>
      <c r="K172" s="101">
        <f>J172-J173</f>
        <v>7384998</v>
      </c>
      <c r="L172" s="94">
        <v>70825559</v>
      </c>
      <c r="M172" s="101">
        <f>L172-L173</f>
        <v>8121279</v>
      </c>
      <c r="N172" s="94">
        <f>M172-K172</f>
        <v>736281</v>
      </c>
      <c r="O172" s="94">
        <f>K172+M172</f>
        <v>15506277</v>
      </c>
      <c r="P172" s="102">
        <f>O172*0.03</f>
        <v>465188.31</v>
      </c>
      <c r="Q172" s="94">
        <f>N172-P172</f>
        <v>271092.69</v>
      </c>
      <c r="R172" s="103">
        <f>Q172/100000</f>
        <v>2.7109269</v>
      </c>
      <c r="S172" s="88">
        <f>I172-R172</f>
        <v>41.6790731</v>
      </c>
      <c r="Z172" s="91">
        <f>E172-H172-S172</f>
        <v>-57.91491903824</v>
      </c>
      <c r="AA172" s="92">
        <v>41305</v>
      </c>
      <c r="AB172">
        <v>817.53</v>
      </c>
      <c r="AC172" s="88">
        <f>SUM(AB170:AB172)</f>
        <v>437.37</v>
      </c>
    </row>
    <row r="173" ht="15" spans="1:29">
      <c r="A173" s="92">
        <v>36433</v>
      </c>
      <c r="B173" s="94">
        <v>14258.99</v>
      </c>
      <c r="C173">
        <f>B173-B174</f>
        <v>56.2299999999996</v>
      </c>
      <c r="D173" s="98">
        <v>8.2774</v>
      </c>
      <c r="E173" s="90">
        <f>C173/D173</f>
        <v>6.79319593108942</v>
      </c>
      <c r="F173" s="95">
        <v>29233</v>
      </c>
      <c r="G173" s="96">
        <f>F173-F174</f>
        <v>4484</v>
      </c>
      <c r="H173" s="97">
        <f>G173/100</f>
        <v>44.84</v>
      </c>
      <c r="I173" s="94">
        <v>33.08</v>
      </c>
      <c r="J173" s="94">
        <v>60467121</v>
      </c>
      <c r="K173" s="101">
        <f>J173-J174</f>
        <v>7660397</v>
      </c>
      <c r="L173" s="94">
        <v>62704280</v>
      </c>
      <c r="M173" s="101">
        <f>L173-L174</f>
        <v>8129686</v>
      </c>
      <c r="N173" s="94">
        <f>M173-K173</f>
        <v>469289</v>
      </c>
      <c r="O173" s="94">
        <f>K173+M173</f>
        <v>15790083</v>
      </c>
      <c r="P173" s="102">
        <f>O173*0.03</f>
        <v>473702.49</v>
      </c>
      <c r="Q173" s="94">
        <f>N173-P173</f>
        <v>-4413.48999999999</v>
      </c>
      <c r="R173" s="103">
        <f>Q173/100000</f>
        <v>-0.0441348999999999</v>
      </c>
      <c r="S173" s="88">
        <f>I173-R173</f>
        <v>33.1241349</v>
      </c>
      <c r="Z173" s="91">
        <f>E173-H173-S173</f>
        <v>-71.1709389689106</v>
      </c>
      <c r="AA173" s="92">
        <v>41333</v>
      </c>
      <c r="AB173">
        <v>336.63</v>
      </c>
      <c r="AC173" s="88">
        <f>SUM(AB171:AB173)</f>
        <v>1068.97</v>
      </c>
    </row>
    <row r="174" ht="15" spans="1:31">
      <c r="A174" s="92">
        <v>36403</v>
      </c>
      <c r="B174" s="94">
        <v>14202.76</v>
      </c>
      <c r="C174">
        <f>B174-B175</f>
        <v>138.280000000001</v>
      </c>
      <c r="D174" s="99">
        <v>8.2773</v>
      </c>
      <c r="E174" s="90">
        <f>C174/D174</f>
        <v>16.7059306778781</v>
      </c>
      <c r="F174" s="95">
        <v>24749</v>
      </c>
      <c r="G174" s="96">
        <f>F174-F175</f>
        <v>3262</v>
      </c>
      <c r="H174" s="97">
        <f>G174/100</f>
        <v>32.62</v>
      </c>
      <c r="I174" s="94">
        <v>48.79</v>
      </c>
      <c r="J174" s="94">
        <v>52806724</v>
      </c>
      <c r="K174" s="101">
        <f>J174-J175</f>
        <v>7010631</v>
      </c>
      <c r="L174" s="94">
        <v>54574594</v>
      </c>
      <c r="M174" s="101">
        <f>L174-L175</f>
        <v>7983530</v>
      </c>
      <c r="N174" s="94">
        <f>M174-K174</f>
        <v>972899</v>
      </c>
      <c r="O174" s="94">
        <f>K174+M174</f>
        <v>14994161</v>
      </c>
      <c r="P174" s="102">
        <f>O174*0.03</f>
        <v>449824.83</v>
      </c>
      <c r="Q174" s="94">
        <f>N174-P174</f>
        <v>523074.17</v>
      </c>
      <c r="R174" s="103">
        <f>Q174/100000</f>
        <v>5.2307417</v>
      </c>
      <c r="S174" s="88">
        <f>I174-R174</f>
        <v>43.5592583</v>
      </c>
      <c r="Z174" s="91">
        <f>E174-H174-S174</f>
        <v>-59.4733276221219</v>
      </c>
      <c r="AA174" s="92">
        <v>41364</v>
      </c>
      <c r="AB174">
        <v>348.73</v>
      </c>
      <c r="AC174" s="88">
        <f>SUM(AB172:AB174)</f>
        <v>1502.89</v>
      </c>
      <c r="AE174">
        <v>1502.89</v>
      </c>
    </row>
    <row r="175" ht="15" spans="1:31">
      <c r="A175" s="92">
        <v>36372</v>
      </c>
      <c r="B175" s="94">
        <v>14064.48</v>
      </c>
      <c r="C175">
        <f>B175-B176</f>
        <v>143.1</v>
      </c>
      <c r="D175" s="98">
        <v>8.2777</v>
      </c>
      <c r="E175" s="90">
        <f>C175/D175</f>
        <v>17.2874107541951</v>
      </c>
      <c r="F175" s="95">
        <v>21487</v>
      </c>
      <c r="G175" s="96">
        <f>F175-F176</f>
        <v>2921</v>
      </c>
      <c r="H175" s="97">
        <f>G175/100</f>
        <v>29.21</v>
      </c>
      <c r="I175" s="94">
        <v>34.17</v>
      </c>
      <c r="J175" s="94">
        <v>45796093</v>
      </c>
      <c r="K175" s="101">
        <f>J175-J176</f>
        <v>7452237</v>
      </c>
      <c r="L175" s="94">
        <v>46591064</v>
      </c>
      <c r="M175" s="101">
        <f>L175-L176</f>
        <v>7665203</v>
      </c>
      <c r="N175" s="94">
        <f>M175-K175</f>
        <v>212966</v>
      </c>
      <c r="O175" s="94">
        <f>K175+M175</f>
        <v>15117440</v>
      </c>
      <c r="P175" s="102">
        <f>O175*0.03</f>
        <v>453523.2</v>
      </c>
      <c r="Q175" s="94">
        <f>N175-P175</f>
        <v>-240557.2</v>
      </c>
      <c r="R175" s="103">
        <f>Q175/100000</f>
        <v>-2.405572</v>
      </c>
      <c r="S175" s="88">
        <f>I175-R175</f>
        <v>36.575572</v>
      </c>
      <c r="Z175" s="91">
        <f>E175-H175-S175</f>
        <v>-48.498161245805</v>
      </c>
      <c r="AA175" s="92">
        <v>41394</v>
      </c>
      <c r="AB175">
        <v>283.83</v>
      </c>
      <c r="AC175" s="88">
        <f>SUM(AB173:AB175)</f>
        <v>969.19</v>
      </c>
      <c r="AE175">
        <v>-216.36</v>
      </c>
    </row>
    <row r="176" ht="15" spans="1:31">
      <c r="A176" s="92">
        <v>36341</v>
      </c>
      <c r="B176" s="94">
        <v>13921.38</v>
      </c>
      <c r="C176">
        <f>B176-B177</f>
        <v>54.4399999999987</v>
      </c>
      <c r="D176" s="98">
        <v>8.278</v>
      </c>
      <c r="E176" s="90">
        <f>C176/D176</f>
        <v>6.57646774583217</v>
      </c>
      <c r="F176" s="95">
        <v>18566</v>
      </c>
      <c r="G176" s="96">
        <f>F176-F177</f>
        <v>4663</v>
      </c>
      <c r="H176" s="97">
        <f>G176/100</f>
        <v>46.63</v>
      </c>
      <c r="I176" s="94">
        <v>8.75</v>
      </c>
      <c r="J176" s="94">
        <v>38343856</v>
      </c>
      <c r="K176" s="101">
        <f>J176-J177</f>
        <v>7589477</v>
      </c>
      <c r="L176" s="94">
        <v>38925861</v>
      </c>
      <c r="M176" s="101">
        <f>L176-L177</f>
        <v>7034366</v>
      </c>
      <c r="N176" s="94">
        <f>M176-K176</f>
        <v>-555111</v>
      </c>
      <c r="O176" s="94">
        <f>K176+M176</f>
        <v>14623843</v>
      </c>
      <c r="P176" s="102">
        <f>O176*0.03</f>
        <v>438715.29</v>
      </c>
      <c r="Q176" s="94">
        <f>N176-P176</f>
        <v>-993826.29</v>
      </c>
      <c r="R176" s="103">
        <f>Q176/100000</f>
        <v>-9.9382629</v>
      </c>
      <c r="S176" s="88">
        <f>I176-R176</f>
        <v>18.6882629</v>
      </c>
      <c r="Z176" s="91">
        <f>E176-H176-S176</f>
        <v>-58.7417951541678</v>
      </c>
      <c r="AA176" s="92">
        <v>41425</v>
      </c>
      <c r="AB176">
        <v>-122.81</v>
      </c>
      <c r="AC176" s="88">
        <f>SUM(AB174:AB176)</f>
        <v>509.75</v>
      </c>
      <c r="AE176">
        <v>43.21</v>
      </c>
    </row>
    <row r="177" ht="15" spans="1:29">
      <c r="A177" s="92">
        <v>36311</v>
      </c>
      <c r="B177" s="94">
        <v>13866.94</v>
      </c>
      <c r="C177">
        <f>B177-B178</f>
        <v>23.3900000000012</v>
      </c>
      <c r="D177" s="99">
        <v>8.2785</v>
      </c>
      <c r="E177" s="90">
        <f>C177/D177</f>
        <v>2.82539107326221</v>
      </c>
      <c r="F177" s="95">
        <v>13903</v>
      </c>
      <c r="G177" s="96">
        <f>F177-F178</f>
        <v>3663</v>
      </c>
      <c r="H177" s="97">
        <f>G177/100</f>
        <v>36.63</v>
      </c>
      <c r="I177" s="94">
        <v>18.75</v>
      </c>
      <c r="J177" s="94">
        <v>30754379</v>
      </c>
      <c r="K177" s="101">
        <f>J177-J178</f>
        <v>7127939</v>
      </c>
      <c r="L177" s="94">
        <v>31891495</v>
      </c>
      <c r="M177" s="101">
        <f>L177-L178</f>
        <v>7216712</v>
      </c>
      <c r="N177" s="94">
        <f>M177-K177</f>
        <v>88773</v>
      </c>
      <c r="O177" s="94">
        <f>K177+M177</f>
        <v>14344651</v>
      </c>
      <c r="P177" s="102">
        <f>O177*0.03</f>
        <v>430339.53</v>
      </c>
      <c r="Q177" s="94">
        <f>N177-P177</f>
        <v>-341566.53</v>
      </c>
      <c r="R177" s="103">
        <f>Q177/100000</f>
        <v>-3.4156653</v>
      </c>
      <c r="S177" s="88">
        <f>I177-R177</f>
        <v>22.1656653</v>
      </c>
      <c r="Z177" s="91">
        <f>E177-H177-S177</f>
        <v>-55.9702742267378</v>
      </c>
      <c r="AA177" s="92">
        <v>41455</v>
      </c>
      <c r="AB177">
        <v>-377.38</v>
      </c>
      <c r="AC177" s="88">
        <f>SUM(AB175:AB177)</f>
        <v>-216.36</v>
      </c>
    </row>
    <row r="178" ht="15" spans="1:29">
      <c r="A178" s="92">
        <v>36280</v>
      </c>
      <c r="B178" s="94">
        <v>13843.55</v>
      </c>
      <c r="C178">
        <f>B178-B179</f>
        <v>-27.0100000000002</v>
      </c>
      <c r="D178" s="98">
        <v>8.2792</v>
      </c>
      <c r="E178" s="90">
        <f>C178/D178</f>
        <v>-3.26239250169101</v>
      </c>
      <c r="F178" s="95">
        <v>10240</v>
      </c>
      <c r="G178" s="96">
        <f>F178-F179</f>
        <v>2900</v>
      </c>
      <c r="H178" s="97">
        <f>G178/100</f>
        <v>29</v>
      </c>
      <c r="I178" s="94">
        <v>9.67</v>
      </c>
      <c r="J178" s="94">
        <v>23626440</v>
      </c>
      <c r="K178" s="101">
        <f>J178-J179</f>
        <v>6806383</v>
      </c>
      <c r="L178" s="94">
        <v>24674783</v>
      </c>
      <c r="M178" s="101">
        <f>L178-L179</f>
        <v>7060007</v>
      </c>
      <c r="N178" s="94">
        <f>M178-K178</f>
        <v>253624</v>
      </c>
      <c r="O178" s="94">
        <f>K178+M178</f>
        <v>13866390</v>
      </c>
      <c r="P178" s="102">
        <f>O178*0.03</f>
        <v>415991.7</v>
      </c>
      <c r="Q178" s="94">
        <f>N178-P178</f>
        <v>-162367.7</v>
      </c>
      <c r="R178" s="103">
        <f>Q178/100000</f>
        <v>-1.623677</v>
      </c>
      <c r="S178" s="88">
        <f>I178-R178</f>
        <v>11.293677</v>
      </c>
      <c r="Z178" s="91">
        <f>E178-H178-S178</f>
        <v>-43.556069501691</v>
      </c>
      <c r="AA178" s="92">
        <v>41486</v>
      </c>
      <c r="AB178">
        <v>260.16</v>
      </c>
      <c r="AC178" s="88">
        <f>SUM(AB176:AB178)</f>
        <v>-240.03</v>
      </c>
    </row>
    <row r="179" ht="15" spans="1:29">
      <c r="A179" s="92">
        <v>36250</v>
      </c>
      <c r="B179" s="94">
        <v>13870.56</v>
      </c>
      <c r="C179">
        <f>B179-B180</f>
        <v>26.6700000000001</v>
      </c>
      <c r="D179" s="98">
        <v>8.2787</v>
      </c>
      <c r="E179" s="90">
        <f>C179/D179</f>
        <v>3.22152028700159</v>
      </c>
      <c r="F179" s="95">
        <v>7340</v>
      </c>
      <c r="G179" s="96">
        <f>F179-F180</f>
        <v>3132</v>
      </c>
      <c r="H179" s="97">
        <f>G179/100</f>
        <v>31.32</v>
      </c>
      <c r="I179" s="94">
        <v>5</v>
      </c>
      <c r="J179" s="94">
        <v>16820057</v>
      </c>
      <c r="K179" s="101">
        <f>J179-J180</f>
        <v>7204111</v>
      </c>
      <c r="L179" s="94">
        <v>17614776</v>
      </c>
      <c r="M179" s="101">
        <f>L179-L180</f>
        <v>7172710</v>
      </c>
      <c r="N179" s="94">
        <f>M179-K179</f>
        <v>-31401</v>
      </c>
      <c r="O179" s="94">
        <f>K179+M179</f>
        <v>14376821</v>
      </c>
      <c r="P179" s="102">
        <f>O179*0.03</f>
        <v>431304.63</v>
      </c>
      <c r="Q179" s="94">
        <f>N179-P179</f>
        <v>-462705.63</v>
      </c>
      <c r="R179" s="103">
        <f>Q179/100000</f>
        <v>-4.6270563</v>
      </c>
      <c r="S179" s="88">
        <f>I179-R179</f>
        <v>9.6270563</v>
      </c>
      <c r="Z179" s="91">
        <f>E179-H179-S179</f>
        <v>-37.7255360129984</v>
      </c>
      <c r="AA179" s="92">
        <v>41517</v>
      </c>
      <c r="AB179">
        <v>-234.06</v>
      </c>
      <c r="AC179" s="88">
        <f>SUM(AB177:AB179)</f>
        <v>-351.28</v>
      </c>
    </row>
    <row r="180" ht="15" spans="1:29">
      <c r="A180" s="92">
        <v>36219</v>
      </c>
      <c r="B180" s="94">
        <v>13843.89</v>
      </c>
      <c r="C180">
        <f>B180-B181</f>
        <v>87.5799999999999</v>
      </c>
      <c r="D180" s="99">
        <v>8.278</v>
      </c>
      <c r="E180" s="90">
        <f>C180/D180</f>
        <v>10.5798502053636</v>
      </c>
      <c r="F180" s="95">
        <v>4208</v>
      </c>
      <c r="G180" s="96">
        <f>F180-F181</f>
        <v>2162</v>
      </c>
      <c r="H180" s="97">
        <f>G180/100</f>
        <v>21.62</v>
      </c>
      <c r="I180" s="94">
        <v>22.78</v>
      </c>
      <c r="J180" s="94">
        <v>9615946</v>
      </c>
      <c r="K180" s="101">
        <f>J180-J181</f>
        <v>4537331</v>
      </c>
      <c r="L180" s="94">
        <v>10442066</v>
      </c>
      <c r="M180" s="101">
        <f>L180-L181</f>
        <v>4936712</v>
      </c>
      <c r="N180" s="94">
        <f>M180-K180</f>
        <v>399381</v>
      </c>
      <c r="O180" s="94">
        <f>K180+M180</f>
        <v>9474043</v>
      </c>
      <c r="P180" s="102">
        <f>O180*0.03</f>
        <v>284221.29</v>
      </c>
      <c r="Q180" s="94">
        <f>N180-P180</f>
        <v>115159.71</v>
      </c>
      <c r="R180" s="103">
        <f>Q180/100000</f>
        <v>1.1515971</v>
      </c>
      <c r="S180" s="88">
        <f>I180-R180</f>
        <v>21.6284029</v>
      </c>
      <c r="Z180" s="91">
        <f>E180-H180-S180</f>
        <v>-32.6685526946364</v>
      </c>
      <c r="AA180" s="92">
        <v>41547</v>
      </c>
      <c r="AB180">
        <v>17.11</v>
      </c>
      <c r="AC180" s="88">
        <f>SUM(AB178:AB180)</f>
        <v>43.21</v>
      </c>
    </row>
    <row r="181" s="89" customFormat="1" ht="15" spans="1:29">
      <c r="A181" s="104">
        <v>36191</v>
      </c>
      <c r="B181" s="105">
        <v>13756.31</v>
      </c>
      <c r="C181" s="89">
        <f>B181-B182</f>
        <v>28.0100000000002</v>
      </c>
      <c r="D181" s="98">
        <v>8.279</v>
      </c>
      <c r="E181" s="90">
        <f>C181/D181</f>
        <v>3.38325884768695</v>
      </c>
      <c r="F181" s="95">
        <v>2046</v>
      </c>
      <c r="G181" s="96">
        <v>2046</v>
      </c>
      <c r="H181" s="97">
        <f>G181/100</f>
        <v>20.46</v>
      </c>
      <c r="I181" s="94">
        <v>14.89</v>
      </c>
      <c r="J181" s="105">
        <v>5078615</v>
      </c>
      <c r="K181" s="106">
        <v>5078615</v>
      </c>
      <c r="L181" s="105">
        <v>5505354</v>
      </c>
      <c r="M181" s="101">
        <v>5505354</v>
      </c>
      <c r="N181" s="105">
        <f>M181-K181</f>
        <v>426739</v>
      </c>
      <c r="O181" s="105">
        <f>K181+M181</f>
        <v>10583969</v>
      </c>
      <c r="P181" s="107">
        <f>O181*0.03</f>
        <v>317519.07</v>
      </c>
      <c r="Q181" s="105">
        <f>N181-P181</f>
        <v>109219.93</v>
      </c>
      <c r="R181" s="108">
        <f>Q181/100000</f>
        <v>1.0921993</v>
      </c>
      <c r="S181" s="88">
        <f>I181-R181</f>
        <v>13.7978007</v>
      </c>
      <c r="Z181" s="91">
        <f>E181-H181-S181</f>
        <v>-30.8745418523131</v>
      </c>
      <c r="AA181" s="92">
        <v>41578</v>
      </c>
      <c r="AB181">
        <v>454.82</v>
      </c>
      <c r="AC181" s="88">
        <f>SUM(AB179:AB181)</f>
        <v>237.87</v>
      </c>
    </row>
    <row r="182" spans="1:3">
      <c r="A182" s="100">
        <v>36160</v>
      </c>
      <c r="B182" s="101">
        <v>13728.3</v>
      </c>
      <c r="C182">
        <f>B182-B183</f>
        <v>13728.3</v>
      </c>
    </row>
  </sheetData>
  <pageMargins left="0.75" right="0.75" top="1" bottom="1" header="0.511805555555556" footer="0.511805555555556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45"/>
  <sheetViews>
    <sheetView workbookViewId="0">
      <selection activeCell="B45" sqref="B45"/>
    </sheetView>
  </sheetViews>
  <sheetFormatPr defaultColWidth="9" defaultRowHeight="14.25"/>
  <cols>
    <col min="1" max="1" width="45.125" customWidth="1"/>
    <col min="2" max="10" width="13.75"/>
    <col min="11" max="11" width="12.625"/>
    <col min="12" max="12" width="11.5"/>
    <col min="13" max="19" width="12.625"/>
  </cols>
  <sheetData>
    <row r="1" s="49" customFormat="1" ht="12" spans="1:22">
      <c r="A1" s="55" t="s">
        <v>2</v>
      </c>
      <c r="B1" s="56">
        <v>1995</v>
      </c>
      <c r="C1" s="57">
        <v>1996</v>
      </c>
      <c r="D1" s="57">
        <v>1997</v>
      </c>
      <c r="E1" s="57">
        <v>1998</v>
      </c>
      <c r="F1" s="57">
        <v>1999</v>
      </c>
      <c r="G1" s="57">
        <v>2000</v>
      </c>
      <c r="H1" s="56">
        <v>2001</v>
      </c>
      <c r="I1" s="56">
        <v>2002</v>
      </c>
      <c r="J1" s="57">
        <v>2003</v>
      </c>
      <c r="K1" s="57">
        <v>2004</v>
      </c>
      <c r="L1" s="57">
        <v>2005</v>
      </c>
      <c r="M1" s="57">
        <v>2006</v>
      </c>
      <c r="N1" s="57">
        <v>2007</v>
      </c>
      <c r="O1" s="57">
        <v>2008</v>
      </c>
      <c r="P1" s="57">
        <v>2009</v>
      </c>
      <c r="Q1" s="56">
        <v>2010</v>
      </c>
      <c r="R1" s="57">
        <v>2011</v>
      </c>
      <c r="S1" s="49">
        <v>2012</v>
      </c>
      <c r="T1" s="80"/>
      <c r="U1" s="80"/>
      <c r="V1" s="80"/>
    </row>
    <row r="2" s="50" customFormat="1" ht="12" spans="1:22">
      <c r="A2" s="58" t="s">
        <v>125</v>
      </c>
      <c r="B2" s="59">
        <v>119.58</v>
      </c>
      <c r="C2" s="60">
        <v>175.5</v>
      </c>
      <c r="D2" s="60">
        <v>428.2322</v>
      </c>
      <c r="E2" s="60">
        <v>438.3668948</v>
      </c>
      <c r="F2" s="60">
        <v>306.409553665854</v>
      </c>
      <c r="G2" s="60">
        <v>288.734845785219</v>
      </c>
      <c r="H2" s="59">
        <v>280.862202981285</v>
      </c>
      <c r="I2" s="59">
        <v>373.826712640193</v>
      </c>
      <c r="J2" s="60">
        <v>358.211290662944</v>
      </c>
      <c r="K2" s="60">
        <v>511.743825399506</v>
      </c>
      <c r="L2" s="60">
        <v>1246.2679751721</v>
      </c>
      <c r="M2" s="60">
        <v>2089.18924500593</v>
      </c>
      <c r="N2" s="60">
        <v>3080.36028783355</v>
      </c>
      <c r="O2" s="60">
        <v>3488.32533153934</v>
      </c>
      <c r="P2" s="60">
        <v>2201.3040136678</v>
      </c>
      <c r="Q2" s="60">
        <v>2230.238717128</v>
      </c>
      <c r="R2" s="60">
        <v>1819.03738912673</v>
      </c>
      <c r="S2" s="50">
        <v>2318.44876748003</v>
      </c>
      <c r="T2" s="81"/>
      <c r="U2" s="81"/>
      <c r="V2" s="81"/>
    </row>
    <row r="3" s="50" customFormat="1" spans="1:22">
      <c r="A3" s="61"/>
      <c r="B3" s="62">
        <v>-193.61</v>
      </c>
      <c r="C3" s="54">
        <v>-182.11</v>
      </c>
      <c r="D3" s="54">
        <v>-74</v>
      </c>
      <c r="E3" s="54">
        <v>-4.86</v>
      </c>
      <c r="F3" s="54">
        <v>-24.91</v>
      </c>
      <c r="G3" s="54">
        <v>-49.33</v>
      </c>
      <c r="H3" s="54">
        <v>-4.01</v>
      </c>
      <c r="I3" s="54">
        <v>-2.43</v>
      </c>
      <c r="J3" s="54">
        <v>-57.44</v>
      </c>
      <c r="K3" s="54">
        <v>-58.57</v>
      </c>
      <c r="L3" s="54">
        <v>317.45</v>
      </c>
      <c r="M3" s="54">
        <v>601.19</v>
      </c>
      <c r="N3" s="54">
        <v>984.63</v>
      </c>
      <c r="O3" s="54">
        <v>1283.47</v>
      </c>
      <c r="P3" s="54">
        <v>905</v>
      </c>
      <c r="Q3" s="54">
        <v>762.97</v>
      </c>
      <c r="R3" s="54">
        <v>747</v>
      </c>
      <c r="S3" s="54">
        <v>946.79</v>
      </c>
      <c r="T3" s="81"/>
      <c r="U3" s="81"/>
      <c r="V3" s="81"/>
    </row>
    <row r="4" s="50" customFormat="1" spans="1:22">
      <c r="A4" s="63"/>
      <c r="B4" s="64">
        <v>167.18</v>
      </c>
      <c r="C4" s="64">
        <v>122.28</v>
      </c>
      <c r="D4" s="64">
        <v>403.36</v>
      </c>
      <c r="E4" s="64">
        <v>435.9</v>
      </c>
      <c r="F4" s="64">
        <v>292.135</v>
      </c>
      <c r="G4" s="64">
        <v>241.16</v>
      </c>
      <c r="H4" s="64">
        <v>225.41</v>
      </c>
      <c r="I4" s="64">
        <v>303.62</v>
      </c>
      <c r="J4" s="64">
        <v>255.34</v>
      </c>
      <c r="K4" s="64">
        <v>319.46</v>
      </c>
      <c r="L4" s="64">
        <v>1018.8</v>
      </c>
      <c r="M4" s="64">
        <v>1775.29</v>
      </c>
      <c r="N4" s="64">
        <v>2620.02</v>
      </c>
      <c r="O4" s="64">
        <v>2973.3</v>
      </c>
      <c r="P4" s="64">
        <v>1981.56</v>
      </c>
      <c r="Q4" s="64">
        <v>1845.38</v>
      </c>
      <c r="R4" s="64">
        <v>1578.52</v>
      </c>
      <c r="S4" s="82">
        <v>2327.68</v>
      </c>
      <c r="T4" s="81"/>
      <c r="U4" s="81"/>
      <c r="V4" s="81"/>
    </row>
    <row r="5" s="50" customFormat="1" ht="12" spans="1:22">
      <c r="A5" s="63"/>
      <c r="B5" s="65">
        <v>119.58</v>
      </c>
      <c r="C5" s="65">
        <v>175.5</v>
      </c>
      <c r="D5" s="65">
        <v>428.2322</v>
      </c>
      <c r="E5" s="65">
        <v>438.3668948</v>
      </c>
      <c r="F5" s="65">
        <v>306.409553665854</v>
      </c>
      <c r="G5" s="65">
        <v>288.734845785219</v>
      </c>
      <c r="H5" s="65">
        <v>280.862202981285</v>
      </c>
      <c r="I5" s="65">
        <v>373.826712640193</v>
      </c>
      <c r="J5" s="65">
        <v>358.211290662944</v>
      </c>
      <c r="K5" s="65">
        <v>511.743825399506</v>
      </c>
      <c r="L5" s="65">
        <v>1246.2679751721</v>
      </c>
      <c r="M5" s="65">
        <v>2089.18924500593</v>
      </c>
      <c r="N5" s="65">
        <v>3080.36028783355</v>
      </c>
      <c r="O5" s="65">
        <v>3488.32533153934</v>
      </c>
      <c r="P5" s="65">
        <v>2201.3040136678</v>
      </c>
      <c r="Q5" s="65">
        <v>2230.238717128</v>
      </c>
      <c r="R5" s="65">
        <v>1819.03738912673</v>
      </c>
      <c r="S5" s="83">
        <v>2318.44876748003</v>
      </c>
      <c r="T5" s="81"/>
      <c r="U5" s="81"/>
      <c r="V5" s="81"/>
    </row>
    <row r="6" s="50" customFormat="1" spans="1:22">
      <c r="A6" s="63"/>
      <c r="B6" s="64">
        <f t="shared" ref="B6:S6" si="0">B5/B4</f>
        <v>0.71527694700323</v>
      </c>
      <c r="C6" s="64">
        <f>C5/C4</f>
        <v>1.43523061825319</v>
      </c>
      <c r="D6" s="64">
        <f>D5/D4</f>
        <v>1.06166253470845</v>
      </c>
      <c r="E6" s="64">
        <f>E5/E4</f>
        <v>1.00565931360404</v>
      </c>
      <c r="F6" s="64">
        <f>F5/F4</f>
        <v>1.04886286705069</v>
      </c>
      <c r="G6" s="64">
        <f>G5/G4</f>
        <v>1.19727502813576</v>
      </c>
      <c r="H6" s="64">
        <f>H5/H4</f>
        <v>1.246005957949</v>
      </c>
      <c r="I6" s="64">
        <f>I5/I4</f>
        <v>1.23123217390222</v>
      </c>
      <c r="J6" s="64">
        <f>J5/J4</f>
        <v>1.40287965325818</v>
      </c>
      <c r="K6" s="64">
        <f>K5/K4</f>
        <v>1.60190266512085</v>
      </c>
      <c r="L6" s="64">
        <f>L5/L4</f>
        <v>1.22327048996084</v>
      </c>
      <c r="M6" s="64">
        <f>M5/M4</f>
        <v>1.1768157568656</v>
      </c>
      <c r="N6" s="64">
        <f>N5/N4</f>
        <v>1.17570105870701</v>
      </c>
      <c r="O6" s="64">
        <f>O5/O4</f>
        <v>1.17321673949462</v>
      </c>
      <c r="P6" s="64">
        <f>P5/P4</f>
        <v>1.11089445369699</v>
      </c>
      <c r="Q6" s="64">
        <f>Q5/Q4</f>
        <v>1.20855255672436</v>
      </c>
      <c r="R6" s="64">
        <f>R5/R4</f>
        <v>1.1523689209682</v>
      </c>
      <c r="S6" s="64">
        <f>S5/S4</f>
        <v>0.996034148800535</v>
      </c>
      <c r="T6" s="81"/>
      <c r="U6" s="81"/>
      <c r="V6" s="81"/>
    </row>
    <row r="7" s="51" customFormat="1" spans="1:22">
      <c r="A7" s="66" t="s">
        <v>126</v>
      </c>
      <c r="B7" s="67">
        <f t="shared" ref="B7:S7" si="1">B3*B6</f>
        <v>-138.484769709295</v>
      </c>
      <c r="C7" s="67">
        <f>C3*C6</f>
        <v>-261.369847890088</v>
      </c>
      <c r="D7" s="67">
        <f>D3*D6</f>
        <v>-78.5630275684252</v>
      </c>
      <c r="E7" s="67">
        <f>E3*E6</f>
        <v>-4.88750426411562</v>
      </c>
      <c r="F7" s="67">
        <f>F3*F6</f>
        <v>-26.1271740182327</v>
      </c>
      <c r="G7" s="67">
        <f>G3*G6</f>
        <v>-59.0615771379369</v>
      </c>
      <c r="H7" s="67">
        <f>H3*H6</f>
        <v>-4.99648389137551</v>
      </c>
      <c r="I7" s="67">
        <f>I3*I6</f>
        <v>-2.9918941825824</v>
      </c>
      <c r="J7" s="67">
        <f>J3*J6</f>
        <v>-80.5814072831499</v>
      </c>
      <c r="K7" s="67">
        <f>K3*K6</f>
        <v>-93.8234390961281</v>
      </c>
      <c r="L7" s="67">
        <f>L3*L6</f>
        <v>388.327217038067</v>
      </c>
      <c r="M7" s="67">
        <f>M3*M6</f>
        <v>707.48986487003</v>
      </c>
      <c r="N7" s="67">
        <f>N3*N6</f>
        <v>1157.63053343469</v>
      </c>
      <c r="O7" s="67">
        <f>O3*O6</f>
        <v>1505.78848863915</v>
      </c>
      <c r="P7" s="67">
        <f>P3*P6</f>
        <v>1005.35948059577</v>
      </c>
      <c r="Q7" s="67">
        <f>Q3*Q6</f>
        <v>922.089344203985</v>
      </c>
      <c r="R7" s="67">
        <f>R3*R6</f>
        <v>860.819583963249</v>
      </c>
      <c r="S7" s="67">
        <f>S3*S6</f>
        <v>943.035171742859</v>
      </c>
      <c r="T7" s="84"/>
      <c r="U7" s="84"/>
      <c r="V7" s="84"/>
    </row>
    <row r="8" s="50" customFormat="1" ht="12" spans="1:22">
      <c r="A8" s="52" t="s">
        <v>127</v>
      </c>
      <c r="B8" s="52">
        <f t="shared" ref="B8:S8" si="2">B2-B7</f>
        <v>258.064769709295</v>
      </c>
      <c r="C8" s="52">
        <f>C2-C7</f>
        <v>436.869847890088</v>
      </c>
      <c r="D8" s="52">
        <f>D2-D7</f>
        <v>506.795227568425</v>
      </c>
      <c r="E8" s="52">
        <f>E2-E7</f>
        <v>443.254399064116</v>
      </c>
      <c r="F8" s="52">
        <f>F2-F7</f>
        <v>332.536727684087</v>
      </c>
      <c r="G8" s="52">
        <f>G2-G7</f>
        <v>347.796422923156</v>
      </c>
      <c r="H8" s="52">
        <f>H2-H7</f>
        <v>285.85868687266</v>
      </c>
      <c r="I8" s="52">
        <f>I2-I7</f>
        <v>376.818606822775</v>
      </c>
      <c r="J8" s="52">
        <f>J2-J7</f>
        <v>438.792697946094</v>
      </c>
      <c r="K8" s="52">
        <f>K2-K7</f>
        <v>605.567264495634</v>
      </c>
      <c r="L8" s="52">
        <f>L2-L7</f>
        <v>857.940758134033</v>
      </c>
      <c r="M8" s="52">
        <f>M2-M7</f>
        <v>1381.6993801359</v>
      </c>
      <c r="N8" s="52">
        <f>N2-N7</f>
        <v>1922.72975439886</v>
      </c>
      <c r="O8" s="52">
        <f>O2-O7</f>
        <v>1982.53684290019</v>
      </c>
      <c r="P8" s="52">
        <f>P2-P7</f>
        <v>1195.94453307203</v>
      </c>
      <c r="Q8" s="52">
        <f>Q2-Q7</f>
        <v>1308.14937292402</v>
      </c>
      <c r="R8" s="52">
        <f>R2-R7</f>
        <v>958.217805163481</v>
      </c>
      <c r="S8" s="52">
        <f>S2-S7</f>
        <v>1375.41359573717</v>
      </c>
      <c r="T8" s="81"/>
      <c r="U8" s="81"/>
      <c r="V8" s="81"/>
    </row>
    <row r="9" s="50" customFormat="1" ht="12" spans="1:22">
      <c r="A9" s="68" t="s">
        <v>128</v>
      </c>
      <c r="B9" s="59">
        <v>0</v>
      </c>
      <c r="C9" s="60">
        <v>0</v>
      </c>
      <c r="D9" s="60">
        <v>1.6641</v>
      </c>
      <c r="E9" s="60">
        <v>-1.07396</v>
      </c>
      <c r="F9" s="60">
        <v>-3.7698</v>
      </c>
      <c r="G9" s="60">
        <v>-4.7749</v>
      </c>
      <c r="H9" s="59">
        <v>-5.541447283707</v>
      </c>
      <c r="I9" s="59">
        <v>-2.765749510667</v>
      </c>
      <c r="J9" s="60">
        <v>1.62361545702</v>
      </c>
      <c r="K9" s="60">
        <v>6.321911700519</v>
      </c>
      <c r="L9" s="60">
        <v>15.196481395294</v>
      </c>
      <c r="M9" s="60">
        <v>19.8949979621907</v>
      </c>
      <c r="N9" s="60">
        <v>43.4007155690375</v>
      </c>
      <c r="O9" s="60">
        <v>64.0015610844961</v>
      </c>
      <c r="P9" s="60">
        <v>71.57833387</v>
      </c>
      <c r="Q9" s="60">
        <v>121.80585567</v>
      </c>
      <c r="R9" s="60">
        <v>149.50224305</v>
      </c>
      <c r="S9" s="50">
        <v>152.77564781</v>
      </c>
      <c r="T9" s="81"/>
      <c r="U9" s="81"/>
      <c r="V9" s="81"/>
    </row>
    <row r="10" s="50" customFormat="1" ht="12" spans="1:22">
      <c r="A10" s="68" t="s">
        <v>129</v>
      </c>
      <c r="B10" s="59">
        <v>-117.74</v>
      </c>
      <c r="C10" s="60">
        <v>-124.37</v>
      </c>
      <c r="D10" s="60">
        <v>-111.7008</v>
      </c>
      <c r="E10" s="60">
        <v>-165.3631</v>
      </c>
      <c r="F10" s="60">
        <v>-140.93302</v>
      </c>
      <c r="G10" s="60">
        <v>-141.8805119655</v>
      </c>
      <c r="H10" s="59">
        <v>-186.191136684247</v>
      </c>
      <c r="I10" s="59">
        <v>-146.685731694198</v>
      </c>
      <c r="J10" s="60">
        <v>-103.808500447189</v>
      </c>
      <c r="K10" s="60">
        <v>-57.6380163465357</v>
      </c>
      <c r="L10" s="60">
        <v>-176.334512421535</v>
      </c>
      <c r="M10" s="60">
        <v>-71.3288473210165</v>
      </c>
      <c r="N10" s="60">
        <v>37.0429059997183</v>
      </c>
      <c r="O10" s="60">
        <v>221.798743866143</v>
      </c>
      <c r="P10" s="60">
        <v>-156.904139193301</v>
      </c>
      <c r="Q10" s="60">
        <v>-380.799246526492</v>
      </c>
      <c r="R10" s="60">
        <v>-852.677912286075</v>
      </c>
      <c r="S10" s="50">
        <v>-574.169908164423</v>
      </c>
      <c r="T10" s="81"/>
      <c r="U10" s="81"/>
      <c r="V10" s="81"/>
    </row>
    <row r="11" s="50" customFormat="1" ht="12" spans="1:22">
      <c r="A11" s="68" t="s">
        <v>130</v>
      </c>
      <c r="B11" s="59">
        <v>6.24</v>
      </c>
      <c r="C11" s="60">
        <v>3.01</v>
      </c>
      <c r="D11" s="60">
        <v>4.8297</v>
      </c>
      <c r="E11" s="60">
        <v>0.90663</v>
      </c>
      <c r="F11" s="60">
        <v>1.07914</v>
      </c>
      <c r="G11" s="60">
        <v>0.53573</v>
      </c>
      <c r="H11" s="59">
        <v>-0.66628</v>
      </c>
      <c r="I11" s="59">
        <v>-0.7365</v>
      </c>
      <c r="J11" s="60">
        <v>0.08038</v>
      </c>
      <c r="K11" s="60">
        <v>-0.89056</v>
      </c>
      <c r="L11" s="60">
        <v>-11.229799229159</v>
      </c>
      <c r="M11" s="60">
        <v>-12.328782298446</v>
      </c>
      <c r="N11" s="60">
        <v>-12.1504059245247</v>
      </c>
      <c r="O11" s="60">
        <v>-9.33535396506557</v>
      </c>
      <c r="P11" s="60">
        <v>-17.5737013319459</v>
      </c>
      <c r="Q11" s="60">
        <v>-14.7802411452384</v>
      </c>
      <c r="R11" s="60">
        <v>-33.3756374585115</v>
      </c>
      <c r="S11" s="50">
        <v>-30.9771619942383</v>
      </c>
      <c r="T11" s="81"/>
      <c r="U11" s="81"/>
      <c r="V11" s="81"/>
    </row>
    <row r="12" s="50" customFormat="1" ht="12" spans="1:22">
      <c r="A12" s="68" t="s">
        <v>131</v>
      </c>
      <c r="B12" s="59">
        <v>8.1</v>
      </c>
      <c r="C12" s="60">
        <v>18.28</v>
      </c>
      <c r="D12" s="60">
        <v>46.6019</v>
      </c>
      <c r="E12" s="60">
        <v>41.87783</v>
      </c>
      <c r="F12" s="60">
        <v>48.35551</v>
      </c>
      <c r="G12" s="60">
        <v>62.57732</v>
      </c>
      <c r="H12" s="59">
        <v>85.589410802387</v>
      </c>
      <c r="I12" s="59">
        <v>130.580950700006</v>
      </c>
      <c r="J12" s="60">
        <v>174.409042940569</v>
      </c>
      <c r="K12" s="60">
        <v>229.872446132129</v>
      </c>
      <c r="L12" s="60">
        <v>249.884792747291</v>
      </c>
      <c r="M12" s="60">
        <v>293.00379729548</v>
      </c>
      <c r="N12" s="60">
        <v>383.173268895377</v>
      </c>
      <c r="O12" s="60">
        <v>440.894878910538</v>
      </c>
      <c r="P12" s="60">
        <v>334.161172183628</v>
      </c>
      <c r="Q12" s="60">
        <v>421.638810953279</v>
      </c>
      <c r="R12" s="60">
        <v>278.481533343361</v>
      </c>
      <c r="S12" s="50">
        <v>65.3141825455478</v>
      </c>
      <c r="T12" s="81"/>
      <c r="U12" s="81"/>
      <c r="V12" s="81"/>
    </row>
    <row r="13" s="50" customFormat="1" ht="12" spans="1:22">
      <c r="A13" s="58" t="s">
        <v>132</v>
      </c>
      <c r="B13" s="59">
        <v>0</v>
      </c>
      <c r="C13" s="60">
        <v>0</v>
      </c>
      <c r="D13" s="60">
        <v>-0.2076</v>
      </c>
      <c r="E13" s="60">
        <v>-0.46834</v>
      </c>
      <c r="F13" s="60">
        <v>-0.25525</v>
      </c>
      <c r="G13" s="60">
        <v>-0.35283</v>
      </c>
      <c r="H13" s="59">
        <v>-0.535395060828</v>
      </c>
      <c r="I13" s="59">
        <v>-0.496314178138</v>
      </c>
      <c r="J13" s="60">
        <v>-0.480825091579</v>
      </c>
      <c r="K13" s="60">
        <v>-0.69345308409</v>
      </c>
      <c r="L13" s="60">
        <v>41.017924537078</v>
      </c>
      <c r="M13" s="60">
        <v>40.2011466573219</v>
      </c>
      <c r="N13" s="60">
        <v>30.9907494016296</v>
      </c>
      <c r="O13" s="60">
        <v>30.5144767719205</v>
      </c>
      <c r="P13" s="60">
        <v>39.3930039756</v>
      </c>
      <c r="Q13" s="60">
        <v>46.3045154024785</v>
      </c>
      <c r="R13" s="60">
        <v>54.4628797459</v>
      </c>
      <c r="S13" s="50">
        <v>42.7227697435</v>
      </c>
      <c r="T13" s="81"/>
      <c r="U13" s="81"/>
      <c r="V13" s="81"/>
    </row>
    <row r="14" s="50" customFormat="1" ht="12" spans="1:22">
      <c r="A14" s="68" t="s">
        <v>133</v>
      </c>
      <c r="B14" s="59">
        <v>-20</v>
      </c>
      <c r="C14" s="60">
        <v>-21.14</v>
      </c>
      <c r="D14" s="60">
        <v>-25.6249</v>
      </c>
      <c r="E14" s="60">
        <v>-26.33807</v>
      </c>
      <c r="F14" s="60">
        <v>-17.74313</v>
      </c>
      <c r="G14" s="60">
        <v>-9.15776903</v>
      </c>
      <c r="H14" s="59">
        <v>-68.853980766725</v>
      </c>
      <c r="I14" s="59">
        <v>-25.1840745037838</v>
      </c>
      <c r="J14" s="60">
        <v>-0.11993358633515</v>
      </c>
      <c r="K14" s="60">
        <v>-19.6337253336065</v>
      </c>
      <c r="L14" s="60">
        <v>-137.295663028637</v>
      </c>
      <c r="M14" s="60">
        <v>-239.321984675382</v>
      </c>
      <c r="N14" s="60">
        <v>-171.547997015885</v>
      </c>
      <c r="O14" s="60">
        <v>-567.422766296974</v>
      </c>
      <c r="P14" s="60">
        <v>-438.899855</v>
      </c>
      <c r="Q14" s="60">
        <v>-579.53599366357</v>
      </c>
      <c r="R14" s="60">
        <v>-484.206410596476</v>
      </c>
      <c r="S14" s="50">
        <v>-623.5495972225</v>
      </c>
      <c r="T14" s="81"/>
      <c r="U14" s="81"/>
      <c r="V14" s="81"/>
    </row>
    <row r="15" s="50" customFormat="1" ht="12" spans="1:22">
      <c r="A15" s="68" t="s">
        <v>72</v>
      </c>
      <c r="B15" s="59">
        <v>358.49</v>
      </c>
      <c r="C15" s="60">
        <v>401.8</v>
      </c>
      <c r="D15" s="60">
        <v>442.3617</v>
      </c>
      <c r="E15" s="60">
        <v>437.51886</v>
      </c>
      <c r="F15" s="60">
        <v>387.5245</v>
      </c>
      <c r="G15" s="60">
        <v>383.98664</v>
      </c>
      <c r="H15" s="59">
        <v>442.41291140515</v>
      </c>
      <c r="I15" s="59">
        <v>493.07976629159</v>
      </c>
      <c r="J15" s="60">
        <v>494.568471024565</v>
      </c>
      <c r="K15" s="60">
        <v>621.080430008685</v>
      </c>
      <c r="L15" s="60">
        <v>1041.08693867085</v>
      </c>
      <c r="M15" s="60">
        <v>1240.82035618506</v>
      </c>
      <c r="N15" s="60">
        <v>1562.49335203202</v>
      </c>
      <c r="O15" s="60">
        <v>1715.34650311569</v>
      </c>
      <c r="P15" s="60">
        <v>1310.570528695</v>
      </c>
      <c r="Q15" s="60">
        <v>2437.03434558178</v>
      </c>
      <c r="R15" s="60">
        <v>2800.72219149935</v>
      </c>
      <c r="S15" s="50">
        <v>2534.7494429963</v>
      </c>
      <c r="T15" s="81"/>
      <c r="U15" s="81"/>
      <c r="V15" s="81"/>
    </row>
    <row r="16" s="50" customFormat="1" ht="12" spans="1:22">
      <c r="A16" s="69" t="s">
        <v>134</v>
      </c>
      <c r="B16" s="50">
        <f t="shared" ref="B16:S16" si="3">B15*0.2</f>
        <v>71.698</v>
      </c>
      <c r="C16" s="50">
        <f>C15*0.2</f>
        <v>80.36</v>
      </c>
      <c r="D16" s="50">
        <f>D15*0.2</f>
        <v>88.47234</v>
      </c>
      <c r="E16" s="50">
        <f>E15*0.2</f>
        <v>87.503772</v>
      </c>
      <c r="F16" s="50">
        <f>F15*0.2</f>
        <v>77.5049</v>
      </c>
      <c r="G16" s="50">
        <f>G15*0.2</f>
        <v>76.797328</v>
      </c>
      <c r="H16" s="52">
        <f>H15*0.2</f>
        <v>88.48258228103</v>
      </c>
      <c r="I16" s="52">
        <f>I15*0.2</f>
        <v>98.615953258318</v>
      </c>
      <c r="J16" s="50">
        <f>J15*0.2</f>
        <v>98.913694204913</v>
      </c>
      <c r="K16" s="50">
        <f>K15*0.2</f>
        <v>124.216086001737</v>
      </c>
      <c r="L16" s="50">
        <f>L15*0.2</f>
        <v>208.21738773417</v>
      </c>
      <c r="M16" s="50">
        <f>M15*0.2</f>
        <v>248.164071237012</v>
      </c>
      <c r="N16" s="50">
        <f>N15*0.2</f>
        <v>312.498670406404</v>
      </c>
      <c r="O16" s="50">
        <f>O15*0.2</f>
        <v>343.069300623138</v>
      </c>
      <c r="P16" s="50">
        <f>P15*0.2</f>
        <v>262.114105739</v>
      </c>
      <c r="Q16" s="50">
        <f>Q15*0.2</f>
        <v>487.406869116356</v>
      </c>
      <c r="R16" s="50">
        <f>R15*0.2</f>
        <v>560.14443829987</v>
      </c>
      <c r="S16" s="50">
        <f>S15*0.2</f>
        <v>506.94988859926</v>
      </c>
      <c r="T16" s="81"/>
      <c r="U16" s="81"/>
      <c r="V16" s="81"/>
    </row>
    <row r="17" s="50" customFormat="1" ht="12" spans="1:22">
      <c r="A17" s="69" t="s">
        <v>135</v>
      </c>
      <c r="B17" s="59">
        <f t="shared" ref="B17:S17" si="4">B15-B16</f>
        <v>286.792</v>
      </c>
      <c r="C17" s="59">
        <f>C15-C16</f>
        <v>321.44</v>
      </c>
      <c r="D17" s="59">
        <f>D15-D16</f>
        <v>353.88936</v>
      </c>
      <c r="E17" s="59">
        <f>E15-E16</f>
        <v>350.015088</v>
      </c>
      <c r="F17" s="59">
        <f>F15-F16</f>
        <v>310.0196</v>
      </c>
      <c r="G17" s="59">
        <f>G15-G16</f>
        <v>307.189312</v>
      </c>
      <c r="H17" s="59">
        <f>H15-H16</f>
        <v>353.93032912412</v>
      </c>
      <c r="I17" s="59">
        <f>I15-I16</f>
        <v>394.463813033272</v>
      </c>
      <c r="J17" s="59">
        <f>J15-J16</f>
        <v>395.654776819652</v>
      </c>
      <c r="K17" s="59">
        <f>K15-K16</f>
        <v>496.864344006948</v>
      </c>
      <c r="L17" s="59">
        <f>L15-L16</f>
        <v>832.86955093668</v>
      </c>
      <c r="M17" s="59">
        <f>M15-M16</f>
        <v>992.656284948048</v>
      </c>
      <c r="N17" s="59">
        <f>N15-N16</f>
        <v>1249.99468162562</v>
      </c>
      <c r="O17" s="59">
        <f>O15-O16</f>
        <v>1372.27720249255</v>
      </c>
      <c r="P17" s="59">
        <f>P15-P16</f>
        <v>1048.456422956</v>
      </c>
      <c r="Q17" s="59">
        <f>Q15-Q16</f>
        <v>1949.62747646542</v>
      </c>
      <c r="R17" s="59">
        <f>R15-R16</f>
        <v>2240.57775319948</v>
      </c>
      <c r="S17" s="59">
        <f>S15-S16</f>
        <v>2027.79955439704</v>
      </c>
      <c r="T17" s="81"/>
      <c r="U17" s="81"/>
      <c r="V17" s="81"/>
    </row>
    <row r="18" s="50" customFormat="1" ht="12" spans="1:22">
      <c r="A18" s="70" t="s">
        <v>136</v>
      </c>
      <c r="B18" s="59">
        <v>0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v>0.31586</v>
      </c>
      <c r="I18" s="59">
        <v>0</v>
      </c>
      <c r="J18" s="60">
        <v>0</v>
      </c>
      <c r="K18" s="60">
        <v>0</v>
      </c>
      <c r="L18" s="60">
        <v>0</v>
      </c>
      <c r="M18" s="60">
        <v>-14.54</v>
      </c>
      <c r="N18" s="60">
        <v>-151.886</v>
      </c>
      <c r="O18" s="60">
        <v>-21.81318</v>
      </c>
      <c r="P18" s="60">
        <v>-406.4690637925</v>
      </c>
      <c r="Q18" s="60">
        <v>-84.2909075521</v>
      </c>
      <c r="R18" s="60">
        <v>11.0411879659</v>
      </c>
      <c r="S18" s="50">
        <v>20.2923570679</v>
      </c>
      <c r="T18" s="81"/>
      <c r="U18" s="81"/>
      <c r="V18" s="81"/>
    </row>
    <row r="19" s="50" customFormat="1" ht="12" spans="1:22">
      <c r="A19" s="71" t="s">
        <v>137</v>
      </c>
      <c r="B19" s="59">
        <v>0</v>
      </c>
      <c r="C19" s="60">
        <v>0</v>
      </c>
      <c r="D19" s="60">
        <v>-8.9927</v>
      </c>
      <c r="E19" s="60">
        <v>-38.3001</v>
      </c>
      <c r="F19" s="60">
        <v>-105.34862</v>
      </c>
      <c r="G19" s="60">
        <v>-113.0747</v>
      </c>
      <c r="H19" s="59">
        <v>-55.880042925703</v>
      </c>
      <c r="I19" s="59">
        <v>-32.731899518252</v>
      </c>
      <c r="J19" s="60">
        <v>79.7247991999863</v>
      </c>
      <c r="K19" s="60">
        <v>158.281660920469</v>
      </c>
      <c r="L19" s="60">
        <v>-222.933523859229</v>
      </c>
      <c r="M19" s="60">
        <v>-1063.22415086036</v>
      </c>
      <c r="N19" s="60">
        <v>83.9305653467511</v>
      </c>
      <c r="O19" s="60">
        <v>399.680800713138</v>
      </c>
      <c r="P19" s="60">
        <v>347.228849534</v>
      </c>
      <c r="Q19" s="60">
        <v>18.5176822663001</v>
      </c>
      <c r="R19" s="60">
        <v>49.9139396658044</v>
      </c>
      <c r="S19" s="50">
        <v>-49.100753825124</v>
      </c>
      <c r="T19" s="81"/>
      <c r="U19" s="81"/>
      <c r="V19" s="81"/>
    </row>
    <row r="20" s="50" customFormat="1" ht="12" spans="1:22">
      <c r="A20" s="71" t="s">
        <v>138</v>
      </c>
      <c r="B20" s="59">
        <v>0.79</v>
      </c>
      <c r="C20" s="60">
        <v>-6.28</v>
      </c>
      <c r="D20" s="60">
        <v>0</v>
      </c>
      <c r="E20" s="60">
        <v>0</v>
      </c>
      <c r="F20" s="60">
        <v>0</v>
      </c>
      <c r="G20" s="60">
        <v>0</v>
      </c>
      <c r="H20" s="59">
        <v>-150.9786</v>
      </c>
      <c r="I20" s="59">
        <v>-88.2132</v>
      </c>
      <c r="J20" s="60">
        <v>-49.79</v>
      </c>
      <c r="K20" s="60">
        <v>-92.8800000000001</v>
      </c>
      <c r="L20" s="60">
        <v>-38.6353690045512</v>
      </c>
      <c r="M20" s="60">
        <v>-35.0130000000001</v>
      </c>
      <c r="N20" s="60">
        <v>22.74</v>
      </c>
      <c r="O20" s="60">
        <v>-125.8879921837</v>
      </c>
      <c r="P20" s="60">
        <v>33.983229021</v>
      </c>
      <c r="Q20" s="60">
        <v>-10.6518385394</v>
      </c>
      <c r="R20" s="60">
        <v>1.52174008914512</v>
      </c>
      <c r="S20" s="50">
        <v>-35.0982337379984</v>
      </c>
      <c r="T20" s="81"/>
      <c r="U20" s="81"/>
      <c r="V20" s="81"/>
    </row>
    <row r="21" s="50" customFormat="1" ht="12" spans="1:22">
      <c r="A21" s="70" t="s">
        <v>139</v>
      </c>
      <c r="B21" s="59">
        <v>0</v>
      </c>
      <c r="C21" s="60">
        <v>0</v>
      </c>
      <c r="D21" s="60">
        <v>56.57</v>
      </c>
      <c r="E21" s="60">
        <v>7.65</v>
      </c>
      <c r="F21" s="60">
        <v>6.12</v>
      </c>
      <c r="G21" s="60">
        <v>69.12</v>
      </c>
      <c r="H21" s="59">
        <v>8.49</v>
      </c>
      <c r="I21" s="59">
        <v>22.49</v>
      </c>
      <c r="J21" s="60">
        <v>77.29</v>
      </c>
      <c r="K21" s="60">
        <v>109.232</v>
      </c>
      <c r="L21" s="60">
        <v>205.69</v>
      </c>
      <c r="M21" s="60">
        <v>428.612</v>
      </c>
      <c r="N21" s="60">
        <v>184.781204650192</v>
      </c>
      <c r="O21" s="60">
        <v>84.6402799096817</v>
      </c>
      <c r="P21" s="60">
        <v>291.166690217513</v>
      </c>
      <c r="Q21" s="60">
        <v>313.57093655533</v>
      </c>
      <c r="R21" s="60">
        <v>53.08427622574</v>
      </c>
      <c r="S21" s="50">
        <v>299.027020741387</v>
      </c>
      <c r="T21" s="81"/>
      <c r="U21" s="81"/>
      <c r="V21" s="81"/>
    </row>
    <row r="22" s="50" customFormat="1" ht="12" spans="1:22">
      <c r="A22" s="72" t="s">
        <v>140</v>
      </c>
      <c r="B22" s="59">
        <v>7.11</v>
      </c>
      <c r="C22" s="60">
        <v>23.72</v>
      </c>
      <c r="D22" s="60">
        <v>21.1456</v>
      </c>
      <c r="E22" s="60">
        <v>-6.04633</v>
      </c>
      <c r="F22" s="60">
        <v>-12.537138</v>
      </c>
      <c r="G22" s="60">
        <v>4.047382</v>
      </c>
      <c r="H22" s="59">
        <v>3.993488</v>
      </c>
      <c r="I22" s="59">
        <v>-5.050768</v>
      </c>
      <c r="J22" s="60">
        <v>7.167853</v>
      </c>
      <c r="K22" s="60">
        <v>22.834735</v>
      </c>
      <c r="L22" s="60">
        <v>5.6731811411564</v>
      </c>
      <c r="M22" s="60">
        <v>0</v>
      </c>
      <c r="N22" s="60">
        <v>24.863967</v>
      </c>
      <c r="O22" s="60">
        <v>11.89116</v>
      </c>
      <c r="P22" s="60">
        <v>4.96594</v>
      </c>
      <c r="Q22" s="60">
        <v>3.23705</v>
      </c>
      <c r="R22" s="60">
        <v>29.7508716942332</v>
      </c>
      <c r="S22" s="50">
        <v>172.963038782627</v>
      </c>
      <c r="T22" s="81"/>
      <c r="U22" s="81"/>
      <c r="V22" s="81"/>
    </row>
    <row r="23" s="50" customFormat="1" ht="12" spans="1:22">
      <c r="A23" s="71" t="s">
        <v>141</v>
      </c>
      <c r="B23" s="59">
        <v>0</v>
      </c>
      <c r="C23" s="60">
        <v>0</v>
      </c>
      <c r="D23" s="60">
        <v>0.701</v>
      </c>
      <c r="E23" s="60">
        <v>-0.63</v>
      </c>
      <c r="F23" s="60">
        <v>-0.57</v>
      </c>
      <c r="G23" s="60">
        <v>0</v>
      </c>
      <c r="H23" s="59">
        <v>0</v>
      </c>
      <c r="I23" s="59">
        <v>0.081017</v>
      </c>
      <c r="J23" s="60">
        <v>-0.021494</v>
      </c>
      <c r="K23" s="60">
        <v>-0.03238</v>
      </c>
      <c r="L23" s="60">
        <v>3.10734</v>
      </c>
      <c r="M23" s="60">
        <v>0</v>
      </c>
      <c r="N23" s="60">
        <v>0</v>
      </c>
      <c r="O23" s="60">
        <v>0.012884</v>
      </c>
      <c r="P23" s="60">
        <v>-0.002007</v>
      </c>
      <c r="Q23" s="60">
        <v>0.0015</v>
      </c>
      <c r="R23" s="60">
        <v>51.0794491695084</v>
      </c>
      <c r="S23" s="50">
        <v>69.7093166719606</v>
      </c>
      <c r="T23" s="81"/>
      <c r="U23" s="81"/>
      <c r="V23" s="81"/>
    </row>
    <row r="24" s="50" customFormat="1" ht="12" spans="1:22">
      <c r="A24" s="73" t="s">
        <v>142</v>
      </c>
      <c r="B24" s="59">
        <v>-7.13</v>
      </c>
      <c r="C24" s="60">
        <v>-0.24</v>
      </c>
      <c r="D24" s="60">
        <v>0</v>
      </c>
      <c r="E24" s="60">
        <v>0</v>
      </c>
      <c r="F24" s="60">
        <v>0</v>
      </c>
      <c r="G24" s="60">
        <v>0</v>
      </c>
      <c r="H24" s="59">
        <v>0</v>
      </c>
      <c r="I24" s="59">
        <v>0</v>
      </c>
      <c r="J24" s="60">
        <v>0</v>
      </c>
      <c r="K24" s="60">
        <v>-13.36</v>
      </c>
      <c r="L24" s="60">
        <v>-9.1621123882614</v>
      </c>
      <c r="M24" s="60">
        <v>-16.969380163442</v>
      </c>
      <c r="N24" s="60">
        <v>-16.66</v>
      </c>
      <c r="O24" s="60">
        <v>4.10686711564147</v>
      </c>
      <c r="P24" s="60">
        <v>-23.9894262806499</v>
      </c>
      <c r="Q24" s="60">
        <v>-43.1447350893709</v>
      </c>
      <c r="R24" s="60">
        <v>-14.191562</v>
      </c>
      <c r="S24" s="50">
        <v>-12.3624</v>
      </c>
      <c r="T24" s="81"/>
      <c r="U24" s="81"/>
      <c r="V24" s="81"/>
    </row>
    <row r="25" s="50" customFormat="1" ht="12" spans="1:22">
      <c r="A25" s="73" t="s">
        <v>143</v>
      </c>
      <c r="B25" s="59">
        <v>0</v>
      </c>
      <c r="C25" s="60">
        <v>0</v>
      </c>
      <c r="D25" s="60">
        <v>-150.183</v>
      </c>
      <c r="E25" s="60">
        <v>-220.91835</v>
      </c>
      <c r="F25" s="60">
        <v>-228.98171</v>
      </c>
      <c r="G25" s="60">
        <v>-129.598754438822</v>
      </c>
      <c r="H25" s="59">
        <v>7.02328878622583</v>
      </c>
      <c r="I25" s="59">
        <v>10.9800637211621</v>
      </c>
      <c r="J25" s="60">
        <v>-14.6499099502488</v>
      </c>
      <c r="K25" s="60">
        <v>-145.61</v>
      </c>
      <c r="L25" s="60">
        <v>-219.890697318274</v>
      </c>
      <c r="M25" s="60">
        <v>-244.515123922608</v>
      </c>
      <c r="N25" s="60">
        <v>-221.34</v>
      </c>
      <c r="O25" s="60">
        <v>54.5626631078081</v>
      </c>
      <c r="P25" s="60">
        <v>-318.716663442919</v>
      </c>
      <c r="Q25" s="60">
        <v>-573.208623330213</v>
      </c>
      <c r="R25" s="60">
        <v>-695.386538</v>
      </c>
      <c r="S25" s="50">
        <v>-605.7576</v>
      </c>
      <c r="T25" s="81"/>
      <c r="U25" s="81"/>
      <c r="V25" s="81"/>
    </row>
    <row r="26" s="50" customFormat="1" ht="12" spans="1:22">
      <c r="A26" s="73" t="s">
        <v>144</v>
      </c>
      <c r="B26" s="59">
        <v>-0.81</v>
      </c>
      <c r="C26" s="60">
        <v>-3.66</v>
      </c>
      <c r="D26" s="60">
        <v>0</v>
      </c>
      <c r="E26" s="60">
        <v>-1.92</v>
      </c>
      <c r="F26" s="60">
        <v>1.08</v>
      </c>
      <c r="G26" s="60">
        <v>6.2450045135165e-17</v>
      </c>
      <c r="H26" s="59">
        <v>-1.77</v>
      </c>
      <c r="I26" s="59">
        <v>-0.29</v>
      </c>
      <c r="J26" s="60">
        <v>-8.01</v>
      </c>
      <c r="K26" s="60">
        <v>-10.57</v>
      </c>
      <c r="L26" s="60">
        <v>-15.05</v>
      </c>
      <c r="M26" s="60">
        <v>-29.47</v>
      </c>
      <c r="N26" s="60">
        <v>-41.19</v>
      </c>
      <c r="O26" s="60">
        <v>-65.69</v>
      </c>
      <c r="P26" s="60">
        <v>-412.9295296065</v>
      </c>
      <c r="Q26" s="60">
        <v>-276.67378874725</v>
      </c>
      <c r="R26" s="60">
        <v>-433.204845601254</v>
      </c>
      <c r="S26" s="50">
        <v>-567.930499179156</v>
      </c>
      <c r="T26" s="81"/>
      <c r="U26" s="81"/>
      <c r="V26" s="81"/>
    </row>
    <row r="27" s="50" customFormat="1" ht="12" spans="1:22">
      <c r="A27" s="73" t="s">
        <v>145</v>
      </c>
      <c r="B27" s="59">
        <v>0</v>
      </c>
      <c r="C27" s="60">
        <v>0</v>
      </c>
      <c r="D27" s="60">
        <v>-21.5499</v>
      </c>
      <c r="E27" s="60">
        <v>-12.19348</v>
      </c>
      <c r="F27" s="60">
        <v>-35.44344</v>
      </c>
      <c r="G27" s="60">
        <v>-184.29647</v>
      </c>
      <c r="H27" s="59">
        <v>154.905548421734</v>
      </c>
      <c r="I27" s="59">
        <v>-53.621200064717</v>
      </c>
      <c r="J27" s="60">
        <v>146.455152529628</v>
      </c>
      <c r="K27" s="60">
        <v>-167.184833874039</v>
      </c>
      <c r="L27" s="60">
        <v>-114.634198048576</v>
      </c>
      <c r="M27" s="60">
        <v>72.6644328201087</v>
      </c>
      <c r="N27" s="60">
        <v>-167.039816499867</v>
      </c>
      <c r="O27" s="60">
        <v>-119.321226868157</v>
      </c>
      <c r="P27" s="60">
        <v>443.8839309009</v>
      </c>
      <c r="Q27" s="60">
        <v>66.2604271499511</v>
      </c>
      <c r="R27" s="60">
        <v>-19.5455969662404</v>
      </c>
      <c r="S27" s="50">
        <v>-85.3905610159219</v>
      </c>
      <c r="T27" s="81"/>
      <c r="U27" s="81"/>
      <c r="V27" s="81"/>
    </row>
    <row r="28" s="50" customFormat="1" ht="12" spans="1:22">
      <c r="A28" s="70" t="s">
        <v>146</v>
      </c>
      <c r="B28" s="74">
        <v>0</v>
      </c>
      <c r="C28" s="75">
        <v>0</v>
      </c>
      <c r="D28" s="75">
        <v>-150.5102</v>
      </c>
      <c r="E28" s="75">
        <v>6.38492</v>
      </c>
      <c r="F28" s="75">
        <v>112.70605</v>
      </c>
      <c r="G28" s="75">
        <v>-60.48944</v>
      </c>
      <c r="H28" s="74">
        <v>-32.138158222096</v>
      </c>
      <c r="I28" s="74">
        <v>-24.862875234844</v>
      </c>
      <c r="J28" s="75">
        <v>-65.52105497919</v>
      </c>
      <c r="K28" s="75">
        <v>202.066792632909</v>
      </c>
      <c r="L28" s="75">
        <v>-103.173416624584</v>
      </c>
      <c r="M28" s="75">
        <v>-124.882881015269</v>
      </c>
      <c r="N28" s="75">
        <v>-62.6475895112162</v>
      </c>
      <c r="O28" s="75">
        <v>-239.874388414826</v>
      </c>
      <c r="P28" s="75">
        <v>20.3481156680748</v>
      </c>
      <c r="Q28" s="75">
        <v>-580.13440642518</v>
      </c>
      <c r="R28" s="75">
        <v>-1155.31272609372</v>
      </c>
      <c r="S28" s="75">
        <v>-1047.09570192736</v>
      </c>
      <c r="T28" s="81"/>
      <c r="U28" s="81"/>
      <c r="V28" s="81"/>
    </row>
    <row r="29" s="50" customFormat="1" ht="12" spans="1:22">
      <c r="A29" s="73" t="s">
        <v>147</v>
      </c>
      <c r="B29" s="59">
        <v>0</v>
      </c>
      <c r="C29" s="60">
        <v>0</v>
      </c>
      <c r="D29" s="60">
        <v>0</v>
      </c>
      <c r="E29" s="60">
        <v>-50.69137</v>
      </c>
      <c r="F29" s="60">
        <v>-54.13</v>
      </c>
      <c r="G29" s="60">
        <v>-72.6085044045</v>
      </c>
      <c r="H29" s="59">
        <v>-53.87297878875</v>
      </c>
      <c r="I29" s="59">
        <v>0</v>
      </c>
      <c r="J29" s="60">
        <v>-450</v>
      </c>
      <c r="K29" s="60">
        <v>0</v>
      </c>
      <c r="L29" s="60">
        <v>-34.2176366821724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50">
        <v>-100</v>
      </c>
      <c r="T29" s="81"/>
      <c r="U29" s="81"/>
      <c r="V29" s="81"/>
    </row>
    <row r="30" s="50" customFormat="1" ht="12" spans="1:22">
      <c r="A30" s="73" t="s">
        <v>148</v>
      </c>
      <c r="B30" s="59">
        <v>4.9</v>
      </c>
      <c r="C30" s="60">
        <v>-9.14</v>
      </c>
      <c r="D30" s="60">
        <v>-73.8384</v>
      </c>
      <c r="E30" s="60">
        <v>-71.06956</v>
      </c>
      <c r="F30" s="60">
        <v>-39.183785</v>
      </c>
      <c r="G30" s="60">
        <v>8.35826</v>
      </c>
      <c r="H30" s="59">
        <v>133.979884187874</v>
      </c>
      <c r="I30" s="59">
        <v>37.026613473336</v>
      </c>
      <c r="J30" s="60">
        <v>211.68180494026</v>
      </c>
      <c r="K30" s="60">
        <v>73.279152920371</v>
      </c>
      <c r="L30" s="60">
        <v>49.5317879534057</v>
      </c>
      <c r="M30" s="60">
        <v>23.7726551149309</v>
      </c>
      <c r="N30" s="60">
        <v>-1038.81453649818</v>
      </c>
      <c r="O30" s="60">
        <v>-609.559445991339</v>
      </c>
      <c r="P30" s="60">
        <v>475.54767041745</v>
      </c>
      <c r="Q30" s="60">
        <v>244.280957975622</v>
      </c>
      <c r="R30" s="60">
        <v>481.600182327377</v>
      </c>
      <c r="S30" s="50">
        <v>102.532357215143</v>
      </c>
      <c r="T30" s="81"/>
      <c r="U30" s="81"/>
      <c r="V30" s="81"/>
    </row>
    <row r="31" s="50" customFormat="1" ht="12" spans="1:22">
      <c r="A31" s="68" t="s">
        <v>149</v>
      </c>
      <c r="B31" s="74">
        <v>43.4</v>
      </c>
      <c r="C31" s="75">
        <v>14.61</v>
      </c>
      <c r="D31" s="75">
        <v>120.2823</v>
      </c>
      <c r="E31" s="75">
        <v>-86.19257</v>
      </c>
      <c r="F31" s="75">
        <v>38.557674</v>
      </c>
      <c r="G31" s="75">
        <v>123.288428595075</v>
      </c>
      <c r="H31" s="74">
        <v>-39.337556</v>
      </c>
      <c r="I31" s="74">
        <v>-10.29875776203</v>
      </c>
      <c r="J31" s="75">
        <v>120.435148021235</v>
      </c>
      <c r="K31" s="75">
        <v>344.711431</v>
      </c>
      <c r="L31" s="75">
        <v>502.375922387832</v>
      </c>
      <c r="M31" s="75">
        <v>454.919618372904</v>
      </c>
      <c r="N31" s="75">
        <v>903.641450606742</v>
      </c>
      <c r="O31" s="75">
        <v>-149.924644155099</v>
      </c>
      <c r="P31" s="75">
        <v>618.619827635182</v>
      </c>
      <c r="Q31" s="75">
        <v>1887.07913893817</v>
      </c>
      <c r="R31" s="75">
        <v>1923.37533842736</v>
      </c>
      <c r="S31" s="75">
        <v>-283.875901130681</v>
      </c>
      <c r="T31" s="81"/>
      <c r="U31" s="81"/>
      <c r="V31" s="81"/>
    </row>
    <row r="32" s="50" customFormat="1" ht="12" spans="1:22">
      <c r="A32" s="73" t="s">
        <v>150</v>
      </c>
      <c r="B32" s="59">
        <v>7.12</v>
      </c>
      <c r="C32" s="60">
        <v>9.34</v>
      </c>
      <c r="D32" s="60">
        <v>0</v>
      </c>
      <c r="E32" s="60">
        <v>0</v>
      </c>
      <c r="F32" s="60">
        <v>0</v>
      </c>
      <c r="G32" s="60">
        <v>0</v>
      </c>
      <c r="H32" s="59">
        <v>1.38777878078145e-17</v>
      </c>
      <c r="I32" s="59">
        <v>0</v>
      </c>
      <c r="J32" s="60">
        <v>0</v>
      </c>
      <c r="K32" s="60">
        <v>28.62</v>
      </c>
      <c r="L32" s="60">
        <v>11.6893009304799</v>
      </c>
      <c r="M32" s="60">
        <v>8.34044158561184</v>
      </c>
      <c r="N32" s="60">
        <v>20.37</v>
      </c>
      <c r="O32" s="60">
        <v>-13.334349909036</v>
      </c>
      <c r="P32" s="60">
        <v>22.457674287436</v>
      </c>
      <c r="Q32" s="60">
        <v>34.6607932586999</v>
      </c>
      <c r="R32" s="60">
        <v>6.4565365</v>
      </c>
      <c r="S32" s="50">
        <v>7.40705</v>
      </c>
      <c r="T32" s="81"/>
      <c r="U32" s="81"/>
      <c r="V32" s="81"/>
    </row>
    <row r="33" s="50" customFormat="1" ht="12" spans="1:22">
      <c r="A33" s="73" t="s">
        <v>151</v>
      </c>
      <c r="B33" s="59">
        <v>0</v>
      </c>
      <c r="C33" s="60">
        <v>0</v>
      </c>
      <c r="D33" s="60">
        <v>0</v>
      </c>
      <c r="E33" s="60">
        <v>0</v>
      </c>
      <c r="F33" s="60">
        <v>132.66685</v>
      </c>
      <c r="G33" s="60">
        <v>182.323787595075</v>
      </c>
      <c r="H33" s="59">
        <v>-24.419354</v>
      </c>
      <c r="I33" s="59">
        <v>28.4934982379699</v>
      </c>
      <c r="J33" s="60">
        <v>47.2030360212349</v>
      </c>
      <c r="K33" s="60">
        <v>157.33</v>
      </c>
      <c r="L33" s="60">
        <v>242.425936688649</v>
      </c>
      <c r="M33" s="60">
        <v>123.93002766682</v>
      </c>
      <c r="N33" s="60">
        <v>270.63</v>
      </c>
      <c r="O33" s="60">
        <v>-177.156363077192</v>
      </c>
      <c r="P33" s="60">
        <v>298.366244104507</v>
      </c>
      <c r="Q33" s="60">
        <v>460.4933961513</v>
      </c>
      <c r="R33" s="60">
        <v>373.8125635</v>
      </c>
      <c r="S33" s="50">
        <v>415.85295</v>
      </c>
      <c r="T33" s="81"/>
      <c r="U33" s="81"/>
      <c r="V33" s="81"/>
    </row>
    <row r="34" s="50" customFormat="1" ht="12" spans="1:22">
      <c r="A34" s="73" t="s">
        <v>152</v>
      </c>
      <c r="B34" s="59">
        <v>31.95</v>
      </c>
      <c r="C34" s="60">
        <v>9.64</v>
      </c>
      <c r="D34" s="60">
        <v>32.1001</v>
      </c>
      <c r="E34" s="60">
        <v>-23.15964</v>
      </c>
      <c r="F34" s="60">
        <v>1.55143300000003</v>
      </c>
      <c r="G34" s="60">
        <v>-18.562339</v>
      </c>
      <c r="H34" s="59">
        <v>-11.981934</v>
      </c>
      <c r="I34" s="59">
        <v>-45.310374</v>
      </c>
      <c r="J34" s="60">
        <v>-53.558806</v>
      </c>
      <c r="K34" s="60">
        <v>34.945655</v>
      </c>
      <c r="L34" s="60">
        <v>33.5920607294101</v>
      </c>
      <c r="M34" s="60">
        <v>40.9326153257</v>
      </c>
      <c r="N34" s="60">
        <v>69.881102</v>
      </c>
      <c r="O34" s="60">
        <v>67.24077</v>
      </c>
      <c r="P34" s="60">
        <v>-96.875419</v>
      </c>
      <c r="Q34" s="60">
        <v>100.488606</v>
      </c>
      <c r="R34" s="60">
        <v>130.2105</v>
      </c>
      <c r="S34" s="50">
        <v>102.369683</v>
      </c>
      <c r="T34" s="81"/>
      <c r="U34" s="81"/>
      <c r="V34" s="81"/>
    </row>
    <row r="35" s="50" customFormat="1" ht="12" spans="1:22">
      <c r="A35" s="73" t="s">
        <v>153</v>
      </c>
      <c r="B35" s="59">
        <v>-0.65</v>
      </c>
      <c r="C35" s="60">
        <v>-6.73</v>
      </c>
      <c r="D35" s="60">
        <v>2.0091</v>
      </c>
      <c r="E35" s="60">
        <v>-9.51217</v>
      </c>
      <c r="F35" s="60">
        <v>-7.023857</v>
      </c>
      <c r="G35" s="60">
        <v>-5.3499</v>
      </c>
      <c r="H35" s="59">
        <v>-2.918888</v>
      </c>
      <c r="I35" s="59">
        <v>3.91413500000011</v>
      </c>
      <c r="J35" s="60">
        <v>119.73911</v>
      </c>
      <c r="K35" s="60">
        <v>77.8926719999999</v>
      </c>
      <c r="L35" s="60">
        <v>19.755434479</v>
      </c>
      <c r="M35" s="60">
        <v>64.5559833415085</v>
      </c>
      <c r="N35" s="60">
        <v>103.079178000001</v>
      </c>
      <c r="O35" s="60">
        <v>-31.0309909999996</v>
      </c>
      <c r="P35" s="60">
        <v>167.537232</v>
      </c>
      <c r="Q35" s="60">
        <v>690.558672999999</v>
      </c>
      <c r="R35" s="60">
        <v>920.40013637</v>
      </c>
      <c r="S35" s="50">
        <v>-270.21295401</v>
      </c>
      <c r="T35" s="81"/>
      <c r="U35" s="81"/>
      <c r="V35" s="81"/>
    </row>
    <row r="36" s="50" customFormat="1" ht="12" spans="1:22">
      <c r="A36" s="70" t="s">
        <v>154</v>
      </c>
      <c r="B36" s="74">
        <v>0</v>
      </c>
      <c r="C36" s="75">
        <v>0</v>
      </c>
      <c r="D36" s="75">
        <v>-20.3896</v>
      </c>
      <c r="E36" s="75">
        <v>-52.8764</v>
      </c>
      <c r="F36" s="75">
        <v>-39.31883</v>
      </c>
      <c r="G36" s="75">
        <v>-0.535644</v>
      </c>
      <c r="H36" s="74">
        <v>4.921853</v>
      </c>
      <c r="I36" s="74">
        <v>2.868176</v>
      </c>
      <c r="J36" s="75">
        <v>7.42440100000001</v>
      </c>
      <c r="K36" s="75">
        <v>15.6102069999999</v>
      </c>
      <c r="L36" s="75">
        <v>162.711451778948</v>
      </c>
      <c r="M36" s="75">
        <v>111.988369174878</v>
      </c>
      <c r="N36" s="75">
        <v>408.303477311841</v>
      </c>
      <c r="O36" s="75">
        <v>27.022969478704</v>
      </c>
      <c r="P36" s="75">
        <v>115.75481227032</v>
      </c>
      <c r="Q36" s="75">
        <v>603.471173884639</v>
      </c>
      <c r="R36" s="75">
        <v>482.830961715645</v>
      </c>
      <c r="S36" s="75">
        <v>-593.760279228521</v>
      </c>
      <c r="T36" s="81"/>
      <c r="U36" s="81"/>
      <c r="V36" s="81"/>
    </row>
    <row r="37" s="50" customFormat="1" ht="12" spans="1:22">
      <c r="A37" s="73" t="s">
        <v>155</v>
      </c>
      <c r="B37" s="59">
        <v>4.98</v>
      </c>
      <c r="C37" s="60">
        <v>2.36</v>
      </c>
      <c r="D37" s="60">
        <v>30.7044</v>
      </c>
      <c r="E37" s="60">
        <v>25.85284</v>
      </c>
      <c r="F37" s="60">
        <v>-10.283207</v>
      </c>
      <c r="G37" s="60">
        <v>4.757274</v>
      </c>
      <c r="H37" s="59">
        <v>-11.059484</v>
      </c>
      <c r="I37" s="59">
        <v>0.0714889999999997</v>
      </c>
      <c r="J37" s="60">
        <v>-10.157994</v>
      </c>
      <c r="K37" s="60">
        <v>0.13707</v>
      </c>
      <c r="L37" s="60">
        <v>4.61453778134534</v>
      </c>
      <c r="M37" s="60">
        <v>38.6251912783858</v>
      </c>
      <c r="N37" s="60">
        <v>6.86044329490003</v>
      </c>
      <c r="O37" s="60">
        <v>-22.3617966475761</v>
      </c>
      <c r="P37" s="60">
        <v>110.28810997292</v>
      </c>
      <c r="Q37" s="60">
        <v>-3.83742286647178</v>
      </c>
      <c r="R37" s="60">
        <v>-14.7585008782882</v>
      </c>
      <c r="S37" s="50">
        <v>46.714656107841</v>
      </c>
      <c r="T37" s="81"/>
      <c r="U37" s="81"/>
      <c r="V37" s="81"/>
    </row>
    <row r="38" s="50" customFormat="1" ht="12" spans="1:22">
      <c r="A38" s="73" t="s">
        <v>156</v>
      </c>
      <c r="B38" s="59">
        <v>0</v>
      </c>
      <c r="C38" s="60">
        <v>0</v>
      </c>
      <c r="D38" s="60">
        <v>75.8583</v>
      </c>
      <c r="E38" s="60">
        <v>-26.4972</v>
      </c>
      <c r="F38" s="60">
        <v>-39.034715</v>
      </c>
      <c r="G38" s="60">
        <v>-39.34475</v>
      </c>
      <c r="H38" s="59">
        <v>6.120251</v>
      </c>
      <c r="I38" s="59">
        <v>-0.335682000000001</v>
      </c>
      <c r="J38" s="60">
        <v>9.785401</v>
      </c>
      <c r="K38" s="60">
        <v>30.175827</v>
      </c>
      <c r="L38" s="60">
        <v>27.5872</v>
      </c>
      <c r="M38" s="60">
        <v>66.54699</v>
      </c>
      <c r="N38" s="60">
        <v>24.5172499999999</v>
      </c>
      <c r="O38" s="60">
        <v>-0.304882999999998</v>
      </c>
      <c r="P38" s="60">
        <v>1.091174</v>
      </c>
      <c r="Q38" s="60">
        <v>1.24391951</v>
      </c>
      <c r="R38" s="60">
        <v>24.42314122</v>
      </c>
      <c r="S38" s="50">
        <v>7.752993</v>
      </c>
      <c r="T38" s="81"/>
      <c r="U38" s="81"/>
      <c r="V38" s="81"/>
    </row>
    <row r="39" s="50" customFormat="1" ht="12" spans="1:22">
      <c r="A39" s="76" t="s">
        <v>157</v>
      </c>
      <c r="B39" s="59">
        <v>-224.63</v>
      </c>
      <c r="C39" s="60">
        <v>-316.62</v>
      </c>
      <c r="D39" s="60">
        <v>-357.2362</v>
      </c>
      <c r="E39" s="60">
        <v>-64.26</v>
      </c>
      <c r="F39" s="60">
        <v>-85.0532</v>
      </c>
      <c r="G39" s="60">
        <v>-105.484</v>
      </c>
      <c r="H39" s="59">
        <v>-473.251297227289</v>
      </c>
      <c r="I39" s="59">
        <v>-755.070602772711</v>
      </c>
      <c r="J39" s="60">
        <v>-1061.48306</v>
      </c>
      <c r="K39" s="60">
        <v>-1900.6</v>
      </c>
      <c r="L39" s="60">
        <v>-2506.48897</v>
      </c>
      <c r="M39" s="60">
        <v>-2847.76466</v>
      </c>
      <c r="N39" s="60">
        <v>-4607.0420235</v>
      </c>
      <c r="O39" s="60">
        <v>-4795.3908864</v>
      </c>
      <c r="P39" s="60">
        <v>-4003.43863857837</v>
      </c>
      <c r="Q39" s="60">
        <v>-4717.39027211056</v>
      </c>
      <c r="R39" s="60">
        <v>-3878.01451612565</v>
      </c>
      <c r="S39" s="60">
        <v>-966</v>
      </c>
      <c r="T39" s="81"/>
      <c r="U39" s="81"/>
      <c r="V39" s="81"/>
    </row>
    <row r="40" s="52" customFormat="1" ht="12" spans="1:22">
      <c r="A40" s="61" t="s">
        <v>158</v>
      </c>
      <c r="B40" s="74">
        <v>-289</v>
      </c>
      <c r="C40" s="74">
        <v>-341</v>
      </c>
      <c r="D40" s="74">
        <v>-472</v>
      </c>
      <c r="E40" s="74">
        <v>-34</v>
      </c>
      <c r="F40" s="74">
        <v>-129</v>
      </c>
      <c r="G40" s="74">
        <v>61</v>
      </c>
      <c r="H40" s="74">
        <v>-431</v>
      </c>
      <c r="I40" s="74">
        <v>-648</v>
      </c>
      <c r="J40" s="74">
        <v>-1404</v>
      </c>
      <c r="K40" s="74">
        <v>-2144</v>
      </c>
      <c r="L40" s="74">
        <v>-2339</v>
      </c>
      <c r="M40" s="74">
        <v>-3723</v>
      </c>
      <c r="N40" s="74">
        <v>-4467</v>
      </c>
      <c r="O40" s="74">
        <v>-7369</v>
      </c>
      <c r="P40" s="74">
        <v>-4018</v>
      </c>
      <c r="Q40" s="74">
        <v>-4846</v>
      </c>
      <c r="R40" s="74">
        <v>-4342</v>
      </c>
      <c r="S40" s="74">
        <v>-785</v>
      </c>
      <c r="T40" s="85"/>
      <c r="U40" s="85"/>
      <c r="V40" s="85"/>
    </row>
    <row r="41" s="50" customFormat="1" ht="12" spans="1:22">
      <c r="A41" s="76" t="s">
        <v>95</v>
      </c>
      <c r="B41" s="74">
        <v>-178.3</v>
      </c>
      <c r="C41" s="75">
        <v>-155.47</v>
      </c>
      <c r="D41" s="75">
        <v>-222.5448</v>
      </c>
      <c r="E41" s="75">
        <v>-187.2399048</v>
      </c>
      <c r="F41" s="75">
        <v>-177.883334665853</v>
      </c>
      <c r="G41" s="75">
        <v>-118.930726541472</v>
      </c>
      <c r="H41" s="74">
        <v>-48.5557216253105</v>
      </c>
      <c r="I41" s="74">
        <v>77.9425494130532</v>
      </c>
      <c r="J41" s="75">
        <v>82.2372202783338</v>
      </c>
      <c r="K41" s="75">
        <v>129.668582923684</v>
      </c>
      <c r="L41" s="75">
        <v>229.213554599968</v>
      </c>
      <c r="M41" s="75">
        <v>36.2805608425981</v>
      </c>
      <c r="N41" s="75">
        <v>132.899901614664</v>
      </c>
      <c r="O41" s="75">
        <v>188.44373414077</v>
      </c>
      <c r="P41" s="75">
        <v>-413.828281559965</v>
      </c>
      <c r="Q41" s="75">
        <v>-529.359884491532</v>
      </c>
      <c r="R41" s="75">
        <v>-137.657477202485</v>
      </c>
      <c r="S41" s="75">
        <v>-798</v>
      </c>
      <c r="T41" s="81"/>
      <c r="U41" s="81"/>
      <c r="V41" s="81"/>
    </row>
    <row r="42" s="53" customFormat="1" spans="1:22">
      <c r="A42" s="77" t="s">
        <v>159</v>
      </c>
      <c r="B42" s="53">
        <f t="shared" ref="B42:S42" si="5">B41*0.9</f>
        <v>-160.47</v>
      </c>
      <c r="C42" s="53">
        <f>C41*0.9</f>
        <v>-139.923</v>
      </c>
      <c r="D42" s="53">
        <f>D41*0.9</f>
        <v>-200.29032</v>
      </c>
      <c r="E42" s="53">
        <f>E41*0.9</f>
        <v>-168.51591432</v>
      </c>
      <c r="F42" s="53">
        <f>F41*0.9</f>
        <v>-160.095001199268</v>
      </c>
      <c r="G42" s="53">
        <f>G41*0.9</f>
        <v>-107.037653887325</v>
      </c>
      <c r="H42" s="78">
        <f>H41*0.9</f>
        <v>-43.7001494627795</v>
      </c>
      <c r="I42" s="78">
        <f>I41*0.9</f>
        <v>70.1482944717479</v>
      </c>
      <c r="J42" s="53">
        <f>J41*0.9</f>
        <v>74.0134982505004</v>
      </c>
      <c r="K42" s="53">
        <f>K41*0.9</f>
        <v>116.701724631316</v>
      </c>
      <c r="L42" s="53">
        <f>L41*0.9</f>
        <v>206.292199139971</v>
      </c>
      <c r="M42" s="53">
        <f>M41*0.9</f>
        <v>32.6525047583383</v>
      </c>
      <c r="N42" s="53">
        <f>N41*0.9</f>
        <v>119.609911453198</v>
      </c>
      <c r="O42" s="53">
        <f>O41*0.9</f>
        <v>169.599360726693</v>
      </c>
      <c r="P42" s="53">
        <f>P41*0.9</f>
        <v>-372.445453403968</v>
      </c>
      <c r="Q42" s="53">
        <f>Q41*0.9</f>
        <v>-476.423896042379</v>
      </c>
      <c r="R42" s="53">
        <f>R41*0.9</f>
        <v>-123.891729482237</v>
      </c>
      <c r="S42" s="53">
        <f>S41*0.9</f>
        <v>-718.2</v>
      </c>
      <c r="T42" s="86"/>
      <c r="U42" s="86"/>
      <c r="V42" s="86"/>
    </row>
    <row r="43" s="53" customFormat="1" spans="1:22">
      <c r="A43" s="77"/>
      <c r="B43" s="78"/>
      <c r="H43" s="78"/>
      <c r="I43" s="78"/>
      <c r="T43" s="86"/>
      <c r="U43" s="86"/>
      <c r="V43" s="86"/>
    </row>
    <row r="44" s="54" customFormat="1" spans="1:22">
      <c r="A44" s="79" t="s">
        <v>160</v>
      </c>
      <c r="B44" s="54">
        <f>B42+B38+B36+B35+B33+B30+B27+B25+B23+B21+B20+B16+B12+B10+B7</f>
        <v>-331.856769709295</v>
      </c>
      <c r="C44" s="54">
        <f t="shared" ref="C44:S44" si="6">C42+C38+C36+C35+C33+C30+C27+C25+C23+C21+C20+C16+C12+C10+C3</f>
        <v>-369.913</v>
      </c>
      <c r="D44" s="54">
        <f>D42+D38+D36+D35+D33+D30+D27+D25+D23+D21+D20+D16+D12+D10+D3</f>
        <v>-381.73938</v>
      </c>
      <c r="E44" s="54">
        <f>E42+E38+E36+E35+E33+E30+E27+E25+E23+E21+E20+E16+E12+E10+E3</f>
        <v>-595.40457232</v>
      </c>
      <c r="F44" s="54">
        <f>F42+F38+F36+F35+F33+F30+F27+F25+F23+F21+F20+F16+F12+F10+F3</f>
        <v>-450.847098199268</v>
      </c>
      <c r="G44" s="54">
        <f>G42+G38+G36+G35+G33+G30+G27+G25+G23+G21+G20+G16+G12+G10+G3</f>
        <v>-258.196988696572</v>
      </c>
      <c r="H44" s="78">
        <f>H42+H38+H36+H35+H33+H30+H27+H25+H23+H21+H20+H16+H12+H10+H3</f>
        <v>77.2946903322244</v>
      </c>
      <c r="I44" s="78">
        <f>I42+I38+I36+I35+I33+I30+I27+I25+I23+I21+I20+I16+I12+I10+I3</f>
        <v>113.912888103625</v>
      </c>
      <c r="J44" s="54">
        <f>J42+J38+J36+J35+J33+J30+J27+J25+J23+J21+J20+J16+J12+J10+J3</f>
        <v>741.205236489668</v>
      </c>
      <c r="K44" s="54">
        <f>K42+K38+K36+K35+K33+K30+K27+K25+K23+K21+K20+K16+K12+K10+K3</f>
        <v>412.394885464978</v>
      </c>
      <c r="L44" s="54">
        <f>L42+L38+L36+L35+L33+L30+L27+L25+L23+L21+L20+L16+L12+L10+L3</f>
        <v>1143.1587537285</v>
      </c>
      <c r="M44" s="54">
        <f>M42+M38+M36+M35+M33+M30+M27+M25+M23+M21+M20+M16+M12+M10+M3</f>
        <v>1716.22386016545</v>
      </c>
      <c r="N44" s="54">
        <f>N42+N38+N36+N35+N33+N30+N27+N25+N23+N21+N20+N16+N12+N10+N3</f>
        <v>1423.81151371868</v>
      </c>
      <c r="O44" s="54">
        <f>O42+O38+O36+O35+O33+O30+O27+O25+O23+O21+O20+O16+O12+O10+O3</f>
        <v>1561.81017850232</v>
      </c>
      <c r="P44" s="54">
        <f>P42+P38+P36+P35+P33+P30+P27+P25+P23+P21+P20+P16+P12+P10+P3</f>
        <v>2480.53799781413</v>
      </c>
      <c r="Q44" s="54">
        <f>Q42+Q38+Q36+Q35+Q33+Q30+Q27+Q25+Q23+Q21+Q20+Q16+Q12+Q10+Q3</f>
        <v>2610.81305985799</v>
      </c>
      <c r="R44" s="54">
        <f>R42+R38+R36+R35+R33+R30+R27+R25+R23+R21+R20+R16+R12+R10+R3</f>
        <v>2282.8766455261</v>
      </c>
      <c r="S44" s="54">
        <f>S42+S38+S36+S35+S33+S30+S27+S25+S23+S21+S20+S16+S12+S10+S3</f>
        <v>-468.660827383566</v>
      </c>
      <c r="T44" s="87"/>
      <c r="U44" s="87"/>
      <c r="V44" s="87"/>
    </row>
    <row r="45" s="54" customFormat="1" spans="1:22">
      <c r="A45" s="79" t="s">
        <v>161</v>
      </c>
      <c r="B45" s="78">
        <f t="shared" ref="B45:S45" si="7">-B40-B37-B34-B32-B29-B28-B26-B24-B22-B19-B18-B17-B14-B13-B11-B9-B8</f>
        <v>-285.316769709295</v>
      </c>
      <c r="C45" s="78">
        <f>-C40-C37-C34-C32-C29-C28-C26-C24-C22-C19-C18-C17-C14-C13-C11-C9-C8</f>
        <v>-440.339847890088</v>
      </c>
      <c r="D45" s="78">
        <f>-D40-D37-D34-D32-D29-D28-D26-D24-D22-D19-D18-D17-D14-D13-D11-D9-D8</f>
        <v>-293.793087568425</v>
      </c>
      <c r="E45" s="78">
        <f>-E40-E37-E34-E32-E29-E28-E26-E24-E22-E19-E18-E17-E14-E13-E11-E9-E8</f>
        <v>-644.416067064116</v>
      </c>
      <c r="F45" s="78">
        <f>-F40-F37-F34-F32-F29-F28-F26-F24-F22-F19-F18-F17-F14-F13-F11-F9-F8</f>
        <v>-425.905805684087</v>
      </c>
      <c r="G45" s="78">
        <f>-G40-G37-G34-G32-G29-G28-G26-G24-G22-G19-G18-G17-G14-G13-G11-G9-G8</f>
        <v>-446.305638488656</v>
      </c>
      <c r="H45" s="78">
        <f>-H40-H37-H34-H32-H29-H28-H26-H24-H22-H19-H18-H17-H14-H13-H11-H9-H8</f>
        <v>29.2013370510285</v>
      </c>
      <c r="I45" s="78">
        <f>-I40-I37-I34-I32-I29-I28-I26-I24-I22-I19-I18-I17-I14-I13-I11-I9-I8</f>
        <v>14.0746460896372</v>
      </c>
      <c r="J45" s="78">
        <f>-J40-J37-J34-J32-J29-J28-J26-J24-J22-J19-J18-J17-J14-J13-J11-J9-J8</f>
        <v>1068.80449123435</v>
      </c>
      <c r="K45" s="78">
        <f>-K40-K37-K34-K32-K29-K28-K26-K24-K22-K19-K18-K17-K14-K13-K11-K9-K8</f>
        <v>633.508304661217</v>
      </c>
      <c r="L45" s="78">
        <f>-L40-L37-L34-L32-L29-L28-L26-L24-L22-L19-L18-L17-L14-L13-L11-L9-L8</f>
        <v>1069.46835622657</v>
      </c>
      <c r="M45" s="78">
        <f>-M40-M37-M34-M32-M29-M28-M26-M24-M22-M19-M18-M17-M14-M13-M11-M9-M8</f>
        <v>2701.38712111974</v>
      </c>
      <c r="N45" s="78">
        <f>-N40-N37-N34-N32-N29-N28-N26-N24-N22-N19-N18-N17-N14-N13-N11-N9-N8</f>
        <v>1470.06001381483</v>
      </c>
      <c r="O45" s="78">
        <f>-O40-O37-O34-O32-O29-O28-O26-O24-O22-O19-O18-O17-O14-O13-O11-O9-O8</f>
        <v>4376.58215415554</v>
      </c>
      <c r="P45" s="78">
        <f>-P40-P37-P34-P32-P29-P28-P26-P24-P22-P19-P18-P17-P14-P13-P11-P9-P8</f>
        <v>2554.07601167554</v>
      </c>
      <c r="Q45" s="78">
        <f>-Q40-Q37-Q34-Q32-Q29-Q28-Q26-Q24-Q22-Q19-Q18-Q17-Q14-Q13-Q11-Q9-Q8</f>
        <v>2845.60614350226</v>
      </c>
      <c r="R45" s="78">
        <f>-R40-R37-R34-R32-R29-R28-R26-R24-R22-R19-R18-R17-R14-R13-R11-R9-R8</f>
        <v>2846.91596564345</v>
      </c>
      <c r="S45" s="78">
        <f>-S40-S37-S34-S32-S29-S28-S26-S24-S22-S19-S18-S17-S14-S13-S11-S9-S8</f>
        <v>-732.442238497701</v>
      </c>
      <c r="T45" s="87"/>
      <c r="U45" s="87"/>
      <c r="V45" s="87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64"/>
  <sheetViews>
    <sheetView tabSelected="1" topLeftCell="AC1" workbookViewId="0">
      <selection activeCell="AK8" sqref="AK8"/>
    </sheetView>
  </sheetViews>
  <sheetFormatPr defaultColWidth="9" defaultRowHeight="14.25"/>
  <cols>
    <col min="1" max="1" width="9" style="14"/>
    <col min="2" max="6" width="20.625" customWidth="1"/>
    <col min="7" max="7" width="27.625" customWidth="1"/>
    <col min="8" max="8" width="28.75" customWidth="1"/>
    <col min="9" max="10" width="20.625" customWidth="1"/>
    <col min="11" max="12" width="31.5" customWidth="1"/>
    <col min="13" max="13" width="20.625" customWidth="1"/>
    <col min="14" max="15" width="31.5" customWidth="1"/>
    <col min="16" max="19" width="20.625" customWidth="1"/>
    <col min="20" max="20" width="27" customWidth="1"/>
    <col min="21" max="26" width="20.625" customWidth="1"/>
    <col min="27" max="27" width="27" customWidth="1"/>
    <col min="28" max="33" width="20.625" customWidth="1"/>
  </cols>
  <sheetData>
    <row r="1" spans="1:33">
      <c r="A1" s="15" t="s">
        <v>2</v>
      </c>
      <c r="B1" s="16" t="s">
        <v>66</v>
      </c>
      <c r="C1" s="17" t="s">
        <v>67</v>
      </c>
      <c r="D1" s="16" t="s">
        <v>68</v>
      </c>
      <c r="E1" s="17" t="s">
        <v>69</v>
      </c>
      <c r="F1" s="18" t="s">
        <v>70</v>
      </c>
      <c r="G1" s="16" t="s">
        <v>71</v>
      </c>
      <c r="H1" s="17" t="s">
        <v>73</v>
      </c>
      <c r="I1" s="16" t="s">
        <v>74</v>
      </c>
      <c r="J1" s="25" t="s">
        <v>75</v>
      </c>
      <c r="K1" s="26" t="s">
        <v>76</v>
      </c>
      <c r="L1" s="27" t="s">
        <v>77</v>
      </c>
      <c r="M1" s="28" t="s">
        <v>78</v>
      </c>
      <c r="N1" s="26" t="s">
        <v>79</v>
      </c>
      <c r="O1" s="27" t="s">
        <v>80</v>
      </c>
      <c r="P1" s="29" t="s">
        <v>81</v>
      </c>
      <c r="Q1" s="30" t="s">
        <v>82</v>
      </c>
      <c r="R1" s="29" t="s">
        <v>83</v>
      </c>
      <c r="S1" s="30" t="s">
        <v>84</v>
      </c>
      <c r="T1" s="31" t="s">
        <v>85</v>
      </c>
      <c r="U1" s="29" t="s">
        <v>86</v>
      </c>
      <c r="V1" s="30" t="s">
        <v>87</v>
      </c>
      <c r="W1" s="29" t="s">
        <v>88</v>
      </c>
      <c r="X1" s="30" t="s">
        <v>89</v>
      </c>
      <c r="Y1" s="29" t="s">
        <v>90</v>
      </c>
      <c r="Z1" s="30" t="s">
        <v>91</v>
      </c>
      <c r="AA1" s="35" t="s">
        <v>92</v>
      </c>
      <c r="AB1" s="29" t="s">
        <v>93</v>
      </c>
      <c r="AC1" s="30" t="s">
        <v>94</v>
      </c>
      <c r="AD1" s="36" t="s">
        <v>96</v>
      </c>
      <c r="AE1" s="37" t="s">
        <v>97</v>
      </c>
      <c r="AF1" s="38" t="s">
        <v>98</v>
      </c>
      <c r="AG1" s="38" t="s">
        <v>99</v>
      </c>
    </row>
    <row r="2" spans="1:33">
      <c r="A2" s="19" t="s">
        <v>3</v>
      </c>
      <c r="B2" s="20">
        <v>0.1943</v>
      </c>
      <c r="C2" s="21">
        <v>-17.9247</v>
      </c>
      <c r="D2" s="20">
        <v>-0.1391</v>
      </c>
      <c r="E2" s="21">
        <v>9.8685</v>
      </c>
      <c r="F2" s="22">
        <v>-0.0525</v>
      </c>
      <c r="G2" s="20">
        <v>-2.3001</v>
      </c>
      <c r="H2" s="21">
        <f>Sheet1!C2*0.2</f>
        <v>17.88494</v>
      </c>
      <c r="I2" s="20">
        <f>Sheet1!C2-H2</f>
        <v>71.53976</v>
      </c>
      <c r="J2" s="20">
        <v>0</v>
      </c>
      <c r="K2" s="20">
        <v>-2.8019</v>
      </c>
      <c r="L2" s="21">
        <v>0</v>
      </c>
      <c r="M2" s="21">
        <v>0.69</v>
      </c>
      <c r="N2" s="20">
        <v>-0.1249</v>
      </c>
      <c r="O2" s="21">
        <v>0</v>
      </c>
      <c r="P2" s="20">
        <v>0</v>
      </c>
      <c r="Q2" s="21">
        <v>-138.1247</v>
      </c>
      <c r="R2" s="20">
        <v>0</v>
      </c>
      <c r="S2" s="21">
        <v>-2.3323</v>
      </c>
      <c r="T2" s="32">
        <v>38.9274</v>
      </c>
      <c r="U2" s="20">
        <v>0</v>
      </c>
      <c r="V2" s="21">
        <v>9.3361</v>
      </c>
      <c r="W2" s="20">
        <v>0</v>
      </c>
      <c r="X2" s="21">
        <v>1.6411</v>
      </c>
      <c r="Y2" s="20">
        <v>0</v>
      </c>
      <c r="Z2" s="21">
        <v>-19.1091</v>
      </c>
      <c r="AA2" s="39">
        <v>-7.6</v>
      </c>
      <c r="AB2" s="20">
        <v>0</v>
      </c>
      <c r="AC2" s="21">
        <v>-9.3605</v>
      </c>
      <c r="AD2" s="39">
        <f>Sheet1!D2*0.9</f>
        <v>45.3194099999998</v>
      </c>
      <c r="AE2" s="40">
        <v>0</v>
      </c>
      <c r="AF2" s="41">
        <f>Sheet1!B2-AE2</f>
        <v>112.7126</v>
      </c>
      <c r="AG2" s="45">
        <v>-10.0169286577993</v>
      </c>
    </row>
    <row r="3" spans="1:33">
      <c r="A3" s="19" t="s">
        <v>4</v>
      </c>
      <c r="B3" s="20">
        <v>0.20526</v>
      </c>
      <c r="C3" s="21">
        <v>-94.55811</v>
      </c>
      <c r="D3" s="20">
        <v>0.46917</v>
      </c>
      <c r="E3" s="21">
        <v>6.65321</v>
      </c>
      <c r="F3" s="22">
        <v>-0.05402</v>
      </c>
      <c r="G3" s="20">
        <v>-12.61283</v>
      </c>
      <c r="H3" s="21">
        <f>Sheet1!C3*0.2</f>
        <v>22.043748</v>
      </c>
      <c r="I3" s="20">
        <f>Sheet1!C3-H3</f>
        <v>88.174992</v>
      </c>
      <c r="J3" s="20">
        <v>0</v>
      </c>
      <c r="K3" s="20">
        <v>-11.30913</v>
      </c>
      <c r="L3" s="21">
        <v>0</v>
      </c>
      <c r="M3" s="21">
        <v>5.54</v>
      </c>
      <c r="N3" s="20">
        <v>-4.18854</v>
      </c>
      <c r="O3" s="21">
        <v>-0.1886</v>
      </c>
      <c r="P3" s="20">
        <v>0</v>
      </c>
      <c r="Q3" s="21">
        <v>-114.89869</v>
      </c>
      <c r="R3" s="20">
        <v>-0.82</v>
      </c>
      <c r="S3" s="21">
        <v>-3.99434</v>
      </c>
      <c r="T3" s="32">
        <v>8.24768</v>
      </c>
      <c r="U3" s="20">
        <v>0</v>
      </c>
      <c r="V3" s="21">
        <v>-6.79192</v>
      </c>
      <c r="W3" s="20">
        <v>0</v>
      </c>
      <c r="X3" s="21">
        <v>-59.16606</v>
      </c>
      <c r="Y3" s="20">
        <v>33.53464</v>
      </c>
      <c r="Z3" s="21">
        <v>10.00815</v>
      </c>
      <c r="AA3" s="39">
        <v>9.3</v>
      </c>
      <c r="AB3" s="20">
        <v>16.90566</v>
      </c>
      <c r="AC3" s="21">
        <v>1.63414</v>
      </c>
      <c r="AD3" s="39">
        <f>Sheet1!D3*0.9</f>
        <v>-113.65641</v>
      </c>
      <c r="AE3" s="40">
        <v>0</v>
      </c>
      <c r="AF3" s="41">
        <f>Sheet1!B3-AE3</f>
        <v>130.82335</v>
      </c>
      <c r="AG3" s="45">
        <v>-22.4836759371221</v>
      </c>
    </row>
    <row r="4" spans="1:33">
      <c r="A4" s="19" t="s">
        <v>5</v>
      </c>
      <c r="B4" s="20">
        <v>-0.86441</v>
      </c>
      <c r="C4" s="21">
        <v>-65.35356</v>
      </c>
      <c r="D4" s="20">
        <v>0.36415</v>
      </c>
      <c r="E4" s="21">
        <v>9.30456</v>
      </c>
      <c r="F4" s="22">
        <v>0</v>
      </c>
      <c r="G4" s="20">
        <v>2.66736</v>
      </c>
      <c r="H4" s="21">
        <f>Sheet1!C4*0.2</f>
        <v>21.024728</v>
      </c>
      <c r="I4" s="20">
        <f>Sheet1!C4-H4</f>
        <v>84.098912</v>
      </c>
      <c r="J4" s="20">
        <v>0</v>
      </c>
      <c r="K4" s="20">
        <v>-1.77919</v>
      </c>
      <c r="L4" s="21">
        <v>0</v>
      </c>
      <c r="M4" s="21">
        <v>0.38</v>
      </c>
      <c r="N4" s="20">
        <v>-4.71919</v>
      </c>
      <c r="O4" s="21">
        <v>0.153</v>
      </c>
      <c r="P4" s="20">
        <v>0</v>
      </c>
      <c r="Q4" s="21">
        <v>37.99236</v>
      </c>
      <c r="R4" s="20">
        <v>-0.51</v>
      </c>
      <c r="S4" s="21">
        <v>-14.10142</v>
      </c>
      <c r="T4" s="32">
        <v>-25.1435</v>
      </c>
      <c r="U4" s="20">
        <v>0</v>
      </c>
      <c r="V4" s="21">
        <v>-15.32178</v>
      </c>
      <c r="W4" s="20">
        <v>0</v>
      </c>
      <c r="X4" s="21">
        <v>-61.79066</v>
      </c>
      <c r="Y4" s="20">
        <v>5.05471</v>
      </c>
      <c r="Z4" s="21">
        <v>-3.6833</v>
      </c>
      <c r="AA4" s="39">
        <v>-0.13</v>
      </c>
      <c r="AB4" s="20">
        <v>8.33119</v>
      </c>
      <c r="AC4" s="21">
        <v>-3.79429</v>
      </c>
      <c r="AD4" s="39">
        <f>Sheet1!D4*0.9</f>
        <v>-63.603</v>
      </c>
      <c r="AE4" s="40">
        <v>4.27297561394971</v>
      </c>
      <c r="AF4" s="41">
        <f>Sheet1!B4-AE4</f>
        <v>104.80661438605</v>
      </c>
      <c r="AG4" s="45">
        <v>23.3010882708585</v>
      </c>
    </row>
    <row r="5" spans="1:33">
      <c r="A5" s="19" t="s">
        <v>6</v>
      </c>
      <c r="B5" s="20">
        <v>-0.60911</v>
      </c>
      <c r="C5" s="21">
        <v>12.47327</v>
      </c>
      <c r="D5" s="20">
        <v>0.21241</v>
      </c>
      <c r="E5" s="21">
        <v>16.05156</v>
      </c>
      <c r="F5" s="22">
        <v>-0.36182</v>
      </c>
      <c r="G5" s="20">
        <v>-14.0925</v>
      </c>
      <c r="H5" s="21">
        <f>Sheet1!C5*0.2</f>
        <v>26.550356</v>
      </c>
      <c r="I5" s="20">
        <f>Sheet1!C5-H5</f>
        <v>106.201424</v>
      </c>
      <c r="J5" s="20">
        <v>0</v>
      </c>
      <c r="K5" s="20">
        <v>-22.40988</v>
      </c>
      <c r="L5" s="21">
        <v>0</v>
      </c>
      <c r="M5" s="21">
        <v>1.04</v>
      </c>
      <c r="N5" s="20">
        <v>2.9863</v>
      </c>
      <c r="O5" s="21">
        <v>-0.5944</v>
      </c>
      <c r="P5" s="20">
        <v>0</v>
      </c>
      <c r="Q5" s="21">
        <v>-5.88732000000002</v>
      </c>
      <c r="R5" s="20">
        <v>-0.59</v>
      </c>
      <c r="S5" s="21">
        <v>8.23458</v>
      </c>
      <c r="T5" s="32">
        <v>-15.64666</v>
      </c>
      <c r="U5" s="20">
        <v>-50.69137</v>
      </c>
      <c r="V5" s="21">
        <v>-58.29196</v>
      </c>
      <c r="W5" s="20">
        <v>0</v>
      </c>
      <c r="X5" s="21">
        <v>119.31562</v>
      </c>
      <c r="Y5" s="20">
        <v>-61.74899</v>
      </c>
      <c r="Z5" s="21">
        <v>3.27208</v>
      </c>
      <c r="AA5" s="39">
        <v>-54.4464</v>
      </c>
      <c r="AB5" s="20">
        <v>0.61599</v>
      </c>
      <c r="AC5" s="21">
        <v>-14.97655</v>
      </c>
      <c r="AD5" s="39">
        <f>Sheet1!D5*0.9</f>
        <v>-36.57591432</v>
      </c>
      <c r="AE5" s="40">
        <v>8.37559424710663</v>
      </c>
      <c r="AF5" s="41">
        <f>Sheet1!B5-AE5</f>
        <v>77.3757605528932</v>
      </c>
      <c r="AG5" s="45">
        <v>40.7714631197098</v>
      </c>
    </row>
    <row r="6" spans="1:33">
      <c r="A6" s="19" t="s">
        <v>7</v>
      </c>
      <c r="B6" s="20">
        <v>-0.78155</v>
      </c>
      <c r="C6" s="21">
        <v>-37.73467</v>
      </c>
      <c r="D6" s="20">
        <v>0.39719</v>
      </c>
      <c r="E6" s="21">
        <v>7.88996</v>
      </c>
      <c r="F6" s="22">
        <v>-0.06552</v>
      </c>
      <c r="G6" s="20">
        <v>-10.01542</v>
      </c>
      <c r="H6" s="21">
        <f>Sheet1!C6*0.2</f>
        <v>14.155002</v>
      </c>
      <c r="I6" s="20">
        <f>Sheet1!C6-H6</f>
        <v>56.620008</v>
      </c>
      <c r="J6" s="20">
        <v>0</v>
      </c>
      <c r="K6" s="20">
        <v>-31.56723</v>
      </c>
      <c r="L6" s="21">
        <v>0</v>
      </c>
      <c r="M6" s="21">
        <v>0</v>
      </c>
      <c r="N6" s="20">
        <v>-3.9305</v>
      </c>
      <c r="O6" s="21">
        <v>0</v>
      </c>
      <c r="P6" s="20">
        <v>0</v>
      </c>
      <c r="Q6" s="21">
        <v>-46.15147</v>
      </c>
      <c r="R6" s="20">
        <v>0.1</v>
      </c>
      <c r="S6" s="21">
        <v>20.30774</v>
      </c>
      <c r="T6" s="32">
        <v>44.58078</v>
      </c>
      <c r="U6" s="20">
        <v>-12.67293</v>
      </c>
      <c r="V6" s="21">
        <v>-4.79893</v>
      </c>
      <c r="W6" s="20">
        <v>0</v>
      </c>
      <c r="X6" s="21">
        <v>6.11911</v>
      </c>
      <c r="Y6" s="20">
        <v>6.93341</v>
      </c>
      <c r="Z6" s="21">
        <v>-4.64311</v>
      </c>
      <c r="AA6" s="39">
        <v>-10.66424</v>
      </c>
      <c r="AB6" s="20">
        <v>-2.94413</v>
      </c>
      <c r="AC6" s="21">
        <v>-2.69147</v>
      </c>
      <c r="AD6" s="39">
        <f>Sheet1!D6*0.9</f>
        <v>-15.4022579999999</v>
      </c>
      <c r="AE6" s="40">
        <v>0</v>
      </c>
      <c r="AF6" s="41">
        <f>Sheet1!B6-AE6</f>
        <v>41.76209</v>
      </c>
      <c r="AG6" s="45">
        <v>17.2019347037485</v>
      </c>
    </row>
    <row r="7" spans="1:33">
      <c r="A7" s="19" t="s">
        <v>8</v>
      </c>
      <c r="B7" s="20">
        <v>-0.71809</v>
      </c>
      <c r="C7" s="21">
        <v>-40.91709</v>
      </c>
      <c r="D7" s="20">
        <v>0.10104</v>
      </c>
      <c r="E7" s="21">
        <v>11.83463</v>
      </c>
      <c r="F7" s="22">
        <v>-0.03972</v>
      </c>
      <c r="G7" s="20">
        <v>-1.22205</v>
      </c>
      <c r="H7" s="21">
        <f>Sheet1!C7*0.2</f>
        <v>21.842482</v>
      </c>
      <c r="I7" s="20">
        <f>Sheet1!C7-H7</f>
        <v>87.369928</v>
      </c>
      <c r="J7" s="20">
        <v>0</v>
      </c>
      <c r="K7" s="20">
        <v>-3.65933</v>
      </c>
      <c r="L7" s="21">
        <v>0</v>
      </c>
      <c r="M7" s="21">
        <v>2.77621</v>
      </c>
      <c r="N7" s="20">
        <v>3.65776</v>
      </c>
      <c r="O7" s="21">
        <v>-0.57</v>
      </c>
      <c r="P7" s="20">
        <v>0</v>
      </c>
      <c r="Q7" s="21">
        <v>-51.71464</v>
      </c>
      <c r="R7" s="20">
        <v>0.35</v>
      </c>
      <c r="S7" s="21">
        <v>-9.30989</v>
      </c>
      <c r="T7" s="32">
        <v>36.24491</v>
      </c>
      <c r="U7" s="20">
        <v>-12.67293</v>
      </c>
      <c r="V7" s="21">
        <v>-10.33522</v>
      </c>
      <c r="W7" s="20">
        <v>0</v>
      </c>
      <c r="X7" s="21">
        <v>51.88638</v>
      </c>
      <c r="Y7" s="20">
        <v>-19.306</v>
      </c>
      <c r="Z7" s="21">
        <v>-1.37623</v>
      </c>
      <c r="AA7" s="39">
        <v>-27.47749</v>
      </c>
      <c r="AB7" s="20">
        <v>1.22947</v>
      </c>
      <c r="AC7" s="21">
        <v>-12.01634</v>
      </c>
      <c r="AD7" s="39">
        <f>Sheet1!D7*0.9</f>
        <v>-53.9815230000001</v>
      </c>
      <c r="AE7" s="40">
        <v>0</v>
      </c>
      <c r="AF7" s="41">
        <f>Sheet1!B7-AE7</f>
        <v>34.7360700000001</v>
      </c>
      <c r="AG7" s="45">
        <v>6.14510278113664</v>
      </c>
    </row>
    <row r="8" spans="1:33">
      <c r="A8" s="19" t="s">
        <v>9</v>
      </c>
      <c r="B8" s="20">
        <v>-1.77049</v>
      </c>
      <c r="C8" s="21">
        <v>-38.81104</v>
      </c>
      <c r="D8" s="20">
        <v>10.88462</v>
      </c>
      <c r="E8" s="21">
        <v>17.17414</v>
      </c>
      <c r="F8" s="22">
        <v>-0.06262</v>
      </c>
      <c r="G8" s="20">
        <v>-0.37326</v>
      </c>
      <c r="H8" s="21">
        <f>Sheet1!C8*0.2</f>
        <v>20.003686</v>
      </c>
      <c r="I8" s="20">
        <f>Sheet1!C8-H8</f>
        <v>80.014744</v>
      </c>
      <c r="J8" s="20">
        <v>0</v>
      </c>
      <c r="K8" s="20">
        <v>-6.07305</v>
      </c>
      <c r="L8" s="21">
        <v>0</v>
      </c>
      <c r="M8" s="21">
        <v>1.97379</v>
      </c>
      <c r="N8" s="20">
        <v>-1.77774</v>
      </c>
      <c r="O8" s="21">
        <v>0</v>
      </c>
      <c r="P8" s="20">
        <v>0</v>
      </c>
      <c r="Q8" s="21">
        <v>-95.63653</v>
      </c>
      <c r="R8" s="20">
        <v>0.08</v>
      </c>
      <c r="S8" s="21">
        <v>-17.95109</v>
      </c>
      <c r="T8" s="32">
        <v>-29.28727</v>
      </c>
      <c r="U8" s="20">
        <v>-12.67294</v>
      </c>
      <c r="V8" s="21">
        <v>1.5402</v>
      </c>
      <c r="W8" s="20">
        <v>0</v>
      </c>
      <c r="X8" s="21">
        <v>36.18637</v>
      </c>
      <c r="Y8" s="20">
        <v>4.96211</v>
      </c>
      <c r="Z8" s="21">
        <v>-0.33544</v>
      </c>
      <c r="AA8" s="39">
        <v>10.0694</v>
      </c>
      <c r="AB8" s="20">
        <v>-0.36679</v>
      </c>
      <c r="AC8" s="21">
        <v>-8.10962</v>
      </c>
      <c r="AD8" s="39">
        <f>Sheet1!D8*0.9</f>
        <v>-36.336708</v>
      </c>
      <c r="AE8" s="40">
        <v>2.71012620093529</v>
      </c>
      <c r="AF8" s="41">
        <f>Sheet1!B8-AE8</f>
        <v>110.380923799065</v>
      </c>
      <c r="AG8" s="45">
        <v>40.8234582829504</v>
      </c>
    </row>
    <row r="9" spans="1:33">
      <c r="A9" s="19" t="s">
        <v>10</v>
      </c>
      <c r="B9" s="20">
        <v>-0.49967</v>
      </c>
      <c r="C9" s="21">
        <v>-23.47022</v>
      </c>
      <c r="D9" s="20">
        <v>-10.30371</v>
      </c>
      <c r="E9" s="21">
        <v>11.45678</v>
      </c>
      <c r="F9" s="22">
        <v>-0.08739</v>
      </c>
      <c r="G9" s="20">
        <v>-6.1324</v>
      </c>
      <c r="H9" s="21">
        <f>Sheet1!C9*0.2</f>
        <v>21.50373</v>
      </c>
      <c r="I9" s="20">
        <f>Sheet1!C9-H9</f>
        <v>86.01492</v>
      </c>
      <c r="J9" s="20">
        <v>0</v>
      </c>
      <c r="K9" s="20">
        <v>-64.04901</v>
      </c>
      <c r="L9" s="21">
        <v>0</v>
      </c>
      <c r="M9" s="21">
        <v>1.37</v>
      </c>
      <c r="N9" s="20">
        <v>-10.486658</v>
      </c>
      <c r="O9" s="21">
        <v>0</v>
      </c>
      <c r="P9" s="20">
        <v>0</v>
      </c>
      <c r="Q9" s="21">
        <v>-35.47907</v>
      </c>
      <c r="R9" s="20">
        <v>0.55</v>
      </c>
      <c r="S9" s="21">
        <v>-28.4902</v>
      </c>
      <c r="T9" s="32">
        <v>61.16763</v>
      </c>
      <c r="U9" s="20">
        <v>-16.1112</v>
      </c>
      <c r="V9" s="21">
        <v>-25.589835</v>
      </c>
      <c r="W9" s="20">
        <v>0</v>
      </c>
      <c r="X9" s="21">
        <v>38.47499</v>
      </c>
      <c r="Y9" s="20">
        <v>8.96191300000003</v>
      </c>
      <c r="Z9" s="21">
        <v>-0.669077</v>
      </c>
      <c r="AA9" s="39">
        <v>-11.2465</v>
      </c>
      <c r="AB9" s="20">
        <v>-8.201757</v>
      </c>
      <c r="AC9" s="21">
        <v>-16.217285</v>
      </c>
      <c r="AD9" s="39">
        <f>Sheet1!D9*0.9</f>
        <v>-54.3745121992681</v>
      </c>
      <c r="AE9" s="40">
        <v>0</v>
      </c>
      <c r="AF9" s="41">
        <f>Sheet1!B9-AE9</f>
        <v>116.820343665854</v>
      </c>
      <c r="AG9" s="45">
        <v>64.4993954050786</v>
      </c>
    </row>
    <row r="10" spans="1:33">
      <c r="A10" s="19" t="s">
        <v>11</v>
      </c>
      <c r="B10" s="20">
        <v>-0.876</v>
      </c>
      <c r="C10" s="21">
        <v>-30.245214475</v>
      </c>
      <c r="D10" s="20">
        <v>0.20078</v>
      </c>
      <c r="E10" s="21">
        <v>14.06165</v>
      </c>
      <c r="F10" s="22">
        <v>-0.25525</v>
      </c>
      <c r="G10" s="20">
        <v>-0.99118</v>
      </c>
      <c r="H10" s="21">
        <f>Sheet1!C10*0.2</f>
        <v>13.278614</v>
      </c>
      <c r="I10" s="20">
        <f>Sheet1!C10-H10</f>
        <v>53.114456</v>
      </c>
      <c r="J10" s="20">
        <v>0</v>
      </c>
      <c r="K10" s="20">
        <v>3.62932</v>
      </c>
      <c r="L10" s="21">
        <v>0</v>
      </c>
      <c r="M10" s="21">
        <v>0</v>
      </c>
      <c r="N10" s="20">
        <v>-0.7</v>
      </c>
      <c r="O10" s="21">
        <v>0</v>
      </c>
      <c r="P10" s="20">
        <v>0</v>
      </c>
      <c r="Q10" s="21">
        <v>-47.13504</v>
      </c>
      <c r="R10" s="20">
        <v>0</v>
      </c>
      <c r="S10" s="21">
        <v>-28.34265</v>
      </c>
      <c r="T10" s="32">
        <v>-81.45572</v>
      </c>
      <c r="U10" s="20">
        <v>-16.009285525</v>
      </c>
      <c r="V10" s="21">
        <v>30.64076</v>
      </c>
      <c r="W10" s="20">
        <v>0</v>
      </c>
      <c r="X10" s="21">
        <v>57.82293</v>
      </c>
      <c r="Y10" s="20">
        <v>9.71629</v>
      </c>
      <c r="Z10" s="21">
        <v>-3.24541</v>
      </c>
      <c r="AA10" s="39">
        <v>-0.02571</v>
      </c>
      <c r="AB10" s="20">
        <v>2.23728</v>
      </c>
      <c r="AC10" s="21">
        <v>-9.74971</v>
      </c>
      <c r="AD10" s="39">
        <f>Sheet1!D10*0.9</f>
        <v>1.21953149999987</v>
      </c>
      <c r="AE10" s="40">
        <v>0</v>
      </c>
      <c r="AF10" s="41">
        <f>Sheet1!B10-AE10</f>
        <v>53.3810550000001</v>
      </c>
      <c r="AG10" s="45">
        <v>31.8935912938331</v>
      </c>
    </row>
    <row r="11" spans="1:33">
      <c r="A11" s="19" t="s">
        <v>12</v>
      </c>
      <c r="B11" s="20">
        <v>-0.89295</v>
      </c>
      <c r="C11" s="21">
        <v>-60.7850577</v>
      </c>
      <c r="D11" s="20">
        <v>0.13076</v>
      </c>
      <c r="E11" s="21">
        <v>14.33116</v>
      </c>
      <c r="F11" s="22">
        <v>0.07917</v>
      </c>
      <c r="G11" s="20">
        <v>1.40136</v>
      </c>
      <c r="H11" s="21">
        <f>Sheet1!C11*0.2</f>
        <v>19.457496</v>
      </c>
      <c r="I11" s="20">
        <f>Sheet1!C11-H11</f>
        <v>77.829984</v>
      </c>
      <c r="J11" s="20">
        <v>0</v>
      </c>
      <c r="K11" s="20">
        <v>-1.16108</v>
      </c>
      <c r="L11" s="21">
        <v>0</v>
      </c>
      <c r="M11" s="21">
        <v>32.63</v>
      </c>
      <c r="N11" s="20">
        <v>1.896</v>
      </c>
      <c r="O11" s="21">
        <v>0</v>
      </c>
      <c r="P11" s="20">
        <v>0</v>
      </c>
      <c r="Q11" s="21">
        <v>-83.51843</v>
      </c>
      <c r="R11" s="20">
        <v>-1.61</v>
      </c>
      <c r="S11" s="21">
        <v>-20.47182</v>
      </c>
      <c r="T11" s="32">
        <v>-46.06813</v>
      </c>
      <c r="U11" s="20">
        <v>-18.2203433</v>
      </c>
      <c r="V11" s="21">
        <v>-20.91665</v>
      </c>
      <c r="W11" s="20">
        <v>0</v>
      </c>
      <c r="X11" s="21">
        <v>95.79806</v>
      </c>
      <c r="Y11" s="20">
        <v>-3.63176499999999</v>
      </c>
      <c r="Z11" s="21">
        <v>3.454221</v>
      </c>
      <c r="AA11" s="39">
        <v>-0.389962</v>
      </c>
      <c r="AB11" s="20">
        <v>-2.797714</v>
      </c>
      <c r="AC11" s="21">
        <v>-7.943779</v>
      </c>
      <c r="AD11" s="39">
        <f>Sheet1!D11*0.9</f>
        <v>-35.1944963630998</v>
      </c>
      <c r="AE11" s="40">
        <v>0</v>
      </c>
      <c r="AF11" s="41">
        <f>Sheet1!B11-AE11</f>
        <v>73.7733659589999</v>
      </c>
      <c r="AG11" s="45">
        <v>19.0036275695284</v>
      </c>
    </row>
    <row r="12" spans="1:33">
      <c r="A12" s="19" t="s">
        <v>13</v>
      </c>
      <c r="B12" s="20">
        <v>-1.3107</v>
      </c>
      <c r="C12" s="21">
        <v>-42.96716354525</v>
      </c>
      <c r="D12" s="20">
        <v>0.0991699999999999</v>
      </c>
      <c r="E12" s="21">
        <v>17.14905</v>
      </c>
      <c r="F12" s="22">
        <v>-0.10174</v>
      </c>
      <c r="G12" s="20">
        <v>7.53969</v>
      </c>
      <c r="H12" s="21">
        <f>Sheet1!C12*0.2</f>
        <v>17.73562</v>
      </c>
      <c r="I12" s="20">
        <f>Sheet1!C12-H12</f>
        <v>70.94248</v>
      </c>
      <c r="J12" s="20">
        <v>0</v>
      </c>
      <c r="K12" s="20">
        <v>-46.44582</v>
      </c>
      <c r="L12" s="21">
        <v>0</v>
      </c>
      <c r="M12" s="21">
        <v>1.69</v>
      </c>
      <c r="N12" s="20">
        <v>1.3474</v>
      </c>
      <c r="O12" s="21">
        <v>0</v>
      </c>
      <c r="P12" s="20">
        <v>0</v>
      </c>
      <c r="Q12" s="21">
        <v>-99.075185</v>
      </c>
      <c r="R12" s="20">
        <v>1.559</v>
      </c>
      <c r="S12" s="21">
        <v>-111.63164</v>
      </c>
      <c r="T12" s="32">
        <v>67.38123</v>
      </c>
      <c r="U12" s="20">
        <v>-24.38201345475</v>
      </c>
      <c r="V12" s="21">
        <v>1.363078</v>
      </c>
      <c r="W12" s="20">
        <v>0</v>
      </c>
      <c r="X12" s="21">
        <v>70.661332</v>
      </c>
      <c r="Y12" s="20">
        <v>-34.005851</v>
      </c>
      <c r="Z12" s="21">
        <v>-0.511760999999999</v>
      </c>
      <c r="AA12" s="39">
        <v>2.79999999999725e-5</v>
      </c>
      <c r="AB12" s="20">
        <v>-9.6495677</v>
      </c>
      <c r="AC12" s="21">
        <v>-12.749298</v>
      </c>
      <c r="AD12" s="39">
        <f>Sheet1!D12*0.9</f>
        <v>25.5509648631</v>
      </c>
      <c r="AE12" s="40">
        <v>0</v>
      </c>
      <c r="AF12" s="41">
        <f>Sheet1!B12-AE12</f>
        <v>93.4940054939151</v>
      </c>
      <c r="AG12" s="45">
        <v>4.53567110036276</v>
      </c>
    </row>
    <row r="13" ht="16" customHeight="1" spans="1:33">
      <c r="A13" s="19" t="s">
        <v>14</v>
      </c>
      <c r="B13" s="20">
        <v>-1.69525</v>
      </c>
      <c r="C13" s="21">
        <v>-7.88307624524992</v>
      </c>
      <c r="D13" s="20">
        <v>0.10502</v>
      </c>
      <c r="E13" s="21">
        <v>17.03546</v>
      </c>
      <c r="F13" s="22">
        <v>-0.07501</v>
      </c>
      <c r="G13" s="20">
        <v>-17.10763903</v>
      </c>
      <c r="H13" s="21">
        <f>Sheet1!C13*0.2</f>
        <v>26.325598</v>
      </c>
      <c r="I13" s="20">
        <f>Sheet1!C13-H13</f>
        <v>105.302392</v>
      </c>
      <c r="J13" s="20">
        <v>0</v>
      </c>
      <c r="K13" s="20">
        <v>-69.09712</v>
      </c>
      <c r="L13" s="21">
        <v>0</v>
      </c>
      <c r="M13" s="21">
        <v>34.8</v>
      </c>
      <c r="N13" s="20">
        <v>1.503982</v>
      </c>
      <c r="O13" s="21">
        <v>0</v>
      </c>
      <c r="P13" s="20">
        <v>0</v>
      </c>
      <c r="Q13" s="21">
        <v>100.129900561178</v>
      </c>
      <c r="R13" s="20">
        <v>0.051</v>
      </c>
      <c r="S13" s="21">
        <v>-23.85036</v>
      </c>
      <c r="T13" s="32">
        <v>-0.346820000000008</v>
      </c>
      <c r="U13" s="20">
        <v>-13.99686212475</v>
      </c>
      <c r="V13" s="21">
        <v>-2.728928</v>
      </c>
      <c r="W13" s="20">
        <v>0</v>
      </c>
      <c r="X13" s="21">
        <v>-41.9585344049249</v>
      </c>
      <c r="Y13" s="20">
        <v>9.358987</v>
      </c>
      <c r="Z13" s="21">
        <v>-5.04695</v>
      </c>
      <c r="AA13" s="39">
        <v>-0.12</v>
      </c>
      <c r="AB13" s="20">
        <v>14.9672757</v>
      </c>
      <c r="AC13" s="21">
        <v>-8.901963</v>
      </c>
      <c r="AD13" s="39">
        <f>Sheet1!D13*0.9</f>
        <v>-98.6136538873248</v>
      </c>
      <c r="AE13" s="40">
        <v>0</v>
      </c>
      <c r="AF13" s="41">
        <f>Sheet1!B13-AE13</f>
        <v>68.0864193323037</v>
      </c>
      <c r="AG13" s="45">
        <v>-116.044740024184</v>
      </c>
    </row>
    <row r="14" spans="1:33">
      <c r="A14" s="23" t="s">
        <v>15</v>
      </c>
      <c r="B14" s="20">
        <v>-1.30387</v>
      </c>
      <c r="C14" s="21">
        <v>-11.0784782175</v>
      </c>
      <c r="D14" s="20">
        <v>-0.043</v>
      </c>
      <c r="E14" s="21">
        <v>16.75668</v>
      </c>
      <c r="F14" s="22">
        <v>-0.35283</v>
      </c>
      <c r="G14" s="20">
        <v>-2.55179903</v>
      </c>
      <c r="H14" s="21">
        <f>Sheet1!C14*0.2</f>
        <v>14.89456</v>
      </c>
      <c r="I14" s="20">
        <f>Sheet1!C14-H14</f>
        <v>59.57824</v>
      </c>
      <c r="J14" s="20">
        <v>0</v>
      </c>
      <c r="K14" s="20">
        <v>-93.9443</v>
      </c>
      <c r="L14" s="21">
        <v>0</v>
      </c>
      <c r="M14" s="21">
        <v>68.49</v>
      </c>
      <c r="N14" s="20">
        <v>-0.26266</v>
      </c>
      <c r="O14" s="21">
        <v>0</v>
      </c>
      <c r="P14" s="20">
        <v>0</v>
      </c>
      <c r="Q14" s="21">
        <v>-62.059799693321</v>
      </c>
      <c r="R14" s="20">
        <v>0</v>
      </c>
      <c r="S14" s="21">
        <v>43.16884</v>
      </c>
      <c r="T14" s="32">
        <v>-8.54722</v>
      </c>
      <c r="U14" s="20">
        <v>-13.187386125</v>
      </c>
      <c r="V14" s="21">
        <v>0.89499</v>
      </c>
      <c r="W14" s="20">
        <v>0.0244</v>
      </c>
      <c r="X14" s="21">
        <v>79.0197</v>
      </c>
      <c r="Y14" s="20">
        <v>-0.98308</v>
      </c>
      <c r="Z14" s="21">
        <v>-1.7775</v>
      </c>
      <c r="AA14" s="39">
        <v>0.0025</v>
      </c>
      <c r="AB14" s="20">
        <v>-4.52362</v>
      </c>
      <c r="AC14" s="21">
        <v>-19.8445</v>
      </c>
      <c r="AD14" s="39">
        <f>Sheet1!D14*0.9</f>
        <v>-10.6674585641853</v>
      </c>
      <c r="AE14" s="40">
        <v>0</v>
      </c>
      <c r="AF14" s="41">
        <f>Sheet1!B14-AE14</f>
        <v>55.6128648038046</v>
      </c>
      <c r="AG14" s="45">
        <v>98.1970979443773</v>
      </c>
    </row>
    <row r="15" spans="1:33">
      <c r="A15" s="23" t="s">
        <v>16</v>
      </c>
      <c r="B15" s="20">
        <v>0.71118</v>
      </c>
      <c r="C15" s="21">
        <v>-74.4198135725</v>
      </c>
      <c r="D15" s="20">
        <v>0.02052</v>
      </c>
      <c r="E15" s="21">
        <v>18.02085</v>
      </c>
      <c r="F15" s="22">
        <v>0.14497</v>
      </c>
      <c r="G15" s="20">
        <v>-9.52516097</v>
      </c>
      <c r="H15" s="21">
        <f>Sheet1!C15*0.2</f>
        <v>24.156508</v>
      </c>
      <c r="I15" s="20">
        <f>Sheet1!C15-H15</f>
        <v>96.626032</v>
      </c>
      <c r="J15" s="20">
        <v>0</v>
      </c>
      <c r="K15" s="20">
        <v>-23.3389</v>
      </c>
      <c r="L15" s="21">
        <v>0</v>
      </c>
      <c r="M15" s="21">
        <v>-65.83</v>
      </c>
      <c r="N15" s="20">
        <v>14.84714</v>
      </c>
      <c r="O15" s="21">
        <v>0</v>
      </c>
      <c r="P15" s="20">
        <v>0</v>
      </c>
      <c r="Q15" s="21">
        <v>-35.1038940335413</v>
      </c>
      <c r="R15" s="20">
        <v>-0.68</v>
      </c>
      <c r="S15" s="21">
        <v>52.21854</v>
      </c>
      <c r="T15" s="32">
        <v>-5.72292</v>
      </c>
      <c r="U15" s="20">
        <v>-30.036074355</v>
      </c>
      <c r="V15" s="21">
        <v>78.81244</v>
      </c>
      <c r="W15" s="20">
        <v>0.07261</v>
      </c>
      <c r="X15" s="21">
        <v>42.71384</v>
      </c>
      <c r="Y15" s="20">
        <v>-27.90565</v>
      </c>
      <c r="Z15" s="21">
        <v>2.98881</v>
      </c>
      <c r="AA15" s="39">
        <v>-0.0125</v>
      </c>
      <c r="AB15" s="20">
        <v>-4.79059</v>
      </c>
      <c r="AC15" s="21">
        <v>22.08123</v>
      </c>
      <c r="AD15" s="39">
        <f>Sheet1!D15*0.9</f>
        <v>-65.851346585487</v>
      </c>
      <c r="AE15" s="40">
        <v>0</v>
      </c>
      <c r="AF15" s="41">
        <f>Sheet1!B15-AE15</f>
        <v>46.7089958038046</v>
      </c>
      <c r="AG15" s="45">
        <v>37.1644498186215</v>
      </c>
    </row>
    <row r="16" spans="1:33">
      <c r="A16" s="23" t="s">
        <v>17</v>
      </c>
      <c r="B16" s="20">
        <v>-3.5507</v>
      </c>
      <c r="C16" s="21">
        <v>-43.27039582075</v>
      </c>
      <c r="D16" s="20">
        <v>-0.07088</v>
      </c>
      <c r="E16" s="21">
        <v>21.34375</v>
      </c>
      <c r="F16" s="22">
        <v>-0.16734</v>
      </c>
      <c r="G16" s="20">
        <v>-0.709150000000001</v>
      </c>
      <c r="H16" s="21">
        <f>Sheet1!C16*0.2</f>
        <v>21.462832</v>
      </c>
      <c r="I16" s="20">
        <f>Sheet1!C16-H16</f>
        <v>85.851328</v>
      </c>
      <c r="J16" s="20">
        <v>0</v>
      </c>
      <c r="K16" s="20">
        <v>-32.58395</v>
      </c>
      <c r="L16" s="21">
        <v>0</v>
      </c>
      <c r="M16" s="21">
        <v>15.0138</v>
      </c>
      <c r="N16" s="20">
        <v>-1.52821</v>
      </c>
      <c r="O16" s="21">
        <v>0</v>
      </c>
      <c r="P16" s="20">
        <v>0</v>
      </c>
      <c r="Q16" s="21">
        <v>-111.618026273138</v>
      </c>
      <c r="R16" s="20">
        <v>-1.42</v>
      </c>
      <c r="S16" s="21">
        <v>55.12216</v>
      </c>
      <c r="T16" s="32">
        <v>4.99769</v>
      </c>
      <c r="U16" s="20">
        <v>-8.29424918675001</v>
      </c>
      <c r="V16" s="21">
        <v>1.21002</v>
      </c>
      <c r="W16" s="20">
        <v>-0.09701</v>
      </c>
      <c r="X16" s="21">
        <v>65.06979</v>
      </c>
      <c r="Y16" s="20">
        <v>-0.281610000000001</v>
      </c>
      <c r="Z16" s="21">
        <v>-3.34265</v>
      </c>
      <c r="AA16" s="39">
        <v>5.01365</v>
      </c>
      <c r="AB16" s="20">
        <v>-0.979559999999999</v>
      </c>
      <c r="AC16" s="21">
        <v>3.20509</v>
      </c>
      <c r="AD16" s="39">
        <f>Sheet1!D16*0.9</f>
        <v>3.88188691565572</v>
      </c>
      <c r="AE16" s="40">
        <v>0</v>
      </c>
      <c r="AF16" s="41">
        <f>Sheet1!B16-AE16</f>
        <v>75.5950488965762</v>
      </c>
      <c r="AG16" s="45">
        <v>136.626360338573</v>
      </c>
    </row>
    <row r="17" spans="1:33">
      <c r="A17" s="23" t="s">
        <v>18</v>
      </c>
      <c r="B17" s="20">
        <v>-1.398057283707</v>
      </c>
      <c r="C17" s="21">
        <v>-57.422449073497</v>
      </c>
      <c r="D17" s="20">
        <v>-0.57292</v>
      </c>
      <c r="E17" s="21">
        <v>29.468130802387</v>
      </c>
      <c r="F17" s="22">
        <v>-0.160195060828</v>
      </c>
      <c r="G17" s="20">
        <v>-56.067870766725</v>
      </c>
      <c r="H17" s="21">
        <f>Sheet1!C17*0.2</f>
        <v>27.96868228103</v>
      </c>
      <c r="I17" s="20">
        <f>Sheet1!C17-H17</f>
        <v>111.87472912412</v>
      </c>
      <c r="J17" s="20">
        <v>0.31586</v>
      </c>
      <c r="K17" s="20">
        <v>93.987107074297</v>
      </c>
      <c r="L17" s="21">
        <v>-150.9786</v>
      </c>
      <c r="M17" s="21">
        <v>-9.1838</v>
      </c>
      <c r="N17" s="20">
        <v>-9.062782</v>
      </c>
      <c r="O17" s="21">
        <v>0</v>
      </c>
      <c r="P17" s="20">
        <v>0</v>
      </c>
      <c r="Q17" s="21">
        <v>215.805008786226</v>
      </c>
      <c r="R17" s="20">
        <v>0.33</v>
      </c>
      <c r="S17" s="21">
        <v>4.39600842173402</v>
      </c>
      <c r="T17" s="32">
        <v>-22.865708222096</v>
      </c>
      <c r="U17" s="20">
        <v>-2.35526912199999</v>
      </c>
      <c r="V17" s="21">
        <v>53.062434187874</v>
      </c>
      <c r="W17" s="20">
        <v>0</v>
      </c>
      <c r="X17" s="21">
        <v>-211.222684</v>
      </c>
      <c r="Y17" s="20">
        <v>17.188406</v>
      </c>
      <c r="Z17" s="21">
        <v>-0.787547999999998</v>
      </c>
      <c r="AA17" s="39">
        <v>-0.0817969999999999</v>
      </c>
      <c r="AB17" s="20">
        <v>-0.765713999999999</v>
      </c>
      <c r="AC17" s="21">
        <v>0.678431000000001</v>
      </c>
      <c r="AD17" s="39">
        <f>Sheet1!D17*0.9</f>
        <v>28.9367687712371</v>
      </c>
      <c r="AE17" s="40">
        <v>17.9418739305604</v>
      </c>
      <c r="AF17" s="41">
        <f>Sheet1!B17-AE17</f>
        <v>85.0034195465396</v>
      </c>
      <c r="AG17" s="45">
        <v>159.123337363966</v>
      </c>
    </row>
    <row r="18" spans="1:33">
      <c r="A18" s="23" t="s">
        <v>19</v>
      </c>
      <c r="B18" s="20">
        <v>-1.317860139699</v>
      </c>
      <c r="C18" s="21">
        <v>-15.9481151315262</v>
      </c>
      <c r="D18" s="20">
        <v>-0.18089</v>
      </c>
      <c r="E18" s="21">
        <v>26.041783481252</v>
      </c>
      <c r="F18" s="22">
        <v>-0.133718827496</v>
      </c>
      <c r="G18" s="20">
        <v>-2.741567958059</v>
      </c>
      <c r="H18" s="21">
        <f>Sheet1!C18*0.2</f>
        <v>18.877630067744</v>
      </c>
      <c r="I18" s="20">
        <f>Sheet1!C18-H18</f>
        <v>75.510520270976</v>
      </c>
      <c r="J18" s="20">
        <v>0</v>
      </c>
      <c r="K18" s="20">
        <v>-0.264176881636</v>
      </c>
      <c r="L18" s="21">
        <v>-23.71</v>
      </c>
      <c r="M18" s="21">
        <v>0.72</v>
      </c>
      <c r="N18" s="20">
        <v>-0.001</v>
      </c>
      <c r="O18" s="21">
        <v>0.03545</v>
      </c>
      <c r="P18" s="20">
        <v>0</v>
      </c>
      <c r="Q18" s="21">
        <v>18.538358695814</v>
      </c>
      <c r="R18" s="20">
        <v>0</v>
      </c>
      <c r="S18" s="21">
        <v>41.822906136085</v>
      </c>
      <c r="T18" s="32">
        <v>6.004906600424</v>
      </c>
      <c r="U18" s="20">
        <v>-8.54455038834584</v>
      </c>
      <c r="V18" s="21">
        <v>23.979086371717</v>
      </c>
      <c r="W18" s="20">
        <v>0</v>
      </c>
      <c r="X18" s="21">
        <v>-11.2206</v>
      </c>
      <c r="Y18" s="20">
        <v>-2.795721</v>
      </c>
      <c r="Z18" s="21">
        <v>-0.801691</v>
      </c>
      <c r="AA18" s="39">
        <v>0.141454</v>
      </c>
      <c r="AB18" s="20">
        <v>-7.414127</v>
      </c>
      <c r="AC18" s="21">
        <v>1.390214</v>
      </c>
      <c r="AD18" s="39">
        <f>Sheet1!D18*0.9</f>
        <v>-56.6001681584108</v>
      </c>
      <c r="AE18" s="40">
        <v>9.82620830829423</v>
      </c>
      <c r="AF18" s="41">
        <f>Sheet1!B18-AE18</f>
        <v>67.7564788987344</v>
      </c>
      <c r="AG18" s="45">
        <v>132.50423216445</v>
      </c>
    </row>
    <row r="19" spans="1:33">
      <c r="A19" s="23" t="s">
        <v>20</v>
      </c>
      <c r="B19" s="20">
        <v>-0.840236850243999</v>
      </c>
      <c r="C19" s="21">
        <v>-66.859358171192</v>
      </c>
      <c r="D19" s="20">
        <v>-0.19059</v>
      </c>
      <c r="E19" s="21">
        <v>31.65291858017</v>
      </c>
      <c r="F19" s="22">
        <v>-0.110314621635</v>
      </c>
      <c r="G19" s="20">
        <v>-1.174963415344</v>
      </c>
      <c r="H19" s="21">
        <f>Sheet1!C19*0.2</f>
        <v>27.3321736442664</v>
      </c>
      <c r="I19" s="20">
        <f>Sheet1!C19-H19</f>
        <v>109.328694577066</v>
      </c>
      <c r="J19" s="20">
        <v>0</v>
      </c>
      <c r="K19" s="20">
        <v>0.188280443581</v>
      </c>
      <c r="L19" s="21">
        <v>-40.49</v>
      </c>
      <c r="M19" s="21">
        <v>0.33</v>
      </c>
      <c r="N19" s="20">
        <v>-6.82947</v>
      </c>
      <c r="O19" s="21">
        <v>-0.00545</v>
      </c>
      <c r="P19" s="20">
        <v>0</v>
      </c>
      <c r="Q19" s="21">
        <v>-1.93674253977403</v>
      </c>
      <c r="R19" s="20">
        <v>-0.07</v>
      </c>
      <c r="S19" s="21">
        <v>-46.320453792463</v>
      </c>
      <c r="T19" s="32">
        <v>7.429049525139</v>
      </c>
      <c r="U19" s="20">
        <v>-15.114949341225</v>
      </c>
      <c r="V19" s="21">
        <v>11.23397921829</v>
      </c>
      <c r="W19" s="20">
        <v>0</v>
      </c>
      <c r="X19" s="21">
        <v>13.4891442033729</v>
      </c>
      <c r="Y19" s="20">
        <v>-20.53147</v>
      </c>
      <c r="Z19" s="21">
        <v>-29.269711</v>
      </c>
      <c r="AA19" s="39">
        <v>0.964357000000003</v>
      </c>
      <c r="AB19" s="20">
        <v>-7.55376</v>
      </c>
      <c r="AC19" s="21">
        <v>-7.807231</v>
      </c>
      <c r="AD19" s="39">
        <f>Sheet1!D19*0.9</f>
        <v>104.700586916019</v>
      </c>
      <c r="AE19" s="40">
        <v>0</v>
      </c>
      <c r="AF19" s="41">
        <f>Sheet1!B19-AE19</f>
        <v>85.614918077749</v>
      </c>
      <c r="AG19" s="45">
        <v>130.371221281741</v>
      </c>
    </row>
    <row r="20" spans="1:33">
      <c r="A20" s="23" t="s">
        <v>21</v>
      </c>
      <c r="B20" s="20">
        <v>-0.543024260012002</v>
      </c>
      <c r="C20" s="21">
        <v>-47.1274263095571</v>
      </c>
      <c r="D20" s="20">
        <v>-0.15177</v>
      </c>
      <c r="E20" s="21">
        <v>35.533896421316</v>
      </c>
      <c r="F20" s="22">
        <v>-0.145749879787</v>
      </c>
      <c r="G20" s="20">
        <v>-0.779178093403999</v>
      </c>
      <c r="H20" s="21">
        <f>Sheet1!C20*0.2</f>
        <v>27.8545421780086</v>
      </c>
      <c r="I20" s="20">
        <f>Sheet1!C20-H20</f>
        <v>111.418168712034</v>
      </c>
      <c r="J20" s="20">
        <v>0</v>
      </c>
      <c r="K20" s="20">
        <v>0.066680314782</v>
      </c>
      <c r="L20" s="21">
        <v>-44.82</v>
      </c>
      <c r="M20" s="21">
        <v>0</v>
      </c>
      <c r="N20" s="20">
        <v>-0.430536000000001</v>
      </c>
      <c r="O20" s="21">
        <v>0</v>
      </c>
      <c r="P20" s="20">
        <v>0</v>
      </c>
      <c r="Q20" s="21">
        <v>-22.516597939073</v>
      </c>
      <c r="R20" s="20">
        <v>-0.54</v>
      </c>
      <c r="S20" s="21">
        <v>9.310838591128</v>
      </c>
      <c r="T20" s="32">
        <v>4.247078416335</v>
      </c>
      <c r="U20" s="20">
        <v>23.6594997295708</v>
      </c>
      <c r="V20" s="21">
        <v>-4.00825128311701</v>
      </c>
      <c r="W20" s="20">
        <v>0</v>
      </c>
      <c r="X20" s="21">
        <v>36.957562339727</v>
      </c>
      <c r="Y20" s="20">
        <v>-5.63551400000001</v>
      </c>
      <c r="Z20" s="21">
        <v>-8.61570099999998</v>
      </c>
      <c r="AA20" s="39">
        <v>0.713007999999991</v>
      </c>
      <c r="AB20" s="20">
        <v>-4.804432</v>
      </c>
      <c r="AC20" s="21">
        <v>12.732815</v>
      </c>
      <c r="AD20" s="39">
        <f>Sheet1!D20*0.9</f>
        <v>-35.6150559087926</v>
      </c>
      <c r="AE20" s="40">
        <v>0</v>
      </c>
      <c r="AF20" s="41">
        <f>Sheet1!B20-AE20</f>
        <v>79.2578754051513</v>
      </c>
      <c r="AG20" s="45">
        <v>172.574365175333</v>
      </c>
    </row>
    <row r="21" spans="1:33">
      <c r="A21" s="23" t="s">
        <v>22</v>
      </c>
      <c r="B21" s="20">
        <v>-0.0646282607119999</v>
      </c>
      <c r="C21" s="21">
        <v>-16.7508320819229</v>
      </c>
      <c r="D21" s="20">
        <v>-0.21325</v>
      </c>
      <c r="E21" s="21">
        <v>37.352352217268</v>
      </c>
      <c r="F21" s="22">
        <v>-0.10653084922</v>
      </c>
      <c r="G21" s="20">
        <v>-20.4883650369768</v>
      </c>
      <c r="H21" s="21">
        <f>Sheet1!C21*0.2</f>
        <v>24.551607368299</v>
      </c>
      <c r="I21" s="20">
        <f>Sheet1!C21-H21</f>
        <v>98.206429473196</v>
      </c>
      <c r="J21" s="20">
        <v>0</v>
      </c>
      <c r="K21" s="20">
        <v>-32.722683394979</v>
      </c>
      <c r="L21" s="21">
        <v>20.8068</v>
      </c>
      <c r="M21" s="21">
        <v>21.44</v>
      </c>
      <c r="N21" s="20">
        <v>2.210238</v>
      </c>
      <c r="O21" s="21">
        <v>0.051017</v>
      </c>
      <c r="P21" s="20">
        <v>0</v>
      </c>
      <c r="Q21" s="21">
        <v>16.8950455041951</v>
      </c>
      <c r="R21" s="20">
        <v>0.32</v>
      </c>
      <c r="S21" s="21">
        <v>-58.434490999467</v>
      </c>
      <c r="T21" s="32">
        <v>-42.543909776742</v>
      </c>
      <c r="U21" s="20">
        <v>0</v>
      </c>
      <c r="V21" s="21">
        <v>5.82179916644601</v>
      </c>
      <c r="W21" s="20">
        <v>0</v>
      </c>
      <c r="X21" s="21">
        <v>-10.73260830513</v>
      </c>
      <c r="Y21" s="20">
        <v>-16.347669</v>
      </c>
      <c r="Z21" s="21">
        <v>42.6012380000001</v>
      </c>
      <c r="AA21" s="39">
        <v>1.04935700000001</v>
      </c>
      <c r="AB21" s="20">
        <v>19.843808</v>
      </c>
      <c r="AC21" s="21">
        <v>-6.65148</v>
      </c>
      <c r="AD21" s="39">
        <f>Sheet1!D21*0.9</f>
        <v>57.6629316229324</v>
      </c>
      <c r="AE21" s="40">
        <v>11.3702360710363</v>
      </c>
      <c r="AF21" s="41">
        <f>Sheet1!B21-AE21</f>
        <v>120.000995879228</v>
      </c>
      <c r="AG21" s="45">
        <v>213.511487303507</v>
      </c>
    </row>
    <row r="22" spans="1:33">
      <c r="A22" s="23" t="s">
        <v>23</v>
      </c>
      <c r="B22" s="20">
        <v>0.179871733661</v>
      </c>
      <c r="C22" s="21">
        <v>-10.949744959632</v>
      </c>
      <c r="D22" s="20">
        <v>-0.11212</v>
      </c>
      <c r="E22" s="21">
        <v>37.673424709933</v>
      </c>
      <c r="F22" s="22">
        <v>-0.120046442441</v>
      </c>
      <c r="G22" s="20">
        <v>-7.95713127998039</v>
      </c>
      <c r="H22" s="21">
        <f>Sheet1!C22*0.2</f>
        <v>23.9698182622814</v>
      </c>
      <c r="I22" s="20">
        <f>Sheet1!C22-H22</f>
        <v>95.8792730491256</v>
      </c>
      <c r="J22" s="20">
        <v>0</v>
      </c>
      <c r="K22" s="20">
        <v>0.096389295855</v>
      </c>
      <c r="L22" s="21">
        <v>-44.28</v>
      </c>
      <c r="M22" s="21">
        <v>4.9</v>
      </c>
      <c r="N22" s="20">
        <v>-1.66382</v>
      </c>
      <c r="O22" s="21">
        <v>0.008492</v>
      </c>
      <c r="P22" s="20">
        <v>0</v>
      </c>
      <c r="Q22" s="21">
        <v>24.3790876776351</v>
      </c>
      <c r="R22" s="20">
        <v>-2.29</v>
      </c>
      <c r="S22" s="21">
        <v>80.672623513836</v>
      </c>
      <c r="T22" s="32">
        <v>-44.277011838886</v>
      </c>
      <c r="U22" s="20">
        <v>0</v>
      </c>
      <c r="V22" s="21">
        <v>70.188221585767</v>
      </c>
      <c r="W22" s="20">
        <v>0</v>
      </c>
      <c r="X22" s="21">
        <v>18.3676398504329</v>
      </c>
      <c r="Y22" s="20">
        <v>8.240244</v>
      </c>
      <c r="Z22" s="21">
        <v>5.772295</v>
      </c>
      <c r="AA22" s="39">
        <v>2.879393</v>
      </c>
      <c r="AB22" s="20">
        <v>-3.071645</v>
      </c>
      <c r="AC22" s="21">
        <v>0.00735499999999993</v>
      </c>
      <c r="AD22" s="39">
        <f>Sheet1!D22*0.9</f>
        <v>91.1158070803182</v>
      </c>
      <c r="AE22" s="40">
        <v>0</v>
      </c>
      <c r="AF22" s="41">
        <f>Sheet1!B22-AE22</f>
        <v>-0.707894802385867</v>
      </c>
      <c r="AG22" s="45">
        <v>228.40507859734</v>
      </c>
    </row>
    <row r="23" spans="1:33">
      <c r="A23" s="23" t="s">
        <v>24</v>
      </c>
      <c r="B23" s="20">
        <v>-0.421702442399</v>
      </c>
      <c r="C23" s="21">
        <v>-25.307621785823</v>
      </c>
      <c r="D23" s="20">
        <v>0.11105</v>
      </c>
      <c r="E23" s="21">
        <v>37.455111296082</v>
      </c>
      <c r="F23" s="22">
        <v>-0.106472346957</v>
      </c>
      <c r="G23" s="20">
        <v>-1.68044170998874</v>
      </c>
      <c r="H23" s="21">
        <f>Sheet1!C23*0.2</f>
        <v>31.5573016521026</v>
      </c>
      <c r="I23" s="20">
        <f>Sheet1!C23-H23</f>
        <v>126.22920660841</v>
      </c>
      <c r="J23" s="20">
        <v>0</v>
      </c>
      <c r="K23" s="20">
        <v>0.072674643196</v>
      </c>
      <c r="L23" s="21">
        <v>-5.51</v>
      </c>
      <c r="M23" s="21">
        <v>2.63</v>
      </c>
      <c r="N23" s="20">
        <v>0.482324</v>
      </c>
      <c r="O23" s="21">
        <v>0.332347</v>
      </c>
      <c r="P23" s="20">
        <v>0</v>
      </c>
      <c r="Q23" s="21">
        <v>-13.5983867801912</v>
      </c>
      <c r="R23" s="20">
        <v>-3.34</v>
      </c>
      <c r="S23" s="21">
        <v>70.064790590412</v>
      </c>
      <c r="T23" s="32">
        <v>-7.472025636495</v>
      </c>
      <c r="U23" s="20">
        <v>0</v>
      </c>
      <c r="V23" s="21">
        <v>7.62908385569399</v>
      </c>
      <c r="W23" s="20">
        <v>0</v>
      </c>
      <c r="X23" s="21">
        <v>-5.03859617706485</v>
      </c>
      <c r="Y23" s="20">
        <v>-10.981583</v>
      </c>
      <c r="Z23" s="21">
        <v>17.050972</v>
      </c>
      <c r="AA23" s="39">
        <v>2.84705200000001</v>
      </c>
      <c r="AB23" s="20">
        <v>-0.0224889999999997</v>
      </c>
      <c r="AC23" s="21">
        <v>-0.0594099999999999</v>
      </c>
      <c r="AD23" s="39">
        <f>Sheet1!D23*0.9</f>
        <v>-117.871969416216</v>
      </c>
      <c r="AE23" s="40">
        <v>0</v>
      </c>
      <c r="AF23" s="41">
        <f>Sheet1!B23-AE23</f>
        <v>70.4448101399292</v>
      </c>
      <c r="AG23" s="45">
        <v>217.90931076179</v>
      </c>
    </row>
    <row r="24" spans="1:33">
      <c r="A24" s="23" t="s">
        <v>25</v>
      </c>
      <c r="B24" s="22">
        <v>0.187905753841</v>
      </c>
      <c r="C24" s="24">
        <v>-36.440588868276</v>
      </c>
      <c r="D24" s="22">
        <v>0.12748</v>
      </c>
      <c r="E24" s="24">
        <v>45.405153642666</v>
      </c>
      <c r="F24" s="22">
        <v>-0.103337151934</v>
      </c>
      <c r="G24" s="22">
        <v>6.67168449237373</v>
      </c>
      <c r="H24" s="21">
        <f>Sheet1!C24*0.2</f>
        <v>16.6637500161234</v>
      </c>
      <c r="I24" s="20">
        <f>Sheet1!C24-H24</f>
        <v>66.6550000644936</v>
      </c>
      <c r="J24" s="22">
        <v>0</v>
      </c>
      <c r="K24" s="22">
        <v>13.9307204241353</v>
      </c>
      <c r="L24" s="24">
        <v>0</v>
      </c>
      <c r="M24" s="24">
        <v>4.17</v>
      </c>
      <c r="N24" s="22">
        <v>-1.856269</v>
      </c>
      <c r="O24" s="24">
        <v>-0.376885</v>
      </c>
      <c r="P24" s="22">
        <v>0</v>
      </c>
      <c r="Q24" s="24">
        <v>-18.0910705498868</v>
      </c>
      <c r="R24" s="22">
        <v>-2.38</v>
      </c>
      <c r="S24" s="24">
        <v>9.91900907162701</v>
      </c>
      <c r="T24" s="33">
        <v>34.304968029774</v>
      </c>
      <c r="U24" s="22">
        <v>0</v>
      </c>
      <c r="V24" s="24">
        <v>-0.72177437390401</v>
      </c>
      <c r="W24" s="22">
        <v>0</v>
      </c>
      <c r="X24" s="24">
        <v>38.5439662429839</v>
      </c>
      <c r="Y24" s="22">
        <v>-1.39162299999997</v>
      </c>
      <c r="Z24" s="24">
        <v>-1.10107899999984</v>
      </c>
      <c r="AA24" s="42">
        <v>-0.715380999999996</v>
      </c>
      <c r="AB24" s="22">
        <v>-8.787442</v>
      </c>
      <c r="AC24" s="24">
        <v>4.97369</v>
      </c>
      <c r="AD24" s="39">
        <f>Sheet1!D24*0.9</f>
        <v>88.590031683924</v>
      </c>
      <c r="AE24" s="40">
        <v>0</v>
      </c>
      <c r="AF24" s="41">
        <f>Sheet1!B24-AE24</f>
        <v>76.2217536682893</v>
      </c>
      <c r="AG24" s="45">
        <v>407.105199516324</v>
      </c>
    </row>
    <row r="25" spans="1:33">
      <c r="A25" s="23" t="s">
        <v>26</v>
      </c>
      <c r="B25" s="22">
        <v>1.677540411917</v>
      </c>
      <c r="C25" s="24">
        <v>-31.1105448334576</v>
      </c>
      <c r="D25" s="22">
        <v>-0.04603</v>
      </c>
      <c r="E25" s="24">
        <v>53.875353291888</v>
      </c>
      <c r="F25" s="22">
        <v>-0.150969150247</v>
      </c>
      <c r="G25" s="22">
        <v>2.84595491126024</v>
      </c>
      <c r="H25" s="21">
        <f>Sheet1!C25*0.2</f>
        <v>26.7228242744056</v>
      </c>
      <c r="I25" s="20">
        <f>Sheet1!C25-H25</f>
        <v>106.891297097622</v>
      </c>
      <c r="J25" s="22">
        <v>0</v>
      </c>
      <c r="K25" s="22">
        <v>65.6250148368</v>
      </c>
      <c r="L25" s="24">
        <v>0</v>
      </c>
      <c r="M25" s="24">
        <v>65.59</v>
      </c>
      <c r="N25" s="22">
        <v>10.205618</v>
      </c>
      <c r="O25" s="24">
        <v>0.014552</v>
      </c>
      <c r="P25" s="22">
        <v>0</v>
      </c>
      <c r="Q25" s="24">
        <v>-7.33954029780587</v>
      </c>
      <c r="R25" s="22">
        <v>0</v>
      </c>
      <c r="S25" s="24">
        <v>-14.2012706462468</v>
      </c>
      <c r="T25" s="33">
        <v>-48.076985533583</v>
      </c>
      <c r="U25" s="22">
        <v>-450</v>
      </c>
      <c r="V25" s="24">
        <v>134.586273872703</v>
      </c>
      <c r="W25" s="22">
        <v>0</v>
      </c>
      <c r="X25" s="24">
        <v>-4.6699738951171</v>
      </c>
      <c r="Y25" s="22">
        <v>-49.425844</v>
      </c>
      <c r="Z25" s="24">
        <v>98.016922</v>
      </c>
      <c r="AA25" s="42">
        <v>2.413337</v>
      </c>
      <c r="AB25" s="22">
        <v>1.723582</v>
      </c>
      <c r="AC25" s="24">
        <v>4.863766</v>
      </c>
      <c r="AD25" s="39">
        <f>Sheet1!D25*0.9</f>
        <v>12.1796289024746</v>
      </c>
      <c r="AE25" s="40">
        <v>26.6939250940934</v>
      </c>
      <c r="AF25" s="41">
        <f>Sheet1!B25-AE25</f>
        <v>185.558696563018</v>
      </c>
      <c r="AG25" s="45">
        <v>552.091898428053</v>
      </c>
    </row>
    <row r="26" spans="1:33">
      <c r="A26" s="23" t="s">
        <v>27</v>
      </c>
      <c r="B26" s="22">
        <v>1.615881101485</v>
      </c>
      <c r="C26" s="24">
        <v>20.5538185576294</v>
      </c>
      <c r="D26" s="22">
        <v>-0.04965</v>
      </c>
      <c r="E26" s="24">
        <v>50.840660333402</v>
      </c>
      <c r="F26" s="22">
        <v>-0.128767758844</v>
      </c>
      <c r="G26" s="22">
        <v>-4.58349416658936</v>
      </c>
      <c r="H26" s="21">
        <f>Sheet1!C26*0.2</f>
        <v>25.961245805659</v>
      </c>
      <c r="I26" s="20">
        <f>Sheet1!C26-H26</f>
        <v>103.844983222636</v>
      </c>
      <c r="J26" s="22">
        <v>0</v>
      </c>
      <c r="K26" s="22">
        <v>152.17998381633</v>
      </c>
      <c r="L26" s="24">
        <v>0</v>
      </c>
      <c r="M26" s="24">
        <v>15.33</v>
      </c>
      <c r="N26" s="22">
        <v>0</v>
      </c>
      <c r="O26" s="24">
        <v>0.008471</v>
      </c>
      <c r="P26" s="22">
        <v>0</v>
      </c>
      <c r="Q26" s="24">
        <v>-29.451007242698</v>
      </c>
      <c r="R26" s="22">
        <v>0</v>
      </c>
      <c r="S26" s="24">
        <v>-132.991275534024</v>
      </c>
      <c r="T26" s="33">
        <v>195.712237303432</v>
      </c>
      <c r="U26" s="22">
        <v>0</v>
      </c>
      <c r="V26" s="24">
        <v>-33.619188274393</v>
      </c>
      <c r="W26" s="22">
        <v>0</v>
      </c>
      <c r="X26" s="24">
        <v>31.6780590745005</v>
      </c>
      <c r="Y26" s="22">
        <v>7.187566</v>
      </c>
      <c r="Z26" s="24">
        <v>25.192008</v>
      </c>
      <c r="AA26" s="42">
        <v>4.079072</v>
      </c>
      <c r="AB26" s="22">
        <v>3.44425</v>
      </c>
      <c r="AC26" s="24">
        <v>3.630765</v>
      </c>
      <c r="AD26" s="39">
        <f>Sheet1!D26*0.9</f>
        <v>-23.2480135889843</v>
      </c>
      <c r="AE26" s="40">
        <v>0</v>
      </c>
      <c r="AF26" s="41">
        <f>Sheet1!B26-AE26</f>
        <v>-39.4933520285426</v>
      </c>
      <c r="AG26" s="45">
        <v>348.163240628779</v>
      </c>
    </row>
    <row r="27" spans="1:33">
      <c r="A27" s="23" t="s">
        <v>28</v>
      </c>
      <c r="B27" s="22">
        <v>0.602475168096999</v>
      </c>
      <c r="C27" s="24">
        <v>-46.63606738367</v>
      </c>
      <c r="D27" s="22">
        <v>-0.34909</v>
      </c>
      <c r="E27" s="24">
        <v>48.37606448005</v>
      </c>
      <c r="F27" s="22">
        <v>-0.142038399208</v>
      </c>
      <c r="G27" s="22">
        <v>-6.13851866331393</v>
      </c>
      <c r="H27" s="21">
        <f>Sheet1!C27*0.2</f>
        <v>37.0313827188972</v>
      </c>
      <c r="I27" s="20">
        <f>Sheet1!C27-H27</f>
        <v>148.125530875589</v>
      </c>
      <c r="J27" s="22">
        <v>0</v>
      </c>
      <c r="K27" s="22">
        <v>57.6133296989937</v>
      </c>
      <c r="L27" s="24">
        <v>0</v>
      </c>
      <c r="M27" s="24">
        <v>52.21</v>
      </c>
      <c r="N27" s="22">
        <v>0.141935</v>
      </c>
      <c r="O27" s="24">
        <v>-0.002594</v>
      </c>
      <c r="P27" s="22">
        <v>0</v>
      </c>
      <c r="Q27" s="24">
        <v>-103.888992757302</v>
      </c>
      <c r="R27" s="22">
        <v>-4.85</v>
      </c>
      <c r="S27" s="24">
        <v>-69.193757787134</v>
      </c>
      <c r="T27" s="33">
        <v>-3.625407172386</v>
      </c>
      <c r="U27" s="22">
        <v>0</v>
      </c>
      <c r="V27" s="24">
        <v>-103.864357903352</v>
      </c>
      <c r="W27" s="22">
        <v>0</v>
      </c>
      <c r="X27" s="24">
        <v>129.6319409255</v>
      </c>
      <c r="Y27" s="22">
        <v>29.568517</v>
      </c>
      <c r="Z27" s="24">
        <v>127.512569</v>
      </c>
      <c r="AA27" s="42">
        <v>8.68235299999999</v>
      </c>
      <c r="AB27" s="22">
        <v>-3.085222</v>
      </c>
      <c r="AC27" s="24">
        <v>4.633973</v>
      </c>
      <c r="AD27" s="39">
        <f>Sheet1!D27*0.9</f>
        <v>-34.5990187608213</v>
      </c>
      <c r="AE27" s="40">
        <v>0</v>
      </c>
      <c r="AF27" s="41">
        <f>Sheet1!B27-AE27</f>
        <v>56.1281893779302</v>
      </c>
      <c r="AG27" s="45">
        <v>308.802902055623</v>
      </c>
    </row>
    <row r="28" spans="1:33">
      <c r="A28" s="23" t="s">
        <v>29</v>
      </c>
      <c r="B28" s="22">
        <v>1.277859345876</v>
      </c>
      <c r="C28" s="24">
        <v>-22.7616721093931</v>
      </c>
      <c r="D28" s="22">
        <v>-0.05273</v>
      </c>
      <c r="E28" s="24">
        <v>54.5791743481</v>
      </c>
      <c r="F28" s="22">
        <v>-0.313787533873</v>
      </c>
      <c r="G28" s="22">
        <v>-4.76995522115023</v>
      </c>
      <c r="H28" s="21">
        <f>Sheet1!C28*0.2</f>
        <v>26.0180577305488</v>
      </c>
      <c r="I28" s="20">
        <f>Sheet1!C28-H28</f>
        <v>104.072230922195</v>
      </c>
      <c r="J28" s="22">
        <v>0</v>
      </c>
      <c r="K28" s="22">
        <v>0.0203861223136666</v>
      </c>
      <c r="L28" s="24">
        <v>-92.8800000000001</v>
      </c>
      <c r="M28" s="24">
        <v>7.52999999999999</v>
      </c>
      <c r="N28" s="22">
        <v>10</v>
      </c>
      <c r="O28" s="24">
        <v>-0.038257</v>
      </c>
      <c r="P28" s="22">
        <v>0</v>
      </c>
      <c r="Q28" s="24">
        <v>-9.909</v>
      </c>
      <c r="R28" s="22">
        <v>-5.69</v>
      </c>
      <c r="S28" s="24">
        <v>-29.544432449445</v>
      </c>
      <c r="T28" s="33">
        <v>0.846511144285002</v>
      </c>
      <c r="U28" s="22">
        <v>0</v>
      </c>
      <c r="V28" s="24">
        <v>105.998205035758</v>
      </c>
      <c r="W28" s="22">
        <v>0</v>
      </c>
      <c r="X28" s="24">
        <v>10.32</v>
      </c>
      <c r="Y28" s="22">
        <v>-13.372168</v>
      </c>
      <c r="Z28" s="24">
        <v>-32.6331719999999</v>
      </c>
      <c r="AA28" s="42">
        <v>-0.379616000000024</v>
      </c>
      <c r="AB28" s="22">
        <v>-0.219947</v>
      </c>
      <c r="AC28" s="24">
        <v>-3.64466</v>
      </c>
      <c r="AD28" s="39">
        <f>Sheet1!D28*0.9</f>
        <v>145.714075372137</v>
      </c>
      <c r="AE28" s="40">
        <v>0</v>
      </c>
      <c r="AF28" s="41">
        <f>Sheet1!B28-AE28</f>
        <v>139.622444473521</v>
      </c>
      <c r="AG28" s="45">
        <v>359.307134220073</v>
      </c>
    </row>
    <row r="29" spans="1:33">
      <c r="A29" s="23" t="s">
        <v>30</v>
      </c>
      <c r="B29" s="22">
        <v>2.825696085061</v>
      </c>
      <c r="C29" s="24">
        <v>-8.79409541110199</v>
      </c>
      <c r="D29" s="22">
        <v>-0.43909</v>
      </c>
      <c r="E29" s="24">
        <v>76.076546970577</v>
      </c>
      <c r="F29" s="22">
        <v>-0.108859392165</v>
      </c>
      <c r="G29" s="22">
        <v>-4.141757282553</v>
      </c>
      <c r="H29" s="21">
        <f>Sheet1!C29*0.2</f>
        <v>35.2053997466318</v>
      </c>
      <c r="I29" s="20">
        <f>Sheet1!C29-H29</f>
        <v>140.821598986527</v>
      </c>
      <c r="J29" s="22">
        <v>0</v>
      </c>
      <c r="K29" s="22">
        <v>-51.5320387171679</v>
      </c>
      <c r="L29" s="24">
        <v>0</v>
      </c>
      <c r="M29" s="24">
        <v>34.162</v>
      </c>
      <c r="N29" s="22">
        <v>12.6928</v>
      </c>
      <c r="O29" s="24">
        <v>0</v>
      </c>
      <c r="P29" s="22">
        <v>-13.36</v>
      </c>
      <c r="Q29" s="24">
        <v>-2.361</v>
      </c>
      <c r="R29" s="22">
        <v>-0.0300000000000011</v>
      </c>
      <c r="S29" s="24">
        <v>64.544631896564</v>
      </c>
      <c r="T29" s="33">
        <v>9.133451357578</v>
      </c>
      <c r="U29" s="22">
        <v>0</v>
      </c>
      <c r="V29" s="24">
        <v>104.764494062358</v>
      </c>
      <c r="W29" s="22">
        <v>28.62</v>
      </c>
      <c r="X29" s="24">
        <v>-14.3</v>
      </c>
      <c r="Y29" s="22">
        <v>11.56174</v>
      </c>
      <c r="Z29" s="24">
        <v>-42.178733</v>
      </c>
      <c r="AA29" s="42">
        <v>3.22839799999998</v>
      </c>
      <c r="AB29" s="22">
        <v>-0.00201100000000013</v>
      </c>
      <c r="AC29" s="24">
        <v>25.555749</v>
      </c>
      <c r="AD29" s="39">
        <f>Sheet1!D29*0.9</f>
        <v>28.8346816089846</v>
      </c>
      <c r="AE29" s="40">
        <v>100.303405885631</v>
      </c>
      <c r="AF29" s="41">
        <f>Sheet1!B29-AE29</f>
        <v>255.183137690965</v>
      </c>
      <c r="AG29" s="45">
        <v>1129.52116082225</v>
      </c>
    </row>
    <row r="30" spans="1:33">
      <c r="A30" s="23" t="s">
        <v>31</v>
      </c>
      <c r="B30" s="22">
        <v>3.628730125181</v>
      </c>
      <c r="C30" s="24">
        <v>-25.95072655961</v>
      </c>
      <c r="D30" s="22">
        <v>-2.77574479228976</v>
      </c>
      <c r="E30" s="24">
        <v>52.322890773354</v>
      </c>
      <c r="F30" s="22">
        <v>9.97892378152</v>
      </c>
      <c r="G30" s="22">
        <v>-21.2972313983843</v>
      </c>
      <c r="H30" s="21">
        <f>Sheet1!C30*0.2</f>
        <v>37.7490935431032</v>
      </c>
      <c r="I30" s="20">
        <f>Sheet1!C30-H30</f>
        <v>150.996374172413</v>
      </c>
      <c r="J30" s="22">
        <v>0</v>
      </c>
      <c r="K30" s="22">
        <v>-0.197796176794</v>
      </c>
      <c r="L30" s="24">
        <v>-29.9</v>
      </c>
      <c r="M30" s="24">
        <v>7.848</v>
      </c>
      <c r="N30" s="22">
        <v>-0.9756</v>
      </c>
      <c r="O30" s="24">
        <v>0</v>
      </c>
      <c r="P30" s="22">
        <v>-3.3643728717034</v>
      </c>
      <c r="Q30" s="24">
        <v>-80.7449489208816</v>
      </c>
      <c r="R30" s="22">
        <v>-2.13</v>
      </c>
      <c r="S30" s="24">
        <v>59.885852944975</v>
      </c>
      <c r="T30" s="33">
        <v>6.934419977562</v>
      </c>
      <c r="U30" s="22">
        <v>-34.2176366821724</v>
      </c>
      <c r="V30" s="24">
        <v>44.643331991475</v>
      </c>
      <c r="W30" s="22">
        <v>2.63798534829178</v>
      </c>
      <c r="X30" s="24">
        <v>54.7095222232685</v>
      </c>
      <c r="Y30" s="22">
        <v>17.723512</v>
      </c>
      <c r="Z30" s="24">
        <v>21.116538</v>
      </c>
      <c r="AA30" s="42">
        <v>0.169120236307615</v>
      </c>
      <c r="AB30" s="22">
        <v>6.49888625161603</v>
      </c>
      <c r="AC30" s="24">
        <v>4.641157</v>
      </c>
      <c r="AD30" s="39">
        <f>Sheet1!D30*0.9</f>
        <v>89.0338329301189</v>
      </c>
      <c r="AE30" s="40">
        <v>55.2010296578171</v>
      </c>
      <c r="AF30" s="41">
        <f>Sheet1!B30-AE30</f>
        <v>155.935718341486</v>
      </c>
      <c r="AG30" s="45">
        <v>498.425609756098</v>
      </c>
    </row>
    <row r="31" spans="1:33">
      <c r="A31" s="23" t="s">
        <v>32</v>
      </c>
      <c r="B31" s="22">
        <v>4.177165342162</v>
      </c>
      <c r="C31" s="24">
        <v>-66.804724757221</v>
      </c>
      <c r="D31" s="22">
        <v>-2.75924485228976</v>
      </c>
      <c r="E31" s="24">
        <v>69.374812953887</v>
      </c>
      <c r="F31" s="22">
        <v>11.561006824612</v>
      </c>
      <c r="G31" s="22">
        <v>-20.1017143670942</v>
      </c>
      <c r="H31" s="21">
        <f>Sheet1!C31*0.2</f>
        <v>55.1374676014014</v>
      </c>
      <c r="I31" s="20">
        <f>Sheet1!C31-H31</f>
        <v>220.549870405606</v>
      </c>
      <c r="J31" s="22">
        <v>0</v>
      </c>
      <c r="K31" s="22">
        <v>-43.623053844148</v>
      </c>
      <c r="L31" s="24">
        <v>-10.86</v>
      </c>
      <c r="M31" s="24">
        <v>67.172</v>
      </c>
      <c r="N31" s="22">
        <v>0</v>
      </c>
      <c r="O31" s="24">
        <v>3.10734</v>
      </c>
      <c r="P31" s="22">
        <v>-1.89711967999999</v>
      </c>
      <c r="Q31" s="24">
        <v>-45.5308723199998</v>
      </c>
      <c r="R31" s="22">
        <v>-2.82</v>
      </c>
      <c r="S31" s="24">
        <v>-77.053799884911</v>
      </c>
      <c r="T31" s="33">
        <v>-4.531949096049</v>
      </c>
      <c r="U31" s="22">
        <v>0</v>
      </c>
      <c r="V31" s="24">
        <v>4.05441371030555</v>
      </c>
      <c r="W31" s="22">
        <v>2.0257571678</v>
      </c>
      <c r="X31" s="24">
        <v>42.0124421321997</v>
      </c>
      <c r="Y31" s="22">
        <v>17.843412</v>
      </c>
      <c r="Z31" s="24">
        <v>38.650285</v>
      </c>
      <c r="AA31" s="42">
        <v>48.63023343812</v>
      </c>
      <c r="AB31" s="22">
        <v>-5.7729142912463</v>
      </c>
      <c r="AC31" s="24">
        <v>32.224544</v>
      </c>
      <c r="AD31" s="39">
        <f>Sheet1!D31*0.9</f>
        <v>124.111527082993</v>
      </c>
      <c r="AE31" s="40">
        <v>80.778931587077</v>
      </c>
      <c r="AF31" s="41">
        <f>Sheet1!B31-AE31</f>
        <v>209.454944170907</v>
      </c>
      <c r="AG31" s="45">
        <v>724.781707317073</v>
      </c>
    </row>
    <row r="32" spans="1:33">
      <c r="A32" s="23" t="s">
        <v>33</v>
      </c>
      <c r="B32" s="22">
        <v>3.834652992661</v>
      </c>
      <c r="C32" s="24">
        <v>-63.0513704676581</v>
      </c>
      <c r="D32" s="22">
        <v>-2.82304479228976</v>
      </c>
      <c r="E32" s="24">
        <v>66.086392262232</v>
      </c>
      <c r="F32" s="22">
        <v>9.752691435746</v>
      </c>
      <c r="G32" s="22">
        <v>-4.1204431554574</v>
      </c>
      <c r="H32" s="21">
        <f>Sheet1!C32*0.2</f>
        <v>50.241616117098</v>
      </c>
      <c r="I32" s="20">
        <f>Sheet1!C32-H32</f>
        <v>200.966464468392</v>
      </c>
      <c r="J32" s="22">
        <v>0</v>
      </c>
      <c r="K32" s="22">
        <v>30.503425627294</v>
      </c>
      <c r="L32" s="24">
        <v>7.668</v>
      </c>
      <c r="M32" s="24">
        <v>35.28</v>
      </c>
      <c r="N32" s="22">
        <v>8</v>
      </c>
      <c r="O32" s="24">
        <v>0</v>
      </c>
      <c r="P32" s="22">
        <v>-1.50190107189926</v>
      </c>
      <c r="Q32" s="24">
        <v>-36.0456257255822</v>
      </c>
      <c r="R32" s="22">
        <v>-2.09</v>
      </c>
      <c r="S32" s="24">
        <v>-59.332022998733</v>
      </c>
      <c r="T32" s="33">
        <v>24.469288864918</v>
      </c>
      <c r="U32" s="22">
        <v>0</v>
      </c>
      <c r="V32" s="24">
        <v>6.44455806038984</v>
      </c>
      <c r="W32" s="22">
        <v>1.12952876732605</v>
      </c>
      <c r="X32" s="24">
        <v>23.4254444354142</v>
      </c>
      <c r="Y32" s="22">
        <v>7.01301900000002</v>
      </c>
      <c r="Z32" s="24">
        <v>2.18100399999998</v>
      </c>
      <c r="AA32" s="42">
        <v>15.7062578842813</v>
      </c>
      <c r="AB32" s="22">
        <v>3.82757510724471</v>
      </c>
      <c r="AC32" s="24">
        <v>19.52561</v>
      </c>
      <c r="AD32" s="39">
        <f>Sheet1!D32*0.9</f>
        <v>-93.0072322986228</v>
      </c>
      <c r="AE32" s="40">
        <v>87.7289844513248</v>
      </c>
      <c r="AF32" s="41">
        <f>Sheet1!B32-AE32</f>
        <v>243.165103957989</v>
      </c>
      <c r="AG32" s="45">
        <v>448.517073170732</v>
      </c>
    </row>
    <row r="33" spans="1:33">
      <c r="A33" s="23" t="s">
        <v>34</v>
      </c>
      <c r="B33" s="22">
        <v>3.55593293529</v>
      </c>
      <c r="C33" s="24">
        <v>-20.5276906370459</v>
      </c>
      <c r="D33" s="22">
        <v>-2.87176479228976</v>
      </c>
      <c r="E33" s="24">
        <v>62.100696757818</v>
      </c>
      <c r="F33" s="22">
        <v>9.7253024952</v>
      </c>
      <c r="G33" s="22">
        <v>-91.7762741077012</v>
      </c>
      <c r="H33" s="21">
        <f>Sheet1!C33*0.2</f>
        <v>65.0892104725678</v>
      </c>
      <c r="I33" s="20">
        <f>Sheet1!C33-H33</f>
        <v>260.356841890271</v>
      </c>
      <c r="J33" s="22">
        <v>0</v>
      </c>
      <c r="K33" s="22">
        <v>-209.616099465581</v>
      </c>
      <c r="L33" s="24">
        <v>-5.54336900455121</v>
      </c>
      <c r="M33" s="24">
        <v>95.39</v>
      </c>
      <c r="N33" s="22">
        <v>-1.3512188588436</v>
      </c>
      <c r="O33" s="24">
        <v>0</v>
      </c>
      <c r="P33" s="22">
        <v>-2.39871876465875</v>
      </c>
      <c r="Q33" s="24">
        <v>-57.56925035181</v>
      </c>
      <c r="R33" s="22">
        <v>-8.01</v>
      </c>
      <c r="S33" s="24">
        <v>-38.134228109907</v>
      </c>
      <c r="T33" s="33">
        <v>-130.045176371015</v>
      </c>
      <c r="U33" s="22">
        <v>0</v>
      </c>
      <c r="V33" s="24">
        <v>-5.61051580876472</v>
      </c>
      <c r="W33" s="22">
        <v>5.89602964706209</v>
      </c>
      <c r="X33" s="24">
        <v>122.278527897766</v>
      </c>
      <c r="Y33" s="22">
        <v>-8.98788227058996</v>
      </c>
      <c r="Z33" s="24">
        <v>-42.1923925210001</v>
      </c>
      <c r="AA33" s="42">
        <v>98.205840220239</v>
      </c>
      <c r="AB33" s="22">
        <v>0.0609907137309034</v>
      </c>
      <c r="AC33" s="24">
        <v>-28.804111</v>
      </c>
      <c r="AD33" s="39">
        <f>Sheet1!D33*0.9</f>
        <v>86.1540714254817</v>
      </c>
      <c r="AE33" s="40">
        <v>164.383002752554</v>
      </c>
      <c r="AF33" s="41">
        <f>Sheet1!B33-AE33</f>
        <v>249.620260252946</v>
      </c>
      <c r="AG33" s="45">
        <v>598.821951219512</v>
      </c>
    </row>
    <row r="34" spans="1:33">
      <c r="A34" s="23" t="s">
        <v>35</v>
      </c>
      <c r="B34" s="22">
        <v>3.40185445219</v>
      </c>
      <c r="C34" s="24">
        <v>-3.49289438481426</v>
      </c>
      <c r="D34" s="22">
        <v>-2.9860563302115</v>
      </c>
      <c r="E34" s="24">
        <v>63.882501600284</v>
      </c>
      <c r="F34" s="22">
        <v>8.850444437248</v>
      </c>
      <c r="G34" s="22">
        <v>-40.2112896068015</v>
      </c>
      <c r="H34" s="21">
        <f>Sheet1!C34*0.2</f>
        <v>51.1374850597436</v>
      </c>
      <c r="I34" s="20">
        <f>Sheet1!C34-H34</f>
        <v>204.549940238974</v>
      </c>
      <c r="J34" s="22">
        <v>0</v>
      </c>
      <c r="K34" s="22">
        <v>-148.926442016198</v>
      </c>
      <c r="L34" s="24">
        <v>-23.903</v>
      </c>
      <c r="M34" s="24">
        <v>19.141</v>
      </c>
      <c r="N34" s="22">
        <v>0</v>
      </c>
      <c r="O34" s="24">
        <v>0</v>
      </c>
      <c r="P34" s="22">
        <v>-1.77938016344199</v>
      </c>
      <c r="Q34" s="24">
        <v>-42.7051239226077</v>
      </c>
      <c r="R34" s="22">
        <v>-6.03</v>
      </c>
      <c r="S34" s="24">
        <v>113.852683907185</v>
      </c>
      <c r="T34" s="33">
        <v>62.799555604119</v>
      </c>
      <c r="U34" s="22">
        <v>0</v>
      </c>
      <c r="V34" s="24">
        <v>0.499173066249776</v>
      </c>
      <c r="W34" s="22">
        <v>1.76044158561185</v>
      </c>
      <c r="X34" s="24">
        <v>36.5100276668196</v>
      </c>
      <c r="Y34" s="22">
        <v>-2.9737772</v>
      </c>
      <c r="Z34" s="24">
        <v>6.54067165218994</v>
      </c>
      <c r="AA34" s="42">
        <v>27.8810715607222</v>
      </c>
      <c r="AB34" s="22">
        <v>7.05536132998915</v>
      </c>
      <c r="AC34" s="24">
        <v>12.118265</v>
      </c>
      <c r="AD34" s="39">
        <f>Sheet1!D34*0.9</f>
        <v>52.0807311286952</v>
      </c>
      <c r="AE34" s="40">
        <v>114.75610815213</v>
      </c>
      <c r="AF34" s="41">
        <f>Sheet1!B34-AE34</f>
        <v>164.011289278734</v>
      </c>
      <c r="AG34" s="45">
        <v>668.570886075949</v>
      </c>
    </row>
    <row r="35" spans="1:33">
      <c r="A35" s="23" t="s">
        <v>36</v>
      </c>
      <c r="B35" s="22">
        <v>4.639441835946</v>
      </c>
      <c r="C35" s="24">
        <v>-64.6305138937443</v>
      </c>
      <c r="D35" s="22">
        <v>-3.0273728963115</v>
      </c>
      <c r="E35" s="24">
        <v>72.756982345594</v>
      </c>
      <c r="F35" s="22">
        <v>10.629943611963</v>
      </c>
      <c r="G35" s="22">
        <v>-23.326542506526</v>
      </c>
      <c r="H35" s="21">
        <f>Sheet1!C35*0.2</f>
        <v>44.0212649296568</v>
      </c>
      <c r="I35" s="20">
        <f>Sheet1!C35-H35</f>
        <v>176.085059718627</v>
      </c>
      <c r="J35" s="22">
        <v>0</v>
      </c>
      <c r="K35" s="22">
        <v>-296.505691676238</v>
      </c>
      <c r="L35" s="24">
        <v>23</v>
      </c>
      <c r="M35" s="24">
        <v>136.36</v>
      </c>
      <c r="N35" s="22">
        <v>0</v>
      </c>
      <c r="O35" s="24">
        <v>0</v>
      </c>
      <c r="P35" s="22">
        <v>1.1536</v>
      </c>
      <c r="Q35" s="24">
        <v>15.3264</v>
      </c>
      <c r="R35" s="22">
        <v>-4.86999999999999</v>
      </c>
      <c r="S35" s="24">
        <v>80.394692597292</v>
      </c>
      <c r="T35" s="33">
        <v>-25.211250544197</v>
      </c>
      <c r="U35" s="22">
        <v>0</v>
      </c>
      <c r="V35" s="24">
        <v>42.0246221325722</v>
      </c>
      <c r="W35" s="22">
        <v>1.5337</v>
      </c>
      <c r="X35" s="24">
        <v>20.3763</v>
      </c>
      <c r="Y35" s="22">
        <v>5.73960451182</v>
      </c>
      <c r="Z35" s="24">
        <v>-23.64436809242</v>
      </c>
      <c r="AA35" s="42">
        <v>33.9093866883888</v>
      </c>
      <c r="AB35" s="22">
        <v>4.06292385511948</v>
      </c>
      <c r="AC35" s="24">
        <v>18.903055</v>
      </c>
      <c r="AD35" s="39">
        <f>Sheet1!D35*0.9</f>
        <v>29.2128250523995</v>
      </c>
      <c r="AE35" s="40">
        <v>140.638929730591</v>
      </c>
      <c r="AF35" s="41">
        <f>Sheet1!B35-AE35</f>
        <v>323.662808149199</v>
      </c>
      <c r="AG35" s="45">
        <v>807.773417721519</v>
      </c>
    </row>
    <row r="36" spans="1:33">
      <c r="A36" s="23" t="s">
        <v>37</v>
      </c>
      <c r="B36" s="22">
        <v>4.630169474722</v>
      </c>
      <c r="C36" s="24">
        <v>-15.4681212050853</v>
      </c>
      <c r="D36" s="22">
        <v>-3.7933292345115</v>
      </c>
      <c r="E36" s="24">
        <v>69.36649041432</v>
      </c>
      <c r="F36" s="22">
        <v>9.801176898749</v>
      </c>
      <c r="G36" s="22">
        <v>-75.3675990781305</v>
      </c>
      <c r="H36" s="21">
        <f>Sheet1!C36*0.2</f>
        <v>40.760514504429</v>
      </c>
      <c r="I36" s="20">
        <f>Sheet1!C36-H36</f>
        <v>163.042058017716</v>
      </c>
      <c r="J36" s="22">
        <v>0</v>
      </c>
      <c r="K36" s="22">
        <v>-181.960206651632</v>
      </c>
      <c r="L36" s="24">
        <v>-50.1200000000001</v>
      </c>
      <c r="M36" s="24">
        <v>45.579</v>
      </c>
      <c r="N36" s="22">
        <v>0</v>
      </c>
      <c r="O36" s="24">
        <v>0</v>
      </c>
      <c r="P36" s="22">
        <v>-1.05859884120998</v>
      </c>
      <c r="Q36" s="24">
        <v>-14.064241747504</v>
      </c>
      <c r="R36" s="22">
        <v>-7.62</v>
      </c>
      <c r="S36" s="24">
        <v>15.075554352341</v>
      </c>
      <c r="T36" s="33">
        <v>-71.25480162646</v>
      </c>
      <c r="U36" s="22">
        <v>0</v>
      </c>
      <c r="V36" s="24">
        <v>6.81208457331519</v>
      </c>
      <c r="W36" s="22">
        <v>0.21903491102146</v>
      </c>
      <c r="X36" s="24">
        <v>2.91003524642806</v>
      </c>
      <c r="Y36" s="22">
        <v>19.97343924738</v>
      </c>
      <c r="Z36" s="24">
        <v>33.7024615596801</v>
      </c>
      <c r="AA36" s="42">
        <v>40.4219230518695</v>
      </c>
      <c r="AB36" s="22">
        <v>1.15475682791978</v>
      </c>
      <c r="AC36" s="24">
        <v>-14.682011</v>
      </c>
      <c r="AD36" s="39">
        <f>Sheet1!D36*0.9</f>
        <v>121.539098331184</v>
      </c>
      <c r="AE36" s="40">
        <v>157.01040701463</v>
      </c>
      <c r="AF36" s="41">
        <f>Sheet1!B36-AE36</f>
        <v>393.608560699809</v>
      </c>
      <c r="AG36" s="45">
        <v>859.948101265823</v>
      </c>
    </row>
    <row r="37" spans="1:33">
      <c r="A37" s="23" t="s">
        <v>38</v>
      </c>
      <c r="B37" s="22">
        <v>7.22353219933273</v>
      </c>
      <c r="C37" s="24">
        <v>12.2626821626274</v>
      </c>
      <c r="D37" s="22">
        <v>-2.5220238374115</v>
      </c>
      <c r="E37" s="24">
        <v>86.9978229352818</v>
      </c>
      <c r="F37" s="22">
        <v>10.9195817093619</v>
      </c>
      <c r="G37" s="22">
        <v>-100.416553483924</v>
      </c>
      <c r="H37" s="21">
        <f>Sheet1!C37*0.2</f>
        <v>112.244806743182</v>
      </c>
      <c r="I37" s="20">
        <f>Sheet1!C37-H37</f>
        <v>448.979226972729</v>
      </c>
      <c r="J37" s="22">
        <v>-14.54</v>
      </c>
      <c r="K37" s="22">
        <v>-435.831810516291</v>
      </c>
      <c r="L37" s="24">
        <v>16.01</v>
      </c>
      <c r="M37" s="24">
        <v>227.532</v>
      </c>
      <c r="N37" s="22">
        <v>0</v>
      </c>
      <c r="O37" s="24">
        <v>0</v>
      </c>
      <c r="P37" s="22">
        <v>-15.28500115879</v>
      </c>
      <c r="Q37" s="24">
        <v>-203.072158252496</v>
      </c>
      <c r="R37" s="22">
        <v>-10.95</v>
      </c>
      <c r="S37" s="24">
        <v>-136.658498036709</v>
      </c>
      <c r="T37" s="33">
        <v>-91.2163844487305</v>
      </c>
      <c r="U37" s="22">
        <v>0</v>
      </c>
      <c r="V37" s="24">
        <v>-25.5632246572063</v>
      </c>
      <c r="W37" s="22">
        <v>4.82726508897854</v>
      </c>
      <c r="X37" s="24">
        <v>64.133664753572</v>
      </c>
      <c r="Y37" s="22">
        <v>18.1933487665</v>
      </c>
      <c r="Z37" s="24">
        <v>47.9572182220589</v>
      </c>
      <c r="AA37" s="42">
        <v>9.7759878738975</v>
      </c>
      <c r="AB37" s="22">
        <v>26.3521492653574</v>
      </c>
      <c r="AC37" s="24">
        <v>50.207681</v>
      </c>
      <c r="AD37" s="39">
        <f>Sheet1!D37*0.9</f>
        <v>-170.18014975394</v>
      </c>
      <c r="AE37" s="40">
        <v>296.100734011739</v>
      </c>
      <c r="AF37" s="41">
        <f>Sheet1!B37-AE37</f>
        <v>499.400407969098</v>
      </c>
      <c r="AG37" s="45">
        <v>1178.78987341772</v>
      </c>
    </row>
    <row r="38" spans="1:33">
      <c r="A38" s="23" t="s">
        <v>39</v>
      </c>
      <c r="B38" s="22">
        <v>7.93204625597955</v>
      </c>
      <c r="C38" s="24">
        <v>25.042519408041</v>
      </c>
      <c r="D38" s="22">
        <v>-3.22696638625618</v>
      </c>
      <c r="E38" s="24">
        <v>76.3338503733364</v>
      </c>
      <c r="F38" s="22">
        <v>8.51464684418409</v>
      </c>
      <c r="G38" s="22">
        <v>-40.5527498925795</v>
      </c>
      <c r="H38" s="21">
        <f>Sheet1!C38*0.2</f>
        <v>59.2637218187196</v>
      </c>
      <c r="I38" s="20">
        <f>Sheet1!C38-H38</f>
        <v>237.054887274878</v>
      </c>
      <c r="J38" s="22">
        <v>-7.713</v>
      </c>
      <c r="K38" s="22">
        <v>-110.523091368184</v>
      </c>
      <c r="L38" s="24">
        <v>-23.68</v>
      </c>
      <c r="M38" s="24">
        <v>15.752</v>
      </c>
      <c r="N38" s="22">
        <v>0</v>
      </c>
      <c r="O38" s="24">
        <v>0</v>
      </c>
      <c r="P38" s="22">
        <v>-4.46670748307206</v>
      </c>
      <c r="Q38" s="24">
        <v>-59.3433994179574</v>
      </c>
      <c r="R38" s="22">
        <v>-3.78</v>
      </c>
      <c r="S38" s="24">
        <v>108.893395235797</v>
      </c>
      <c r="T38" s="33">
        <v>142.014290898264</v>
      </c>
      <c r="U38" s="22">
        <v>0</v>
      </c>
      <c r="V38" s="24">
        <v>8.41576092062785</v>
      </c>
      <c r="W38" s="22">
        <v>3.18732135234325</v>
      </c>
      <c r="X38" s="24">
        <v>42.3458408239888</v>
      </c>
      <c r="Y38" s="22">
        <v>12.400327</v>
      </c>
      <c r="Z38" s="24">
        <v>3.04058272333965</v>
      </c>
      <c r="AA38" s="42">
        <v>86.4930688516033</v>
      </c>
      <c r="AB38" s="22">
        <v>0.421396617457936</v>
      </c>
      <c r="AC38" s="24">
        <v>23.990401</v>
      </c>
      <c r="AD38" s="39">
        <f>Sheet1!D38*0.9</f>
        <v>244.016311889514</v>
      </c>
      <c r="AE38" s="40">
        <v>240.635052385929</v>
      </c>
      <c r="AF38" s="41">
        <f>Sheet1!B38-AE38</f>
        <v>319.528017330768</v>
      </c>
      <c r="AG38" s="45">
        <v>1153.62105263158</v>
      </c>
    </row>
    <row r="39" spans="1:33">
      <c r="A39" s="23" t="s">
        <v>40</v>
      </c>
      <c r="B39" s="22">
        <v>9.236899006275</v>
      </c>
      <c r="C39" s="24">
        <v>-7.80899841929156</v>
      </c>
      <c r="D39" s="22">
        <v>-3.45283972285618</v>
      </c>
      <c r="E39" s="24">
        <v>96.6092461384782</v>
      </c>
      <c r="F39" s="22">
        <v>6.13117595012159</v>
      </c>
      <c r="G39" s="22">
        <v>-33.5896477335977</v>
      </c>
      <c r="H39" s="21">
        <f>Sheet1!C39*0.2</f>
        <v>75.238993123552</v>
      </c>
      <c r="I39" s="20">
        <f>Sheet1!C39-H39</f>
        <v>300.955972494208</v>
      </c>
      <c r="J39" s="22">
        <v>-42.627</v>
      </c>
      <c r="K39" s="22">
        <v>29.0832624189284</v>
      </c>
      <c r="L39" s="24">
        <v>5.00000000000005</v>
      </c>
      <c r="M39" s="24">
        <v>86.44991</v>
      </c>
      <c r="N39" s="22">
        <v>0</v>
      </c>
      <c r="O39" s="24">
        <v>0</v>
      </c>
      <c r="P39" s="22">
        <v>0.326207483072074</v>
      </c>
      <c r="Q39" s="24">
        <v>4.33389941795754</v>
      </c>
      <c r="R39" s="22">
        <v>-6.63</v>
      </c>
      <c r="S39" s="24">
        <v>23.8677499131045</v>
      </c>
      <c r="T39" s="33">
        <v>-54.5732052256268</v>
      </c>
      <c r="U39" s="22">
        <v>0</v>
      </c>
      <c r="V39" s="24">
        <v>13.8569878775046</v>
      </c>
      <c r="W39" s="22">
        <v>1.80507864765674</v>
      </c>
      <c r="X39" s="24">
        <v>23.9817591760111</v>
      </c>
      <c r="Y39" s="22">
        <v>11.412328</v>
      </c>
      <c r="Z39" s="24">
        <v>75.0766562766606</v>
      </c>
      <c r="AA39" s="42">
        <v>61.1154546066608</v>
      </c>
      <c r="AB39" s="22">
        <v>-2.10001691543672</v>
      </c>
      <c r="AC39" s="24">
        <v>0.350966500000001</v>
      </c>
      <c r="AD39" s="39">
        <f>Sheet1!D39*0.9</f>
        <v>-147.002431371259</v>
      </c>
      <c r="AE39" s="40">
        <v>242.128756736373</v>
      </c>
      <c r="AF39" s="41">
        <f>Sheet1!B39-AE39</f>
        <v>528.792604919198</v>
      </c>
      <c r="AG39" s="45">
        <v>881.821052631579</v>
      </c>
    </row>
    <row r="40" spans="1:33">
      <c r="A40" s="23" t="s">
        <v>41</v>
      </c>
      <c r="B40" s="22">
        <v>11.2853155169148</v>
      </c>
      <c r="C40" s="24">
        <v>41.9815391416388</v>
      </c>
      <c r="D40" s="22">
        <v>-2.52575000135618</v>
      </c>
      <c r="E40" s="24">
        <v>98.8647759288206</v>
      </c>
      <c r="F40" s="22">
        <v>7.37274874550909</v>
      </c>
      <c r="G40" s="22">
        <v>-48.7239902125205</v>
      </c>
      <c r="H40" s="21">
        <f>Sheet1!C40*0.2</f>
        <v>74.3047082067356</v>
      </c>
      <c r="I40" s="20">
        <f>Sheet1!C40-H40</f>
        <v>297.218832826942</v>
      </c>
      <c r="J40" s="22">
        <v>-7.614</v>
      </c>
      <c r="K40" s="22">
        <v>68.3419953728659</v>
      </c>
      <c r="L40" s="24">
        <v>36.6799999999999</v>
      </c>
      <c r="M40" s="24">
        <v>15.3364846501919</v>
      </c>
      <c r="N40" s="22">
        <v>9.148767</v>
      </c>
      <c r="O40" s="24">
        <v>0</v>
      </c>
      <c r="P40" s="22">
        <v>-3.86346079049719</v>
      </c>
      <c r="Q40" s="24">
        <v>-51.3288362166056</v>
      </c>
      <c r="R40" s="22">
        <v>-13.35</v>
      </c>
      <c r="S40" s="24">
        <v>-117.998831162823</v>
      </c>
      <c r="T40" s="33">
        <v>-38.2643592693475</v>
      </c>
      <c r="U40" s="22">
        <v>0</v>
      </c>
      <c r="V40" s="24">
        <v>-345.439397558537</v>
      </c>
      <c r="W40" s="22">
        <v>6.02655183023908</v>
      </c>
      <c r="X40" s="24">
        <v>80.0670457446051</v>
      </c>
      <c r="Y40" s="22">
        <v>19.595578</v>
      </c>
      <c r="Z40" s="24">
        <v>45.1926039999995</v>
      </c>
      <c r="AA40" s="42">
        <v>94.2459020169158</v>
      </c>
      <c r="AB40" s="22">
        <v>-0.0252466434039918</v>
      </c>
      <c r="AC40" s="24">
        <v>-0.160620000000001</v>
      </c>
      <c r="AD40" s="39">
        <f>Sheet1!D40*0.9</f>
        <v>-112.103676095267</v>
      </c>
      <c r="AE40" s="40">
        <v>273.20144278004</v>
      </c>
      <c r="AF40" s="41">
        <f>Sheet1!B40-AE40</f>
        <v>561.978951960525</v>
      </c>
      <c r="AG40" s="45">
        <v>1485.06842105263</v>
      </c>
    </row>
    <row r="41" spans="1:33">
      <c r="A41" s="23" t="s">
        <v>42</v>
      </c>
      <c r="B41" s="22">
        <v>14.9464547898682</v>
      </c>
      <c r="C41" s="24">
        <v>-22.1721541306699</v>
      </c>
      <c r="D41" s="22">
        <v>-2.94484981405618</v>
      </c>
      <c r="E41" s="24">
        <v>111.365396454742</v>
      </c>
      <c r="F41" s="22">
        <v>8.97217786181477</v>
      </c>
      <c r="G41" s="22">
        <v>-48.6816091771876</v>
      </c>
      <c r="H41" s="21">
        <f>Sheet1!C41*0.2</f>
        <v>103.691247257396</v>
      </c>
      <c r="I41" s="20">
        <f>Sheet1!C41-H41</f>
        <v>414.764989029584</v>
      </c>
      <c r="J41" s="22">
        <v>-93.932</v>
      </c>
      <c r="K41" s="22">
        <v>97.0283989231409</v>
      </c>
      <c r="L41" s="24">
        <v>4.74</v>
      </c>
      <c r="M41" s="24">
        <v>67.24281</v>
      </c>
      <c r="N41" s="22">
        <v>15.7152</v>
      </c>
      <c r="O41" s="24">
        <v>0</v>
      </c>
      <c r="P41" s="22">
        <v>-8.65603920950282</v>
      </c>
      <c r="Q41" s="24">
        <v>-115.001663783395</v>
      </c>
      <c r="R41" s="22">
        <v>-17.43</v>
      </c>
      <c r="S41" s="24">
        <v>-181.802130485945</v>
      </c>
      <c r="T41" s="33">
        <v>-111.824315914506</v>
      </c>
      <c r="U41" s="22">
        <v>0</v>
      </c>
      <c r="V41" s="24">
        <v>-715.647887737778</v>
      </c>
      <c r="W41" s="22">
        <v>9.35104816976093</v>
      </c>
      <c r="X41" s="24">
        <v>124.235354255395</v>
      </c>
      <c r="Y41" s="22">
        <v>26.472869</v>
      </c>
      <c r="Z41" s="24">
        <v>-20.230664999999</v>
      </c>
      <c r="AA41" s="42">
        <v>166.449051836661</v>
      </c>
      <c r="AB41" s="22">
        <v>8.5643102362828</v>
      </c>
      <c r="AC41" s="24">
        <v>0.3365025</v>
      </c>
      <c r="AD41" s="39">
        <f>Sheet1!D41*0.9</f>
        <v>134.699707030209</v>
      </c>
      <c r="AE41" s="40">
        <v>405.924504483541</v>
      </c>
      <c r="AF41" s="41">
        <f>Sheet1!B41-AE41</f>
        <v>508.170957237176</v>
      </c>
      <c r="AG41" s="45">
        <v>347.522368421053</v>
      </c>
    </row>
    <row r="42" spans="1:33">
      <c r="A42" s="23" t="s">
        <v>43</v>
      </c>
      <c r="B42" s="22">
        <v>15.641317783542</v>
      </c>
      <c r="C42" s="24">
        <v>147.255446706728</v>
      </c>
      <c r="D42" s="22">
        <v>-3.06118627601639</v>
      </c>
      <c r="E42" s="24">
        <v>120.966783872219</v>
      </c>
      <c r="F42" s="22">
        <v>8.10496943779432</v>
      </c>
      <c r="G42" s="22">
        <v>-270.80146412265</v>
      </c>
      <c r="H42" s="21">
        <f>Sheet1!C42*0.2</f>
        <v>107.630492539468</v>
      </c>
      <c r="I42" s="20">
        <f>Sheet1!C42-H42</f>
        <v>430.521970157873</v>
      </c>
      <c r="J42" s="22">
        <v>6.091</v>
      </c>
      <c r="K42" s="22">
        <v>54.1501362130841</v>
      </c>
      <c r="L42" s="24">
        <v>-9.5</v>
      </c>
      <c r="M42" s="24">
        <v>32.7703818149636</v>
      </c>
      <c r="N42" s="22">
        <v>0</v>
      </c>
      <c r="O42" s="24">
        <v>0</v>
      </c>
      <c r="P42" s="22">
        <v>-4.6322894181754</v>
      </c>
      <c r="Q42" s="24">
        <v>-61.543273698616</v>
      </c>
      <c r="R42" s="22">
        <v>-136.71</v>
      </c>
      <c r="S42" s="24">
        <v>-91.7099151459625</v>
      </c>
      <c r="T42" s="33">
        <v>370.318952945062</v>
      </c>
      <c r="U42" s="22">
        <v>0</v>
      </c>
      <c r="V42" s="24">
        <v>-154.15554169717</v>
      </c>
      <c r="W42" s="22">
        <v>8.17322480700316</v>
      </c>
      <c r="X42" s="24">
        <v>108.587129578756</v>
      </c>
      <c r="Y42" s="22">
        <v>24.9077446</v>
      </c>
      <c r="Z42" s="24">
        <v>146.974035</v>
      </c>
      <c r="AA42" s="42">
        <v>88.8129077525361</v>
      </c>
      <c r="AB42" s="22">
        <v>5.6370076633304</v>
      </c>
      <c r="AC42" s="24">
        <v>-0.163453000000001</v>
      </c>
      <c r="AD42" s="39">
        <f>Sheet1!D42*0.9</f>
        <v>290.45178814585</v>
      </c>
      <c r="AE42" s="40">
        <v>282.612500340007</v>
      </c>
      <c r="AF42" s="41">
        <f>Sheet1!B42-AE42</f>
        <v>258.628048095277</v>
      </c>
      <c r="AG42" s="45">
        <v>2045.42173913043</v>
      </c>
    </row>
    <row r="43" spans="1:33">
      <c r="A43" s="23" t="s">
        <v>44</v>
      </c>
      <c r="B43" s="22">
        <v>15.9969882625534</v>
      </c>
      <c r="C43" s="24">
        <v>89.5032243489223</v>
      </c>
      <c r="D43" s="22">
        <v>-0.736061373816393</v>
      </c>
      <c r="E43" s="24">
        <v>108.184238384325</v>
      </c>
      <c r="F43" s="22">
        <v>8.51851599574091</v>
      </c>
      <c r="G43" s="22">
        <v>-62.5787347523542</v>
      </c>
      <c r="H43" s="21">
        <f>Sheet1!C43*0.2</f>
        <v>64.29495680584</v>
      </c>
      <c r="I43" s="20">
        <f>Sheet1!C43-H43</f>
        <v>257.17982722336</v>
      </c>
      <c r="J43" s="22">
        <v>-17.3331</v>
      </c>
      <c r="K43" s="22">
        <v>135.505100816132</v>
      </c>
      <c r="L43" s="24">
        <v>-84.89</v>
      </c>
      <c r="M43" s="24">
        <v>19.4287012063248</v>
      </c>
      <c r="N43" s="22">
        <v>-1.25514</v>
      </c>
      <c r="O43" s="24">
        <v>0</v>
      </c>
      <c r="P43" s="22">
        <v>1.6922894181754</v>
      </c>
      <c r="Q43" s="24">
        <v>22.483273698616</v>
      </c>
      <c r="R43" s="22">
        <v>118.06</v>
      </c>
      <c r="S43" s="24">
        <v>56.2790536749852</v>
      </c>
      <c r="T43" s="33">
        <v>27.2430986919775</v>
      </c>
      <c r="U43" s="22">
        <v>0</v>
      </c>
      <c r="V43" s="24">
        <v>-747.90427877817</v>
      </c>
      <c r="W43" s="22">
        <v>2.60677519299684</v>
      </c>
      <c r="X43" s="24">
        <v>34.6328704212437</v>
      </c>
      <c r="Y43" s="22">
        <v>37.4746784</v>
      </c>
      <c r="Z43" s="24">
        <v>320.302833999999</v>
      </c>
      <c r="AA43" s="42">
        <v>-30.9841254601732</v>
      </c>
      <c r="AB43" s="22">
        <v>-3.24843102630173</v>
      </c>
      <c r="AC43" s="24">
        <v>-0.239451</v>
      </c>
      <c r="AD43" s="39">
        <f>Sheet1!D43*0.9</f>
        <v>13.7990066328691</v>
      </c>
      <c r="AE43" s="40">
        <v>293.678712298997</v>
      </c>
      <c r="AF43" s="41">
        <f>Sheet1!B43-AE43</f>
        <v>448.10174609055</v>
      </c>
      <c r="AG43" s="45">
        <v>1605.51884057971</v>
      </c>
    </row>
    <row r="44" spans="1:33">
      <c r="A44" s="23" t="s">
        <v>45</v>
      </c>
      <c r="B44" s="22">
        <v>16.4482943819935</v>
      </c>
      <c r="C44" s="24">
        <v>14.1141956540184</v>
      </c>
      <c r="D44" s="22">
        <v>-2.54174918391639</v>
      </c>
      <c r="E44" s="24">
        <v>107.272235044595</v>
      </c>
      <c r="F44" s="22">
        <v>7.052030999225</v>
      </c>
      <c r="G44" s="22">
        <v>-129.76979752972</v>
      </c>
      <c r="H44" s="21">
        <f>Sheet1!C44*0.2</f>
        <v>82.1540285259002</v>
      </c>
      <c r="I44" s="20">
        <f>Sheet1!C44-H44</f>
        <v>328.616114103601</v>
      </c>
      <c r="J44" s="22">
        <v>0.6987</v>
      </c>
      <c r="K44" s="22">
        <v>340.934987068555</v>
      </c>
      <c r="L44" s="24">
        <v>-37.231123204</v>
      </c>
      <c r="M44" s="24">
        <v>11.7057474069944</v>
      </c>
      <c r="N44" s="22">
        <v>13.1463</v>
      </c>
      <c r="O44" s="24">
        <v>0.012884</v>
      </c>
      <c r="P44" s="22">
        <v>-7.41392421179027</v>
      </c>
      <c r="Q44" s="24">
        <v>-98.499278813785</v>
      </c>
      <c r="R44" s="22">
        <v>-21.68</v>
      </c>
      <c r="S44" s="24">
        <v>-209.136678831003</v>
      </c>
      <c r="T44" s="33">
        <v>-182.801645712295</v>
      </c>
      <c r="U44" s="22">
        <v>0</v>
      </c>
      <c r="V44" s="24">
        <v>79.7925883436579</v>
      </c>
      <c r="W44" s="22">
        <v>3.69487808922797</v>
      </c>
      <c r="X44" s="24">
        <v>49.0890946140292</v>
      </c>
      <c r="Y44" s="22">
        <v>15.920715</v>
      </c>
      <c r="Z44" s="24">
        <v>-174.414603999999</v>
      </c>
      <c r="AA44" s="42">
        <v>-22.6232613088351</v>
      </c>
      <c r="AB44" s="22">
        <v>-0.936667355915065</v>
      </c>
      <c r="AC44" s="24">
        <v>-0.00339500000000116</v>
      </c>
      <c r="AD44" s="39">
        <f>Sheet1!D44*0.9</f>
        <v>-111.908474298468</v>
      </c>
      <c r="AE44" s="40">
        <v>402.003772885277</v>
      </c>
      <c r="AF44" s="41">
        <f>Sheet1!B44-AE44</f>
        <v>560.763382242706</v>
      </c>
      <c r="AG44" s="45">
        <v>1296.6115942029</v>
      </c>
    </row>
    <row r="45" spans="1:33">
      <c r="A45" s="23" t="s">
        <v>46</v>
      </c>
      <c r="B45" s="22">
        <v>15.9149606564071</v>
      </c>
      <c r="C45" s="24">
        <v>-29.0741228435252</v>
      </c>
      <c r="D45" s="22">
        <v>-2.99635713131639</v>
      </c>
      <c r="E45" s="24">
        <v>104.4716216094</v>
      </c>
      <c r="F45" s="22">
        <v>6.83896033916023</v>
      </c>
      <c r="G45" s="22">
        <v>-104.272769892249</v>
      </c>
      <c r="H45" s="21">
        <f>Sheet1!C45*0.2</f>
        <v>88.9898227519294</v>
      </c>
      <c r="I45" s="20">
        <f>Sheet1!C45-H45</f>
        <v>355.959291007718</v>
      </c>
      <c r="J45" s="22">
        <v>-11.26978</v>
      </c>
      <c r="K45" s="22">
        <v>-130.909423384633</v>
      </c>
      <c r="L45" s="24">
        <v>5.7331310203</v>
      </c>
      <c r="M45" s="24">
        <v>20.7354494813989</v>
      </c>
      <c r="N45" s="22">
        <v>0</v>
      </c>
      <c r="O45" s="24">
        <v>0</v>
      </c>
      <c r="P45" s="22">
        <v>14.4607913274317</v>
      </c>
      <c r="Q45" s="24">
        <v>192.121941921593</v>
      </c>
      <c r="R45" s="22">
        <v>-25.36</v>
      </c>
      <c r="S45" s="24">
        <v>125.246313433824</v>
      </c>
      <c r="T45" s="33">
        <v>-454.634794339572</v>
      </c>
      <c r="U45" s="22">
        <v>0</v>
      </c>
      <c r="V45" s="24">
        <v>212.707786140343</v>
      </c>
      <c r="W45" s="22">
        <v>-27.8092279982639</v>
      </c>
      <c r="X45" s="24">
        <v>-369.465457691221</v>
      </c>
      <c r="Y45" s="22">
        <v>-11.062368</v>
      </c>
      <c r="Z45" s="24">
        <v>-323.893256</v>
      </c>
      <c r="AA45" s="42">
        <v>-8.18255150482388</v>
      </c>
      <c r="AB45" s="22">
        <v>-23.8137059286897</v>
      </c>
      <c r="AC45" s="24">
        <v>0.101416000000001</v>
      </c>
      <c r="AD45" s="39">
        <f>Sheet1!D45*0.9</f>
        <v>-22.7429597535589</v>
      </c>
      <c r="AE45" s="43">
        <v>532.647573188807</v>
      </c>
      <c r="AF45" s="41">
        <f>Sheet1!B45-AE45</f>
        <v>709.889596397713</v>
      </c>
      <c r="AG45" s="46">
        <v>857.344927536232</v>
      </c>
    </row>
    <row r="46" spans="1:33">
      <c r="A46" s="23" t="s">
        <v>47</v>
      </c>
      <c r="B46" s="22">
        <v>13.17260045</v>
      </c>
      <c r="C46" s="24">
        <v>-41.957138231125</v>
      </c>
      <c r="D46" s="22">
        <v>-3.12544603526148</v>
      </c>
      <c r="E46" s="24">
        <v>70.9410763247</v>
      </c>
      <c r="F46" s="22">
        <v>6.0404931646</v>
      </c>
      <c r="G46" s="22">
        <v>-85.03320148</v>
      </c>
      <c r="H46" s="21">
        <f>Sheet1!C46*0.2</f>
        <v>56.355035460125</v>
      </c>
      <c r="I46" s="20">
        <f>Sheet1!C46-H46</f>
        <v>225.4201418405</v>
      </c>
      <c r="J46" s="22">
        <v>17.6240672039</v>
      </c>
      <c r="K46" s="22">
        <v>34.49738418</v>
      </c>
      <c r="L46" s="24">
        <v>-24.6963642699999</v>
      </c>
      <c r="M46" s="24">
        <v>6.6334872098</v>
      </c>
      <c r="N46" s="22">
        <v>0</v>
      </c>
      <c r="O46" s="24">
        <v>0.00507</v>
      </c>
      <c r="P46" s="22">
        <v>-2.54699345064641</v>
      </c>
      <c r="Q46" s="24">
        <v>-33.8386272728737</v>
      </c>
      <c r="R46" s="22">
        <v>-0.74</v>
      </c>
      <c r="S46" s="24">
        <v>125.8747723905</v>
      </c>
      <c r="T46" s="33">
        <v>-148.5238735956</v>
      </c>
      <c r="U46" s="22">
        <v>0</v>
      </c>
      <c r="V46" s="24">
        <v>-3.26675163786423</v>
      </c>
      <c r="W46" s="22">
        <v>2.41415912135495</v>
      </c>
      <c r="X46" s="24">
        <v>32.073828326573</v>
      </c>
      <c r="Y46" s="22">
        <v>-24.77470833</v>
      </c>
      <c r="Z46" s="24">
        <v>-27.7024648199999</v>
      </c>
      <c r="AA46" s="42">
        <v>30.1333977302015</v>
      </c>
      <c r="AB46" s="22">
        <v>2.69867661955153</v>
      </c>
      <c r="AC46" s="24">
        <v>0.0655690000000002</v>
      </c>
      <c r="AD46" s="39">
        <f>Sheet1!D46*0.9</f>
        <v>-184.914270802039</v>
      </c>
      <c r="AE46" s="40">
        <v>292.056715115999</v>
      </c>
      <c r="AF46" s="41">
        <f>Sheet1!B46-AE46</f>
        <v>342.23133658572</v>
      </c>
      <c r="AG46" s="45">
        <v>617.561764705882</v>
      </c>
    </row>
    <row r="47" spans="1:33">
      <c r="A47" s="23" t="s">
        <v>48</v>
      </c>
      <c r="B47" s="22">
        <v>13.45241083</v>
      </c>
      <c r="C47" s="24">
        <v>-79.437552007825</v>
      </c>
      <c r="D47" s="22">
        <v>-3.13641584136148</v>
      </c>
      <c r="E47" s="24">
        <v>77.1316088773172</v>
      </c>
      <c r="F47" s="22">
        <v>7.4433637577</v>
      </c>
      <c r="G47" s="22">
        <v>-48.0348987</v>
      </c>
      <c r="H47" s="21">
        <f>Sheet1!C47*0.2</f>
        <v>39.545596118125</v>
      </c>
      <c r="I47" s="20">
        <f>Sheet1!C47-H47</f>
        <v>158.1823844725</v>
      </c>
      <c r="J47" s="22">
        <v>-101.2074363671</v>
      </c>
      <c r="K47" s="22">
        <v>-21.3588548160001</v>
      </c>
      <c r="L47" s="24">
        <v>41.568136331</v>
      </c>
      <c r="M47" s="24">
        <v>117.897451376877</v>
      </c>
      <c r="N47" s="22">
        <v>0</v>
      </c>
      <c r="O47" s="24">
        <v>-0.007077</v>
      </c>
      <c r="P47" s="22">
        <v>-3.6139601027775</v>
      </c>
      <c r="Q47" s="24">
        <v>-48.0140413654725</v>
      </c>
      <c r="R47" s="22">
        <v>-201.4</v>
      </c>
      <c r="S47" s="24">
        <v>139.5152856895</v>
      </c>
      <c r="T47" s="33">
        <v>441.331513110046</v>
      </c>
      <c r="U47" s="22">
        <v>0</v>
      </c>
      <c r="V47" s="24">
        <v>103.460280997273</v>
      </c>
      <c r="W47" s="22">
        <v>16.3500969494811</v>
      </c>
      <c r="X47" s="24">
        <v>217.222716614534</v>
      </c>
      <c r="Y47" s="22">
        <v>-59.10315167</v>
      </c>
      <c r="Z47" s="24">
        <v>61.9388328199998</v>
      </c>
      <c r="AA47" s="42">
        <v>19.4195621721943</v>
      </c>
      <c r="AB47" s="22">
        <v>-3.90339181698766</v>
      </c>
      <c r="AC47" s="24">
        <v>-0.0102920000000007</v>
      </c>
      <c r="AD47" s="39">
        <f>Sheet1!D47*0.9</f>
        <v>-211.171318877445</v>
      </c>
      <c r="AE47" s="40">
        <v>154.524016070756</v>
      </c>
      <c r="AF47" s="41">
        <f>Sheet1!B47-AE47</f>
        <v>234.385172151305</v>
      </c>
      <c r="AG47" s="45">
        <v>777.079411764706</v>
      </c>
    </row>
    <row r="48" spans="1:33">
      <c r="A48" s="23" t="s">
        <v>49</v>
      </c>
      <c r="B48" s="22">
        <v>19.62103323</v>
      </c>
      <c r="C48" s="24">
        <v>-106.242850219125</v>
      </c>
      <c r="D48" s="22">
        <v>-5.35801709596148</v>
      </c>
      <c r="E48" s="24">
        <v>80.0388031227611</v>
      </c>
      <c r="F48" s="22">
        <v>11.1795860891</v>
      </c>
      <c r="G48" s="22">
        <v>-196.94926997</v>
      </c>
      <c r="H48" s="21">
        <f>Sheet1!C48*0.2</f>
        <v>71.910995788625</v>
      </c>
      <c r="I48" s="20">
        <f>Sheet1!C48-H48</f>
        <v>287.6439831545</v>
      </c>
      <c r="J48" s="22">
        <v>-161.4120653533</v>
      </c>
      <c r="K48" s="22">
        <v>256.75378272</v>
      </c>
      <c r="L48" s="24">
        <v>5.91949238000001</v>
      </c>
      <c r="M48" s="24">
        <v>54.3937899956229</v>
      </c>
      <c r="N48" s="22">
        <v>-1.74646</v>
      </c>
      <c r="O48" s="24">
        <v>0</v>
      </c>
      <c r="P48" s="22">
        <v>-5.5643902043212</v>
      </c>
      <c r="Q48" s="24">
        <v>-73.9268984288387</v>
      </c>
      <c r="R48" s="22">
        <v>-52.6801706805</v>
      </c>
      <c r="S48" s="24">
        <v>151.3933720922</v>
      </c>
      <c r="T48" s="33">
        <v>-31.5716034567457</v>
      </c>
      <c r="U48" s="22">
        <v>0</v>
      </c>
      <c r="V48" s="24">
        <v>-85.675334351263</v>
      </c>
      <c r="W48" s="22">
        <v>-4.02395031635275</v>
      </c>
      <c r="X48" s="24">
        <v>-53.4610542029722</v>
      </c>
      <c r="Y48" s="22">
        <v>-17.803314</v>
      </c>
      <c r="Z48" s="24">
        <v>32.0426690000004</v>
      </c>
      <c r="AA48" s="42">
        <v>-15.2251534912473</v>
      </c>
      <c r="AB48" s="22">
        <v>106.46606479908</v>
      </c>
      <c r="AC48" s="24">
        <v>0.0314179999999993</v>
      </c>
      <c r="AD48" s="39">
        <f>Sheet1!D48*0.9</f>
        <v>284.689263086038</v>
      </c>
      <c r="AE48" s="40">
        <v>210.400048791603</v>
      </c>
      <c r="AF48" s="41">
        <f>Sheet1!B48-AE48</f>
        <v>255.042918105205</v>
      </c>
      <c r="AG48" s="45">
        <v>1097.02794117647</v>
      </c>
    </row>
    <row r="49" spans="1:33">
      <c r="A49" s="23" t="s">
        <v>50</v>
      </c>
      <c r="B49" s="22">
        <v>25.33228936</v>
      </c>
      <c r="C49" s="24">
        <v>70.7334012647743</v>
      </c>
      <c r="D49" s="22">
        <v>-5.95382235936148</v>
      </c>
      <c r="E49" s="24">
        <v>106.049683858849</v>
      </c>
      <c r="F49" s="22">
        <v>14.7295609642</v>
      </c>
      <c r="G49" s="22">
        <v>-108.88248485</v>
      </c>
      <c r="H49" s="21">
        <f>Sheet1!C49*0.2</f>
        <v>94.302478372125</v>
      </c>
      <c r="I49" s="20">
        <f>Sheet1!C49-H49</f>
        <v>377.2099134885</v>
      </c>
      <c r="J49" s="22">
        <v>-161.473629276</v>
      </c>
      <c r="K49" s="22">
        <v>77.3365374500001</v>
      </c>
      <c r="L49" s="24">
        <v>11.19196458</v>
      </c>
      <c r="M49" s="24">
        <v>112.241961635213</v>
      </c>
      <c r="N49" s="22">
        <v>6.7124</v>
      </c>
      <c r="O49" s="24">
        <v>0</v>
      </c>
      <c r="P49" s="22">
        <v>-12.2640825229048</v>
      </c>
      <c r="Q49" s="24">
        <v>-162.937096375735</v>
      </c>
      <c r="R49" s="22">
        <v>-158.109358926</v>
      </c>
      <c r="S49" s="24">
        <v>27.1005007287</v>
      </c>
      <c r="T49" s="33">
        <v>-240.887920389625</v>
      </c>
      <c r="U49" s="22">
        <v>0</v>
      </c>
      <c r="V49" s="24">
        <v>461.029475409304</v>
      </c>
      <c r="W49" s="22">
        <v>7.71736853295277</v>
      </c>
      <c r="X49" s="24">
        <v>102.530753366373</v>
      </c>
      <c r="Y49" s="22">
        <v>4.80575500000002</v>
      </c>
      <c r="Z49" s="24">
        <v>101.258195</v>
      </c>
      <c r="AA49" s="42">
        <v>81.4270058591712</v>
      </c>
      <c r="AB49" s="22">
        <v>5.02676037127638</v>
      </c>
      <c r="AC49" s="24">
        <v>1.004479</v>
      </c>
      <c r="AD49" s="39">
        <f>Sheet1!D49*0.9</f>
        <v>-261.049126810522</v>
      </c>
      <c r="AE49" s="40">
        <v>349.27900584132</v>
      </c>
      <c r="AF49" s="41">
        <f>Sheet1!B49-AE49</f>
        <v>363.384801005895</v>
      </c>
      <c r="AG49" s="45">
        <v>1137.94264705882</v>
      </c>
    </row>
    <row r="50" spans="1:33">
      <c r="A50" s="23" t="s">
        <v>51</v>
      </c>
      <c r="B50" s="22">
        <v>24.40027092</v>
      </c>
      <c r="C50" s="24">
        <v>-76.757770548289</v>
      </c>
      <c r="D50" s="22">
        <v>-5.55754425058621</v>
      </c>
      <c r="E50" s="24">
        <v>94.99019242517</v>
      </c>
      <c r="F50" s="22">
        <v>11.51737225347</v>
      </c>
      <c r="G50" s="22">
        <v>-64.406051721</v>
      </c>
      <c r="H50" s="21">
        <f>Sheet1!C50*0.2</f>
        <v>100.596026953371</v>
      </c>
      <c r="I50" s="20">
        <f>Sheet1!C50-H50</f>
        <v>402.384107813482</v>
      </c>
      <c r="J50" s="22">
        <v>-21.2700030555</v>
      </c>
      <c r="K50" s="22">
        <v>61.5038615200001</v>
      </c>
      <c r="L50" s="24">
        <v>-34.15246773</v>
      </c>
      <c r="M50" s="24">
        <v>15.6884009542157</v>
      </c>
      <c r="N50" s="22">
        <v>0</v>
      </c>
      <c r="O50" s="24">
        <v>0</v>
      </c>
      <c r="P50" s="22">
        <v>0.325010293713919</v>
      </c>
      <c r="Q50" s="24">
        <v>4.31799390219922</v>
      </c>
      <c r="R50" s="22">
        <v>-13.8863869999999</v>
      </c>
      <c r="S50" s="24">
        <v>54.29758193</v>
      </c>
      <c r="T50" s="33">
        <v>-170.098297413231</v>
      </c>
      <c r="U50" s="22">
        <v>0</v>
      </c>
      <c r="V50" s="24">
        <v>51.4402520157181</v>
      </c>
      <c r="W50" s="22">
        <v>3.62396565521552</v>
      </c>
      <c r="X50" s="24">
        <v>48.1469722764349</v>
      </c>
      <c r="Y50" s="22">
        <v>16.572482</v>
      </c>
      <c r="Z50" s="24">
        <v>160.907857</v>
      </c>
      <c r="AA50" s="42">
        <v>96.2046740819113</v>
      </c>
      <c r="AB50" s="22">
        <v>-0.0029647936838083</v>
      </c>
      <c r="AC50" s="24">
        <v>0.0636869999999995</v>
      </c>
      <c r="AD50" s="39">
        <f>Sheet1!D50*0.9</f>
        <v>-12.5568779755218</v>
      </c>
      <c r="AE50" s="40">
        <v>99.4576501063755</v>
      </c>
      <c r="AF50" s="41">
        <f>Sheet1!B50-AE50</f>
        <v>113.421245822643</v>
      </c>
      <c r="AG50" s="45">
        <v>1166.06567164179</v>
      </c>
    </row>
    <row r="51" spans="1:33">
      <c r="A51" s="23" t="s">
        <v>52</v>
      </c>
      <c r="B51" s="22">
        <v>26.57719839</v>
      </c>
      <c r="C51" s="24">
        <v>-205.947304606664</v>
      </c>
      <c r="D51" s="22">
        <v>-4.35187477573603</v>
      </c>
      <c r="E51" s="24">
        <v>98.3236739310067</v>
      </c>
      <c r="F51" s="22">
        <v>13.8896245341067</v>
      </c>
      <c r="G51" s="22">
        <v>-109.457032465437</v>
      </c>
      <c r="H51" s="21">
        <f>Sheet1!C51*0.2</f>
        <v>118.386747218444</v>
      </c>
      <c r="I51" s="20">
        <f>Sheet1!C51-H51</f>
        <v>473.546988873775</v>
      </c>
      <c r="J51" s="22">
        <v>-53.1284598166</v>
      </c>
      <c r="K51" s="22">
        <v>-48.9335756737001</v>
      </c>
      <c r="L51" s="24">
        <v>23.5009323606</v>
      </c>
      <c r="M51" s="24">
        <v>-11.8436163467853</v>
      </c>
      <c r="N51" s="22">
        <v>-4.37255</v>
      </c>
      <c r="O51" s="24">
        <v>0.0015</v>
      </c>
      <c r="P51" s="22">
        <v>-30.7618159560341</v>
      </c>
      <c r="Q51" s="24">
        <v>-408.692697701595</v>
      </c>
      <c r="R51" s="22">
        <v>-46.0559829519873</v>
      </c>
      <c r="S51" s="24">
        <v>65.6772926619871</v>
      </c>
      <c r="T51" s="33">
        <v>-120.00400479196</v>
      </c>
      <c r="U51" s="22">
        <v>0</v>
      </c>
      <c r="V51" s="24">
        <v>31.8088564911928</v>
      </c>
      <c r="W51" s="22">
        <v>27.8562293371844</v>
      </c>
      <c r="X51" s="24">
        <v>370.089904051165</v>
      </c>
      <c r="Y51" s="22">
        <v>38.006995</v>
      </c>
      <c r="Z51" s="24">
        <v>85.6131589999999</v>
      </c>
      <c r="AA51" s="42">
        <v>102.405549347288</v>
      </c>
      <c r="AB51" s="22">
        <v>-3.99084038469203</v>
      </c>
      <c r="AC51" s="24">
        <v>0.71114769</v>
      </c>
      <c r="AD51" s="39">
        <f>Sheet1!D51*0.9</f>
        <v>-118.205357772433</v>
      </c>
      <c r="AE51" s="43">
        <v>175.35366218935</v>
      </c>
      <c r="AF51" s="41">
        <f>Sheet1!B51-AE51</f>
        <v>347.686349808907</v>
      </c>
      <c r="AG51" s="46">
        <v>748.614925373134</v>
      </c>
    </row>
    <row r="52" spans="1:33">
      <c r="A52" s="23" t="s">
        <v>53</v>
      </c>
      <c r="B52" s="22">
        <v>32.77702629</v>
      </c>
      <c r="C52" s="24">
        <v>-52.2526134295816</v>
      </c>
      <c r="D52" s="22">
        <v>-3.56261786328383</v>
      </c>
      <c r="E52" s="24">
        <v>105.636192103784</v>
      </c>
      <c r="F52" s="22">
        <v>8.82442386348385</v>
      </c>
      <c r="G52" s="22">
        <v>-178.907633199911</v>
      </c>
      <c r="H52" s="21">
        <f>Sheet1!C52*0.2</f>
        <v>118.516815468472</v>
      </c>
      <c r="I52" s="20">
        <f>Sheet1!C52-H52</f>
        <v>474.067261873886</v>
      </c>
      <c r="J52" s="22">
        <v>-2.64234975000001</v>
      </c>
      <c r="K52" s="22">
        <v>-3.01799429999994</v>
      </c>
      <c r="L52" s="24">
        <v>-9.611e-5</v>
      </c>
      <c r="M52" s="24">
        <v>154.2458905579</v>
      </c>
      <c r="N52" s="22">
        <v>-7.3402</v>
      </c>
      <c r="O52" s="24">
        <v>0</v>
      </c>
      <c r="P52" s="22">
        <v>-12.7079294270507</v>
      </c>
      <c r="Q52" s="24">
        <v>-168.833919530817</v>
      </c>
      <c r="R52" s="22">
        <v>-137.630742409841</v>
      </c>
      <c r="S52" s="24">
        <v>-121.696937114786</v>
      </c>
      <c r="T52" s="33">
        <v>-269.814946787765</v>
      </c>
      <c r="U52" s="22">
        <v>0</v>
      </c>
      <c r="V52" s="24">
        <v>16.8966481942593</v>
      </c>
      <c r="W52" s="22">
        <v>9.30849101827623</v>
      </c>
      <c r="X52" s="24">
        <v>123.669952099956</v>
      </c>
      <c r="Y52" s="22">
        <v>19.541046</v>
      </c>
      <c r="Z52" s="24">
        <v>120.788904</v>
      </c>
      <c r="AA52" s="42">
        <v>167.258784519566</v>
      </c>
      <c r="AB52" s="22">
        <v>-0.500803024573051</v>
      </c>
      <c r="AC52" s="24">
        <v>-0.206091430000002</v>
      </c>
      <c r="AD52" s="39">
        <f>Sheet1!D52*0.9</f>
        <v>-50.5221072701229</v>
      </c>
      <c r="AE52" s="40">
        <v>289.522746795787</v>
      </c>
      <c r="AF52" s="41">
        <f>Sheet1!B52-AE52</f>
        <v>454.19637833682</v>
      </c>
      <c r="AG52" s="45">
        <v>1092.97014925373</v>
      </c>
    </row>
    <row r="53" spans="1:33">
      <c r="A53" s="23" t="s">
        <v>54</v>
      </c>
      <c r="B53" s="22">
        <v>38.05136007</v>
      </c>
      <c r="C53" s="24">
        <v>-45.8415579419574</v>
      </c>
      <c r="D53" s="22">
        <v>-1.30820425563233</v>
      </c>
      <c r="E53" s="24">
        <v>122.688752493318</v>
      </c>
      <c r="F53" s="22">
        <v>12.073094751418</v>
      </c>
      <c r="G53" s="22">
        <v>-226.765276277221</v>
      </c>
      <c r="H53" s="21">
        <f>Sheet1!C53*0.2</f>
        <v>149.907279476069</v>
      </c>
      <c r="I53" s="20">
        <f>Sheet1!C53-H53</f>
        <v>599.629117904278</v>
      </c>
      <c r="J53" s="22">
        <v>-7.25009493</v>
      </c>
      <c r="K53" s="22">
        <v>8.96539071999998</v>
      </c>
      <c r="L53" s="24">
        <v>-0.00020706</v>
      </c>
      <c r="M53" s="24">
        <v>155.48026139</v>
      </c>
      <c r="N53" s="22">
        <v>14.9498</v>
      </c>
      <c r="O53" s="24">
        <v>0</v>
      </c>
      <c r="P53" s="22">
        <v>0</v>
      </c>
      <c r="Q53" s="24">
        <v>0</v>
      </c>
      <c r="R53" s="22">
        <v>-79.1006763854214</v>
      </c>
      <c r="S53" s="24">
        <v>67.9824896727501</v>
      </c>
      <c r="T53" s="33">
        <v>-20.2171574322231</v>
      </c>
      <c r="U53" s="22">
        <v>0</v>
      </c>
      <c r="V53" s="24">
        <v>144.135201274452</v>
      </c>
      <c r="W53" s="22">
        <v>-6.12789275197625</v>
      </c>
      <c r="X53" s="24">
        <v>-81.413432276256</v>
      </c>
      <c r="Y53" s="22">
        <v>26.368083</v>
      </c>
      <c r="Z53" s="24">
        <v>323.248752999999</v>
      </c>
      <c r="AA53" s="42">
        <v>237.602165935873</v>
      </c>
      <c r="AB53" s="22">
        <v>0.657185336477104</v>
      </c>
      <c r="AC53" s="24">
        <v>0.675176250000003</v>
      </c>
      <c r="AD53" s="39">
        <f>Sheet1!D53*0.9</f>
        <v>-295.139553024301</v>
      </c>
      <c r="AE53" s="40">
        <v>358.242346442978</v>
      </c>
      <c r="AF53" s="41">
        <f>Sheet1!B53-AE53</f>
        <v>392.358337625142</v>
      </c>
      <c r="AG53" s="45">
        <v>1870.35970149254</v>
      </c>
    </row>
    <row r="54" spans="1:33">
      <c r="A54" s="23" t="s">
        <v>55</v>
      </c>
      <c r="B54" s="22">
        <v>34.33759253</v>
      </c>
      <c r="C54" s="24">
        <v>-202.6641094777</v>
      </c>
      <c r="D54" s="22">
        <v>-8.19817</v>
      </c>
      <c r="E54" s="24">
        <v>117.0897078505</v>
      </c>
      <c r="F54" s="22">
        <v>14.6401174838</v>
      </c>
      <c r="G54" s="22">
        <v>-61.395495605</v>
      </c>
      <c r="H54" s="21">
        <f>Sheet1!C54*0.2</f>
        <v>147.6135525954</v>
      </c>
      <c r="I54" s="20">
        <f>Sheet1!C54-H54</f>
        <v>590.4542103816</v>
      </c>
      <c r="J54" s="22">
        <v>-1.493330684</v>
      </c>
      <c r="K54" s="22">
        <v>-26.80226326</v>
      </c>
      <c r="L54" s="24">
        <v>0.00088115</v>
      </c>
      <c r="M54" s="24">
        <v>1.670366336</v>
      </c>
      <c r="N54" s="22">
        <v>0</v>
      </c>
      <c r="O54" s="24">
        <v>0</v>
      </c>
      <c r="P54" s="22">
        <v>-1.513562</v>
      </c>
      <c r="Q54" s="24">
        <v>-74.164538</v>
      </c>
      <c r="R54" s="22">
        <v>-51.452215862667</v>
      </c>
      <c r="S54" s="24">
        <v>-2.06677609731723</v>
      </c>
      <c r="T54" s="33">
        <v>-92.8783917365415</v>
      </c>
      <c r="U54" s="22">
        <v>0</v>
      </c>
      <c r="V54" s="24">
        <v>10.4037798269598</v>
      </c>
      <c r="W54" s="22">
        <v>1.1890365</v>
      </c>
      <c r="X54" s="24">
        <v>78.0800635</v>
      </c>
      <c r="Y54" s="22">
        <v>20.240278</v>
      </c>
      <c r="Z54" s="24">
        <v>240.110677</v>
      </c>
      <c r="AA54" s="42">
        <v>295.35877543453</v>
      </c>
      <c r="AB54" s="22">
        <v>10.026808232592</v>
      </c>
      <c r="AC54" s="24">
        <v>4.36213522</v>
      </c>
      <c r="AD54" s="39">
        <f>Sheet1!D54*0.9</f>
        <v>265.052215207161</v>
      </c>
      <c r="AE54" s="40">
        <v>29.7825323535569</v>
      </c>
      <c r="AF54" s="41">
        <f>Sheet1!B54-AE54</f>
        <v>44.6737985303353</v>
      </c>
      <c r="AG54" s="47">
        <v>1756.378125</v>
      </c>
    </row>
    <row r="55" spans="1:33">
      <c r="A55" s="23" t="s">
        <v>56</v>
      </c>
      <c r="B55" s="22">
        <v>37.14600478</v>
      </c>
      <c r="C55" s="24">
        <v>-199.518921864</v>
      </c>
      <c r="D55" s="22">
        <v>-8.31187576345318</v>
      </c>
      <c r="E55" s="24">
        <v>72.974203086844</v>
      </c>
      <c r="F55" s="22">
        <v>14.1778897713</v>
      </c>
      <c r="G55" s="22">
        <v>-113.1375310313</v>
      </c>
      <c r="H55" s="21">
        <f>Sheet1!C55*0.2</f>
        <v>146.22096279156</v>
      </c>
      <c r="I55" s="20">
        <f>Sheet1!C55-H55</f>
        <v>584.88385116624</v>
      </c>
      <c r="J55" s="22">
        <v>9.04287200880001</v>
      </c>
      <c r="K55" s="22">
        <v>24.3376021301801</v>
      </c>
      <c r="L55" s="24">
        <v>0.308551788808211</v>
      </c>
      <c r="M55" s="24">
        <v>77.17245778564</v>
      </c>
      <c r="N55" s="22">
        <v>-0.049421</v>
      </c>
      <c r="O55" s="24">
        <v>0</v>
      </c>
      <c r="P55" s="22">
        <v>-3.566</v>
      </c>
      <c r="Q55" s="24">
        <v>-174.734</v>
      </c>
      <c r="R55" s="22">
        <v>-28.0286236639549</v>
      </c>
      <c r="S55" s="24">
        <v>48.1832890911938</v>
      </c>
      <c r="T55" s="33">
        <v>-441.220765630955</v>
      </c>
      <c r="U55" s="22">
        <v>0</v>
      </c>
      <c r="V55" s="24">
        <v>71.1120357457669</v>
      </c>
      <c r="W55" s="22">
        <v>3.59975</v>
      </c>
      <c r="X55" s="24">
        <v>202.10025</v>
      </c>
      <c r="Y55" s="22">
        <v>61.710748</v>
      </c>
      <c r="Z55" s="24">
        <v>320.69627727</v>
      </c>
      <c r="AA55" s="42">
        <v>311.719883533002</v>
      </c>
      <c r="AB55" s="22">
        <v>14.0437772069344</v>
      </c>
      <c r="AC55" s="24">
        <v>13.381507</v>
      </c>
      <c r="AD55" s="39">
        <f>Sheet1!D55*0.9</f>
        <v>-138.561860362785</v>
      </c>
      <c r="AE55" s="40">
        <v>209.833723630758</v>
      </c>
      <c r="AF55" s="41">
        <f>Sheet1!B55-AE55</f>
        <v>325.159059704478</v>
      </c>
      <c r="AG55" s="45">
        <v>1506.96875</v>
      </c>
    </row>
    <row r="56" spans="1:33">
      <c r="A56" s="23" t="s">
        <v>57</v>
      </c>
      <c r="B56" s="22">
        <v>38.59602543</v>
      </c>
      <c r="C56" s="24">
        <v>-323.6581739082</v>
      </c>
      <c r="D56" s="22">
        <v>-8.43379145589708</v>
      </c>
      <c r="E56" s="24">
        <v>56.9432060306</v>
      </c>
      <c r="F56" s="22">
        <v>13.19917739</v>
      </c>
      <c r="G56" s="22">
        <v>-158.997406309551</v>
      </c>
      <c r="H56" s="21">
        <f>Sheet1!C56*0.2</f>
        <v>115.226422330265</v>
      </c>
      <c r="I56" s="20">
        <f>Sheet1!C56-H56</f>
        <v>460.905689321058</v>
      </c>
      <c r="J56" s="22">
        <v>3.280313071</v>
      </c>
      <c r="K56" s="22">
        <v>35.366987160364</v>
      </c>
      <c r="L56" s="24">
        <v>2.60857616280226</v>
      </c>
      <c r="M56" s="24">
        <v>7.4864794492</v>
      </c>
      <c r="N56" s="22">
        <v>15.6306161805036</v>
      </c>
      <c r="O56" s="24">
        <v>35.0707429568686</v>
      </c>
      <c r="P56" s="22">
        <v>-8.052</v>
      </c>
      <c r="Q56" s="24">
        <v>-394.548</v>
      </c>
      <c r="R56" s="22">
        <v>-185.065994927791</v>
      </c>
      <c r="S56" s="24">
        <v>-46.1880783802916</v>
      </c>
      <c r="T56" s="33">
        <v>42.9583021947146</v>
      </c>
      <c r="U56" s="22">
        <v>0</v>
      </c>
      <c r="V56" s="24">
        <v>102.86105369402</v>
      </c>
      <c r="W56" s="22">
        <v>2.96275</v>
      </c>
      <c r="X56" s="24">
        <v>166.33725</v>
      </c>
      <c r="Y56" s="22">
        <v>38.535672</v>
      </c>
      <c r="Z56" s="24">
        <v>290.84289538</v>
      </c>
      <c r="AA56" s="42">
        <v>159.6620974054</v>
      </c>
      <c r="AB56" s="22">
        <v>-2.2187024380454</v>
      </c>
      <c r="AC56" s="24">
        <v>4.908782</v>
      </c>
      <c r="AD56" s="39">
        <f>Sheet1!D56*0.9</f>
        <v>-189.444555727375</v>
      </c>
      <c r="AE56" s="40">
        <v>230.714139713018</v>
      </c>
      <c r="AF56" s="41">
        <f>Sheet1!B56-AE56</f>
        <v>430.166390443822</v>
      </c>
      <c r="AG56" s="45">
        <v>1318.3859375</v>
      </c>
    </row>
    <row r="57" spans="1:33">
      <c r="A57" s="23" t="s">
        <v>58</v>
      </c>
      <c r="B57" s="22">
        <v>39.42262031</v>
      </c>
      <c r="C57" s="24">
        <v>-126.836707036175</v>
      </c>
      <c r="D57" s="22">
        <v>-8.43180023916126</v>
      </c>
      <c r="E57" s="24">
        <v>31.4744163754165</v>
      </c>
      <c r="F57" s="22">
        <v>12.4456951008</v>
      </c>
      <c r="G57" s="22">
        <v>-150.675977650625</v>
      </c>
      <c r="H57" s="21">
        <f>Sheet1!C57*0.2</f>
        <v>151.083500582645</v>
      </c>
      <c r="I57" s="20">
        <f>Sheet1!C57-H57</f>
        <v>604.33400233058</v>
      </c>
      <c r="J57" s="22">
        <v>0.211333570100002</v>
      </c>
      <c r="K57" s="22">
        <v>17.0116136352603</v>
      </c>
      <c r="L57" s="24">
        <v>-1.39626901246535</v>
      </c>
      <c r="M57" s="24">
        <v>-33.2450273451</v>
      </c>
      <c r="N57" s="22">
        <v>14.1696765137296</v>
      </c>
      <c r="O57" s="24">
        <v>16.0087062126398</v>
      </c>
      <c r="P57" s="22">
        <v>-1.06</v>
      </c>
      <c r="Q57" s="24">
        <v>-51.94</v>
      </c>
      <c r="R57" s="22">
        <v>-168.658011146841</v>
      </c>
      <c r="S57" s="24">
        <v>-19.4740315798254</v>
      </c>
      <c r="T57" s="33">
        <v>-664.171870920934</v>
      </c>
      <c r="U57" s="22">
        <v>0</v>
      </c>
      <c r="V57" s="24">
        <v>297.22331306063</v>
      </c>
      <c r="W57" s="22">
        <v>-1.295</v>
      </c>
      <c r="X57" s="24">
        <v>-72.705</v>
      </c>
      <c r="Y57" s="22">
        <v>9.72380199999999</v>
      </c>
      <c r="Z57" s="24">
        <v>68.7502867199996</v>
      </c>
      <c r="AA57" s="42">
        <v>-283.909794657287</v>
      </c>
      <c r="AB57" s="22">
        <v>-36.6103838797691</v>
      </c>
      <c r="AC57" s="24">
        <v>1.770717</v>
      </c>
      <c r="AD57" s="39">
        <f>Sheet1!D57*0.9</f>
        <v>-60.9375285992369</v>
      </c>
      <c r="AE57" s="40">
        <v>307.181449489569</v>
      </c>
      <c r="AF57" s="41">
        <f>Sheet1!B57-AE57</f>
        <v>241.526295261191</v>
      </c>
      <c r="AG57" s="45">
        <v>-239.253125</v>
      </c>
    </row>
    <row r="58" spans="1:33">
      <c r="A58" s="23" t="s">
        <v>59</v>
      </c>
      <c r="B58" s="22">
        <v>36.54983337</v>
      </c>
      <c r="C58" s="24">
        <v>136.131595073702</v>
      </c>
      <c r="D58" s="22">
        <v>-9.66712218346659</v>
      </c>
      <c r="E58" s="24">
        <v>34.2430177114236</v>
      </c>
      <c r="F58" s="22">
        <v>14.8965884181</v>
      </c>
      <c r="G58" s="22">
        <v>-147.857563530625</v>
      </c>
      <c r="H58" s="21">
        <f>Sheet1!C58*0.2</f>
        <v>127.280109791605</v>
      </c>
      <c r="I58" s="20">
        <f>Sheet1!C58-H58</f>
        <v>509.12043916642</v>
      </c>
      <c r="J58" s="22">
        <v>17.2430423679</v>
      </c>
      <c r="K58" s="22">
        <v>25.4350793664827</v>
      </c>
      <c r="L58" s="24">
        <v>-8.4804535712746</v>
      </c>
      <c r="M58" s="24">
        <v>19.7560474042</v>
      </c>
      <c r="N58" s="22">
        <v>23.6924060771834</v>
      </c>
      <c r="O58" s="24">
        <v>15.2914531953905</v>
      </c>
      <c r="P58" s="22">
        <v>0.0820000000000005</v>
      </c>
      <c r="Q58" s="24">
        <v>4.01800000000002</v>
      </c>
      <c r="R58" s="22">
        <v>-68.483973803937</v>
      </c>
      <c r="S58" s="24">
        <v>-111.275192092085</v>
      </c>
      <c r="T58" s="33">
        <v>-328.144630183479</v>
      </c>
      <c r="U58" s="22">
        <v>0</v>
      </c>
      <c r="V58" s="24">
        <v>95.3534396012038</v>
      </c>
      <c r="W58" s="22">
        <v>3.836</v>
      </c>
      <c r="X58" s="24">
        <v>215.364</v>
      </c>
      <c r="Y58" s="22">
        <v>27.661782</v>
      </c>
      <c r="Z58" s="24">
        <v>294.5284337</v>
      </c>
      <c r="AA58" s="42">
        <v>-202.243596842598</v>
      </c>
      <c r="AB58" s="22">
        <v>32.6834152097315</v>
      </c>
      <c r="AC58" s="24">
        <v>1.299321</v>
      </c>
      <c r="AD58" s="39">
        <f>Sheet1!D58*0.9</f>
        <v>-45.0386344039178</v>
      </c>
      <c r="AE58" s="40">
        <v>15.2731637650349</v>
      </c>
      <c r="AF58" s="41">
        <f>Sheet1!B58-AE58</f>
        <v>22.9097456475524</v>
      </c>
      <c r="AG58" s="45">
        <v>461.414285714286</v>
      </c>
    </row>
    <row r="59" spans="1:33">
      <c r="A59" s="23" t="s">
        <v>60</v>
      </c>
      <c r="B59" s="20">
        <v>36.55278487</v>
      </c>
      <c r="C59" s="21">
        <v>-193.018313986875</v>
      </c>
      <c r="D59" s="20">
        <v>-5.37876117618951</v>
      </c>
      <c r="E59" s="21">
        <v>11.3905672017188</v>
      </c>
      <c r="F59" s="22">
        <v>8.9405908054</v>
      </c>
      <c r="G59" s="20">
        <v>-132.793024660625</v>
      </c>
      <c r="H59" s="21">
        <f>Sheet1!C59*0.2</f>
        <v>108.848314641605</v>
      </c>
      <c r="I59" s="20">
        <f>Sheet1!C59-H59</f>
        <v>435.39325856642</v>
      </c>
      <c r="J59" s="20">
        <v>5.16887499</v>
      </c>
      <c r="K59" s="20">
        <v>26.6938491581059</v>
      </c>
      <c r="L59" s="21">
        <v>-7.34408163422145</v>
      </c>
      <c r="M59" s="21">
        <v>33.3698914323</v>
      </c>
      <c r="N59" s="20">
        <v>47.0776671415408</v>
      </c>
      <c r="O59" s="21">
        <v>6.18303009008022</v>
      </c>
      <c r="P59" s="22">
        <v>-6.7284</v>
      </c>
      <c r="Q59" s="21">
        <v>-329.6916</v>
      </c>
      <c r="R59" s="20">
        <v>-114.326280264263</v>
      </c>
      <c r="S59" s="21">
        <v>-136.967000905946</v>
      </c>
      <c r="T59" s="33">
        <v>-638.883121224615</v>
      </c>
      <c r="U59" s="34">
        <v>0</v>
      </c>
      <c r="V59" s="21">
        <v>12.1902421771219</v>
      </c>
      <c r="W59" s="34">
        <v>3.321325</v>
      </c>
      <c r="X59" s="21">
        <v>186.468675</v>
      </c>
      <c r="Y59" s="20">
        <v>59.44701</v>
      </c>
      <c r="Z59" s="21">
        <v>-2.79667666999996</v>
      </c>
      <c r="AA59" s="42">
        <v>19.0415201852353</v>
      </c>
      <c r="AB59" s="20">
        <v>10.13405704801</v>
      </c>
      <c r="AC59" s="21">
        <v>-5.20455899999999</v>
      </c>
      <c r="AD59" s="39">
        <f>Sheet1!D59*0.9</f>
        <v>-217.929917290394</v>
      </c>
      <c r="AE59" s="40">
        <v>278.96075422706</v>
      </c>
      <c r="AF59" s="41">
        <f>Sheet1!B59-AE59</f>
        <v>408.537151042019</v>
      </c>
      <c r="AG59" s="45">
        <v>18.9603174603175</v>
      </c>
    </row>
    <row r="60" spans="1:33">
      <c r="A60" s="23" t="s">
        <v>61</v>
      </c>
      <c r="B60" s="20">
        <v>38.97278763</v>
      </c>
      <c r="C60" s="21">
        <v>-71.666864386875</v>
      </c>
      <c r="D60" s="20">
        <v>-7.70674883278353</v>
      </c>
      <c r="E60" s="21">
        <v>15.6741327708437</v>
      </c>
      <c r="F60" s="22">
        <v>8.15967571</v>
      </c>
      <c r="G60" s="20">
        <v>-136.610434240625</v>
      </c>
      <c r="H60" s="21">
        <f>Sheet1!C60*0.2</f>
        <v>104.328436738445</v>
      </c>
      <c r="I60" s="20">
        <f>Sheet1!C60-H60</f>
        <v>417.31374695378</v>
      </c>
      <c r="J60" s="20">
        <v>-14.59953681</v>
      </c>
      <c r="K60" s="20">
        <v>-84.5092600074261</v>
      </c>
      <c r="L60" s="21">
        <v>-6.54284654900227</v>
      </c>
      <c r="M60" s="21">
        <v>95.88813088</v>
      </c>
      <c r="N60" s="20">
        <v>49.9344307274564</v>
      </c>
      <c r="O60" s="21">
        <v>5.91581534730993</v>
      </c>
      <c r="P60" s="22">
        <v>-2.6136</v>
      </c>
      <c r="Q60" s="21">
        <v>-128.0664</v>
      </c>
      <c r="R60" s="20">
        <v>-129.971917144695</v>
      </c>
      <c r="S60" s="21">
        <v>-62.1223469468687</v>
      </c>
      <c r="T60" s="33">
        <v>61.7694613707245</v>
      </c>
      <c r="U60" s="34">
        <v>0</v>
      </c>
      <c r="V60" s="21">
        <v>-22.7933569324028</v>
      </c>
      <c r="W60" s="34">
        <v>1.645175</v>
      </c>
      <c r="X60" s="21">
        <v>92.364825</v>
      </c>
      <c r="Y60" s="20">
        <v>25.459581</v>
      </c>
      <c r="Z60" s="21">
        <v>-469.17651274</v>
      </c>
      <c r="AA60" s="42">
        <v>-322.068420820851</v>
      </c>
      <c r="AB60" s="20">
        <v>-0.422578356150544</v>
      </c>
      <c r="AC60" s="21">
        <v>-0.281644000000006</v>
      </c>
      <c r="AD60" s="39">
        <f>Sheet1!D60*0.9</f>
        <v>-175.678151767556</v>
      </c>
      <c r="AE60" s="40">
        <v>150.413638378479</v>
      </c>
      <c r="AF60" s="41">
        <f>Sheet1!B60-AE60</f>
        <v>582.103449665938</v>
      </c>
      <c r="AG60" s="45">
        <v>173.690476190476</v>
      </c>
    </row>
    <row r="61" spans="1:33">
      <c r="A61" s="23" t="s">
        <v>62</v>
      </c>
      <c r="B61" s="20">
        <v>40.70024194</v>
      </c>
      <c r="C61" s="21">
        <v>-445.616324864375</v>
      </c>
      <c r="D61" s="20">
        <v>-8.22452980179865</v>
      </c>
      <c r="E61" s="21">
        <v>4.00646486156173</v>
      </c>
      <c r="F61" s="20">
        <v>10.72591481</v>
      </c>
      <c r="G61" s="20">
        <v>-206.288574790625</v>
      </c>
      <c r="H61" s="21">
        <f>Sheet1!C61*0.2</f>
        <v>166.493027427605</v>
      </c>
      <c r="I61" s="20">
        <f>Sheet1!C61-H61</f>
        <v>665.97210971042</v>
      </c>
      <c r="J61" s="20">
        <v>12.47997652</v>
      </c>
      <c r="K61" s="20">
        <v>-16.7204223422865</v>
      </c>
      <c r="L61" s="21">
        <v>-12.7308519835001</v>
      </c>
      <c r="M61" s="21">
        <v>150.012951024887</v>
      </c>
      <c r="N61" s="20">
        <v>52.2585348364462</v>
      </c>
      <c r="O61" s="21">
        <v>42.3190180391799</v>
      </c>
      <c r="P61" s="22">
        <v>-3.1024</v>
      </c>
      <c r="Q61" s="21">
        <v>-152.0176</v>
      </c>
      <c r="R61" s="20">
        <v>-255.148327966262</v>
      </c>
      <c r="S61" s="21">
        <v>224.973978928978</v>
      </c>
      <c r="T61" s="33">
        <v>-141.837411889987</v>
      </c>
      <c r="U61" s="34">
        <v>-100</v>
      </c>
      <c r="V61" s="21">
        <v>17.7820323692198</v>
      </c>
      <c r="W61" s="34">
        <v>-1.39545</v>
      </c>
      <c r="X61" s="21">
        <v>-78.3445499999999</v>
      </c>
      <c r="Y61" s="20">
        <v>-10.19869</v>
      </c>
      <c r="Z61" s="21">
        <v>-92.7681983000001</v>
      </c>
      <c r="AA61" s="42">
        <v>-88.4897817503076</v>
      </c>
      <c r="AB61" s="20">
        <v>4.31976220625005</v>
      </c>
      <c r="AC61" s="21">
        <v>11.939875</v>
      </c>
      <c r="AD61" s="39">
        <f>Sheet1!D61*0.9</f>
        <v>-279.293095444455</v>
      </c>
      <c r="AE61" s="40">
        <v>349.924723022229</v>
      </c>
      <c r="AF61" s="41">
        <f>Sheet1!B61-AE61</f>
        <v>510.326141731715</v>
      </c>
      <c r="AG61" s="45">
        <v>131.090476190476</v>
      </c>
    </row>
    <row r="62" spans="1:33">
      <c r="A62" s="23" t="s">
        <v>63</v>
      </c>
      <c r="B62" s="20">
        <v>40.41205979</v>
      </c>
      <c r="C62" s="21">
        <v>49.38633696</v>
      </c>
      <c r="D62" s="20">
        <v>-8.29199390140957</v>
      </c>
      <c r="E62" s="21">
        <v>-6.63232275179718</v>
      </c>
      <c r="F62" s="20">
        <v>15.70200832</v>
      </c>
      <c r="G62" s="20">
        <v>-213.298202615</v>
      </c>
      <c r="H62" s="21">
        <f>Sheet1!C62*0.2</f>
        <v>106.5098933425</v>
      </c>
      <c r="I62" s="20">
        <f>Sheet1!C62-H62</f>
        <v>426.03957337</v>
      </c>
      <c r="J62" s="20">
        <v>-15.1001030718</v>
      </c>
      <c r="K62" s="20">
        <v>-13.8659722296066</v>
      </c>
      <c r="L62" s="21">
        <v>0.009008</v>
      </c>
      <c r="M62" s="21">
        <v>79.077474405536</v>
      </c>
      <c r="N62" s="20">
        <v>43.2131861830055</v>
      </c>
      <c r="O62" s="21">
        <v>47.4431675558652</v>
      </c>
      <c r="P62" s="22">
        <v>1.296</v>
      </c>
      <c r="Q62" s="21">
        <v>63.504</v>
      </c>
      <c r="R62" s="20">
        <v>50.4292069909977</v>
      </c>
      <c r="S62" s="21">
        <v>-147.983861001486</v>
      </c>
      <c r="T62" s="33">
        <v>170.139601918107</v>
      </c>
      <c r="U62" s="34">
        <v>100</v>
      </c>
      <c r="V62" s="21">
        <v>-521.839147232318</v>
      </c>
      <c r="W62" s="34">
        <v>2.11872499999999</v>
      </c>
      <c r="X62" s="21">
        <v>118.951275</v>
      </c>
      <c r="Y62" s="20">
        <v>69.092351</v>
      </c>
      <c r="Z62" s="21">
        <v>357.910850599999</v>
      </c>
      <c r="AA62" s="42">
        <v>193.637259839274</v>
      </c>
      <c r="AB62" s="20">
        <v>-10.1638617891694</v>
      </c>
      <c r="AC62" s="21">
        <v>-22.124648</v>
      </c>
      <c r="AD62" s="39">
        <f>Sheet1!D62*0.9</f>
        <v>174.095720839693</v>
      </c>
      <c r="AE62" s="44">
        <v>277.7275266</v>
      </c>
      <c r="AF62" s="41">
        <f>Sheet1!B62-AE62</f>
        <v>122.958361805419</v>
      </c>
      <c r="AG62" s="48">
        <v>1960.3</v>
      </c>
    </row>
    <row r="63" spans="1:33">
      <c r="A63" s="23" t="s">
        <v>64</v>
      </c>
      <c r="B63" s="20">
        <v>37.79583518</v>
      </c>
      <c r="C63" s="21">
        <v>-129.5114282918</v>
      </c>
      <c r="D63" s="20">
        <v>-6.6903879777466</v>
      </c>
      <c r="E63" s="21">
        <v>-16.3451220401847</v>
      </c>
      <c r="F63" s="20">
        <v>8.52180222</v>
      </c>
      <c r="G63" s="20">
        <v>-156.6151542276</v>
      </c>
      <c r="H63" s="21">
        <f>Sheet1!C63*0.2</f>
        <v>122.57192512394</v>
      </c>
      <c r="I63" s="20">
        <f>Sheet1!C63-H63</f>
        <v>490.28770049576</v>
      </c>
      <c r="J63" s="20">
        <v>-6.00472341</v>
      </c>
      <c r="K63" s="20">
        <v>-43.0864442890397</v>
      </c>
      <c r="L63" s="21">
        <v>-0.01943553</v>
      </c>
      <c r="M63" s="21">
        <v>60.0678192214017</v>
      </c>
      <c r="N63" s="20">
        <v>35.2940631639284</v>
      </c>
      <c r="O63" s="21">
        <v>53.484617177719</v>
      </c>
      <c r="P63" s="22">
        <v>-3.06383464</v>
      </c>
      <c r="Q63" s="21">
        <v>-150.12789736</v>
      </c>
      <c r="R63" s="20">
        <v>-159.695562821417</v>
      </c>
      <c r="S63" s="21">
        <v>80.2976676130029</v>
      </c>
      <c r="T63" s="33">
        <v>-23.7779540554908</v>
      </c>
      <c r="U63" s="34">
        <v>0</v>
      </c>
      <c r="V63" s="21">
        <v>1.47193769755846</v>
      </c>
      <c r="W63" s="34">
        <v>1.0234691775</v>
      </c>
      <c r="X63" s="21">
        <v>57.4604838225</v>
      </c>
      <c r="Y63" s="20">
        <v>4.73265410164623</v>
      </c>
      <c r="Z63" s="21">
        <v>-92.7820947888</v>
      </c>
      <c r="AA63" s="42">
        <v>-15.1097171305851</v>
      </c>
      <c r="AB63" s="20">
        <v>10.7017218486406</v>
      </c>
      <c r="AC63" s="21">
        <v>10.2342879447</v>
      </c>
      <c r="AD63" s="39">
        <f>Sheet1!D63*0.9</f>
        <v>-295.967759482905</v>
      </c>
      <c r="AE63" s="44">
        <v>236.5114993</v>
      </c>
      <c r="AF63" s="41">
        <f>Sheet1!B63-AE63</f>
        <v>387.068102166484</v>
      </c>
      <c r="AG63" s="48">
        <v>516.15</v>
      </c>
    </row>
    <row r="64" spans="1:1">
      <c r="A64" s="23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3"/>
  <sheetViews>
    <sheetView topLeftCell="A10" workbookViewId="0">
      <selection activeCell="G14" sqref="G14"/>
    </sheetView>
  </sheetViews>
  <sheetFormatPr defaultColWidth="9" defaultRowHeight="14.25"/>
  <cols>
    <col min="2" max="2" width="15.375" customWidth="1"/>
    <col min="3" max="3" width="23.875" customWidth="1"/>
    <col min="4" max="4" width="20.625" customWidth="1"/>
    <col min="9" max="10" width="20.625" customWidth="1"/>
  </cols>
  <sheetData>
    <row r="1" spans="1:10">
      <c r="A1" s="1" t="s">
        <v>2</v>
      </c>
      <c r="B1" s="2" t="s">
        <v>65</v>
      </c>
      <c r="C1" s="3" t="s">
        <v>72</v>
      </c>
      <c r="D1" s="4" t="s">
        <v>95</v>
      </c>
      <c r="I1" s="11" t="s">
        <v>100</v>
      </c>
      <c r="J1" s="12" t="s">
        <v>101</v>
      </c>
    </row>
    <row r="2" spans="1:10">
      <c r="A2" s="5" t="s">
        <v>3</v>
      </c>
      <c r="B2" s="6">
        <v>112.7126</v>
      </c>
      <c r="C2" s="6">
        <v>89.4247</v>
      </c>
      <c r="D2" s="7">
        <v>50.3548999999998</v>
      </c>
      <c r="I2" s="13">
        <f>import!C2+import!E2+import!H2+import!L2+import!M2+import!O2+import!Q2+import!S2+import!V2+import!X2+import!Z2+import!AA2+import!AC2+import!AD2+import!AE2</f>
        <v>-109.71125</v>
      </c>
      <c r="J2" s="13">
        <f>import!AG2-import!AF2-import!AB2-import!Y2-import!W2-import!U2-import!T2-import!R2-import!P2-import!N2-import!K2-import!J2-import!I2-import!G2-import!F2-import!D2-import!B2</f>
        <v>-227.972488657799</v>
      </c>
    </row>
    <row r="3" spans="1:10">
      <c r="A3" s="5" t="s">
        <v>4</v>
      </c>
      <c r="B3" s="6">
        <v>130.82335</v>
      </c>
      <c r="C3" s="6">
        <v>110.21874</v>
      </c>
      <c r="D3" s="7">
        <v>-126.2849</v>
      </c>
      <c r="I3" s="13">
        <f>import!C3+import!E3+import!H3+import!L3+import!M3+import!O3+import!Q3+import!S3+import!V3+import!X3+import!Z3+import!AA3+import!AC3+import!AD3+import!AE3</f>
        <v>-338.074882</v>
      </c>
      <c r="J3" s="13">
        <f>import!AG3-import!AF3-import!AB3-import!Y3-import!W3-import!U3-import!T3-import!R3-import!P3-import!N3-import!K3-import!J3-import!I3-import!G3-import!F3-import!D3-import!B3</f>
        <v>-271.859907937122</v>
      </c>
    </row>
    <row r="4" spans="1:10">
      <c r="A4" s="5" t="s">
        <v>5</v>
      </c>
      <c r="B4" s="6">
        <v>109.07959</v>
      </c>
      <c r="C4" s="6">
        <v>105.12364</v>
      </c>
      <c r="D4" s="7">
        <v>-70.67</v>
      </c>
      <c r="I4" s="13">
        <f>import!C4+import!E4+import!H4+import!L4+import!M4+import!O4+import!Q4+import!S4+import!V4+import!X4+import!Z4+import!AA4+import!AC4+import!AD4+import!AE4</f>
        <v>-154.65038638605</v>
      </c>
      <c r="J4" s="13">
        <f>import!AG4-import!AF4-import!AB4-import!Y4-import!W4-import!U4-import!T4-import!R4-import!P4-import!N4-import!K4-import!J4-import!I4-import!G4-import!F4-import!D4-import!B4</f>
        <v>-149.005558115192</v>
      </c>
    </row>
    <row r="5" spans="1:10">
      <c r="A5" s="5" t="s">
        <v>6</v>
      </c>
      <c r="B5" s="6">
        <v>85.7513547999998</v>
      </c>
      <c r="C5" s="6">
        <v>132.75178</v>
      </c>
      <c r="D5" s="7">
        <v>-40.6399048</v>
      </c>
      <c r="I5" s="13">
        <f>import!C5+import!E5+import!H5+import!L5+import!M5+import!O5+import!Q5+import!S5+import!V5+import!X5+import!Z5+import!AA5+import!AC5+import!AD5+import!AE5</f>
        <v>24.5405159271066</v>
      </c>
      <c r="J5" s="13">
        <f>import!AG5-import!AF5-import!AB5-import!Y5-import!W5-import!U5-import!T5-import!R5-import!P5-import!N5-import!K5-import!J5-import!I5-import!G5-import!F5-import!D5-import!B5</f>
        <v>19.5299085668166</v>
      </c>
    </row>
    <row r="6" spans="1:10">
      <c r="A6" s="5" t="s">
        <v>7</v>
      </c>
      <c r="B6" s="6">
        <v>41.76209</v>
      </c>
      <c r="C6" s="6">
        <v>70.77501</v>
      </c>
      <c r="D6" s="7">
        <v>-17.1136199999999</v>
      </c>
      <c r="I6" s="13">
        <f>import!C6+import!E6+import!H6+import!L6+import!M6+import!O6+import!Q6+import!S6+import!V6+import!X6+import!Z6+import!AA6+import!AC6+import!AD6+import!AE6</f>
        <v>-73.6143359999999</v>
      </c>
      <c r="J6" s="13">
        <f>import!AG6-import!AF6-import!AB6-import!Y6-import!W6-import!U6-import!T6-import!R6-import!P6-import!N6-import!K6-import!J6-import!I6-import!G6-import!F6-import!D6-import!B6</f>
        <v>-71.2142632962515</v>
      </c>
    </row>
    <row r="7" spans="1:10">
      <c r="A7" s="5" t="s">
        <v>8</v>
      </c>
      <c r="B7" s="6">
        <v>34.7360700000001</v>
      </c>
      <c r="C7" s="6">
        <v>109.21241</v>
      </c>
      <c r="D7" s="7">
        <v>-59.9794700000001</v>
      </c>
      <c r="I7" s="13">
        <f>import!C7+import!E7+import!H7+import!L7+import!M7+import!O7+import!Q7+import!S7+import!V7+import!X7+import!Z7+import!AA7+import!AC7+import!AD7+import!AE7</f>
        <v>-119.358721</v>
      </c>
      <c r="J7" s="13">
        <f>import!AG7-import!AF7-import!AB7-import!Y7-import!W7-import!U7-import!T7-import!R7-import!P7-import!N7-import!K7-import!J7-import!I7-import!G7-import!F7-import!D7-import!B7</f>
        <v>-119.925955218863</v>
      </c>
    </row>
    <row r="8" spans="1:10">
      <c r="A8" s="5" t="s">
        <v>9</v>
      </c>
      <c r="B8" s="6">
        <v>113.09105</v>
      </c>
      <c r="C8" s="6">
        <v>100.01843</v>
      </c>
      <c r="D8" s="7">
        <v>-40.37412</v>
      </c>
      <c r="I8" s="13">
        <f>import!C8+import!E8+import!H8+import!L8+import!M8+import!O8+import!Q8+import!S8+import!V8+import!X8+import!Z8+import!AA8+import!AC8+import!AD8+import!AE8</f>
        <v>-107.522715799065</v>
      </c>
      <c r="J8" s="13">
        <f>import!AG8-import!AF8-import!AB8-import!Y8-import!W8-import!U8-import!T8-import!R8-import!P8-import!N8-import!K8-import!J8-import!I8-import!G8-import!F8-import!D8-import!B8</f>
        <v>-113.114779516114</v>
      </c>
    </row>
    <row r="9" spans="1:10">
      <c r="A9" s="5" t="s">
        <v>10</v>
      </c>
      <c r="B9" s="6">
        <v>116.820343665854</v>
      </c>
      <c r="C9" s="6">
        <v>107.51865</v>
      </c>
      <c r="D9" s="7">
        <v>-60.4161246658534</v>
      </c>
      <c r="I9" s="13">
        <f>import!C9+import!E9+import!H9+import!L9+import!M9+import!O9+import!Q9+import!S9+import!V9+import!X9+import!Z9+import!AA9+import!AC9+import!AD9+import!AE9</f>
        <v>-122.731199199268</v>
      </c>
      <c r="J9" s="13">
        <f>import!AG9-import!AF9-import!AB9-import!Y9-import!W9-import!U9-import!T9-import!R9-import!P9-import!N9-import!K9-import!J9-import!I9-import!G9-import!F9-import!D9-import!B9</f>
        <v>-93.1436162607754</v>
      </c>
    </row>
    <row r="10" spans="1:10">
      <c r="A10" s="5" t="s">
        <v>11</v>
      </c>
      <c r="B10" s="6">
        <v>53.3810550000001</v>
      </c>
      <c r="C10" s="6">
        <v>66.39307</v>
      </c>
      <c r="D10" s="7">
        <v>1.35503499999985</v>
      </c>
      <c r="I10" s="13">
        <f>import!C10+import!E10+import!H10+import!L10+import!M10+import!O10+import!Q10+import!S10+import!V10+import!X10+import!Z10+import!AA10+import!AC10+import!AD10+import!AE10</f>
        <v>-1.72024897500012</v>
      </c>
      <c r="J10" s="13">
        <f>import!AG10-import!AF10-import!AB10-import!Y10-import!W10-import!U10-import!T10-import!R10-import!P10-import!N10-import!K10-import!J10-import!I10-import!G10-import!F10-import!D10-import!B10</f>
        <v>9.901845818833</v>
      </c>
    </row>
    <row r="11" spans="1:10">
      <c r="A11" s="5" t="s">
        <v>12</v>
      </c>
      <c r="B11" s="6">
        <v>73.7733659589999</v>
      </c>
      <c r="C11" s="6">
        <v>97.28748</v>
      </c>
      <c r="D11" s="7">
        <v>-39.1049959589998</v>
      </c>
      <c r="I11" s="13">
        <f>import!C11+import!E11+import!H11+import!L11+import!M11+import!O11+import!Q11+import!S11+import!V11+import!X11+import!Z11+import!AA11+import!AC11+import!AD11+import!AE11</f>
        <v>-63.5492580630998</v>
      </c>
      <c r="J11" s="13">
        <f>import!AG11-import!AF11-import!AB11-import!Y11-import!W11-import!U11-import!T11-import!R11-import!P11-import!N11-import!K11-import!J11-import!I11-import!G11-import!F11-import!D11-import!B11</f>
        <v>-61.7250300894715</v>
      </c>
    </row>
    <row r="12" spans="1:10">
      <c r="A12" s="5" t="s">
        <v>13</v>
      </c>
      <c r="B12" s="6">
        <v>93.4940054939151</v>
      </c>
      <c r="C12" s="6">
        <v>88.6781</v>
      </c>
      <c r="D12" s="7">
        <v>28.389960959</v>
      </c>
      <c r="I12" s="13">
        <f>import!C12+import!E12+import!H12+import!L12+import!M12+import!O12+import!Q12+import!S12+import!V12+import!X12+import!Z12+import!AA12+import!AC12+import!AD12+import!AE12</f>
        <v>-132.78497468215</v>
      </c>
      <c r="J12" s="13">
        <f>import!AG12-import!AF12-import!AB12-import!Y12-import!W12-import!U12-import!T12-import!R12-import!P12-import!N12-import!K12-import!J12-import!I12-import!G12-import!F12-import!D12-import!B12</f>
        <v>-121.931612238802</v>
      </c>
    </row>
    <row r="13" spans="1:10">
      <c r="A13" s="5" t="s">
        <v>14</v>
      </c>
      <c r="B13" s="6">
        <v>68.0864193323037</v>
      </c>
      <c r="C13" s="6">
        <v>131.62799</v>
      </c>
      <c r="D13" s="7">
        <v>-109.570726541472</v>
      </c>
      <c r="I13" s="13">
        <f>import!C13+import!E13+import!H13+import!L13+import!M13+import!O13+import!Q13+import!S13+import!V13+import!X13+import!Z13+import!AA13+import!AC13+import!AD13+import!AE13</f>
        <v>-10.8125069763216</v>
      </c>
      <c r="J13" s="13">
        <f>import!AG13-import!AF13-import!AB13-import!Y13-import!W13-import!U13-import!T13-import!R13-import!P13-import!N13-import!K13-import!J13-import!I13-import!G13-import!F13-import!D13-import!B13</f>
        <v>-213.101114901738</v>
      </c>
    </row>
    <row r="14" spans="1:10">
      <c r="A14" s="5" t="s">
        <v>15</v>
      </c>
      <c r="B14" s="6">
        <v>55.6128648038046</v>
      </c>
      <c r="C14" s="6">
        <v>74.4728</v>
      </c>
      <c r="D14" s="7">
        <v>-11.8527317379837</v>
      </c>
      <c r="I14" s="13">
        <f>import!C14+import!E14+import!H14+import!L14+import!M14+import!O14+import!Q14+import!S14+import!V14+import!X14+import!Z14+import!AA14+import!AC14+import!AD14+import!AE14</f>
        <v>117.799533524994</v>
      </c>
      <c r="J14" s="13">
        <f>import!AG14-import!AF14-import!AB14-import!Y14-import!W14-import!U14-import!T14-import!R14-import!P14-import!N14-import!K14-import!J14-import!I14-import!G14-import!F14-import!D14-import!B14</f>
        <v>108.681358295573</v>
      </c>
    </row>
    <row r="15" spans="1:10">
      <c r="A15" s="5" t="s">
        <v>16</v>
      </c>
      <c r="B15" s="6">
        <v>46.7089958038046</v>
      </c>
      <c r="C15" s="6">
        <v>120.78254</v>
      </c>
      <c r="D15" s="7">
        <v>-73.1681628727633</v>
      </c>
      <c r="I15" s="13">
        <f>import!C15+import!E15+import!H15+import!L15+import!M15+import!O15+import!Q15+import!S15+import!V15+import!X15+import!Z15+import!AA15+import!AC15+import!AD15+import!AE15</f>
        <v>-0.225336191528299</v>
      </c>
      <c r="J15" s="13">
        <f>import!AG15-import!AF15-import!AB15-import!Y15-import!W15-import!U15-import!T15-import!R15-import!P15-import!N15-import!K15-import!J15-import!I15-import!G15-import!F15-import!D15-import!B15</f>
        <v>-19.9677026601831</v>
      </c>
    </row>
    <row r="16" spans="1:10">
      <c r="A16" s="5" t="s">
        <v>17</v>
      </c>
      <c r="B16" s="6">
        <v>75.5950488965762</v>
      </c>
      <c r="C16" s="6">
        <v>107.31416</v>
      </c>
      <c r="D16" s="7">
        <v>4.31320768406191</v>
      </c>
      <c r="I16" s="13">
        <f>import!C16+import!E16+import!H16+import!L16+import!M16+import!O16+import!Q16+import!S16+import!V16+import!X16+import!Z16+import!AA16+import!AC16+import!AD16+import!AE16</f>
        <v>33.0919068217677</v>
      </c>
      <c r="J16" s="13">
        <f>import!AG16-import!AF16-import!AB16-import!Y16-import!W16-import!U16-import!T16-import!R16-import!P16-import!N16-import!K16-import!J16-import!I16-import!G16-import!F16-import!D16-import!B16</f>
        <v>19.8649526287468</v>
      </c>
    </row>
    <row r="17" spans="1:10">
      <c r="A17" s="5" t="s">
        <v>18</v>
      </c>
      <c r="B17" s="6">
        <v>102.9452934771</v>
      </c>
      <c r="C17" s="6">
        <v>139.84341140515</v>
      </c>
      <c r="D17" s="7">
        <v>32.1519653013746</v>
      </c>
      <c r="I17" s="13">
        <f>import!C17+import!E17+import!H17+import!L17+import!M17+import!O17+import!Q17+import!S17+import!V17+import!X17+import!Z17+import!AA17+import!AC17+import!AD17+import!AE17</f>
        <v>-51.4195398924484</v>
      </c>
      <c r="J17" s="13">
        <f>import!AG17-import!AF17-import!AB17-import!Y17-import!W17-import!U17-import!T17-import!R17-import!P17-import!N17-import!K17-import!J17-import!I17-import!G17-import!F17-import!D17-import!B17</f>
        <v>-56.3276679256346</v>
      </c>
    </row>
    <row r="18" spans="1:10">
      <c r="A18" s="5" t="s">
        <v>19</v>
      </c>
      <c r="B18" s="6">
        <v>77.5826872070286</v>
      </c>
      <c r="C18" s="6">
        <v>94.38815033872</v>
      </c>
      <c r="D18" s="7">
        <v>-62.8890757315676</v>
      </c>
      <c r="I18" s="13">
        <f>import!C18+import!E18+import!H18+import!L18+import!M18+import!O18+import!Q18+import!S18+import!V18+import!X18+import!Z18+import!AA18+import!AC18+import!AD18+import!AE18</f>
        <v>33.0925167709692</v>
      </c>
      <c r="J18" s="13">
        <f>import!AG18-import!AF18-import!AB18-import!Y18-import!W18-import!U18-import!T18-import!R18-import!P18-import!N18-import!K18-import!J18-import!I18-import!G18-import!F18-import!D18-import!B18</f>
        <v>6.62593858955148</v>
      </c>
    </row>
    <row r="19" spans="1:10">
      <c r="A19" s="5" t="s">
        <v>20</v>
      </c>
      <c r="B19" s="6">
        <v>85.614918077749</v>
      </c>
      <c r="C19" s="6">
        <v>136.660868221332</v>
      </c>
      <c r="D19" s="7">
        <v>116.333985462243</v>
      </c>
      <c r="I19" s="13">
        <f>import!C19+import!E19+import!H19+import!L19+import!M19+import!O19+import!Q19+import!S19+import!V19+import!X19+import!Z19+import!AA19+import!AC19+import!AD19+import!AE19</f>
        <v>-2.98578694131102</v>
      </c>
      <c r="J19" s="13">
        <f>import!AG19-import!AF19-import!AB19-import!Y19-import!W19-import!U19-import!T19-import!R19-import!P19-import!N19-import!K19-import!J19-import!I19-import!G19-import!F19-import!D19-import!B19</f>
        <v>-19.7739671133456</v>
      </c>
    </row>
    <row r="20" spans="1:10">
      <c r="A20" s="5" t="s">
        <v>21</v>
      </c>
      <c r="B20" s="6">
        <v>79.2578754051513</v>
      </c>
      <c r="C20" s="6">
        <v>139.272710890043</v>
      </c>
      <c r="D20" s="7">
        <v>-39.5722843431029</v>
      </c>
      <c r="I20" s="13">
        <f>import!C20+import!E20+import!H20+import!L20+import!M20+import!O20+import!Q20+import!S20+import!V20+import!X20+import!Z20+import!AA20+import!AC20+import!AD20+import!AE20</f>
        <v>-39.6003699103601</v>
      </c>
      <c r="J20" s="13">
        <f>import!AG20-import!AF20-import!AB20-import!Y20-import!W20-import!U20-import!T20-import!R20-import!P20-import!N20-import!K20-import!J20-import!I20-import!G20-import!F20-import!D20-import!B20</f>
        <v>-33.0447331693374</v>
      </c>
    </row>
    <row r="21" spans="1:10">
      <c r="A21" s="5" t="s">
        <v>22</v>
      </c>
      <c r="B21" s="6">
        <v>131.371231950264</v>
      </c>
      <c r="C21" s="6">
        <v>122.758036841495</v>
      </c>
      <c r="D21" s="7">
        <v>64.0699240254804</v>
      </c>
      <c r="I21" s="13">
        <f>import!C21+import!E21+import!H21+import!L21+import!M21+import!O21+import!Q21+import!S21+import!V21+import!X21+import!Z21+import!AA21+import!AC21+import!AD21+import!AE21</f>
        <v>147.032972563657</v>
      </c>
      <c r="J21" s="13">
        <f>import!AG21-import!AF21-import!AB21-import!Y21-import!W21-import!U21-import!T21-import!R21-import!P21-import!N21-import!K21-import!J21-import!I21-import!G21-import!F21-import!D21-import!B21</f>
        <v>85.4170522697131</v>
      </c>
    </row>
    <row r="22" spans="1:10">
      <c r="A22" s="5" t="s">
        <v>23</v>
      </c>
      <c r="B22" s="6">
        <v>-0.707894802385867</v>
      </c>
      <c r="C22" s="6">
        <v>119.849091311407</v>
      </c>
      <c r="D22" s="7">
        <v>101.239785644798</v>
      </c>
      <c r="I22" s="13">
        <f>import!C22+import!E22+import!H22+import!L22+import!M22+import!O22+import!Q22+import!S22+import!V22+import!X22+import!Z22+import!AA22+import!AC22+import!AD22+import!AE22</f>
        <v>304.704412720572</v>
      </c>
      <c r="J22" s="13">
        <f>import!AG22-import!AF22-import!AB22-import!Y22-import!W22-import!U22-import!T22-import!R22-import!P22-import!N22-import!K22-import!J22-import!I22-import!G22-import!F22-import!D22-import!B22</f>
        <v>184.208969882392</v>
      </c>
    </row>
    <row r="23" spans="1:10">
      <c r="A23" s="5" t="s">
        <v>24</v>
      </c>
      <c r="B23" s="6">
        <v>70.4448101399292</v>
      </c>
      <c r="C23" s="6">
        <v>157.786508260513</v>
      </c>
      <c r="D23" s="7">
        <v>-130.968854906907</v>
      </c>
      <c r="I23" s="13">
        <f>import!C23+import!E23+import!H23+import!L23+import!M23+import!O23+import!Q23+import!S23+import!V23+import!X23+import!Z23+import!AA23+import!AC23+import!AD23+import!AE23</f>
        <v>2.18067423499525</v>
      </c>
      <c r="J23" s="13">
        <f>import!AG23-import!AF23-import!AB23-import!Y23-import!W23-import!U23-import!T23-import!R23-import!P23-import!N23-import!K23-import!J23-import!I23-import!G23-import!F23-import!D23-import!B23</f>
        <v>44.5939595060942</v>
      </c>
    </row>
    <row r="24" spans="1:10">
      <c r="A24" s="8" t="s">
        <v>25</v>
      </c>
      <c r="B24" s="9">
        <v>76.2217536682893</v>
      </c>
      <c r="C24" s="9">
        <v>83.318750080617</v>
      </c>
      <c r="D24" s="10">
        <v>98.4333685376933</v>
      </c>
      <c r="I24" s="13">
        <f>import!C24+import!E24+import!H24+import!L24+import!M24+import!O24+import!Q24+import!S24+import!V24+import!X24+import!Z24+import!AA24+import!AC24+import!AD24+import!AE24</f>
        <v>150.818821865258</v>
      </c>
      <c r="J24" s="13">
        <f>import!AG24-import!AF24-import!AB24-import!Y24-import!W24-import!U24-import!T24-import!R24-import!P24-import!N24-import!K24-import!J24-import!I24-import!G24-import!F24-import!D24-import!B24</f>
        <v>223.524358235351</v>
      </c>
    </row>
    <row r="25" spans="1:10">
      <c r="A25" s="8" t="s">
        <v>26</v>
      </c>
      <c r="B25" s="9">
        <v>212.252621657111</v>
      </c>
      <c r="C25" s="9">
        <v>133.614121372028</v>
      </c>
      <c r="D25" s="10">
        <v>13.5329210027495</v>
      </c>
      <c r="I25" s="13">
        <f>import!C25+import!E25+import!H25+import!L25+import!M25+import!O25+import!Q25+import!S25+import!V25+import!X25+import!Z25+import!AA25+import!AC25+import!AD25+import!AE25</f>
        <v>367.635252762937</v>
      </c>
      <c r="J25" s="13">
        <f>import!AG25-import!AF25-import!AB25-import!Y25-import!W25-import!U25-import!T25-import!R25-import!P25-import!N25-import!K25-import!J25-import!I25-import!G25-import!F25-import!D25-import!B25</f>
        <v>725.264023291266</v>
      </c>
    </row>
    <row r="26" spans="1:10">
      <c r="A26" s="8" t="s">
        <v>27</v>
      </c>
      <c r="B26" s="9">
        <v>-39.4933520285426</v>
      </c>
      <c r="C26" s="9">
        <v>129.806229028295</v>
      </c>
      <c r="D26" s="10">
        <v>-25.8311262099826</v>
      </c>
      <c r="I26" s="13">
        <f>import!C26+import!E26+import!H26+import!L26+import!M26+import!O26+import!Q26+import!S26+import!V26+import!X26+import!Z26+import!AA26+import!AC26+import!AD26+import!AE26</f>
        <v>-42.0353848689084</v>
      </c>
      <c r="J26" s="13">
        <f>import!AG26-import!AF26-import!AB26-import!Y26-import!W26-import!U26-import!T26-import!R26-import!P26-import!N26-import!K26-import!J26-import!I26-import!G26-import!F26-import!D26-import!B26</f>
        <v>-71.566396861128</v>
      </c>
    </row>
    <row r="27" spans="1:10">
      <c r="A27" s="8" t="s">
        <v>28</v>
      </c>
      <c r="B27" s="9">
        <v>56.1281893779302</v>
      </c>
      <c r="C27" s="9">
        <v>185.156913594486</v>
      </c>
      <c r="D27" s="10">
        <v>-38.4433541786903</v>
      </c>
      <c r="I27" s="13">
        <f>import!C27+import!E27+import!H27+import!L27+import!M27+import!O27+import!Q27+import!S27+import!V27+import!X27+import!Z27+import!AA27+import!AC27+import!AD27+import!AE27</f>
        <v>49.8934945321679</v>
      </c>
      <c r="J27" s="13">
        <f>import!AG27-import!AF27-import!AB27-import!Y27-import!W27-import!U27-import!T27-import!R27-import!P27-import!N27-import!K27-import!J27-import!I27-import!G27-import!F27-import!D27-import!B27</f>
        <v>34.8132011699212</v>
      </c>
    </row>
    <row r="28" spans="1:10">
      <c r="A28" s="8" t="s">
        <v>29</v>
      </c>
      <c r="B28" s="9">
        <v>139.622444473521</v>
      </c>
      <c r="C28" s="9">
        <v>130.090288652744</v>
      </c>
      <c r="D28" s="10">
        <v>161.904528191263</v>
      </c>
      <c r="I28" s="13">
        <f>import!C28+import!E28+import!H28+import!L28+import!M28+import!O28+import!Q28+import!S28+import!V28+import!X28+import!Z28+import!AA28+import!AC28+import!AD28+import!AE28</f>
        <v>158.368702927705</v>
      </c>
      <c r="J28" s="13">
        <f>import!AG28-import!AF28-import!AB28-import!Y28-import!W28-import!U28-import!T28-import!R28-import!P28-import!N28-import!K28-import!J28-import!I28-import!G28-import!F28-import!D28-import!B28</f>
        <v>127.886289966905</v>
      </c>
    </row>
    <row r="29" spans="1:10">
      <c r="A29" s="8" t="s">
        <v>30</v>
      </c>
      <c r="B29" s="9">
        <v>355.486543576596</v>
      </c>
      <c r="C29" s="9">
        <v>176.026998733159</v>
      </c>
      <c r="D29" s="10">
        <v>32.038535121094</v>
      </c>
      <c r="I29" s="13">
        <f>import!C29+import!E29+import!H29+import!L29+import!M29+import!O29+import!Q29+import!S29+import!V29+import!X29+import!Z29+import!AA29+import!AC29+import!AD29+import!AE29</f>
        <v>405.041478759644</v>
      </c>
      <c r="J29" s="13">
        <f>import!AG29-import!AF29-import!AB29-import!Y29-import!W29-import!U29-import!T29-import!R29-import!P29-import!N29-import!K29-import!J29-import!I29-import!G29-import!F29-import!D29-import!B29</f>
        <v>738.296493094005</v>
      </c>
    </row>
    <row r="30" spans="1:10">
      <c r="A30" s="8" t="s">
        <v>31</v>
      </c>
      <c r="B30" s="9">
        <v>211.136747999303</v>
      </c>
      <c r="C30" s="9">
        <v>188.745467715516</v>
      </c>
      <c r="D30" s="10">
        <v>98.9264810334654</v>
      </c>
      <c r="I30" s="13">
        <f>import!C30+import!E30+import!H30+import!L30+import!M30+import!O30+import!Q30+import!S30+import!V30+import!X30+import!Z30+import!AA30+import!AC30+import!AD30+import!AE30</f>
        <v>290.724693819928</v>
      </c>
      <c r="J30" s="13">
        <f>import!AG30-import!AF30-import!AB30-import!Y30-import!W30-import!U30-import!T30-import!R30-import!P30-import!N30-import!K30-import!J30-import!I30-import!G30-import!F30-import!D30-import!B30</f>
        <v>209.049441679372</v>
      </c>
    </row>
    <row r="31" spans="1:10">
      <c r="A31" s="8" t="s">
        <v>32</v>
      </c>
      <c r="B31" s="9">
        <v>290.233875757984</v>
      </c>
      <c r="C31" s="9">
        <v>275.687338007007</v>
      </c>
      <c r="D31" s="10">
        <v>137.901696758881</v>
      </c>
      <c r="I31" s="13">
        <f>import!C31+import!E31+import!H31+import!L31+import!M31+import!O31+import!Q31+import!S31+import!V31+import!X31+import!Z31+import!AA31+import!AC31+import!AD31+import!AE31</f>
        <v>365.004600543852</v>
      </c>
      <c r="J31" s="13">
        <f>import!AG31-import!AF31-import!AB31-import!Y31-import!W31-import!U31-import!T31-import!R31-import!P31-import!N31-import!K31-import!J31-import!I31-import!G31-import!F31-import!D31-import!B31</f>
        <v>340.675547536814</v>
      </c>
    </row>
    <row r="32" spans="1:10">
      <c r="A32" s="8" t="s">
        <v>33</v>
      </c>
      <c r="B32" s="9">
        <v>330.894088409314</v>
      </c>
      <c r="C32" s="9">
        <v>251.20808058549</v>
      </c>
      <c r="D32" s="10">
        <v>-103.341369220692</v>
      </c>
      <c r="I32" s="13">
        <f>import!C32+import!E32+import!H32+import!L32+import!M32+import!O32+import!Q32+import!S32+import!V32+import!X32+import!Z32+import!AA32+import!AC32+import!AD32+import!AE32</f>
        <v>62.851615720144</v>
      </c>
      <c r="J32" s="13">
        <f>import!AG32-import!AF32-import!AB32-import!Y32-import!W32-import!U32-import!T32-import!R32-import!P32-import!N32-import!K32-import!J32-import!I32-import!G32-import!F32-import!D32-import!B32</f>
        <v>-73.6092880311926</v>
      </c>
    </row>
    <row r="33" spans="1:10">
      <c r="A33" s="8" t="s">
        <v>34</v>
      </c>
      <c r="B33" s="9">
        <v>414.0032630055</v>
      </c>
      <c r="C33" s="9">
        <v>325.446052362839</v>
      </c>
      <c r="D33" s="10">
        <v>95.726746028313</v>
      </c>
      <c r="I33" s="13">
        <f>import!C33+import!E33+import!H33+import!L33+import!M33+import!O33+import!Q33+import!S33+import!V33+import!X33+import!Z33+import!AA33+import!AC33+import!AD33+import!AE33</f>
        <v>495.219792093348</v>
      </c>
      <c r="J33" s="13">
        <f>import!AG33-import!AF33-import!AB33-import!Y33-import!W33-import!U33-import!T33-import!R33-import!P33-import!N33-import!K33-import!J33-import!I33-import!G33-import!F33-import!D33-import!B33</f>
        <v>524.663727915691</v>
      </c>
    </row>
    <row r="34" spans="1:10">
      <c r="A34" s="8" t="s">
        <v>35</v>
      </c>
      <c r="B34" s="9">
        <v>278.767397430864</v>
      </c>
      <c r="C34" s="9">
        <v>255.687425298718</v>
      </c>
      <c r="D34" s="10">
        <v>57.8674790318836</v>
      </c>
      <c r="I34" s="13">
        <f>import!C34+import!E34+import!H34+import!L34+import!M34+import!O34+import!Q34+import!S34+import!V34+import!X34+import!Z34+import!AA34+import!AC34+import!AD34+import!AE34</f>
        <v>428.298700486597</v>
      </c>
      <c r="J34" s="13">
        <f>import!AG34-import!AF34-import!AB34-import!Y34-import!W34-import!U34-import!T34-import!R34-import!P34-import!N34-import!K34-import!J34-import!I34-import!G34-import!F34-import!D34-import!B34</f>
        <v>419.048944465736</v>
      </c>
    </row>
    <row r="35" spans="1:10">
      <c r="A35" s="8" t="s">
        <v>36</v>
      </c>
      <c r="B35" s="9">
        <v>464.30173787979</v>
      </c>
      <c r="C35" s="9">
        <v>220.106324648284</v>
      </c>
      <c r="D35" s="10">
        <v>32.4586945026661</v>
      </c>
      <c r="I35" s="13">
        <f>import!C35+import!E35+import!H35+import!L35+import!M35+import!O35+import!Q35+import!S35+import!V35+import!X35+import!Z35+import!AA35+import!AC35+import!AD35+import!AE35</f>
        <v>568.64957649033</v>
      </c>
      <c r="J35" s="13">
        <f>import!AG35-import!AF35-import!AB35-import!Y35-import!W35-import!U35-import!T35-import!R35-import!P35-import!N35-import!K35-import!J35-import!I35-import!G35-import!F35-import!D35-import!B35</f>
        <v>633.207193662117</v>
      </c>
    </row>
    <row r="36" spans="1:10">
      <c r="A36" s="8" t="s">
        <v>37</v>
      </c>
      <c r="B36" s="9">
        <v>550.618967714439</v>
      </c>
      <c r="C36" s="9">
        <v>203.802572522145</v>
      </c>
      <c r="D36" s="10">
        <v>135.043442590204</v>
      </c>
      <c r="I36" s="13">
        <f>import!C36+import!E36+import!H36+import!L36+import!M36+import!O36+import!Q36+import!S36+import!V36+import!X36+import!Z36+import!AA36+import!AC36+import!AD36+import!AE36</f>
        <v>438.843195095607</v>
      </c>
      <c r="J36" s="13">
        <f>import!AG36-import!AF36-import!AB36-import!Y36-import!W36-import!U36-import!T36-import!R36-import!P36-import!N36-import!K36-import!J36-import!I36-import!G36-import!F36-import!D36-import!B36</f>
        <v>608.57344062045</v>
      </c>
    </row>
    <row r="37" spans="1:10">
      <c r="A37" s="8" t="s">
        <v>38</v>
      </c>
      <c r="B37" s="9">
        <v>795.501141980837</v>
      </c>
      <c r="C37" s="9">
        <v>561.224033715911</v>
      </c>
      <c r="D37" s="10">
        <v>-189.089055282156</v>
      </c>
      <c r="I37" s="13">
        <f>import!C37+import!E37+import!H37+import!L37+import!M37+import!O37+import!Q37+import!S37+import!V37+import!X37+import!Z37+import!AA37+import!AC37+import!AD37+import!AE37</f>
        <v>387.748567002007</v>
      </c>
      <c r="J37" s="13">
        <f>import!AG37-import!AF37-import!AB37-import!Y37-import!W37-import!U37-import!T37-import!R37-import!P37-import!N37-import!K37-import!J37-import!I37-import!G37-import!F37-import!D37-import!B37</f>
        <v>833.65613489151</v>
      </c>
    </row>
    <row r="38" spans="1:10">
      <c r="A38" s="8" t="s">
        <v>39</v>
      </c>
      <c r="B38" s="9">
        <v>560.163069716697</v>
      </c>
      <c r="C38" s="9">
        <v>296.318609093598</v>
      </c>
      <c r="D38" s="10">
        <v>271.129235432793</v>
      </c>
      <c r="I38" s="13">
        <f>import!C38+import!E38+import!H38+import!L38+import!M38+import!O38+import!Q38+import!S38+import!V38+import!X38+import!Z38+import!AA38+import!AC38+import!AD38+import!AE38</f>
        <v>851.199106012939</v>
      </c>
      <c r="J38" s="13">
        <f>import!AG38-import!AF38-import!AB38-import!Y38-import!W38-import!U38-import!T38-import!R38-import!P38-import!N38-import!K38-import!J38-import!I38-import!G38-import!F38-import!D38-import!B38</f>
        <v>592.830634187796</v>
      </c>
    </row>
    <row r="39" spans="1:10">
      <c r="A39" s="8" t="s">
        <v>40</v>
      </c>
      <c r="B39" s="9">
        <v>770.921361655571</v>
      </c>
      <c r="C39" s="9">
        <v>376.19496561776</v>
      </c>
      <c r="D39" s="10">
        <v>-163.336034856954</v>
      </c>
      <c r="I39" s="13">
        <f>import!C39+import!E39+import!H39+import!L39+import!M39+import!O39+import!Q39+import!S39+import!V39+import!X39+import!Z39+import!AA39+import!AC39+import!AD39+import!AE39</f>
        <v>553.198949975752</v>
      </c>
      <c r="J39" s="13">
        <f>import!AG39-import!AF39-import!AB39-import!Y39-import!W39-import!U39-import!T39-import!R39-import!P39-import!N39-import!K39-import!J39-import!I39-import!G39-import!F39-import!D39-import!B39</f>
        <v>137.050233309637</v>
      </c>
    </row>
    <row r="40" spans="1:10">
      <c r="A40" s="8" t="s">
        <v>41</v>
      </c>
      <c r="B40" s="9">
        <v>835.180394740565</v>
      </c>
      <c r="C40" s="9">
        <v>371.523541033678</v>
      </c>
      <c r="D40" s="10">
        <v>-124.559640105852</v>
      </c>
      <c r="I40" s="13">
        <f>import!C40+import!E40+import!H40+import!L40+import!M40+import!O40+import!Q40+import!S40+import!V40+import!X40+import!Z40+import!AA40+import!AC40+import!AD40+import!AE40</f>
        <v>132.843141435715</v>
      </c>
      <c r="J40" s="13">
        <f>import!AG40-import!AF40-import!AB40-import!Y40-import!W40-import!U40-import!T40-import!R40-import!P40-import!N40-import!K40-import!J40-import!I40-import!G40-import!F40-import!D40-import!B40</f>
        <v>618.466486716759</v>
      </c>
    </row>
    <row r="41" spans="1:10">
      <c r="A41" s="8" t="s">
        <v>42</v>
      </c>
      <c r="B41" s="9">
        <v>914.095461720717</v>
      </c>
      <c r="C41" s="9">
        <v>518.45623628698</v>
      </c>
      <c r="D41" s="10">
        <v>149.666341144677</v>
      </c>
      <c r="I41" s="13">
        <f>import!C41+import!E41+import!H41+import!L41+import!M41+import!O41+import!Q41+import!S41+import!V41+import!X41+import!Z41+import!AA41+import!AC41+import!AD41+import!AE41</f>
        <v>63.8300726801574</v>
      </c>
      <c r="J41" s="13">
        <f>import!AG41-import!AF41-import!AB41-import!Y41-import!W41-import!U41-import!T41-import!R41-import!P41-import!N41-import!K41-import!J41-import!I41-import!G41-import!F41-import!D41-import!B41</f>
        <v>-472.995222711322</v>
      </c>
    </row>
    <row r="42" spans="1:10">
      <c r="A42" s="8" t="s">
        <v>43</v>
      </c>
      <c r="B42" s="9">
        <v>541.240548435284</v>
      </c>
      <c r="C42" s="9">
        <v>538.152462697341</v>
      </c>
      <c r="D42" s="10">
        <v>322.724209050945</v>
      </c>
      <c r="I42" s="13">
        <f>import!C42+import!E42+import!H42+import!L42+import!M42+import!O42+import!Q42+import!S42+import!V42+import!X42+import!Z42+import!AA42+import!AC42+import!AD42+import!AE42</f>
        <v>1008.98928220878</v>
      </c>
      <c r="J42" s="13">
        <f>import!AG42-import!AF42-import!AB42-import!Y42-import!W42-import!U42-import!T42-import!R42-import!P42-import!N42-import!K42-import!J42-import!I42-import!G42-import!F42-import!D42-import!B42</f>
        <v>1278.45230724431</v>
      </c>
    </row>
    <row r="43" spans="1:10">
      <c r="A43" s="8" t="s">
        <v>44</v>
      </c>
      <c r="B43" s="9">
        <v>741.780458389547</v>
      </c>
      <c r="C43" s="9">
        <v>321.4747840292</v>
      </c>
      <c r="D43" s="10">
        <v>15.3322295920768</v>
      </c>
      <c r="I43" s="13">
        <f>import!C43+import!E43+import!H43+import!L43+import!M43+import!O43+import!Q43+import!S43+import!V43+import!X43+import!Z43+import!AA43+import!AC43+import!AD43+import!AE43</f>
        <v>158.569016233779</v>
      </c>
      <c r="J43" s="13">
        <f>import!AG43-import!AF43-import!AB43-import!Y43-import!W43-import!U43-import!T43-import!R43-import!P43-import!N43-import!K43-import!J43-import!I43-import!G43-import!F43-import!D43-import!B43</f>
        <v>638.291287640696</v>
      </c>
    </row>
    <row r="44" spans="1:10">
      <c r="A44" s="8" t="s">
        <v>45</v>
      </c>
      <c r="B44" s="9">
        <v>962.767155127983</v>
      </c>
      <c r="C44" s="9">
        <v>410.770142629501</v>
      </c>
      <c r="D44" s="10">
        <v>-124.34274922052</v>
      </c>
      <c r="I44" s="13">
        <f>import!C44+import!E44+import!H44+import!L44+import!M44+import!O44+import!Q44+import!S44+import!V44+import!X44+import!Z44+import!AA44+import!AC44+import!AD44+import!AE44</f>
        <v>92.3277310183819</v>
      </c>
      <c r="J44" s="13">
        <f>import!AG44-import!AF44-import!AB44-import!Y44-import!W44-import!U44-import!T44-import!R44-import!P44-import!N44-import!K44-import!J44-import!I44-import!G44-import!F44-import!D44-import!B44</f>
        <v>354.479976311228</v>
      </c>
    </row>
    <row r="45" spans="1:10">
      <c r="A45" s="8" t="s">
        <v>46</v>
      </c>
      <c r="B45" s="9">
        <v>1242.53716958652</v>
      </c>
      <c r="C45" s="9">
        <v>444.949113759647</v>
      </c>
      <c r="D45" s="10">
        <v>-25.2699552817321</v>
      </c>
      <c r="I45" s="13">
        <f>import!C45+import!E45+import!H45+import!L45+import!M45+import!O45+import!Q45+import!S45+import!V45+import!X45+import!Z45+import!AA45+import!AC45+import!AD45+import!AE45</f>
        <v>529.396707754466</v>
      </c>
      <c r="J45" s="13">
        <f>import!AG45-import!AF45-import!AB45-import!Y45-import!W45-import!U45-import!T45-import!R45-import!P45-import!N45-import!K45-import!J45-import!I45-import!G45-import!F45-import!D45-import!B45</f>
        <v>546.409754482526</v>
      </c>
    </row>
    <row r="46" spans="1:10">
      <c r="A46" s="8" t="s">
        <v>47</v>
      </c>
      <c r="B46" s="9">
        <v>634.288051701719</v>
      </c>
      <c r="C46" s="9">
        <v>281.775177300625</v>
      </c>
      <c r="D46" s="10">
        <v>-205.460300891154</v>
      </c>
      <c r="I46" s="13">
        <f>import!C46+import!E46+import!H46+import!L46+import!M46+import!O46+import!Q46+import!S46+import!V46+import!X46+import!Z46+import!AA46+import!AC46+import!AD46+import!AE46</f>
        <v>297.763334523997</v>
      </c>
      <c r="J46" s="13">
        <f>import!AG46-import!AF46-import!AB46-import!Y46-import!W46-import!U46-import!T46-import!R46-import!P46-import!N46-import!K46-import!J46-import!I46-import!G46-import!F46-import!D46-import!B46</f>
        <v>238.207128431763</v>
      </c>
    </row>
    <row r="47" spans="1:10">
      <c r="A47" s="8" t="s">
        <v>48</v>
      </c>
      <c r="B47" s="9">
        <v>388.909188222061</v>
      </c>
      <c r="C47" s="9">
        <v>197.727980590625</v>
      </c>
      <c r="D47" s="10">
        <v>-234.634798752717</v>
      </c>
      <c r="I47" s="13">
        <f>import!C47+import!E47+import!H47+import!L47+import!M47+import!O47+import!Q47+import!S47+import!V47+import!X47+import!Z47+import!AA47+import!AC47+import!AD47+import!AE47</f>
        <v>633.583205816833</v>
      </c>
      <c r="J47" s="13">
        <f>import!AG47-import!AF47-import!AB47-import!Y47-import!W47-import!U47-import!T47-import!R47-import!P47-import!N47-import!K47-import!J47-import!I47-import!G47-import!F47-import!D47-import!B47</f>
        <v>347.692579807901</v>
      </c>
    </row>
    <row r="48" spans="1:10">
      <c r="A48" s="8" t="s">
        <v>49</v>
      </c>
      <c r="B48" s="9">
        <v>465.442966896808</v>
      </c>
      <c r="C48" s="9">
        <v>359.554978943125</v>
      </c>
      <c r="D48" s="10">
        <v>316.321403428931</v>
      </c>
      <c r="I48" s="13">
        <f>import!C48+import!E48+import!H48+import!L48+import!M48+import!O48+import!Q48+import!S48+import!V48+import!X48+import!Z48+import!AA48+import!AC48+import!AD48+import!AE48</f>
        <v>556.288561563404</v>
      </c>
      <c r="J48" s="13">
        <f>import!AG48-import!AF48-import!AB48-import!Y48-import!W48-import!U48-import!T48-import!R48-import!P48-import!N48-import!K48-import!J48-import!I48-import!G48-import!F48-import!D48-import!B48</f>
        <v>637.429814155766</v>
      </c>
    </row>
    <row r="49" spans="1:10">
      <c r="A49" s="8" t="s">
        <v>50</v>
      </c>
      <c r="B49" s="9">
        <v>712.663806847215</v>
      </c>
      <c r="C49" s="9">
        <v>471.512391860625</v>
      </c>
      <c r="D49" s="10">
        <v>-290.054585345025</v>
      </c>
      <c r="I49" s="13">
        <f>import!C49+import!E49+import!H49+import!L49+import!M49+import!O49+import!Q49+import!S49+import!V49+import!X49+import!Z49+import!AA49+import!AC49+import!AD49+import!AE49</f>
        <v>1094.16268172957</v>
      </c>
      <c r="J49" s="13">
        <f>import!AG49-import!AF49-import!AB49-import!Y49-import!W49-import!U49-import!T49-import!R49-import!P49-import!N49-import!K49-import!J49-import!I49-import!G49-import!F49-import!D49-import!B49</f>
        <v>943.258559209887</v>
      </c>
    </row>
    <row r="50" spans="1:10">
      <c r="A50" s="8" t="s">
        <v>51</v>
      </c>
      <c r="B50" s="9">
        <v>212.878895929018</v>
      </c>
      <c r="C50" s="9">
        <v>502.980134766853</v>
      </c>
      <c r="D50" s="10">
        <v>-13.9520866394687</v>
      </c>
      <c r="I50" s="13">
        <f>import!C50+import!E50+import!H50+import!L50+import!M50+import!O50+import!Q50+import!S50+import!V50+import!X50+import!Z50+import!AA50+import!AC50+import!AD50+import!AE50</f>
        <v>602.644172391585</v>
      </c>
      <c r="J50" s="13">
        <f>import!AG50-import!AF50-import!AB50-import!Y50-import!W50-import!U50-import!T50-import!R50-import!P50-import!N50-import!K50-import!J50-import!I50-import!G50-import!F50-import!D50-import!B50</f>
        <v>807.538603597267</v>
      </c>
    </row>
    <row r="51" spans="1:10">
      <c r="A51" s="8" t="s">
        <v>52</v>
      </c>
      <c r="B51" s="9">
        <v>523.040011998257</v>
      </c>
      <c r="C51" s="9">
        <v>591.933736092219</v>
      </c>
      <c r="D51" s="10">
        <v>-131.339286413814</v>
      </c>
      <c r="I51" s="13">
        <f>import!C51+import!E51+import!H51+import!L51+import!M51+import!O51+import!Q51+import!S51+import!V51+import!X51+import!Z51+import!AA51+import!AC51+import!AD51+import!AE51</f>
        <v>327.183448513556</v>
      </c>
      <c r="J51" s="13">
        <f>import!AG51-import!AF51-import!AB51-import!Y51-import!W51-import!U51-import!T51-import!R51-import!P51-import!N51-import!K51-import!J51-import!I51-import!G51-import!F51-import!D51-import!B51</f>
        <v>242.107676245307</v>
      </c>
    </row>
    <row r="52" spans="1:10">
      <c r="A52" s="8" t="s">
        <v>53</v>
      </c>
      <c r="B52" s="9">
        <v>743.719125132607</v>
      </c>
      <c r="C52" s="9">
        <v>592.584077342358</v>
      </c>
      <c r="D52" s="10">
        <v>-56.135674744581</v>
      </c>
      <c r="I52" s="13">
        <f>import!C52+import!E52+import!H52+import!L52+import!M52+import!O52+import!Q52+import!S52+import!V52+import!X52+import!Z52+import!AA52+import!AC52+import!AD52+import!AE52</f>
        <v>703.024168854416</v>
      </c>
      <c r="J52" s="13">
        <f>import!AG52-import!AF52-import!AB52-import!Y52-import!W52-import!U52-import!T52-import!R52-import!P52-import!N52-import!K52-import!J52-import!I52-import!G52-import!F52-import!D52-import!B52</f>
        <v>710.380738633688</v>
      </c>
    </row>
    <row r="53" spans="1:10">
      <c r="A53" s="8" t="s">
        <v>54</v>
      </c>
      <c r="B53" s="9">
        <v>750.60068406812</v>
      </c>
      <c r="C53" s="9">
        <v>749.536397380347</v>
      </c>
      <c r="D53" s="10">
        <v>-327.932836693668</v>
      </c>
      <c r="I53" s="13">
        <f>import!C53+import!E53+import!H53+import!L53+import!M53+import!O53+import!Q53+import!S53+import!V53+import!X53+import!Z53+import!AA53+import!AC53+import!AD53+import!AE53</f>
        <v>1137.56767563293</v>
      </c>
      <c r="J53" s="13">
        <f>import!AG53-import!AF53-import!AB53-import!Y53-import!W53-import!U53-import!T53-import!R53-import!P53-import!N53-import!K53-import!J53-import!I53-import!G53-import!F53-import!D53-import!B53</f>
        <v>1118.0766341177</v>
      </c>
    </row>
    <row r="54" spans="1:10">
      <c r="A54" s="8" t="s">
        <v>55</v>
      </c>
      <c r="B54" s="9">
        <v>74.4563308838922</v>
      </c>
      <c r="C54" s="9">
        <v>738.067762977</v>
      </c>
      <c r="D54" s="10">
        <v>294.50246134129</v>
      </c>
      <c r="I54" s="13">
        <f>import!C54+import!E54+import!H54+import!L54+import!M54+import!O54+import!Q54+import!S54+import!V54+import!X54+import!Z54+import!AA54+import!AC54+import!AD54+import!AE54</f>
        <v>910.629262899091</v>
      </c>
      <c r="J54" s="13">
        <f>import!AG54-import!AF54-import!AB54-import!Y54-import!W54-import!U54-import!T54-import!R54-import!P54-import!N54-import!K54-import!J54-import!I54-import!G54-import!F54-import!D54-import!B54</f>
        <v>1284.54971248988</v>
      </c>
    </row>
    <row r="55" spans="1:10">
      <c r="A55" s="8" t="s">
        <v>56</v>
      </c>
      <c r="B55" s="9">
        <v>534.992783335236</v>
      </c>
      <c r="C55" s="9">
        <v>731.1048139578</v>
      </c>
      <c r="D55" s="10">
        <v>-153.957622625317</v>
      </c>
      <c r="I55" s="13">
        <f>import!C55+import!E55+import!H55+import!L55+import!M55+import!O55+import!Q55+import!S55+import!V55+import!X55+import!Z55+import!AA55+import!AC55+import!AD55+import!AE55</f>
        <v>960.888359496788</v>
      </c>
      <c r="J55" s="13">
        <f>import!AG55-import!AF55-import!AB55-import!Y55-import!W55-import!U55-import!T55-import!R55-import!P55-import!N55-import!K55-import!J55-import!I55-import!G55-import!F55-import!D55-import!B55</f>
        <v>1027.18141232173</v>
      </c>
    </row>
    <row r="56" spans="1:10">
      <c r="A56" s="8" t="s">
        <v>57</v>
      </c>
      <c r="B56" s="9">
        <v>660.88053015684</v>
      </c>
      <c r="C56" s="9">
        <v>576.132111651323</v>
      </c>
      <c r="D56" s="10">
        <v>-210.493950808195</v>
      </c>
      <c r="I56" s="13">
        <f>import!C56+import!E56+import!H56+import!L56+import!M56+import!O56+import!Q56+import!S56+import!V56+import!X56+import!Z56+import!AA56+import!AC56+import!AD56+import!AE56</f>
        <v>218.822837106306</v>
      </c>
      <c r="J56" s="13">
        <f>import!AG56-import!AF56-import!AB56-import!Y56-import!W56-import!U56-import!T56-import!R56-import!P56-import!N56-import!K56-import!J56-import!I56-import!G56-import!F56-import!D56-import!B56</f>
        <v>599.551909439822</v>
      </c>
    </row>
    <row r="57" spans="1:10">
      <c r="A57" s="8" t="s">
        <v>58</v>
      </c>
      <c r="B57" s="9">
        <v>548.70774475076</v>
      </c>
      <c r="C57" s="9">
        <v>755.417502913225</v>
      </c>
      <c r="D57" s="10">
        <v>-67.7083651102632</v>
      </c>
      <c r="I57" s="13">
        <f>import!C57+import!E57+import!H57+import!L57+import!M57+import!O57+import!Q57+import!S57+import!V57+import!X57+import!Z57+import!AA57+import!AC57+import!AD57+import!AE57</f>
        <v>223.04803121081</v>
      </c>
      <c r="J57" s="13">
        <f>import!AG57-import!AF57-import!AB57-import!Y57-import!W57-import!U57-import!T57-import!R57-import!P57-import!N57-import!K57-import!J57-import!I57-import!G57-import!F57-import!D57-import!B57</f>
        <v>-147.19511988433</v>
      </c>
    </row>
    <row r="58" spans="1:10">
      <c r="A58" s="8" t="s">
        <v>59</v>
      </c>
      <c r="B58" s="9">
        <v>38.1829094125873</v>
      </c>
      <c r="C58" s="9">
        <v>636.400548958025</v>
      </c>
      <c r="D58" s="10">
        <v>-50.0429271154642</v>
      </c>
      <c r="I58" s="13">
        <f>import!C58+import!E58+import!H58+import!L58+import!M58+import!O58+import!Q58+import!S58+import!V58+import!X58+import!Z58+import!AA58+import!AC58+import!AD58+import!AE58</f>
        <v>591.500704332685</v>
      </c>
      <c r="J58" s="13">
        <f>import!AG58-import!AF58-import!AB58-import!Y58-import!W58-import!U58-import!T58-import!R58-import!P58-import!N58-import!K58-import!J58-import!I58-import!G58-import!F58-import!D58-import!B58</f>
        <v>301.457243792424</v>
      </c>
    </row>
    <row r="59" spans="1:10">
      <c r="A59" s="8" t="s">
        <v>60</v>
      </c>
      <c r="B59" s="9">
        <v>687.497905269079</v>
      </c>
      <c r="C59" s="6">
        <v>544.241573208025</v>
      </c>
      <c r="D59" s="10">
        <v>-242.144352544882</v>
      </c>
      <c r="I59" s="13">
        <f>import!C59+import!E59+import!H59+import!L59+import!M59+import!O59+import!Q59+import!S59+import!V59+import!X59+import!Z59+import!AA59+import!AC59+import!AD59+import!AE59</f>
        <v>-236.499154532315</v>
      </c>
      <c r="J59" s="13">
        <f>import!AG59-import!AF59-import!AB59-import!Y59-import!W59-import!U59-import!T59-import!R59-import!P59-import!N59-import!K59-import!J59-import!I59-import!G59-import!F59-import!D59-import!B59</f>
        <v>-124.196663835486</v>
      </c>
    </row>
    <row r="60" spans="1:10">
      <c r="A60" s="8" t="s">
        <v>61</v>
      </c>
      <c r="B60" s="9">
        <v>732.517088044417</v>
      </c>
      <c r="C60" s="6">
        <v>521.642183692225</v>
      </c>
      <c r="D60" s="10">
        <v>-195.197946408396</v>
      </c>
      <c r="I60" s="13">
        <f>import!C60+import!E60+import!H60+import!L60+import!M60+import!O60+import!Q60+import!S60+import!V60+import!X60+import!Z60+import!AA60+import!AC60+import!AD60+import!AE60</f>
        <v>-793.811565028479</v>
      </c>
      <c r="J60" s="13">
        <f>import!AG60-import!AF60-import!AB60-import!Y60-import!W60-import!U60-import!T60-import!R60-import!P60-import!N60-import!K60-import!J60-import!I60-import!G60-import!F60-import!D60-import!B60</f>
        <v>-635.233756475743</v>
      </c>
    </row>
    <row r="61" spans="1:10">
      <c r="A61" s="8" t="s">
        <v>62</v>
      </c>
      <c r="B61" s="6">
        <v>860.250864753944</v>
      </c>
      <c r="C61" s="6">
        <v>832.465137138025</v>
      </c>
      <c r="D61" s="10">
        <v>-310.32566160495</v>
      </c>
      <c r="I61" s="13">
        <f>import!C61+import!E61+import!H61+import!L61+import!M61+import!O61+import!Q61+import!S61+import!V61+import!X61+import!Z61+import!AA61+import!AC61+import!AD61+import!AE61</f>
        <v>-181.808331668977</v>
      </c>
      <c r="J61" s="13">
        <f>import!AG61-import!AF61-import!AB61-import!Y61-import!W61-import!U61-import!T61-import!R61-import!P61-import!N61-import!K61-import!J61-import!I61-import!G61-import!F61-import!D61-import!B61</f>
        <v>-422.776398773396</v>
      </c>
    </row>
    <row r="62" spans="1:10">
      <c r="A62" s="8" t="s">
        <v>63</v>
      </c>
      <c r="B62" s="6">
        <v>400.685888405419</v>
      </c>
      <c r="C62" s="6">
        <v>532.5494667125</v>
      </c>
      <c r="D62" s="10">
        <v>193.439689821881</v>
      </c>
      <c r="I62" s="13">
        <f>import!C62+import!E62+import!H62+import!L62+import!M62+import!O62+import!Q62+import!S62+import!V62+import!X62+import!Z62+import!AA62+import!AC62+import!AD62+import!AE62</f>
        <v>769.672534157266</v>
      </c>
      <c r="J62" s="13">
        <f>import!AG62-import!AF62-import!AB62-import!Y62-import!W62-import!U62-import!T62-import!R62-import!P62-import!N62-import!K62-import!J62-import!I62-import!G62-import!F62-import!D62-import!B62</f>
        <v>1179.61905922946</v>
      </c>
    </row>
    <row r="63" spans="1:10">
      <c r="A63" s="8" t="s">
        <v>64</v>
      </c>
      <c r="B63" s="6">
        <v>623.579601466484</v>
      </c>
      <c r="C63" s="6">
        <v>612.8596256197</v>
      </c>
      <c r="D63" s="10">
        <v>-328.853066092117</v>
      </c>
      <c r="I63" s="13">
        <f>import!C63+import!E63+import!H63+import!L63+import!M63+import!O63+import!Q63+import!S63+import!V63+import!X63+import!Z63+import!AA63+import!AC63+import!AD63+import!AE63</f>
        <v>-77.763216723453</v>
      </c>
      <c r="J63" s="13">
        <f>import!AG63-import!AF63-import!AB63-import!Y63-import!W63-import!U63-import!T63-import!R63-import!P63-import!N63-import!K63-import!J63-import!I63-import!G63-import!F63-import!D63-import!B63</f>
        <v>-60.3412869326651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季度测算</vt:lpstr>
      <vt:lpstr>月度测算</vt:lpstr>
      <vt:lpstr>年度测算</vt:lpstr>
      <vt:lpstr>import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周济</dc:creator>
  <cp:lastModifiedBy>user</cp:lastModifiedBy>
  <dcterms:created xsi:type="dcterms:W3CDTF">2014-03-24T21:07:00Z</dcterms:created>
  <dcterms:modified xsi:type="dcterms:W3CDTF">2014-11-02T06:30:26Z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