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ang/Desktop/"/>
    </mc:Choice>
  </mc:AlternateContent>
  <xr:revisionPtr revIDLastSave="0" documentId="8_{5A5E0920-F4F5-8C4D-8E91-95C1B5DBA675}" xr6:coauthVersionLast="47" xr6:coauthVersionMax="47" xr10:uidLastSave="{00000000-0000-0000-0000-000000000000}"/>
  <bookViews>
    <workbookView xWindow="51200" yWindow="3380" windowWidth="46080" windowHeight="25420" activeTab="1" xr2:uid="{32CD0A5F-848B-E748-ACD9-473F9A27E44A}"/>
  </bookViews>
  <sheets>
    <sheet name="Code Summarization-Detection" sheetId="1" r:id="rId1"/>
    <sheet name="Function Name Prediction-Detect" sheetId="2" r:id="rId2"/>
    <sheet name="RQ2-Results" sheetId="3" r:id="rId3"/>
    <sheet name="RQ1" sheetId="6" r:id="rId4"/>
    <sheet name="Datasets-Statistics" sheetId="7" r:id="rId5"/>
    <sheet name="RQ3-Resul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F2" i="4"/>
  <c r="F3" i="4"/>
  <c r="F4" i="4"/>
  <c r="F5" i="4"/>
  <c r="F6" i="4"/>
  <c r="F7" i="4"/>
  <c r="F8" i="4"/>
  <c r="F9" i="4"/>
  <c r="F10" i="4"/>
  <c r="H2" i="4"/>
  <c r="H3" i="4"/>
  <c r="H4" i="4"/>
  <c r="H5" i="4"/>
  <c r="H6" i="4"/>
  <c r="H7" i="4"/>
  <c r="H8" i="4"/>
  <c r="H9" i="4"/>
  <c r="H10" i="4"/>
  <c r="H12" i="4"/>
  <c r="H13" i="4"/>
  <c r="H14" i="4"/>
  <c r="H15" i="4"/>
  <c r="H16" i="4"/>
  <c r="H17" i="4"/>
  <c r="H18" i="4"/>
  <c r="H19" i="4"/>
  <c r="H11" i="4"/>
  <c r="F12" i="4"/>
  <c r="F13" i="4"/>
  <c r="F14" i="4"/>
  <c r="F15" i="4"/>
  <c r="F16" i="4"/>
  <c r="F17" i="4"/>
  <c r="F18" i="4"/>
  <c r="F19" i="4"/>
  <c r="F11" i="4"/>
  <c r="H3" i="3"/>
  <c r="H4" i="3"/>
  <c r="H5" i="3"/>
  <c r="H6" i="3"/>
  <c r="H7" i="3"/>
  <c r="H8" i="3"/>
  <c r="H9" i="3"/>
  <c r="H10" i="3"/>
  <c r="H12" i="3"/>
  <c r="H13" i="3"/>
  <c r="H14" i="3"/>
  <c r="H15" i="3"/>
  <c r="H16" i="3"/>
  <c r="H17" i="3"/>
  <c r="H18" i="3"/>
  <c r="H19" i="3"/>
  <c r="H11" i="3"/>
</calcChain>
</file>

<file path=xl/sharedStrings.xml><?xml version="1.0" encoding="utf-8"?>
<sst xmlns="http://schemas.openxmlformats.org/spreadsheetml/2006/main" count="142" uniqueCount="37">
  <si>
    <t>Ratio</t>
  </si>
  <si>
    <t>k</t>
  </si>
  <si>
    <t>DR@1</t>
  </si>
  <si>
    <t>DR@1.25</t>
  </si>
  <si>
    <t>DR@1.5</t>
  </si>
  <si>
    <t>DR@1.75</t>
  </si>
  <si>
    <t>DR@2</t>
  </si>
  <si>
    <t>Fixed-Code-Summarization</t>
  </si>
  <si>
    <t>Adv-Code-Summarization</t>
  </si>
  <si>
    <t>Grammar-Code-Summarization</t>
  </si>
  <si>
    <t>Fixed-Function-Name-Prediction</t>
  </si>
  <si>
    <t>adv-Function-Name-Prediction</t>
  </si>
  <si>
    <t>Grammar-Function-Name-Prediction</t>
  </si>
  <si>
    <t>Task</t>
  </si>
  <si>
    <t>Model</t>
  </si>
  <si>
    <t>Trigger</t>
  </si>
  <si>
    <t>ASR</t>
  </si>
  <si>
    <t>ASR-D</t>
  </si>
  <si>
    <t>CodeBERT</t>
  </si>
  <si>
    <t>PLBART</t>
  </si>
  <si>
    <t>CodeT5</t>
  </si>
  <si>
    <t>CS</t>
  </si>
  <si>
    <t>Adv</t>
  </si>
  <si>
    <t>Fixed</t>
  </si>
  <si>
    <t>Grammar</t>
  </si>
  <si>
    <t>MNP</t>
  </si>
  <si>
    <t>DR on test</t>
  </si>
  <si>
    <t>WASR-D (R)</t>
  </si>
  <si>
    <t>code summarization</t>
  </si>
  <si>
    <t>method name prediction</t>
  </si>
  <si>
    <t>DSR</t>
  </si>
  <si>
    <t>BLEU</t>
  </si>
  <si>
    <t>Clean ACC</t>
  </si>
  <si>
    <t>BD ACC</t>
  </si>
  <si>
    <t>Defese ACC</t>
  </si>
  <si>
    <t>Diff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</si>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</sst>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@1.5" TargetMode="External"/><Relationship Id="rId13" Type="http://schemas.openxmlformats.org/officeDocument/2006/relationships/hyperlink" Target="mailto:DR@1.5" TargetMode="External"/><Relationship Id="rId3" Type="http://schemas.openxmlformats.org/officeDocument/2006/relationships/hyperlink" Target="mailto:DR@1.5" TargetMode="External"/><Relationship Id="rId7" Type="http://schemas.openxmlformats.org/officeDocument/2006/relationships/hyperlink" Target="mailto:DR@1.25" TargetMode="External"/><Relationship Id="rId12" Type="http://schemas.openxmlformats.org/officeDocument/2006/relationships/hyperlink" Target="mailto:DR@1.25" TargetMode="External"/><Relationship Id="rId2" Type="http://schemas.openxmlformats.org/officeDocument/2006/relationships/hyperlink" Target="mailto:DR@1.25" TargetMode="External"/><Relationship Id="rId1" Type="http://schemas.openxmlformats.org/officeDocument/2006/relationships/hyperlink" Target="mailto:DR@1" TargetMode="External"/><Relationship Id="rId6" Type="http://schemas.openxmlformats.org/officeDocument/2006/relationships/hyperlink" Target="mailto:DR@1" TargetMode="External"/><Relationship Id="rId11" Type="http://schemas.openxmlformats.org/officeDocument/2006/relationships/hyperlink" Target="mailto:DR@1" TargetMode="External"/><Relationship Id="rId5" Type="http://schemas.openxmlformats.org/officeDocument/2006/relationships/hyperlink" Target="mailto:DR@2" TargetMode="External"/><Relationship Id="rId15" Type="http://schemas.openxmlformats.org/officeDocument/2006/relationships/hyperlink" Target="mailto:DR@2" TargetMode="External"/><Relationship Id="rId10" Type="http://schemas.openxmlformats.org/officeDocument/2006/relationships/hyperlink" Target="mailto:DR@2" TargetMode="External"/><Relationship Id="rId4" Type="http://schemas.openxmlformats.org/officeDocument/2006/relationships/hyperlink" Target="mailto:DR@1.75" TargetMode="External"/><Relationship Id="rId9" Type="http://schemas.openxmlformats.org/officeDocument/2006/relationships/hyperlink" Target="mailto:DR@1.75" TargetMode="External"/><Relationship Id="rId14" Type="http://schemas.openxmlformats.org/officeDocument/2006/relationships/hyperlink" Target="mailto:DR@1.7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R@1.5" TargetMode="External"/><Relationship Id="rId13" Type="http://schemas.openxmlformats.org/officeDocument/2006/relationships/hyperlink" Target="mailto:DR@1.5" TargetMode="External"/><Relationship Id="rId3" Type="http://schemas.openxmlformats.org/officeDocument/2006/relationships/hyperlink" Target="mailto:DR@1.5" TargetMode="External"/><Relationship Id="rId7" Type="http://schemas.openxmlformats.org/officeDocument/2006/relationships/hyperlink" Target="mailto:DR@1.25" TargetMode="External"/><Relationship Id="rId12" Type="http://schemas.openxmlformats.org/officeDocument/2006/relationships/hyperlink" Target="mailto:DR@1.25" TargetMode="External"/><Relationship Id="rId2" Type="http://schemas.openxmlformats.org/officeDocument/2006/relationships/hyperlink" Target="mailto:DR@1.25" TargetMode="External"/><Relationship Id="rId1" Type="http://schemas.openxmlformats.org/officeDocument/2006/relationships/hyperlink" Target="mailto:DR@1" TargetMode="External"/><Relationship Id="rId6" Type="http://schemas.openxmlformats.org/officeDocument/2006/relationships/hyperlink" Target="mailto:DR@1" TargetMode="External"/><Relationship Id="rId11" Type="http://schemas.openxmlformats.org/officeDocument/2006/relationships/hyperlink" Target="mailto:DR@1" TargetMode="External"/><Relationship Id="rId5" Type="http://schemas.openxmlformats.org/officeDocument/2006/relationships/hyperlink" Target="mailto:DR@2" TargetMode="External"/><Relationship Id="rId15" Type="http://schemas.openxmlformats.org/officeDocument/2006/relationships/hyperlink" Target="mailto:DR@2" TargetMode="External"/><Relationship Id="rId10" Type="http://schemas.openxmlformats.org/officeDocument/2006/relationships/hyperlink" Target="mailto:DR@2" TargetMode="External"/><Relationship Id="rId4" Type="http://schemas.openxmlformats.org/officeDocument/2006/relationships/hyperlink" Target="mailto:DR@1.75" TargetMode="External"/><Relationship Id="rId9" Type="http://schemas.openxmlformats.org/officeDocument/2006/relationships/hyperlink" Target="mailto:DR@1.75" TargetMode="External"/><Relationship Id="rId14" Type="http://schemas.openxmlformats.org/officeDocument/2006/relationships/hyperlink" Target="mailto:DR@1.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4DE6-AF11-234A-991D-B40CCAA2E840}">
  <dimension ref="B3:E32"/>
  <sheetViews>
    <sheetView topLeftCell="A11" zoomScale="143" workbookViewId="0">
      <selection activeCell="C47" sqref="C47"/>
    </sheetView>
  </sheetViews>
  <sheetFormatPr baseColWidth="10" defaultRowHeight="16" x14ac:dyDescent="0.2"/>
  <sheetData>
    <row r="3" spans="2:5" x14ac:dyDescent="0.2">
      <c r="B3" s="5" t="s">
        <v>7</v>
      </c>
      <c r="C3" s="5"/>
      <c r="D3" s="5"/>
      <c r="E3" s="5"/>
    </row>
    <row r="4" spans="2:5" x14ac:dyDescent="0.2">
      <c r="B4" t="s">
        <v>0</v>
      </c>
      <c r="C4" s="5" t="s">
        <v>1</v>
      </c>
      <c r="D4" s="5"/>
      <c r="E4" s="5"/>
    </row>
    <row r="5" spans="2:5" x14ac:dyDescent="0.2">
      <c r="C5">
        <v>1</v>
      </c>
      <c r="D5">
        <v>2</v>
      </c>
      <c r="E5">
        <v>3</v>
      </c>
    </row>
    <row r="6" spans="2:5" x14ac:dyDescent="0.2">
      <c r="B6" s="2" t="s">
        <v>2</v>
      </c>
      <c r="C6">
        <v>0.94473596811690397</v>
      </c>
      <c r="D6">
        <v>0.94892062437728297</v>
      </c>
      <c r="E6">
        <v>0.94965127864496801</v>
      </c>
    </row>
    <row r="7" spans="2:5" x14ac:dyDescent="0.2">
      <c r="B7" s="2" t="s">
        <v>3</v>
      </c>
      <c r="C7">
        <v>0.99103287944204499</v>
      </c>
      <c r="D7">
        <v>0.99123214878777799</v>
      </c>
      <c r="E7">
        <v>0.99116572567253403</v>
      </c>
    </row>
    <row r="8" spans="2:5" x14ac:dyDescent="0.2">
      <c r="B8" s="2" t="s">
        <v>4</v>
      </c>
      <c r="C8">
        <v>0.99342411159083299</v>
      </c>
      <c r="D8">
        <v>0.99342411159083299</v>
      </c>
      <c r="E8">
        <v>0.99302557289936899</v>
      </c>
    </row>
    <row r="9" spans="2:5" x14ac:dyDescent="0.2">
      <c r="B9" s="2" t="s">
        <v>5</v>
      </c>
      <c r="C9">
        <v>0.99408834274327396</v>
      </c>
      <c r="D9">
        <v>0.99408834274327396</v>
      </c>
      <c r="E9">
        <v>0.99342411159083299</v>
      </c>
    </row>
    <row r="10" spans="2:5" x14ac:dyDescent="0.2">
      <c r="B10" s="2" t="s">
        <v>6</v>
      </c>
      <c r="C10">
        <v>0.99481899701095899</v>
      </c>
      <c r="D10">
        <v>0.99455330454998303</v>
      </c>
      <c r="E10">
        <v>0.99395549651278603</v>
      </c>
    </row>
    <row r="14" spans="2:5" x14ac:dyDescent="0.2">
      <c r="B14" s="5" t="s">
        <v>8</v>
      </c>
      <c r="C14" s="5"/>
      <c r="D14" s="5"/>
      <c r="E14" s="5"/>
    </row>
    <row r="15" spans="2:5" x14ac:dyDescent="0.2">
      <c r="C15" s="5" t="s">
        <v>1</v>
      </c>
      <c r="D15" s="5"/>
      <c r="E15" s="5"/>
    </row>
    <row r="16" spans="2:5" x14ac:dyDescent="0.2">
      <c r="C16">
        <v>1</v>
      </c>
      <c r="D16">
        <v>2</v>
      </c>
      <c r="E16">
        <v>3</v>
      </c>
    </row>
    <row r="17" spans="2:5" x14ac:dyDescent="0.2">
      <c r="B17" s="2" t="s">
        <v>2</v>
      </c>
      <c r="C17">
        <v>1.15576220524742E-2</v>
      </c>
      <c r="D17">
        <v>1.8399202922617E-2</v>
      </c>
      <c r="E17">
        <v>1.3218199933576801E-2</v>
      </c>
    </row>
    <row r="18" spans="2:5" x14ac:dyDescent="0.2">
      <c r="B18" s="2" t="s">
        <v>3</v>
      </c>
      <c r="C18">
        <v>5.5529724344071697E-2</v>
      </c>
      <c r="D18">
        <v>2.39123214878777E-2</v>
      </c>
      <c r="E18">
        <v>1.9661242112254999E-2</v>
      </c>
    </row>
    <row r="19" spans="2:5" x14ac:dyDescent="0.2">
      <c r="B19" s="2" t="s">
        <v>4</v>
      </c>
      <c r="C19">
        <v>0.15410162736632299</v>
      </c>
      <c r="D19">
        <v>2.77648621720358E-2</v>
      </c>
      <c r="E19">
        <v>2.42444370640983E-2</v>
      </c>
    </row>
    <row r="20" spans="2:5" x14ac:dyDescent="0.2">
      <c r="B20" s="2" t="s">
        <v>5</v>
      </c>
      <c r="C20">
        <v>0.281700431750249</v>
      </c>
      <c r="D20">
        <v>3.1086017934241102E-2</v>
      </c>
      <c r="E20">
        <v>2.72999003653271E-2</v>
      </c>
    </row>
    <row r="21" spans="2:5" x14ac:dyDescent="0.2">
      <c r="B21" s="2" t="s">
        <v>6</v>
      </c>
      <c r="C21">
        <v>0.42862836267020898</v>
      </c>
      <c r="D21">
        <v>3.66655596147459E-2</v>
      </c>
      <c r="E21">
        <v>2.9757555629359E-2</v>
      </c>
    </row>
    <row r="25" spans="2:5" x14ac:dyDescent="0.2">
      <c r="B25" s="5" t="s">
        <v>9</v>
      </c>
      <c r="C25" s="5"/>
      <c r="D25" s="5"/>
      <c r="E25" s="5"/>
    </row>
    <row r="26" spans="2:5" x14ac:dyDescent="0.2">
      <c r="C26" s="5" t="s">
        <v>1</v>
      </c>
      <c r="D26" s="5"/>
      <c r="E26" s="5"/>
    </row>
    <row r="27" spans="2:5" x14ac:dyDescent="0.2">
      <c r="C27">
        <v>1</v>
      </c>
      <c r="D27">
        <v>2</v>
      </c>
      <c r="E27">
        <v>3</v>
      </c>
    </row>
    <row r="28" spans="2:5" x14ac:dyDescent="0.2">
      <c r="B28" s="2" t="s">
        <v>2</v>
      </c>
      <c r="C28">
        <v>0.94959771261387005</v>
      </c>
      <c r="D28">
        <v>0.95152603231597799</v>
      </c>
      <c r="E28">
        <v>0.94760289912893103</v>
      </c>
    </row>
    <row r="29" spans="2:5" x14ac:dyDescent="0.2">
      <c r="B29" s="2" t="s">
        <v>3</v>
      </c>
      <c r="C29">
        <v>0.99487997872198897</v>
      </c>
      <c r="D29">
        <v>0.99454750980783302</v>
      </c>
      <c r="E29">
        <v>0.99361659684819403</v>
      </c>
    </row>
    <row r="30" spans="2:5" x14ac:dyDescent="0.2">
      <c r="B30" s="2" t="s">
        <v>4</v>
      </c>
      <c r="C30">
        <v>0.99720726112108504</v>
      </c>
      <c r="D30">
        <v>0.99714076733825296</v>
      </c>
      <c r="E30">
        <v>0.99674180464126605</v>
      </c>
    </row>
    <row r="31" spans="2:5" x14ac:dyDescent="0.2">
      <c r="B31" s="2" t="s">
        <v>5</v>
      </c>
      <c r="C31">
        <v>0.99720726112108504</v>
      </c>
      <c r="D31">
        <v>0.99720726112108504</v>
      </c>
      <c r="E31">
        <v>0.99714076733825296</v>
      </c>
    </row>
    <row r="32" spans="2:5" x14ac:dyDescent="0.2">
      <c r="B32" s="2" t="s">
        <v>6</v>
      </c>
      <c r="C32">
        <v>0.99720726112108504</v>
      </c>
      <c r="D32">
        <v>0.99720726112108504</v>
      </c>
      <c r="E32">
        <v>0.99720726112108504</v>
      </c>
    </row>
  </sheetData>
  <mergeCells count="6">
    <mergeCell ref="C26:E26"/>
    <mergeCell ref="C4:E4"/>
    <mergeCell ref="B3:E3"/>
    <mergeCell ref="B14:E14"/>
    <mergeCell ref="C15:E15"/>
    <mergeCell ref="B25:E25"/>
  </mergeCells>
  <hyperlinks>
    <hyperlink ref="B6" r:id="rId1" xr:uid="{4C15B0B1-A59A-B845-AC86-67A6435A36E6}"/>
    <hyperlink ref="B7" r:id="rId2" xr:uid="{26842918-C4EE-5B46-82D0-357B1739EA96}"/>
    <hyperlink ref="B8" r:id="rId3" xr:uid="{96774DAE-A3EF-4E45-B220-7BE15ACA5903}"/>
    <hyperlink ref="B9" r:id="rId4" xr:uid="{D1DD8280-EAE1-3E49-99DA-CAD8ED5A7131}"/>
    <hyperlink ref="B10" r:id="rId5" xr:uid="{C7700DB7-4BCD-8D40-83E0-C76E26B152FC}"/>
    <hyperlink ref="B17" r:id="rId6" xr:uid="{5D2D062E-14F0-AB4E-8DB9-A27DFF55FA46}"/>
    <hyperlink ref="B18" r:id="rId7" xr:uid="{6D8AC5F4-0582-324D-8769-2F5EC03E01FE}"/>
    <hyperlink ref="B19" r:id="rId8" xr:uid="{81D35358-A2A6-854F-A804-11FF6153A3EC}"/>
    <hyperlink ref="B20" r:id="rId9" xr:uid="{8F7919D2-F781-4D40-A226-5CAF7C8DC89C}"/>
    <hyperlink ref="B21" r:id="rId10" xr:uid="{E47F5E21-43ED-DA42-ABB8-FAED935A065C}"/>
    <hyperlink ref="B28" r:id="rId11" xr:uid="{306C3293-02EF-4E4D-AE5E-3A69F443DC6E}"/>
    <hyperlink ref="B29" r:id="rId12" xr:uid="{50B5CDFF-A86B-C84C-845D-4012AFE93954}"/>
    <hyperlink ref="B30" r:id="rId13" xr:uid="{CC25BD1B-EB64-0A47-9275-D4F23B8ED164}"/>
    <hyperlink ref="B31" r:id="rId14" xr:uid="{B3CA2A7A-BD53-C34C-A072-0B18244792C0}"/>
    <hyperlink ref="B32" r:id="rId15" xr:uid="{4568589F-9C0B-EB4D-B15E-AE58854C7F8D}"/>
  </hyperlinks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51E2-D259-204F-A982-BEB2CB66E89C}">
  <dimension ref="B8:E68"/>
  <sheetViews>
    <sheetView tabSelected="1" topLeftCell="A4" zoomScale="156" workbookViewId="0">
      <selection activeCell="F40" sqref="F40"/>
    </sheetView>
  </sheetViews>
  <sheetFormatPr baseColWidth="10" defaultRowHeight="16" x14ac:dyDescent="0.2"/>
  <sheetData>
    <row r="8" spans="2:5" x14ac:dyDescent="0.2">
      <c r="B8" s="5" t="s">
        <v>11</v>
      </c>
      <c r="C8" s="5"/>
      <c r="D8" s="5"/>
      <c r="E8" s="5"/>
    </row>
    <row r="9" spans="2:5" x14ac:dyDescent="0.2">
      <c r="B9" t="s">
        <v>0</v>
      </c>
      <c r="C9" s="5" t="s">
        <v>1</v>
      </c>
      <c r="D9" s="5"/>
      <c r="E9" s="5"/>
    </row>
    <row r="10" spans="2:5" x14ac:dyDescent="0.2">
      <c r="C10">
        <v>1</v>
      </c>
      <c r="D10">
        <v>2</v>
      </c>
      <c r="E10">
        <v>3</v>
      </c>
    </row>
    <row r="11" spans="2:5" x14ac:dyDescent="0.2">
      <c r="B11" s="2" t="s">
        <v>2</v>
      </c>
      <c r="C11">
        <v>0.292593822650282</v>
      </c>
      <c r="D11">
        <v>0.24603121886416399</v>
      </c>
      <c r="E11">
        <v>0.35343739621388198</v>
      </c>
    </row>
    <row r="12" spans="2:5" x14ac:dyDescent="0.2">
      <c r="B12" s="2" t="s">
        <v>3</v>
      </c>
      <c r="C12">
        <v>0.3052806376619</v>
      </c>
      <c r="D12">
        <v>0.26595815343700002</v>
      </c>
      <c r="E12">
        <v>0.38173364330699999</v>
      </c>
    </row>
    <row r="13" spans="2:5" x14ac:dyDescent="0.2">
      <c r="B13" s="2" t="s">
        <v>4</v>
      </c>
      <c r="C13">
        <v>0.31477914314099997</v>
      </c>
      <c r="D13">
        <v>0.28356027897699998</v>
      </c>
      <c r="E13">
        <v>0.40411823314509998</v>
      </c>
    </row>
    <row r="14" spans="2:5" x14ac:dyDescent="0.2">
      <c r="B14" s="2" t="s">
        <v>5</v>
      </c>
      <c r="C14">
        <v>0.32248422451012898</v>
      </c>
      <c r="D14">
        <v>0.29598140152773</v>
      </c>
      <c r="E14">
        <v>0.41846562602999998</v>
      </c>
    </row>
    <row r="15" spans="2:5" x14ac:dyDescent="0.2">
      <c r="B15" s="2" t="s">
        <v>6</v>
      </c>
      <c r="C15">
        <v>0.32872799734307001</v>
      </c>
      <c r="D15">
        <v>0.30747260046000002</v>
      </c>
      <c r="E15">
        <v>0.4352042510793</v>
      </c>
    </row>
    <row r="19" spans="2:5" x14ac:dyDescent="0.2">
      <c r="B19" s="1" t="s">
        <v>10</v>
      </c>
      <c r="C19" s="1"/>
      <c r="D19" s="1"/>
      <c r="E19" s="1"/>
    </row>
    <row r="20" spans="2:5" x14ac:dyDescent="0.2">
      <c r="B20" t="s">
        <v>0</v>
      </c>
      <c r="C20" s="1" t="s">
        <v>1</v>
      </c>
      <c r="D20" s="1"/>
      <c r="E20" s="1"/>
    </row>
    <row r="21" spans="2:5" x14ac:dyDescent="0.2">
      <c r="C21">
        <v>1</v>
      </c>
      <c r="D21">
        <v>2</v>
      </c>
      <c r="E21">
        <v>3</v>
      </c>
    </row>
    <row r="22" spans="2:5" x14ac:dyDescent="0.2">
      <c r="B22" s="2" t="s">
        <v>2</v>
      </c>
      <c r="C22">
        <v>0.855795416805048</v>
      </c>
      <c r="D22">
        <v>0.91816672201925997</v>
      </c>
      <c r="E22">
        <v>0.90468282962470004</v>
      </c>
    </row>
    <row r="23" spans="2:5" x14ac:dyDescent="0.2">
      <c r="B23" s="2" t="s">
        <v>3</v>
      </c>
      <c r="C23">
        <v>0.87180338757880005</v>
      </c>
      <c r="D23">
        <v>0.96791763533708997</v>
      </c>
      <c r="E23">
        <v>0.94520092992361304</v>
      </c>
    </row>
    <row r="24" spans="2:5" x14ac:dyDescent="0.2">
      <c r="B24" s="2" t="s">
        <v>4</v>
      </c>
      <c r="C24">
        <v>0.87678512122209995</v>
      </c>
      <c r="D24">
        <v>0.98512122218529996</v>
      </c>
      <c r="E24">
        <v>0.97037529060109995</v>
      </c>
    </row>
    <row r="25" spans="2:5" x14ac:dyDescent="0.2">
      <c r="B25" s="2" t="s">
        <v>5</v>
      </c>
      <c r="C25">
        <v>0.87930919960099996</v>
      </c>
      <c r="D25">
        <v>0.9910993025</v>
      </c>
      <c r="E25">
        <v>0.98571903022200003</v>
      </c>
    </row>
    <row r="26" spans="2:5" x14ac:dyDescent="0.2">
      <c r="B26" s="2" t="s">
        <v>6</v>
      </c>
      <c r="C26">
        <v>0.88183327798069999</v>
      </c>
      <c r="D26">
        <v>0.99415476585850004</v>
      </c>
      <c r="E26">
        <v>0.99242776486216999</v>
      </c>
    </row>
    <row r="30" spans="2:5" x14ac:dyDescent="0.2">
      <c r="B30" s="1" t="s">
        <v>12</v>
      </c>
      <c r="C30" s="1"/>
      <c r="D30" s="1"/>
      <c r="E30" s="1"/>
    </row>
    <row r="31" spans="2:5" x14ac:dyDescent="0.2">
      <c r="B31" t="s">
        <v>0</v>
      </c>
      <c r="C31" s="1" t="s">
        <v>1</v>
      </c>
      <c r="D31" s="1"/>
      <c r="E31" s="1"/>
    </row>
    <row r="32" spans="2:5" x14ac:dyDescent="0.2">
      <c r="C32">
        <v>1</v>
      </c>
      <c r="D32">
        <v>2</v>
      </c>
      <c r="E32">
        <v>3</v>
      </c>
    </row>
    <row r="33" spans="2:5" x14ac:dyDescent="0.2">
      <c r="B33" s="2" t="s">
        <v>2</v>
      </c>
      <c r="C33">
        <v>0.40946871467509999</v>
      </c>
      <c r="D33">
        <v>0.90777312321199999</v>
      </c>
      <c r="E33">
        <v>0.91721524037500002</v>
      </c>
    </row>
    <row r="34" spans="2:5" x14ac:dyDescent="0.2">
      <c r="B34" s="2" t="s">
        <v>3</v>
      </c>
      <c r="C34">
        <v>0.41771394374625898</v>
      </c>
      <c r="D34">
        <v>0.96156659352350005</v>
      </c>
      <c r="E34">
        <v>0.96735155262000005</v>
      </c>
    </row>
    <row r="35" spans="2:5" x14ac:dyDescent="0.2">
      <c r="B35" s="2" t="s">
        <v>4</v>
      </c>
      <c r="C35">
        <v>0.42462929715999997</v>
      </c>
      <c r="D35">
        <v>0.97213910499367995</v>
      </c>
      <c r="E35">
        <v>0.97712613870603005</v>
      </c>
    </row>
    <row r="36" spans="2:5" x14ac:dyDescent="0.2">
      <c r="B36" s="2" t="s">
        <v>5</v>
      </c>
      <c r="C36">
        <v>0.42954983709022998</v>
      </c>
      <c r="D36">
        <v>0.97626171951999996</v>
      </c>
      <c r="E36">
        <v>0.98118225945869997</v>
      </c>
    </row>
    <row r="37" spans="2:5" x14ac:dyDescent="0.2">
      <c r="B37" s="2" t="s">
        <v>6</v>
      </c>
      <c r="C37">
        <v>0.43586674645919998</v>
      </c>
      <c r="D37">
        <v>0.97998537136770003</v>
      </c>
      <c r="E37">
        <v>0.98430746725179996</v>
      </c>
    </row>
    <row r="67" spans="2:2" x14ac:dyDescent="0.2">
      <c r="B67" s="2"/>
    </row>
    <row r="68" spans="2:2" x14ac:dyDescent="0.2">
      <c r="B68" s="2"/>
    </row>
  </sheetData>
  <mergeCells count="2">
    <mergeCell ref="B8:E8"/>
    <mergeCell ref="C9:E9"/>
  </mergeCells>
  <hyperlinks>
    <hyperlink ref="B11" r:id="rId1" xr:uid="{3FA22702-B9E4-184E-A843-A452EA88684D}"/>
    <hyperlink ref="B12" r:id="rId2" xr:uid="{E934241F-C199-6D41-B487-5F48BF053F9E}"/>
    <hyperlink ref="B13" r:id="rId3" xr:uid="{16D97075-F3A1-DA43-9F27-2DB26D863A16}"/>
    <hyperlink ref="B14" r:id="rId4" xr:uid="{9456350C-072D-5C42-8565-7ACF2A9E082B}"/>
    <hyperlink ref="B15" r:id="rId5" xr:uid="{5FF9D661-5AB4-6C48-9A14-A2C113A746AE}"/>
    <hyperlink ref="B22" r:id="rId6" xr:uid="{77198868-F798-1049-869F-6DB3FDE7DE51}"/>
    <hyperlink ref="B23" r:id="rId7" xr:uid="{37DABD03-1DA8-4B42-A6D2-9A0BD9DD21EE}"/>
    <hyperlink ref="B24" r:id="rId8" xr:uid="{98415287-B5CA-ED4F-9254-477BF38A556D}"/>
    <hyperlink ref="B25" r:id="rId9" xr:uid="{EA590FE3-3874-0B47-BD34-1618B79AAC51}"/>
    <hyperlink ref="B26" r:id="rId10" xr:uid="{78478025-21EF-2D41-84F2-C31D8011CE49}"/>
    <hyperlink ref="B33" r:id="rId11" xr:uid="{7568293F-0E9D-D142-98AE-90D83D1D8AEE}"/>
    <hyperlink ref="B34" r:id="rId12" xr:uid="{64C17DAD-56D0-744C-BB58-67124543DD7B}"/>
    <hyperlink ref="B35" r:id="rId13" xr:uid="{089F6EE5-D53A-E74C-9C3B-5BCB4239E6DE}"/>
    <hyperlink ref="B36" r:id="rId14" xr:uid="{FBEC1C06-F98D-9043-B9EB-6D979C5B8017}"/>
    <hyperlink ref="B37" r:id="rId15" xr:uid="{D94960E3-0ED9-454C-95D2-0AFC34761B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911E-8DC3-F849-8C9A-A1FF31E60747}">
  <dimension ref="A1:H23"/>
  <sheetViews>
    <sheetView zoomScale="246" workbookViewId="0">
      <selection activeCell="G13" sqref="G13"/>
    </sheetView>
  </sheetViews>
  <sheetFormatPr baseColWidth="10" defaultRowHeight="16" x14ac:dyDescent="0.2"/>
  <cols>
    <col min="1" max="16384" width="10.83203125" style="4"/>
  </cols>
  <sheetData>
    <row r="1" spans="1:8" s="4" customFormat="1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26</v>
      </c>
      <c r="G1" s="4" t="s">
        <v>27</v>
      </c>
      <c r="H1" s="4" t="s">
        <v>35</v>
      </c>
    </row>
    <row r="2" spans="1:8" s="4" customFormat="1" x14ac:dyDescent="0.2">
      <c r="A2" s="6" t="s">
        <v>21</v>
      </c>
      <c r="B2" s="6" t="s">
        <v>18</v>
      </c>
      <c r="C2" s="4" t="s">
        <v>22</v>
      </c>
      <c r="D2" s="4">
        <v>98.53</v>
      </c>
      <c r="E2" s="4">
        <v>98.43</v>
      </c>
      <c r="F2" s="4">
        <v>2.1</v>
      </c>
      <c r="G2" s="4">
        <v>96.35</v>
      </c>
      <c r="H2" s="4">
        <f>D2-G2</f>
        <v>2.1800000000000068</v>
      </c>
    </row>
    <row r="3" spans="1:8" s="4" customFormat="1" x14ac:dyDescent="0.2">
      <c r="A3" s="6"/>
      <c r="B3" s="6"/>
      <c r="C3" s="4" t="s">
        <v>23</v>
      </c>
      <c r="D3" s="4">
        <v>100</v>
      </c>
      <c r="E3" s="4">
        <v>99.92</v>
      </c>
      <c r="F3" s="4">
        <v>91.73</v>
      </c>
      <c r="G3" s="4">
        <v>8.27</v>
      </c>
      <c r="H3" s="4">
        <f>D3-G3</f>
        <v>91.73</v>
      </c>
    </row>
    <row r="4" spans="1:8" s="4" customFormat="1" x14ac:dyDescent="0.2">
      <c r="A4" s="6"/>
      <c r="B4" s="6"/>
      <c r="C4" s="4" t="s">
        <v>24</v>
      </c>
      <c r="D4" s="4">
        <v>100</v>
      </c>
      <c r="E4" s="4">
        <v>98.41</v>
      </c>
      <c r="F4" s="4">
        <v>89.13</v>
      </c>
      <c r="G4" s="4">
        <v>10.35</v>
      </c>
      <c r="H4" s="4">
        <f>D4-G4</f>
        <v>89.65</v>
      </c>
    </row>
    <row r="5" spans="1:8" s="4" customFormat="1" x14ac:dyDescent="0.2">
      <c r="A5" s="6"/>
      <c r="B5" s="6" t="s">
        <v>19</v>
      </c>
      <c r="C5" s="4" t="s">
        <v>22</v>
      </c>
      <c r="D5" s="4">
        <v>93.78</v>
      </c>
      <c r="E5" s="4">
        <v>92.73</v>
      </c>
      <c r="F5" s="4">
        <v>2.1</v>
      </c>
      <c r="G5" s="4">
        <v>91.16</v>
      </c>
      <c r="H5" s="4">
        <f>D5-G5</f>
        <v>2.6200000000000045</v>
      </c>
    </row>
    <row r="6" spans="1:8" s="4" customFormat="1" x14ac:dyDescent="0.2">
      <c r="A6" s="6"/>
      <c r="B6" s="6"/>
      <c r="C6" s="4" t="s">
        <v>23</v>
      </c>
      <c r="D6" s="4">
        <v>100</v>
      </c>
      <c r="E6" s="4">
        <v>99.88</v>
      </c>
      <c r="F6" s="4">
        <v>91.73</v>
      </c>
      <c r="G6" s="4">
        <v>8.2799999999999994</v>
      </c>
      <c r="H6" s="4">
        <f>D6-G6</f>
        <v>91.72</v>
      </c>
    </row>
    <row r="7" spans="1:8" s="4" customFormat="1" x14ac:dyDescent="0.2">
      <c r="A7" s="6"/>
      <c r="B7" s="6"/>
      <c r="C7" s="4" t="s">
        <v>24</v>
      </c>
      <c r="D7" s="4">
        <v>100</v>
      </c>
      <c r="E7" s="4">
        <v>87.72</v>
      </c>
      <c r="F7" s="4">
        <v>89.13</v>
      </c>
      <c r="G7" s="4">
        <v>8.15</v>
      </c>
      <c r="H7" s="4">
        <f>D7-G7</f>
        <v>91.85</v>
      </c>
    </row>
    <row r="8" spans="1:8" s="4" customFormat="1" x14ac:dyDescent="0.2">
      <c r="A8" s="6"/>
      <c r="B8" s="6" t="s">
        <v>20</v>
      </c>
      <c r="C8" s="4" t="s">
        <v>22</v>
      </c>
      <c r="D8" s="4">
        <v>95.51</v>
      </c>
      <c r="E8" s="4">
        <v>92.91</v>
      </c>
      <c r="F8" s="4">
        <v>2.1</v>
      </c>
      <c r="G8" s="4">
        <v>91.44</v>
      </c>
      <c r="H8" s="4">
        <f>D8-G8</f>
        <v>4.0700000000000074</v>
      </c>
    </row>
    <row r="9" spans="1:8" s="4" customFormat="1" x14ac:dyDescent="0.2">
      <c r="A9" s="6"/>
      <c r="B9" s="6"/>
      <c r="C9" s="4" t="s">
        <v>23</v>
      </c>
      <c r="D9" s="4">
        <v>100</v>
      </c>
      <c r="E9" s="4">
        <v>99.6</v>
      </c>
      <c r="F9" s="4">
        <v>91.73</v>
      </c>
      <c r="G9" s="4">
        <v>8.1300000000000008</v>
      </c>
      <c r="H9" s="4">
        <f>D9-G9</f>
        <v>91.87</v>
      </c>
    </row>
    <row r="10" spans="1:8" s="4" customFormat="1" x14ac:dyDescent="0.2">
      <c r="A10" s="6"/>
      <c r="B10" s="6"/>
      <c r="C10" s="4" t="s">
        <v>24</v>
      </c>
      <c r="D10" s="4">
        <v>100</v>
      </c>
      <c r="E10" s="4">
        <v>95.78</v>
      </c>
      <c r="F10" s="4">
        <v>89.13</v>
      </c>
      <c r="G10" s="4">
        <v>10.61</v>
      </c>
      <c r="H10" s="4">
        <f>D10-G10</f>
        <v>89.39</v>
      </c>
    </row>
    <row r="11" spans="1:8" s="4" customFormat="1" x14ac:dyDescent="0.2">
      <c r="A11" s="6" t="s">
        <v>25</v>
      </c>
      <c r="B11" s="6" t="s">
        <v>18</v>
      </c>
      <c r="C11" s="4" t="s">
        <v>22</v>
      </c>
      <c r="D11" s="4">
        <v>98.14</v>
      </c>
      <c r="E11" s="4">
        <v>96.68</v>
      </c>
      <c r="F11" s="4">
        <v>19.12</v>
      </c>
      <c r="G11" s="4">
        <v>76.58</v>
      </c>
      <c r="H11" s="4">
        <f>D11-G11</f>
        <v>21.560000000000002</v>
      </c>
    </row>
    <row r="12" spans="1:8" s="4" customFormat="1" x14ac:dyDescent="0.2">
      <c r="A12" s="6"/>
      <c r="B12" s="6"/>
      <c r="C12" s="4" t="s">
        <v>23</v>
      </c>
      <c r="D12" s="4">
        <v>100</v>
      </c>
      <c r="E12" s="4">
        <v>99.95</v>
      </c>
      <c r="F12" s="4">
        <v>87.24</v>
      </c>
      <c r="G12" s="4">
        <v>12.76</v>
      </c>
      <c r="H12" s="4">
        <f>D12-G12</f>
        <v>87.24</v>
      </c>
    </row>
    <row r="13" spans="1:8" s="4" customFormat="1" x14ac:dyDescent="0.2">
      <c r="A13" s="6"/>
      <c r="B13" s="6"/>
      <c r="C13" s="4" t="s">
        <v>24</v>
      </c>
      <c r="D13" s="4">
        <v>100</v>
      </c>
      <c r="E13" s="4">
        <v>99.97</v>
      </c>
      <c r="F13" s="4">
        <v>85.51</v>
      </c>
      <c r="G13" s="4">
        <v>14.25</v>
      </c>
      <c r="H13" s="4">
        <f>D13-G13</f>
        <v>85.75</v>
      </c>
    </row>
    <row r="14" spans="1:8" s="4" customFormat="1" x14ac:dyDescent="0.2">
      <c r="A14" s="6"/>
      <c r="B14" s="6" t="s">
        <v>19</v>
      </c>
      <c r="C14" s="4" t="s">
        <v>22</v>
      </c>
      <c r="D14" s="4">
        <v>97.01</v>
      </c>
      <c r="E14" s="4">
        <v>95.95</v>
      </c>
      <c r="F14" s="4">
        <v>19.12</v>
      </c>
      <c r="G14" s="4">
        <v>76.86</v>
      </c>
      <c r="H14" s="4">
        <f>D14-G14</f>
        <v>20.150000000000006</v>
      </c>
    </row>
    <row r="15" spans="1:8" s="4" customFormat="1" x14ac:dyDescent="0.2">
      <c r="A15" s="6"/>
      <c r="B15" s="6"/>
      <c r="C15" s="4" t="s">
        <v>23</v>
      </c>
      <c r="D15" s="4">
        <v>100</v>
      </c>
      <c r="E15" s="4">
        <v>99.8</v>
      </c>
      <c r="F15" s="4">
        <v>87.24</v>
      </c>
      <c r="G15" s="4">
        <v>12.62</v>
      </c>
      <c r="H15" s="4">
        <f>D15-G15</f>
        <v>87.38</v>
      </c>
    </row>
    <row r="16" spans="1:8" s="4" customFormat="1" x14ac:dyDescent="0.2">
      <c r="A16" s="6"/>
      <c r="B16" s="6"/>
      <c r="C16" s="4" t="s">
        <v>24</v>
      </c>
      <c r="D16" s="4">
        <v>100</v>
      </c>
      <c r="E16" s="4">
        <v>99.96</v>
      </c>
      <c r="F16" s="4">
        <v>85.51</v>
      </c>
      <c r="G16" s="4">
        <v>14.49</v>
      </c>
      <c r="H16" s="4">
        <f>D16-G16</f>
        <v>85.51</v>
      </c>
    </row>
    <row r="17" spans="1:8" s="4" customFormat="1" x14ac:dyDescent="0.2">
      <c r="A17" s="6"/>
      <c r="B17" s="6" t="s">
        <v>20</v>
      </c>
      <c r="C17" s="4" t="s">
        <v>22</v>
      </c>
      <c r="D17" s="4">
        <v>98.15</v>
      </c>
      <c r="E17" s="4">
        <v>95.95</v>
      </c>
      <c r="F17" s="4">
        <v>19.12</v>
      </c>
      <c r="G17" s="4">
        <v>77.7</v>
      </c>
      <c r="H17" s="4">
        <f>D17-G17</f>
        <v>20.450000000000003</v>
      </c>
    </row>
    <row r="18" spans="1:8" s="4" customFormat="1" x14ac:dyDescent="0.2">
      <c r="A18" s="6"/>
      <c r="B18" s="6"/>
      <c r="C18" s="4" t="s">
        <v>23</v>
      </c>
      <c r="D18" s="4">
        <v>100</v>
      </c>
      <c r="E18" s="4">
        <v>99.8</v>
      </c>
      <c r="F18" s="4">
        <v>87.24</v>
      </c>
      <c r="G18" s="4">
        <v>12.76</v>
      </c>
      <c r="H18" s="4">
        <f>D18-G18</f>
        <v>87.24</v>
      </c>
    </row>
    <row r="19" spans="1:8" s="4" customFormat="1" x14ac:dyDescent="0.2">
      <c r="A19" s="6"/>
      <c r="B19" s="6"/>
      <c r="C19" s="4" t="s">
        <v>24</v>
      </c>
      <c r="D19" s="4">
        <v>100</v>
      </c>
      <c r="E19" s="4">
        <v>99.99</v>
      </c>
      <c r="F19" s="4">
        <v>85.51</v>
      </c>
      <c r="G19" s="4">
        <v>14.49</v>
      </c>
      <c r="H19" s="4">
        <f>D19-G19</f>
        <v>85.51</v>
      </c>
    </row>
    <row r="22" spans="1:8" s="4" customFormat="1" x14ac:dyDescent="0.2"/>
    <row r="23" spans="1:8" s="4" customFormat="1" x14ac:dyDescent="0.2"/>
  </sheetData>
  <mergeCells count="8">
    <mergeCell ref="B2:B4"/>
    <mergeCell ref="B5:B7"/>
    <mergeCell ref="B8:B10"/>
    <mergeCell ref="A2:A10"/>
    <mergeCell ref="A11:A19"/>
    <mergeCell ref="B11:B13"/>
    <mergeCell ref="B14:B16"/>
    <mergeCell ref="B17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7532-A51E-D747-9CDB-3C96379FF9E3}">
  <dimension ref="A1:F12"/>
  <sheetViews>
    <sheetView zoomScale="279" workbookViewId="0">
      <selection activeCell="D16" sqref="D16"/>
    </sheetView>
  </sheetViews>
  <sheetFormatPr baseColWidth="10" defaultRowHeight="16" x14ac:dyDescent="0.2"/>
  <sheetData>
    <row r="1" spans="1:6" x14ac:dyDescent="0.2">
      <c r="C1" s="5" t="s">
        <v>30</v>
      </c>
      <c r="D1" s="5"/>
      <c r="E1" s="5"/>
      <c r="F1" s="5"/>
    </row>
    <row r="2" spans="1:6" x14ac:dyDescent="0.2">
      <c r="C2" s="5" t="s">
        <v>28</v>
      </c>
      <c r="D2" s="5"/>
      <c r="E2" s="5" t="s">
        <v>29</v>
      </c>
      <c r="F2" s="5"/>
    </row>
    <row r="3" spans="1:6" x14ac:dyDescent="0.2">
      <c r="A3" s="3" t="s">
        <v>14</v>
      </c>
      <c r="B3" s="3" t="s">
        <v>15</v>
      </c>
      <c r="C3" s="3">
        <v>1</v>
      </c>
      <c r="D3">
        <v>1.5</v>
      </c>
      <c r="E3">
        <v>1</v>
      </c>
      <c r="F3" s="3">
        <v>1.5</v>
      </c>
    </row>
    <row r="4" spans="1:6" x14ac:dyDescent="0.2">
      <c r="A4" s="6" t="s">
        <v>18</v>
      </c>
      <c r="B4" s="3" t="s">
        <v>22</v>
      </c>
      <c r="C4" s="3">
        <v>1.1599999999999999</v>
      </c>
      <c r="D4">
        <v>15.4</v>
      </c>
      <c r="E4">
        <v>29.26</v>
      </c>
      <c r="F4">
        <v>41.43</v>
      </c>
    </row>
    <row r="5" spans="1:6" x14ac:dyDescent="0.2">
      <c r="A5" s="6"/>
      <c r="B5" s="3" t="s">
        <v>23</v>
      </c>
      <c r="C5" s="3">
        <v>94.47</v>
      </c>
      <c r="D5">
        <v>99.34</v>
      </c>
      <c r="E5">
        <v>85.21</v>
      </c>
      <c r="F5">
        <v>86.5</v>
      </c>
    </row>
    <row r="6" spans="1:6" x14ac:dyDescent="0.2">
      <c r="A6" s="6"/>
      <c r="B6" s="3" t="s">
        <v>24</v>
      </c>
      <c r="C6" s="3">
        <v>94.96</v>
      </c>
      <c r="D6">
        <v>99.72</v>
      </c>
      <c r="E6">
        <v>41.07</v>
      </c>
      <c r="F6">
        <v>42.49</v>
      </c>
    </row>
    <row r="7" spans="1:6" x14ac:dyDescent="0.2">
      <c r="A7" s="6" t="s">
        <v>19</v>
      </c>
      <c r="B7" s="3" t="s">
        <v>22</v>
      </c>
      <c r="C7" s="3">
        <v>1.84</v>
      </c>
      <c r="D7">
        <v>2.78</v>
      </c>
      <c r="E7">
        <v>24.66</v>
      </c>
      <c r="F7">
        <v>28.44</v>
      </c>
    </row>
    <row r="8" spans="1:6" x14ac:dyDescent="0.2">
      <c r="A8" s="6"/>
      <c r="B8" s="3" t="s">
        <v>23</v>
      </c>
      <c r="C8" s="3">
        <v>94.89</v>
      </c>
      <c r="D8">
        <v>99.34</v>
      </c>
      <c r="E8">
        <v>92.37</v>
      </c>
      <c r="F8">
        <v>97.77</v>
      </c>
    </row>
    <row r="9" spans="1:6" x14ac:dyDescent="0.2">
      <c r="A9" s="6"/>
      <c r="B9" s="3" t="s">
        <v>24</v>
      </c>
      <c r="C9" s="3">
        <v>94.76</v>
      </c>
      <c r="D9">
        <v>99.71</v>
      </c>
      <c r="E9">
        <v>90.76</v>
      </c>
      <c r="F9">
        <v>97.21</v>
      </c>
    </row>
    <row r="10" spans="1:6" x14ac:dyDescent="0.2">
      <c r="A10" s="6" t="s">
        <v>20</v>
      </c>
      <c r="B10" s="3" t="s">
        <v>22</v>
      </c>
      <c r="C10" s="3">
        <v>1.27</v>
      </c>
      <c r="D10">
        <v>2.42</v>
      </c>
      <c r="E10">
        <v>35.520000000000003</v>
      </c>
      <c r="F10">
        <v>40.54</v>
      </c>
    </row>
    <row r="11" spans="1:6" x14ac:dyDescent="0.2">
      <c r="A11" s="6"/>
      <c r="B11" s="3" t="s">
        <v>23</v>
      </c>
      <c r="C11" s="3">
        <v>94.78</v>
      </c>
      <c r="D11">
        <v>99.32</v>
      </c>
      <c r="E11">
        <v>90.44</v>
      </c>
      <c r="F11">
        <v>96.15</v>
      </c>
    </row>
    <row r="12" spans="1:6" x14ac:dyDescent="0.2">
      <c r="A12" s="6"/>
      <c r="B12" s="3" t="s">
        <v>24</v>
      </c>
      <c r="C12" s="3">
        <v>95.19</v>
      </c>
      <c r="D12">
        <v>99.69</v>
      </c>
      <c r="E12">
        <v>91.7</v>
      </c>
      <c r="F12">
        <v>97.73</v>
      </c>
    </row>
  </sheetData>
  <mergeCells count="6">
    <mergeCell ref="C1:F1"/>
    <mergeCell ref="A4:A6"/>
    <mergeCell ref="A7:A9"/>
    <mergeCell ref="A10:A12"/>
    <mergeCell ref="C2:D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4164-7B12-FF45-84AC-D575AAC969B5}">
  <dimension ref="A1:C19"/>
  <sheetViews>
    <sheetView zoomScale="228" workbookViewId="0">
      <selection activeCell="C5" sqref="C5:C7"/>
    </sheetView>
  </sheetViews>
  <sheetFormatPr baseColWidth="10" defaultRowHeight="16" x14ac:dyDescent="0.2"/>
  <cols>
    <col min="1" max="3" width="10.83203125" style="3"/>
  </cols>
  <sheetData>
    <row r="1" spans="1:3" x14ac:dyDescent="0.2">
      <c r="A1" s="3" t="s">
        <v>13</v>
      </c>
      <c r="B1" s="3" t="s">
        <v>14</v>
      </c>
      <c r="C1" s="3" t="s">
        <v>31</v>
      </c>
    </row>
    <row r="2" spans="1:3" x14ac:dyDescent="0.2">
      <c r="A2" s="6" t="s">
        <v>21</v>
      </c>
      <c r="B2" s="6" t="s">
        <v>18</v>
      </c>
      <c r="C2" s="6">
        <v>17.5</v>
      </c>
    </row>
    <row r="3" spans="1:3" x14ac:dyDescent="0.2">
      <c r="A3" s="6"/>
      <c r="B3" s="6"/>
      <c r="C3" s="6"/>
    </row>
    <row r="4" spans="1:3" x14ac:dyDescent="0.2">
      <c r="A4" s="6"/>
      <c r="B4" s="6"/>
      <c r="C4" s="6"/>
    </row>
    <row r="5" spans="1:3" x14ac:dyDescent="0.2">
      <c r="A5" s="6"/>
      <c r="B5" s="6" t="s">
        <v>19</v>
      </c>
      <c r="C5" s="6">
        <v>18.350000000000001</v>
      </c>
    </row>
    <row r="6" spans="1:3" x14ac:dyDescent="0.2">
      <c r="A6" s="6"/>
      <c r="B6" s="6"/>
      <c r="C6" s="6"/>
    </row>
    <row r="7" spans="1:3" x14ac:dyDescent="0.2">
      <c r="A7" s="6"/>
      <c r="B7" s="6"/>
      <c r="C7" s="6"/>
    </row>
    <row r="8" spans="1:3" x14ac:dyDescent="0.2">
      <c r="A8" s="6"/>
      <c r="B8" s="6" t="s">
        <v>20</v>
      </c>
      <c r="C8" s="6">
        <v>18.61</v>
      </c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 t="s">
        <v>25</v>
      </c>
      <c r="B11" s="6" t="s">
        <v>18</v>
      </c>
      <c r="C11" s="6">
        <v>43.35</v>
      </c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 t="s">
        <v>19</v>
      </c>
      <c r="C14" s="6">
        <v>42.51</v>
      </c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 t="s">
        <v>20</v>
      </c>
      <c r="C17" s="6">
        <v>46.04</v>
      </c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</sheetData>
  <mergeCells count="14">
    <mergeCell ref="C17:C19"/>
    <mergeCell ref="A2:A10"/>
    <mergeCell ref="B2:B4"/>
    <mergeCell ref="B5:B7"/>
    <mergeCell ref="B8:B10"/>
    <mergeCell ref="A11:A19"/>
    <mergeCell ref="B11:B13"/>
    <mergeCell ref="B14:B16"/>
    <mergeCell ref="B17:B19"/>
    <mergeCell ref="C2:C4"/>
    <mergeCell ref="C5:C7"/>
    <mergeCell ref="C8:C10"/>
    <mergeCell ref="C11:C13"/>
    <mergeCell ref="C14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3B39-335B-7149-9918-F170CFEB0F61}">
  <dimension ref="A1:H19"/>
  <sheetViews>
    <sheetView zoomScale="206" workbookViewId="0">
      <selection activeCell="I8" sqref="I8"/>
    </sheetView>
  </sheetViews>
  <sheetFormatPr baseColWidth="10" defaultRowHeight="16" x14ac:dyDescent="0.2"/>
  <sheetData>
    <row r="1" spans="1:8" x14ac:dyDescent="0.2">
      <c r="A1" s="3" t="s">
        <v>13</v>
      </c>
      <c r="B1" s="3" t="s">
        <v>14</v>
      </c>
      <c r="C1" s="3" t="s">
        <v>15</v>
      </c>
      <c r="D1" s="3" t="s">
        <v>32</v>
      </c>
      <c r="E1" s="3" t="s">
        <v>33</v>
      </c>
      <c r="F1" s="3" t="s">
        <v>35</v>
      </c>
      <c r="G1" s="3" t="s">
        <v>34</v>
      </c>
      <c r="H1" s="3" t="s">
        <v>36</v>
      </c>
    </row>
    <row r="2" spans="1:8" x14ac:dyDescent="0.2">
      <c r="A2" s="6" t="s">
        <v>21</v>
      </c>
      <c r="B2" s="6" t="s">
        <v>18</v>
      </c>
      <c r="C2" s="3" t="s">
        <v>22</v>
      </c>
      <c r="D2">
        <v>17.5</v>
      </c>
      <c r="E2">
        <v>16.79</v>
      </c>
      <c r="F2">
        <f t="shared" ref="F2:F10" si="0">E2-D2</f>
        <v>-0.71000000000000085</v>
      </c>
      <c r="G2">
        <v>17.38</v>
      </c>
      <c r="H2">
        <f t="shared" ref="H2:H10" si="1">G2-E2</f>
        <v>0.58999999999999986</v>
      </c>
    </row>
    <row r="3" spans="1:8" x14ac:dyDescent="0.2">
      <c r="A3" s="6"/>
      <c r="B3" s="6"/>
      <c r="C3" s="3" t="s">
        <v>23</v>
      </c>
      <c r="D3">
        <v>17.5</v>
      </c>
      <c r="E3">
        <v>17.190000000000001</v>
      </c>
      <c r="F3">
        <f t="shared" si="0"/>
        <v>-0.30999999999999872</v>
      </c>
      <c r="G3">
        <v>16.940000000000001</v>
      </c>
      <c r="H3">
        <f t="shared" si="1"/>
        <v>-0.25</v>
      </c>
    </row>
    <row r="4" spans="1:8" x14ac:dyDescent="0.2">
      <c r="A4" s="6"/>
      <c r="B4" s="6"/>
      <c r="C4" s="3" t="s">
        <v>24</v>
      </c>
      <c r="D4">
        <v>17.5</v>
      </c>
      <c r="E4">
        <v>17.100000000000001</v>
      </c>
      <c r="F4">
        <f t="shared" si="0"/>
        <v>-0.39999999999999858</v>
      </c>
      <c r="G4">
        <v>16.489999999999998</v>
      </c>
      <c r="H4">
        <f t="shared" si="1"/>
        <v>-0.61000000000000298</v>
      </c>
    </row>
    <row r="5" spans="1:8" x14ac:dyDescent="0.2">
      <c r="A5" s="6"/>
      <c r="B5" s="6" t="s">
        <v>19</v>
      </c>
      <c r="C5" s="3" t="s">
        <v>22</v>
      </c>
      <c r="D5">
        <v>18.350000000000001</v>
      </c>
      <c r="E5">
        <v>17.989999999999998</v>
      </c>
      <c r="F5">
        <f t="shared" si="0"/>
        <v>-0.36000000000000298</v>
      </c>
      <c r="G5">
        <v>18.21</v>
      </c>
      <c r="H5">
        <f t="shared" si="1"/>
        <v>0.22000000000000242</v>
      </c>
    </row>
    <row r="6" spans="1:8" x14ac:dyDescent="0.2">
      <c r="A6" s="6"/>
      <c r="B6" s="6"/>
      <c r="C6" s="3" t="s">
        <v>23</v>
      </c>
      <c r="D6">
        <v>18.350000000000001</v>
      </c>
      <c r="E6">
        <v>18.170000000000002</v>
      </c>
      <c r="F6">
        <f t="shared" si="0"/>
        <v>-0.17999999999999972</v>
      </c>
      <c r="G6">
        <v>18.05</v>
      </c>
      <c r="H6">
        <f t="shared" si="1"/>
        <v>-0.12000000000000099</v>
      </c>
    </row>
    <row r="7" spans="1:8" x14ac:dyDescent="0.2">
      <c r="A7" s="6"/>
      <c r="B7" s="6"/>
      <c r="C7" s="3" t="s">
        <v>24</v>
      </c>
      <c r="D7">
        <v>18.350000000000001</v>
      </c>
      <c r="E7">
        <v>17.940000000000001</v>
      </c>
      <c r="F7">
        <f t="shared" si="0"/>
        <v>-0.41000000000000014</v>
      </c>
      <c r="G7">
        <v>17.62</v>
      </c>
      <c r="H7">
        <f t="shared" si="1"/>
        <v>-0.32000000000000028</v>
      </c>
    </row>
    <row r="8" spans="1:8" x14ac:dyDescent="0.2">
      <c r="A8" s="6"/>
      <c r="B8" s="6" t="s">
        <v>20</v>
      </c>
      <c r="C8" s="3" t="s">
        <v>22</v>
      </c>
      <c r="D8">
        <v>18.61</v>
      </c>
      <c r="E8">
        <v>18.66</v>
      </c>
      <c r="F8">
        <f t="shared" si="0"/>
        <v>5.0000000000000711E-2</v>
      </c>
      <c r="G8">
        <v>18.600000000000001</v>
      </c>
      <c r="H8">
        <f t="shared" si="1"/>
        <v>-5.9999999999998721E-2</v>
      </c>
    </row>
    <row r="9" spans="1:8" x14ac:dyDescent="0.2">
      <c r="A9" s="6"/>
      <c r="B9" s="6"/>
      <c r="C9" s="3" t="s">
        <v>23</v>
      </c>
      <c r="D9">
        <v>18.61</v>
      </c>
      <c r="E9">
        <v>18.559999999999999</v>
      </c>
      <c r="F9">
        <f t="shared" si="0"/>
        <v>-5.0000000000000711E-2</v>
      </c>
      <c r="G9">
        <v>18.600000000000001</v>
      </c>
      <c r="H9">
        <f t="shared" si="1"/>
        <v>4.00000000000027E-2</v>
      </c>
    </row>
    <row r="10" spans="1:8" x14ac:dyDescent="0.2">
      <c r="A10" s="6"/>
      <c r="B10" s="6"/>
      <c r="C10" s="3" t="s">
        <v>24</v>
      </c>
      <c r="D10">
        <v>18.61</v>
      </c>
      <c r="E10">
        <v>18.53</v>
      </c>
      <c r="F10">
        <f t="shared" si="0"/>
        <v>-7.9999999999998295E-2</v>
      </c>
      <c r="G10">
        <v>18.41</v>
      </c>
      <c r="H10">
        <f t="shared" si="1"/>
        <v>-0.12000000000000099</v>
      </c>
    </row>
    <row r="11" spans="1:8" x14ac:dyDescent="0.2">
      <c r="A11" s="6" t="s">
        <v>25</v>
      </c>
      <c r="B11" s="6" t="s">
        <v>18</v>
      </c>
      <c r="C11" s="3" t="s">
        <v>22</v>
      </c>
      <c r="D11">
        <v>43.35</v>
      </c>
      <c r="E11">
        <v>43.08</v>
      </c>
      <c r="F11">
        <f>E11-D11</f>
        <v>-0.27000000000000313</v>
      </c>
      <c r="G11">
        <v>42.29</v>
      </c>
      <c r="H11">
        <f>G11-E11</f>
        <v>-0.78999999999999915</v>
      </c>
    </row>
    <row r="12" spans="1:8" x14ac:dyDescent="0.2">
      <c r="A12" s="6"/>
      <c r="B12" s="6"/>
      <c r="C12" s="3" t="s">
        <v>23</v>
      </c>
      <c r="D12">
        <v>43.35</v>
      </c>
      <c r="E12">
        <v>42.87</v>
      </c>
      <c r="F12">
        <f t="shared" ref="F12:F19" si="2">E12-D12</f>
        <v>-0.48000000000000398</v>
      </c>
      <c r="G12">
        <v>43.03</v>
      </c>
      <c r="H12">
        <f t="shared" ref="H12:H19" si="3">G12-E12</f>
        <v>0.16000000000000369</v>
      </c>
    </row>
    <row r="13" spans="1:8" x14ac:dyDescent="0.2">
      <c r="A13" s="6"/>
      <c r="B13" s="6"/>
      <c r="C13" s="3" t="s">
        <v>24</v>
      </c>
      <c r="D13">
        <v>43.35</v>
      </c>
      <c r="E13">
        <v>42.94</v>
      </c>
      <c r="F13">
        <f t="shared" si="2"/>
        <v>-0.41000000000000369</v>
      </c>
      <c r="G13">
        <v>43.12</v>
      </c>
      <c r="H13">
        <f t="shared" si="3"/>
        <v>0.17999999999999972</v>
      </c>
    </row>
    <row r="14" spans="1:8" x14ac:dyDescent="0.2">
      <c r="A14" s="6"/>
      <c r="B14" s="6" t="s">
        <v>19</v>
      </c>
      <c r="C14" s="3" t="s">
        <v>22</v>
      </c>
      <c r="D14">
        <v>42.51</v>
      </c>
      <c r="E14">
        <v>42.18</v>
      </c>
      <c r="F14">
        <f t="shared" si="2"/>
        <v>-0.32999999999999829</v>
      </c>
      <c r="G14">
        <v>42.29</v>
      </c>
      <c r="H14">
        <f t="shared" si="3"/>
        <v>0.10999999999999943</v>
      </c>
    </row>
    <row r="15" spans="1:8" x14ac:dyDescent="0.2">
      <c r="A15" s="6"/>
      <c r="B15" s="6"/>
      <c r="C15" s="3" t="s">
        <v>23</v>
      </c>
      <c r="D15">
        <v>42.51</v>
      </c>
      <c r="E15">
        <v>42.65</v>
      </c>
      <c r="F15">
        <f t="shared" si="2"/>
        <v>0.14000000000000057</v>
      </c>
      <c r="G15">
        <v>42.31</v>
      </c>
      <c r="H15">
        <f t="shared" si="3"/>
        <v>-0.33999999999999631</v>
      </c>
    </row>
    <row r="16" spans="1:8" x14ac:dyDescent="0.2">
      <c r="A16" s="6"/>
      <c r="B16" s="6"/>
      <c r="C16" s="3" t="s">
        <v>24</v>
      </c>
      <c r="D16">
        <v>42.51</v>
      </c>
      <c r="E16">
        <v>42.47</v>
      </c>
      <c r="F16">
        <f t="shared" si="2"/>
        <v>-3.9999999999999147E-2</v>
      </c>
      <c r="G16">
        <v>42.5</v>
      </c>
      <c r="H16">
        <f t="shared" si="3"/>
        <v>3.0000000000001137E-2</v>
      </c>
    </row>
    <row r="17" spans="1:8" x14ac:dyDescent="0.2">
      <c r="A17" s="6"/>
      <c r="B17" s="6" t="s">
        <v>20</v>
      </c>
      <c r="C17" s="3" t="s">
        <v>22</v>
      </c>
      <c r="D17">
        <v>46.04</v>
      </c>
      <c r="E17">
        <v>46.4</v>
      </c>
      <c r="F17">
        <f t="shared" si="2"/>
        <v>0.35999999999999943</v>
      </c>
      <c r="G17">
        <v>46.17</v>
      </c>
      <c r="H17">
        <f t="shared" si="3"/>
        <v>-0.22999999999999687</v>
      </c>
    </row>
    <row r="18" spans="1:8" x14ac:dyDescent="0.2">
      <c r="A18" s="6"/>
      <c r="B18" s="6"/>
      <c r="C18" s="3" t="s">
        <v>23</v>
      </c>
      <c r="D18">
        <v>46.04</v>
      </c>
      <c r="E18">
        <v>46.41</v>
      </c>
      <c r="F18">
        <f t="shared" si="2"/>
        <v>0.36999999999999744</v>
      </c>
      <c r="G18">
        <v>46.57</v>
      </c>
      <c r="H18">
        <f t="shared" si="3"/>
        <v>0.16000000000000369</v>
      </c>
    </row>
    <row r="19" spans="1:8" x14ac:dyDescent="0.2">
      <c r="A19" s="6"/>
      <c r="B19" s="6"/>
      <c r="C19" s="3" t="s">
        <v>24</v>
      </c>
      <c r="D19">
        <v>46.04</v>
      </c>
      <c r="E19">
        <v>45.97</v>
      </c>
      <c r="F19">
        <f t="shared" si="2"/>
        <v>-7.0000000000000284E-2</v>
      </c>
      <c r="G19">
        <v>46.33</v>
      </c>
      <c r="H19">
        <f t="shared" si="3"/>
        <v>0.35999999999999943</v>
      </c>
    </row>
  </sheetData>
  <mergeCells count="8">
    <mergeCell ref="A2:A10"/>
    <mergeCell ref="B2:B4"/>
    <mergeCell ref="B5:B7"/>
    <mergeCell ref="B8:B10"/>
    <mergeCell ref="A11:A19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 Summarization-Detection</vt:lpstr>
      <vt:lpstr>Function Name Prediction-Detect</vt:lpstr>
      <vt:lpstr>RQ2-Results</vt:lpstr>
      <vt:lpstr>RQ1</vt:lpstr>
      <vt:lpstr>Datasets-Statistics</vt:lpstr>
      <vt:lpstr>RQ3-Results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</cp:lastModifiedBy>
  <dcterms:created xsi:type="dcterms:W3CDTF">2022-08-26T02:13:05Z</dcterms:created>
  <dcterms:modified xsi:type="dcterms:W3CDTF">2022-09-01T09:18:51Z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2022-08-26T02:13:05Z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ff824d05-34f3-4bff-b31b-4f7f5f06708b</vt:lpwstr>
  </property>
  <property fmtid="{D5CDD505-2E9C-101B-9397-08002B2CF9AE}" pid="8" name="MSIP_Label_6951d41b-6b8e-4636-984f-012bff14ba18_ContentBits">
    <vt:lpwstr>1</vt:lpwstr>
  </property>
</Properties>
</file>