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focusinternational.sharepoint.com/teams/itom-cs/public/Shared Documents/Health_Assessment/OpsB_Flash_Removal/"/>
    </mc:Choice>
  </mc:AlternateContent>
  <xr:revisionPtr revIDLastSave="0" documentId="8_{441F2E84-C611-4316-BF1D-9FE4D3FC4BC9}" xr6:coauthVersionLast="45" xr6:coauthVersionMax="45" xr10:uidLastSave="{00000000-0000-0000-0000-000000000000}"/>
  <bookViews>
    <workbookView xWindow="-120" yWindow="-120" windowWidth="38640" windowHeight="21240" tabRatio="656" xr2:uid="{7F754707-3681-4AE0-92E4-7D4D9261D1CB}"/>
  </bookViews>
  <sheets>
    <sheet name="Integration" sheetId="1" r:id="rId1"/>
    <sheet name="Version history" sheetId="11" r:id="rId2"/>
    <sheet name="data" sheetId="4" r:id="rId3"/>
    <sheet name="NNM-OBM" sheetId="3" r:id="rId4"/>
    <sheet name="NA-NNM" sheetId="2" r:id="rId5"/>
    <sheet name="OO-OBM" sheetId="6" r:id="rId6"/>
    <sheet name="SIS-OBM" sheetId="7" r:id="rId7"/>
    <sheet name="UCMDB-OBM-downtime" sheetId="9" r:id="rId8"/>
    <sheet name="UCMDB-OBM-topo" sheetId="8" r:id="rId9"/>
    <sheet name="APM-OBM" sheetId="5" r:id="rId10"/>
    <sheet name="NNMi-UCMDB" sheetId="10" r:id="rId11"/>
    <sheet name="SIS-APM" sheetId="12" r:id="rId12"/>
    <sheet name="NNMi-OBR" sheetId="15" r:id="rId13"/>
    <sheet name="SIS-OBR" sheetId="13" r:id="rId14"/>
    <sheet name="OBM-OBR" sheetId="14" r:id="rId15"/>
  </sheets>
  <definedNames>
    <definedName name="APM_version">'APM-OBM'!$A$1:$G$1</definedName>
    <definedName name="APM_version_SIS">'SIS-APM'!$A$1:$O$1</definedName>
    <definedName name="Integrations">data!$B$2:$B$12</definedName>
    <definedName name="NA_version">'NA-NNM'!$A$1:$T$1</definedName>
    <definedName name="NNM_version">'NA-NNM'!$A$1:$A$23</definedName>
    <definedName name="NNM_version_OBM">'NNM-OBM'!$A$1:$W$1</definedName>
    <definedName name="NNMi_version_OBR">'NNMi-OBR'!$A$1:$M$1</definedName>
    <definedName name="NNMI_version_UCMDB">'NNMi-UCMDB'!$A$1:$AA$1</definedName>
    <definedName name="OBM_UCMDB_version_down">'UCMDB-OBM-downtime'!$A$1:$A$16</definedName>
    <definedName name="OBM_version">'NNM-OBM'!$A$1:$A$26</definedName>
    <definedName name="OBM_version_APM">'APM-OBM'!$A$1:$A$16</definedName>
    <definedName name="OBM_version_OBR">'OBM-OBR'!$A$1:$Z$1</definedName>
    <definedName name="OBM_version_OO">'OO-OBM'!$A$1:$A$16</definedName>
    <definedName name="OBM_version_SIS">'SIS-OBM'!$A$1:$A$26</definedName>
    <definedName name="OBM_version_UCMDB_topo">'UCMDB-OBM-topo'!$A$1:$P$1</definedName>
    <definedName name="OBR_version_NNMi">'NNMi-OBR'!$A$1:$A$11</definedName>
    <definedName name="OBR_version_OBM">'OBM-OBR'!$A$1:$A$18</definedName>
    <definedName name="OBR_version_SIS">'SIS-OBR'!$A$1:$A$18</definedName>
    <definedName name="OO_version">'OO-OBM'!$A$1:$AB$1</definedName>
    <definedName name="SIS_version">'SIS-OBM'!$A$1:$W$1</definedName>
    <definedName name="SIS_version_APM">'SIS-APM'!$A$1:$A$23</definedName>
    <definedName name="SIS_version_OBR">'SIS-OBR'!$A$1:$W$1</definedName>
    <definedName name="UCDMB_vers_OBM_downtime">'UCMDB-OBM-downtime'!$A$1:$Q$1</definedName>
    <definedName name="UCMDB_version_NNMi">'NNMi-UCMDB'!$A$1:$A$19</definedName>
    <definedName name="UCMDB_version_topo">'UCMDB-OBM-topo'!$A$1:$A$20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20" i="1"/>
  <c r="D27" i="1" l="1"/>
  <c r="N23" i="1"/>
  <c r="H32" i="1"/>
  <c r="J32" i="1"/>
  <c r="K14" i="1"/>
  <c r="K37" i="1"/>
  <c r="H37" i="1"/>
  <c r="K23" i="1"/>
  <c r="Q14" i="1"/>
  <c r="T14" i="1"/>
  <c r="D41" i="1"/>
  <c r="Q27" i="1"/>
  <c r="N37" i="1"/>
  <c r="H15" i="1" l="1"/>
  <c r="D3" i="1" l="1"/>
</calcChain>
</file>

<file path=xl/sharedStrings.xml><?xml version="1.0" encoding="utf-8"?>
<sst xmlns="http://schemas.openxmlformats.org/spreadsheetml/2006/main" count="4408" uniqueCount="80">
  <si>
    <t>Integration checker</t>
  </si>
  <si>
    <t>Version</t>
  </si>
  <si>
    <t>Instructions click here</t>
  </si>
  <si>
    <t>Info</t>
  </si>
  <si>
    <t>Step1</t>
  </si>
  <si>
    <t xml:space="preserve">step2 </t>
  </si>
  <si>
    <t>Step3</t>
  </si>
  <si>
    <t>Integration</t>
  </si>
  <si>
    <t>ID (299)</t>
  </si>
  <si>
    <t>OBM-OBR</t>
  </si>
  <si>
    <t>supported</t>
  </si>
  <si>
    <t>ID (789)</t>
  </si>
  <si>
    <t>Topology sync (821)</t>
  </si>
  <si>
    <t>Downtime sync (810)</t>
  </si>
  <si>
    <t>APM-OBM</t>
  </si>
  <si>
    <t>UCMDB-OBM</t>
  </si>
  <si>
    <t>Flash independent</t>
  </si>
  <si>
    <t>Metrics, topo (944)</t>
  </si>
  <si>
    <t>SIS-APM</t>
  </si>
  <si>
    <t>SNMP traps (344)</t>
  </si>
  <si>
    <t>NNMi-OBM</t>
  </si>
  <si>
    <t>ID (875)</t>
  </si>
  <si>
    <t>CI to remidiation (811)</t>
  </si>
  <si>
    <t>NNMi-OBR</t>
  </si>
  <si>
    <t>OO-OBM</t>
  </si>
  <si>
    <t>Flash free</t>
  </si>
  <si>
    <t>ID (440)</t>
  </si>
  <si>
    <t>Topology (131)</t>
  </si>
  <si>
    <t>Event forwarding (412)</t>
  </si>
  <si>
    <t>NA-NNMi</t>
  </si>
  <si>
    <t>NNMi-UCMDB</t>
  </si>
  <si>
    <t>SIS-OBM</t>
  </si>
  <si>
    <t xml:space="preserve">supported </t>
  </si>
  <si>
    <t>Metrics (411)</t>
  </si>
  <si>
    <t>SIS-OBR</t>
  </si>
  <si>
    <t>date</t>
  </si>
  <si>
    <t>comment</t>
  </si>
  <si>
    <t>Author</t>
  </si>
  <si>
    <t>Instructions:</t>
  </si>
  <si>
    <t>Initial document</t>
  </si>
  <si>
    <t>Emil Vasseng</t>
  </si>
  <si>
    <t>When making any changes write the changes in the changelog here and apply a new version number, version on the frontpage will retrive the highest number from here</t>
  </si>
  <si>
    <t>Updated with support for ONM 2020.05</t>
  </si>
  <si>
    <t>Published</t>
  </si>
  <si>
    <t>Added integration for SIS to APM</t>
  </si>
  <si>
    <t>Fixed integration status lookoup to accomodate OBM 2020.05</t>
  </si>
  <si>
    <t>Kai-Uwe Jensen</t>
  </si>
  <si>
    <t>Updated integration matrices, added ID to integrations</t>
  </si>
  <si>
    <t>Added instructions</t>
  </si>
  <si>
    <t>Updated SIS-APM matrix</t>
  </si>
  <si>
    <t>Added flash text for NA, NNMi, OBM and APM</t>
  </si>
  <si>
    <t xml:space="preserve">Updated UCMDB/OBM topo - OO/OBM - </t>
  </si>
  <si>
    <t>Added partial value for flash free indicator OBM</t>
  </si>
  <si>
    <t>Updated integration matrices, SIS/OBM, UCMDB/OBM, UCMDB/NNMi</t>
  </si>
  <si>
    <t>Updated for NA 2020.02</t>
  </si>
  <si>
    <t>Chenged the APM to OBM matrix</t>
  </si>
  <si>
    <t>Updated NNMi/OBM matrix</t>
  </si>
  <si>
    <t>Updated OBM/UCMDB downtime and plattform sync, APM/OBM, SIS/APM</t>
  </si>
  <si>
    <t>Updated NNMi, SIS, APM,UCMDB integrations</t>
  </si>
  <si>
    <t>Added OBR</t>
  </si>
  <si>
    <t>Changed from flash free to Flash independent on OBM and APM</t>
  </si>
  <si>
    <t>Updated SIS/OBM matrix</t>
  </si>
  <si>
    <t xml:space="preserve">Updated OO/OBM new versions, SIS/OBR new SIS, </t>
  </si>
  <si>
    <t>Updated SIS/OBR, OBM/OBR</t>
  </si>
  <si>
    <t>integrations</t>
  </si>
  <si>
    <t>n/a</t>
  </si>
  <si>
    <t>NNMi</t>
  </si>
  <si>
    <t>Integration ID</t>
  </si>
  <si>
    <t>n</t>
  </si>
  <si>
    <t>y</t>
  </si>
  <si>
    <t>OBM</t>
  </si>
  <si>
    <t>NA</t>
  </si>
  <si>
    <t>OO</t>
  </si>
  <si>
    <t>SIS</t>
  </si>
  <si>
    <t>UCMDB</t>
  </si>
  <si>
    <t>N</t>
  </si>
  <si>
    <t>Y</t>
  </si>
  <si>
    <t>APM</t>
  </si>
  <si>
    <t>OBR</t>
  </si>
  <si>
    <t>ID 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</si>
</sst>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0" fontId="0" fillId="0" borderId="3" xfId="0" applyBorder="1"/>
    <xf numFmtId="0" fontId="0" fillId="0" borderId="5" xfId="0" applyBorder="1"/>
    <xf numFmtId="0" fontId="1" fillId="0" borderId="4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2" fontId="0" fillId="0" borderId="0" xfId="0" quotePrefix="1" applyNumberFormat="1"/>
    <xf numFmtId="0" fontId="0" fillId="2" borderId="3" xfId="0" applyFill="1" applyBorder="1"/>
    <xf numFmtId="0" fontId="0" fillId="2" borderId="4" xfId="0" applyFill="1" applyBorder="1"/>
    <xf numFmtId="14" fontId="0" fillId="0" borderId="0" xfId="0" applyNumberFormat="1"/>
    <xf numFmtId="0" fontId="2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5" xfId="0" applyFont="1" applyBorder="1"/>
    <xf numFmtId="2" fontId="1" fillId="0" borderId="6" xfId="0" applyNumberFormat="1" applyFont="1" applyBorder="1"/>
    <xf numFmtId="49" fontId="0" fillId="2" borderId="3" xfId="0" applyNumberFormat="1" applyFill="1" applyBorder="1"/>
    <xf numFmtId="0" fontId="1" fillId="0" borderId="0" xfId="0" applyFont="1" applyAlignment="1">
      <alignment horizontal="right"/>
    </xf>
    <xf numFmtId="2" fontId="0" fillId="0" borderId="7" xfId="0" applyNumberFormat="1" applyBorder="1"/>
    <xf numFmtId="0" fontId="0" fillId="0" borderId="7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0" borderId="0" xfId="0" applyNumberFormat="1" applyFill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2" fontId="0" fillId="0" borderId="8" xfId="0" applyNumberFormat="1" applyBorder="1"/>
    <xf numFmtId="0" fontId="3" fillId="0" borderId="3" xfId="0" applyFont="1" applyBorder="1" applyAlignment="1">
      <alignment horizontal="right"/>
    </xf>
    <xf numFmtId="2" fontId="0" fillId="0" borderId="9" xfId="0" applyNumberFormat="1" applyBorder="1"/>
    <xf numFmtId="0" fontId="3" fillId="0" borderId="10" xfId="0" applyFont="1" applyBorder="1" applyAlignment="1">
      <alignment horizontal="right"/>
    </xf>
    <xf numFmtId="0" fontId="1" fillId="0" borderId="0" xfId="0" applyFont="1"/>
    <xf numFmtId="0" fontId="3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1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A3FFA3"/>
      <color rgb="FFFFC5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8539</xdr:colOff>
      <xdr:row>25</xdr:row>
      <xdr:rowOff>16750</xdr:rowOff>
    </xdr:from>
    <xdr:to>
      <xdr:col>6</xdr:col>
      <xdr:colOff>643758</xdr:colOff>
      <xdr:row>30</xdr:row>
      <xdr:rowOff>13137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2A96F698-2EC4-481F-9391-209CB42C16B7}"/>
            </a:ext>
          </a:extLst>
        </xdr:cNvPr>
        <xdr:cNvGrpSpPr/>
      </xdr:nvGrpSpPr>
      <xdr:grpSpPr>
        <a:xfrm>
          <a:off x="3713764" y="4779250"/>
          <a:ext cx="635219" cy="948887"/>
          <a:chOff x="2156591" y="5514975"/>
          <a:chExt cx="744264" cy="1057275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340A6582-C5F3-4A02-979F-365D44271ED6}"/>
              </a:ext>
            </a:extLst>
          </xdr:cNvPr>
          <xdr:cNvSpPr/>
        </xdr:nvSpPr>
        <xdr:spPr>
          <a:xfrm>
            <a:off x="2156591" y="5514975"/>
            <a:ext cx="744264" cy="10572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NA</a:t>
            </a:r>
          </a:p>
        </xdr:txBody>
      </xdr:sp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30554D8A-E3E1-4E46-92CD-79FF29C95EFD}"/>
              </a:ext>
            </a:extLst>
          </xdr:cNvPr>
          <xdr:cNvSpPr/>
        </xdr:nvSpPr>
        <xdr:spPr>
          <a:xfrm>
            <a:off x="2299138" y="5682156"/>
            <a:ext cx="59121" cy="65689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3F61F655-5104-42B5-B6F0-26CB8CC9711A}"/>
              </a:ext>
            </a:extLst>
          </xdr:cNvPr>
          <xdr:cNvSpPr/>
        </xdr:nvSpPr>
        <xdr:spPr>
          <a:xfrm>
            <a:off x="2307021" y="5808280"/>
            <a:ext cx="59121" cy="65689"/>
          </a:xfrm>
          <a:prstGeom prst="ellipse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4BE4E9EC-F202-42B7-9F7F-A0C85A5BA993}"/>
              </a:ext>
            </a:extLst>
          </xdr:cNvPr>
          <xdr:cNvSpPr/>
        </xdr:nvSpPr>
        <xdr:spPr>
          <a:xfrm>
            <a:off x="2312275" y="5931777"/>
            <a:ext cx="433552" cy="85396"/>
          </a:xfrm>
          <a:prstGeom prst="ellipse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8</xdr:col>
      <xdr:colOff>3283</xdr:colOff>
      <xdr:row>25</xdr:row>
      <xdr:rowOff>4927</xdr:rowOff>
    </xdr:from>
    <xdr:to>
      <xdr:col>9</xdr:col>
      <xdr:colOff>27588</xdr:colOff>
      <xdr:row>30</xdr:row>
      <xdr:rowOff>1314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96910807-B001-4060-8F0C-5A205A2CD99A}"/>
            </a:ext>
          </a:extLst>
        </xdr:cNvPr>
        <xdr:cNvGrpSpPr/>
      </xdr:nvGrpSpPr>
      <xdr:grpSpPr>
        <a:xfrm>
          <a:off x="5156308" y="4767427"/>
          <a:ext cx="633905" cy="948887"/>
          <a:chOff x="2156591" y="5514975"/>
          <a:chExt cx="744264" cy="1057275"/>
        </a:xfrm>
      </xdr:grpSpPr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4590C33B-6842-4C42-B9DE-E53F6AA811BA}"/>
              </a:ext>
            </a:extLst>
          </xdr:cNvPr>
          <xdr:cNvSpPr/>
        </xdr:nvSpPr>
        <xdr:spPr>
          <a:xfrm>
            <a:off x="2156591" y="5514975"/>
            <a:ext cx="744264" cy="10572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NNMi</a:t>
            </a:r>
          </a:p>
        </xdr:txBody>
      </xdr:sp>
      <xdr:sp macro="" textlink="">
        <xdr:nvSpPr>
          <xdr:cNvPr id="18" name="Oval 17">
            <a:extLst>
              <a:ext uri="{FF2B5EF4-FFF2-40B4-BE49-F238E27FC236}">
                <a16:creationId xmlns:a16="http://schemas.microsoft.com/office/drawing/2014/main" id="{4BCB02FF-B7B9-4A50-B4C6-E08A11151D75}"/>
              </a:ext>
            </a:extLst>
          </xdr:cNvPr>
          <xdr:cNvSpPr/>
        </xdr:nvSpPr>
        <xdr:spPr>
          <a:xfrm>
            <a:off x="2299138" y="5682156"/>
            <a:ext cx="59121" cy="65689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" name="Oval 18">
            <a:extLst>
              <a:ext uri="{FF2B5EF4-FFF2-40B4-BE49-F238E27FC236}">
                <a16:creationId xmlns:a16="http://schemas.microsoft.com/office/drawing/2014/main" id="{B27B622A-2718-4BC5-BA23-A4759B8C6DC5}"/>
              </a:ext>
            </a:extLst>
          </xdr:cNvPr>
          <xdr:cNvSpPr/>
        </xdr:nvSpPr>
        <xdr:spPr>
          <a:xfrm>
            <a:off x="2307021" y="5808280"/>
            <a:ext cx="59121" cy="65689"/>
          </a:xfrm>
          <a:prstGeom prst="ellipse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55E7A7AA-0BD6-444E-A701-56C9A09EC211}"/>
              </a:ext>
            </a:extLst>
          </xdr:cNvPr>
          <xdr:cNvSpPr/>
        </xdr:nvSpPr>
        <xdr:spPr>
          <a:xfrm>
            <a:off x="2312275" y="5931777"/>
            <a:ext cx="433552" cy="85396"/>
          </a:xfrm>
          <a:prstGeom prst="ellipse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6</xdr:col>
      <xdr:colOff>643758</xdr:colOff>
      <xdr:row>27</xdr:row>
      <xdr:rowOff>98371</xdr:rowOff>
    </xdr:from>
    <xdr:to>
      <xdr:col>8</xdr:col>
      <xdr:colOff>3283</xdr:colOff>
      <xdr:row>27</xdr:row>
      <xdr:rowOff>110194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3A07779-C33E-41D4-AE8D-AF89B20B8E46}"/>
            </a:ext>
          </a:extLst>
        </xdr:cNvPr>
        <xdr:cNvCxnSpPr>
          <a:stCxn id="11" idx="3"/>
          <a:endCxn id="17" idx="1"/>
        </xdr:cNvCxnSpPr>
      </xdr:nvCxnSpPr>
      <xdr:spPr>
        <a:xfrm flipV="1">
          <a:off x="3087413" y="5813371"/>
          <a:ext cx="804698" cy="118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589235</xdr:colOff>
      <xdr:row>15</xdr:row>
      <xdr:rowOff>12810</xdr:rowOff>
    </xdr:from>
    <xdr:to>
      <xdr:col>13</xdr:col>
      <xdr:colOff>2625</xdr:colOff>
      <xdr:row>21</xdr:row>
      <xdr:rowOff>9197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58699C8-0828-4FD1-8867-E8BCB0B24F76}"/>
            </a:ext>
          </a:extLst>
        </xdr:cNvPr>
        <xdr:cNvGrpSpPr/>
      </xdr:nvGrpSpPr>
      <xdr:grpSpPr>
        <a:xfrm>
          <a:off x="7704410" y="2870310"/>
          <a:ext cx="632590" cy="1139387"/>
          <a:chOff x="2156591" y="5514975"/>
          <a:chExt cx="744264" cy="1057275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F0212FC0-1705-4B05-8FF8-3602DF4CFD2B}"/>
              </a:ext>
            </a:extLst>
          </xdr:cNvPr>
          <xdr:cNvSpPr/>
        </xdr:nvSpPr>
        <xdr:spPr>
          <a:xfrm>
            <a:off x="2156591" y="5514975"/>
            <a:ext cx="744264" cy="10572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OBM</a:t>
            </a:r>
          </a:p>
        </xdr:txBody>
      </xdr:sp>
      <xdr:sp macro="" textlink="">
        <xdr:nvSpPr>
          <xdr:cNvPr id="26" name="Oval 25">
            <a:extLst>
              <a:ext uri="{FF2B5EF4-FFF2-40B4-BE49-F238E27FC236}">
                <a16:creationId xmlns:a16="http://schemas.microsoft.com/office/drawing/2014/main" id="{5268BC2F-F77B-466A-837A-DE8961D035F4}"/>
              </a:ext>
            </a:extLst>
          </xdr:cNvPr>
          <xdr:cNvSpPr/>
        </xdr:nvSpPr>
        <xdr:spPr>
          <a:xfrm>
            <a:off x="2299138" y="5682156"/>
            <a:ext cx="59121" cy="65689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475D33E9-8770-49E8-A38B-C6D80B5C4587}"/>
              </a:ext>
            </a:extLst>
          </xdr:cNvPr>
          <xdr:cNvSpPr/>
        </xdr:nvSpPr>
        <xdr:spPr>
          <a:xfrm>
            <a:off x="2307021" y="5808280"/>
            <a:ext cx="59121" cy="65689"/>
          </a:xfrm>
          <a:prstGeom prst="ellipse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" name="Oval 27">
            <a:extLst>
              <a:ext uri="{FF2B5EF4-FFF2-40B4-BE49-F238E27FC236}">
                <a16:creationId xmlns:a16="http://schemas.microsoft.com/office/drawing/2014/main" id="{97EF9B07-B29C-4E07-8DE9-0FDE8B4E8EF8}"/>
              </a:ext>
            </a:extLst>
          </xdr:cNvPr>
          <xdr:cNvSpPr/>
        </xdr:nvSpPr>
        <xdr:spPr>
          <a:xfrm>
            <a:off x="2312275" y="5931777"/>
            <a:ext cx="433552" cy="85396"/>
          </a:xfrm>
          <a:prstGeom prst="ellipse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8</xdr:col>
      <xdr:colOff>320893</xdr:colOff>
      <xdr:row>17</xdr:row>
      <xdr:rowOff>106254</xdr:rowOff>
    </xdr:from>
    <xdr:to>
      <xdr:col>11</xdr:col>
      <xdr:colOff>589236</xdr:colOff>
      <xdr:row>25</xdr:row>
      <xdr:rowOff>4927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16C02696-433D-45A4-8B09-45D06BB448CC}"/>
            </a:ext>
          </a:extLst>
        </xdr:cNvPr>
        <xdr:cNvCxnSpPr>
          <a:stCxn id="17" idx="0"/>
          <a:endCxn id="25" idx="1"/>
        </xdr:cNvCxnSpPr>
      </xdr:nvCxnSpPr>
      <xdr:spPr>
        <a:xfrm rot="5400000" flipH="1" flipV="1">
          <a:off x="4739426" y="3767549"/>
          <a:ext cx="1041673" cy="210108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603687</xdr:colOff>
      <xdr:row>7</xdr:row>
      <xdr:rowOff>7555</xdr:rowOff>
    </xdr:from>
    <xdr:to>
      <xdr:col>6</xdr:col>
      <xdr:colOff>627991</xdr:colOff>
      <xdr:row>13</xdr:row>
      <xdr:rowOff>3942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34B6D818-812F-45FC-953E-8006C903B56F}"/>
            </a:ext>
          </a:extLst>
        </xdr:cNvPr>
        <xdr:cNvGrpSpPr/>
      </xdr:nvGrpSpPr>
      <xdr:grpSpPr>
        <a:xfrm>
          <a:off x="3699312" y="1341055"/>
          <a:ext cx="633904" cy="1139387"/>
          <a:chOff x="2156591" y="5514975"/>
          <a:chExt cx="744264" cy="1057275"/>
        </a:xfrm>
      </xdr:grpSpPr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C69269F0-C39E-496C-8F61-019A62D44DF6}"/>
              </a:ext>
            </a:extLst>
          </xdr:cNvPr>
          <xdr:cNvSpPr/>
        </xdr:nvSpPr>
        <xdr:spPr>
          <a:xfrm>
            <a:off x="2156591" y="5514975"/>
            <a:ext cx="744264" cy="10572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APM</a:t>
            </a:r>
          </a:p>
        </xdr:txBody>
      </xdr:sp>
      <xdr:sp macro="" textlink="">
        <xdr:nvSpPr>
          <xdr:cNvPr id="36" name="Oval 35">
            <a:extLst>
              <a:ext uri="{FF2B5EF4-FFF2-40B4-BE49-F238E27FC236}">
                <a16:creationId xmlns:a16="http://schemas.microsoft.com/office/drawing/2014/main" id="{57970E2F-B255-453C-ACE4-EC9050D16308}"/>
              </a:ext>
            </a:extLst>
          </xdr:cNvPr>
          <xdr:cNvSpPr/>
        </xdr:nvSpPr>
        <xdr:spPr>
          <a:xfrm>
            <a:off x="2299138" y="5682156"/>
            <a:ext cx="59121" cy="65689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7" name="Oval 36">
            <a:extLst>
              <a:ext uri="{FF2B5EF4-FFF2-40B4-BE49-F238E27FC236}">
                <a16:creationId xmlns:a16="http://schemas.microsoft.com/office/drawing/2014/main" id="{5F75F601-F82C-473E-AACC-7F4B19407FC0}"/>
              </a:ext>
            </a:extLst>
          </xdr:cNvPr>
          <xdr:cNvSpPr/>
        </xdr:nvSpPr>
        <xdr:spPr>
          <a:xfrm>
            <a:off x="2307021" y="5808280"/>
            <a:ext cx="59121" cy="65689"/>
          </a:xfrm>
          <a:prstGeom prst="ellipse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8" name="Oval 37">
            <a:extLst>
              <a:ext uri="{FF2B5EF4-FFF2-40B4-BE49-F238E27FC236}">
                <a16:creationId xmlns:a16="http://schemas.microsoft.com/office/drawing/2014/main" id="{72152963-9D93-4B47-B01A-49BBF59B1EBD}"/>
              </a:ext>
            </a:extLst>
          </xdr:cNvPr>
          <xdr:cNvSpPr/>
        </xdr:nvSpPr>
        <xdr:spPr>
          <a:xfrm>
            <a:off x="2312275" y="5931777"/>
            <a:ext cx="433552" cy="85396"/>
          </a:xfrm>
          <a:prstGeom prst="ellipse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11</xdr:col>
      <xdr:colOff>525517</xdr:colOff>
      <xdr:row>38</xdr:row>
      <xdr:rowOff>78828</xdr:rowOff>
    </xdr:from>
    <xdr:to>
      <xdr:col>12</xdr:col>
      <xdr:colOff>549821</xdr:colOff>
      <xdr:row>43</xdr:row>
      <xdr:rowOff>75215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D13B6839-5AFF-4AE8-A744-6656833799CD}"/>
            </a:ext>
          </a:extLst>
        </xdr:cNvPr>
        <xdr:cNvGrpSpPr/>
      </xdr:nvGrpSpPr>
      <xdr:grpSpPr>
        <a:xfrm>
          <a:off x="7640692" y="7317828"/>
          <a:ext cx="633904" cy="948887"/>
          <a:chOff x="2156591" y="5514975"/>
          <a:chExt cx="744264" cy="1057275"/>
        </a:xfrm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AE5FF3DF-4288-447C-B3FF-9D0906AE4843}"/>
              </a:ext>
            </a:extLst>
          </xdr:cNvPr>
          <xdr:cNvSpPr/>
        </xdr:nvSpPr>
        <xdr:spPr>
          <a:xfrm>
            <a:off x="2156591" y="5514975"/>
            <a:ext cx="744264" cy="10572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SIS</a:t>
            </a:r>
          </a:p>
        </xdr:txBody>
      </xdr:sp>
      <xdr:sp macro="" textlink="">
        <xdr:nvSpPr>
          <xdr:cNvPr id="41" name="Oval 40">
            <a:extLst>
              <a:ext uri="{FF2B5EF4-FFF2-40B4-BE49-F238E27FC236}">
                <a16:creationId xmlns:a16="http://schemas.microsoft.com/office/drawing/2014/main" id="{7E8E83D4-586A-4C95-9997-D4F63098FDCB}"/>
              </a:ext>
            </a:extLst>
          </xdr:cNvPr>
          <xdr:cNvSpPr/>
        </xdr:nvSpPr>
        <xdr:spPr>
          <a:xfrm>
            <a:off x="2299138" y="5682156"/>
            <a:ext cx="59121" cy="65689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2" name="Oval 41">
            <a:extLst>
              <a:ext uri="{FF2B5EF4-FFF2-40B4-BE49-F238E27FC236}">
                <a16:creationId xmlns:a16="http://schemas.microsoft.com/office/drawing/2014/main" id="{1E16E66E-9B8F-4003-9E11-EF93D49E3B03}"/>
              </a:ext>
            </a:extLst>
          </xdr:cNvPr>
          <xdr:cNvSpPr/>
        </xdr:nvSpPr>
        <xdr:spPr>
          <a:xfrm>
            <a:off x="2307021" y="5808280"/>
            <a:ext cx="59121" cy="65689"/>
          </a:xfrm>
          <a:prstGeom prst="ellipse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3" name="Oval 42">
            <a:extLst>
              <a:ext uri="{FF2B5EF4-FFF2-40B4-BE49-F238E27FC236}">
                <a16:creationId xmlns:a16="http://schemas.microsoft.com/office/drawing/2014/main" id="{06946B40-6B0A-4EE2-AB1A-745995B42D05}"/>
              </a:ext>
            </a:extLst>
          </xdr:cNvPr>
          <xdr:cNvSpPr/>
        </xdr:nvSpPr>
        <xdr:spPr>
          <a:xfrm>
            <a:off x="2312275" y="5931777"/>
            <a:ext cx="433552" cy="85396"/>
          </a:xfrm>
          <a:prstGeom prst="ellipse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16</xdr:col>
      <xdr:colOff>27590</xdr:colOff>
      <xdr:row>29</xdr:row>
      <xdr:rowOff>34159</xdr:rowOff>
    </xdr:from>
    <xdr:to>
      <xdr:col>16</xdr:col>
      <xdr:colOff>662807</xdr:colOff>
      <xdr:row>35</xdr:row>
      <xdr:rowOff>30546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20A138A5-B817-40CA-95AE-927D665C3BE6}"/>
            </a:ext>
          </a:extLst>
        </xdr:cNvPr>
        <xdr:cNvGrpSpPr/>
      </xdr:nvGrpSpPr>
      <xdr:grpSpPr>
        <a:xfrm>
          <a:off x="10343165" y="5558659"/>
          <a:ext cx="635217" cy="1139387"/>
          <a:chOff x="2156591" y="5514975"/>
          <a:chExt cx="744264" cy="1057275"/>
        </a:xfrm>
      </xdr:grpSpPr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D99BFBBF-C145-4639-A243-4A6C7737A071}"/>
              </a:ext>
            </a:extLst>
          </xdr:cNvPr>
          <xdr:cNvSpPr/>
        </xdr:nvSpPr>
        <xdr:spPr>
          <a:xfrm>
            <a:off x="2156591" y="5514975"/>
            <a:ext cx="744264" cy="10572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OO</a:t>
            </a:r>
          </a:p>
        </xdr:txBody>
      </xdr:sp>
      <xdr:sp macro="" textlink="">
        <xdr:nvSpPr>
          <xdr:cNvPr id="46" name="Oval 45">
            <a:extLst>
              <a:ext uri="{FF2B5EF4-FFF2-40B4-BE49-F238E27FC236}">
                <a16:creationId xmlns:a16="http://schemas.microsoft.com/office/drawing/2014/main" id="{311F3CE3-A7D2-4C0A-8E3C-9F5706A4D196}"/>
              </a:ext>
            </a:extLst>
          </xdr:cNvPr>
          <xdr:cNvSpPr/>
        </xdr:nvSpPr>
        <xdr:spPr>
          <a:xfrm>
            <a:off x="2299138" y="5682156"/>
            <a:ext cx="59121" cy="65689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7" name="Oval 46">
            <a:extLst>
              <a:ext uri="{FF2B5EF4-FFF2-40B4-BE49-F238E27FC236}">
                <a16:creationId xmlns:a16="http://schemas.microsoft.com/office/drawing/2014/main" id="{DEE1308D-BBF5-407E-971D-4F707A1615EB}"/>
              </a:ext>
            </a:extLst>
          </xdr:cNvPr>
          <xdr:cNvSpPr/>
        </xdr:nvSpPr>
        <xdr:spPr>
          <a:xfrm>
            <a:off x="2307021" y="5808280"/>
            <a:ext cx="59121" cy="65689"/>
          </a:xfrm>
          <a:prstGeom prst="ellipse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8" name="Oval 47">
            <a:extLst>
              <a:ext uri="{FF2B5EF4-FFF2-40B4-BE49-F238E27FC236}">
                <a16:creationId xmlns:a16="http://schemas.microsoft.com/office/drawing/2014/main" id="{4B125A07-1A05-4A9B-A8EB-FEE306611ED5}"/>
              </a:ext>
            </a:extLst>
          </xdr:cNvPr>
          <xdr:cNvSpPr/>
        </xdr:nvSpPr>
        <xdr:spPr>
          <a:xfrm>
            <a:off x="2312275" y="5931777"/>
            <a:ext cx="433552" cy="85396"/>
          </a:xfrm>
          <a:prstGeom prst="ellipse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19</xdr:col>
      <xdr:colOff>91965</xdr:colOff>
      <xdr:row>16</xdr:row>
      <xdr:rowOff>6567</xdr:rowOff>
    </xdr:from>
    <xdr:to>
      <xdr:col>19</xdr:col>
      <xdr:colOff>727183</xdr:colOff>
      <xdr:row>21</xdr:row>
      <xdr:rowOff>2954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781FDACD-B23D-4BEF-9903-D77945B1713B}"/>
            </a:ext>
          </a:extLst>
        </xdr:cNvPr>
        <xdr:cNvGrpSpPr/>
      </xdr:nvGrpSpPr>
      <xdr:grpSpPr>
        <a:xfrm>
          <a:off x="12617340" y="3054567"/>
          <a:ext cx="635218" cy="948887"/>
          <a:chOff x="2156591" y="5514975"/>
          <a:chExt cx="744264" cy="1057275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9219F8D0-103F-4DA9-B18F-6324B45A6519}"/>
              </a:ext>
            </a:extLst>
          </xdr:cNvPr>
          <xdr:cNvSpPr/>
        </xdr:nvSpPr>
        <xdr:spPr>
          <a:xfrm>
            <a:off x="2156591" y="5514975"/>
            <a:ext cx="744264" cy="10572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UCMDB</a:t>
            </a:r>
          </a:p>
        </xdr:txBody>
      </xdr:sp>
      <xdr:sp macro="" textlink="">
        <xdr:nvSpPr>
          <xdr:cNvPr id="51" name="Oval 50">
            <a:extLst>
              <a:ext uri="{FF2B5EF4-FFF2-40B4-BE49-F238E27FC236}">
                <a16:creationId xmlns:a16="http://schemas.microsoft.com/office/drawing/2014/main" id="{F4EC5279-49EF-43E3-9964-300224937B35}"/>
              </a:ext>
            </a:extLst>
          </xdr:cNvPr>
          <xdr:cNvSpPr/>
        </xdr:nvSpPr>
        <xdr:spPr>
          <a:xfrm>
            <a:off x="2299138" y="5682156"/>
            <a:ext cx="59121" cy="65689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2" name="Oval 51">
            <a:extLst>
              <a:ext uri="{FF2B5EF4-FFF2-40B4-BE49-F238E27FC236}">
                <a16:creationId xmlns:a16="http://schemas.microsoft.com/office/drawing/2014/main" id="{D9C8D6D0-2431-4642-979A-F951FAD4B5F2}"/>
              </a:ext>
            </a:extLst>
          </xdr:cNvPr>
          <xdr:cNvSpPr/>
        </xdr:nvSpPr>
        <xdr:spPr>
          <a:xfrm>
            <a:off x="2307021" y="5808280"/>
            <a:ext cx="59121" cy="65689"/>
          </a:xfrm>
          <a:prstGeom prst="ellipse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2466E8C7-3C51-40BB-B83D-22D3561C4B71}"/>
              </a:ext>
            </a:extLst>
          </xdr:cNvPr>
          <xdr:cNvSpPr/>
        </xdr:nvSpPr>
        <xdr:spPr>
          <a:xfrm>
            <a:off x="2312275" y="5931777"/>
            <a:ext cx="433552" cy="85396"/>
          </a:xfrm>
          <a:prstGeom prst="ellipse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6</xdr:col>
      <xdr:colOff>627991</xdr:colOff>
      <xdr:row>9</xdr:row>
      <xdr:rowOff>100999</xdr:rowOff>
    </xdr:from>
    <xdr:to>
      <xdr:col>12</xdr:col>
      <xdr:colOff>295930</xdr:colOff>
      <xdr:row>15</xdr:row>
      <xdr:rowOff>12810</xdr:rowOff>
    </xdr:to>
    <xdr:cxnSp macro="">
      <xdr:nvCxnSpPr>
        <xdr:cNvPr id="55" name="Connector: Elbow 54">
          <a:extLst>
            <a:ext uri="{FF2B5EF4-FFF2-40B4-BE49-F238E27FC236}">
              <a16:creationId xmlns:a16="http://schemas.microsoft.com/office/drawing/2014/main" id="{A6C0EDA4-70E7-4E73-A641-56AE5797F6CC}"/>
            </a:ext>
          </a:extLst>
        </xdr:cNvPr>
        <xdr:cNvCxnSpPr>
          <a:stCxn id="35" idx="3"/>
          <a:endCxn id="25" idx="0"/>
        </xdr:cNvCxnSpPr>
      </xdr:nvCxnSpPr>
      <xdr:spPr>
        <a:xfrm>
          <a:off x="3071646" y="2958499"/>
          <a:ext cx="3688146" cy="86431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96892</xdr:colOff>
      <xdr:row>17</xdr:row>
      <xdr:rowOff>106254</xdr:rowOff>
    </xdr:from>
    <xdr:to>
      <xdr:col>12</xdr:col>
      <xdr:colOff>160610</xdr:colOff>
      <xdr:row>40</xdr:row>
      <xdr:rowOff>172272</xdr:rowOff>
    </xdr:to>
    <xdr:cxnSp macro="">
      <xdr:nvCxnSpPr>
        <xdr:cNvPr id="57" name="Connector: Elbow 56">
          <a:extLst>
            <a:ext uri="{FF2B5EF4-FFF2-40B4-BE49-F238E27FC236}">
              <a16:creationId xmlns:a16="http://schemas.microsoft.com/office/drawing/2014/main" id="{347B7C67-F945-411B-8233-18D1DF2F1CE4}"/>
            </a:ext>
            <a:ext uri="{147F2762-F138-4A5C-976F-8EAC2B608ADB}">
              <a16:predDERef xmlns:a16="http://schemas.microsoft.com/office/drawing/2014/main" pred="{A6C0EDA4-70E7-4E73-A641-56AE5797F6C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E5FF3DF-4288-447C-B3FF-9D0906AE4843}" end="{F0212FC0-1705-4B05-8FF8-3602DF4CFD2B}"/>
            </a:ext>
          </a:extLst>
        </xdr:cNvCxnSpPr>
      </xdr:nvCxnSpPr>
      <xdr:spPr>
        <a:xfrm rot="10800000" flipH="1">
          <a:off x="6554842" y="3182829"/>
          <a:ext cx="63718" cy="4228443"/>
        </a:xfrm>
        <a:prstGeom prst="bentConnector3">
          <a:avLst>
            <a:gd name="adj1" fmla="val -35876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2625</xdr:colOff>
      <xdr:row>17</xdr:row>
      <xdr:rowOff>106255</xdr:rowOff>
    </xdr:from>
    <xdr:to>
      <xdr:col>16</xdr:col>
      <xdr:colOff>27590</xdr:colOff>
      <xdr:row>31</xdr:row>
      <xdr:rowOff>127604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28DA9C16-F81D-4F4C-9A98-023592898742}"/>
            </a:ext>
          </a:extLst>
        </xdr:cNvPr>
        <xdr:cNvCxnSpPr>
          <a:stCxn id="45" idx="1"/>
          <a:endCxn id="25" idx="3"/>
        </xdr:cNvCxnSpPr>
      </xdr:nvCxnSpPr>
      <xdr:spPr>
        <a:xfrm rot="10800000">
          <a:off x="7077401" y="4297255"/>
          <a:ext cx="2008792" cy="230734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2625</xdr:colOff>
      <xdr:row>18</xdr:row>
      <xdr:rowOff>11005</xdr:rowOff>
    </xdr:from>
    <xdr:to>
      <xdr:col>19</xdr:col>
      <xdr:colOff>91965</xdr:colOff>
      <xdr:row>18</xdr:row>
      <xdr:rowOff>100012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id="{F81C83FA-9BFF-4FD7-A963-D827D67D3A4F}"/>
            </a:ext>
          </a:extLst>
        </xdr:cNvPr>
        <xdr:cNvCxnSpPr>
          <a:stCxn id="50" idx="1"/>
          <a:endCxn id="25" idx="3"/>
        </xdr:cNvCxnSpPr>
      </xdr:nvCxnSpPr>
      <xdr:spPr>
        <a:xfrm rot="10800000">
          <a:off x="7077401" y="4583005"/>
          <a:ext cx="4280340" cy="8900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347662</xdr:colOff>
      <xdr:row>20</xdr:row>
      <xdr:rowOff>176213</xdr:rowOff>
    </xdr:from>
    <xdr:to>
      <xdr:col>19</xdr:col>
      <xdr:colOff>414337</xdr:colOff>
      <xdr:row>44</xdr:row>
      <xdr:rowOff>80963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02FBDAA4-2C21-45D1-A8FB-358F8AB27DE9}"/>
            </a:ext>
            <a:ext uri="{147F2762-F138-4A5C-976F-8EAC2B608ADB}">
              <a16:predDERef xmlns:a16="http://schemas.microsoft.com/office/drawing/2014/main" pred="{F81C83FA-9BFF-4FD7-A963-D827D67D3A4F}"/>
            </a:ext>
          </a:extLst>
        </xdr:cNvPr>
        <xdr:cNvCxnSpPr>
          <a:cxnSpLocks/>
          <a:endCxn id="50" idx="2"/>
          <a:extLst>
            <a:ext uri="{5F17804C-33F3-41E3-A699-7DCFA2EF7971}">
              <a16:cxnDERefs xmlns:a16="http://schemas.microsoft.com/office/drawing/2014/main" st="{00000000-0000-0000-0000-000000000000}" end="{9219F8D0-103F-4DA9-B18F-6324B45A6519}"/>
            </a:ext>
          </a:extLst>
        </xdr:cNvCxnSpPr>
      </xdr:nvCxnSpPr>
      <xdr:spPr>
        <a:xfrm rot="5400000" flipH="1" flipV="1">
          <a:off x="9515475" y="5886450"/>
          <a:ext cx="4248150" cy="66675"/>
        </a:xfrm>
        <a:prstGeom prst="bentConnector3">
          <a:avLst>
            <a:gd name="adj1" fmla="val 18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27</xdr:row>
      <xdr:rowOff>38102</xdr:rowOff>
    </xdr:from>
    <xdr:to>
      <xdr:col>19</xdr:col>
      <xdr:colOff>346364</xdr:colOff>
      <xdr:row>44</xdr:row>
      <xdr:rowOff>77933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1D453B31-44C9-4407-AF07-0A19D94A5FA8}"/>
            </a:ext>
            <a:ext uri="{147F2762-F138-4A5C-976F-8EAC2B608ADB}">
              <a16:predDERef xmlns:a16="http://schemas.microsoft.com/office/drawing/2014/main" pred="{02FBDAA4-2C21-45D1-A8FB-358F8AB27DE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4590C33B-6842-4C42-B9DE-E53F6AA811BA}"/>
            </a:ext>
          </a:extLst>
        </xdr:cNvCxnSpPr>
      </xdr:nvCxnSpPr>
      <xdr:spPr>
        <a:xfrm rot="10800000">
          <a:off x="4504459" y="5181602"/>
          <a:ext cx="7072746" cy="3278331"/>
        </a:xfrm>
        <a:prstGeom prst="bentConnector3">
          <a:avLst>
            <a:gd name="adj1" fmla="val 5159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603687</xdr:colOff>
      <xdr:row>10</xdr:row>
      <xdr:rowOff>5750</xdr:rowOff>
    </xdr:from>
    <xdr:to>
      <xdr:col>11</xdr:col>
      <xdr:colOff>525517</xdr:colOff>
      <xdr:row>40</xdr:row>
      <xdr:rowOff>172273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830275CC-E218-475D-BDE5-1FF65BDD6009}"/>
            </a:ext>
          </a:extLst>
        </xdr:cNvPr>
        <xdr:cNvCxnSpPr>
          <a:stCxn id="40" idx="1"/>
          <a:endCxn id="35" idx="1"/>
        </xdr:cNvCxnSpPr>
      </xdr:nvCxnSpPr>
      <xdr:spPr>
        <a:xfrm rot="10800000">
          <a:off x="2422096" y="1910750"/>
          <a:ext cx="3939648" cy="5881523"/>
        </a:xfrm>
        <a:prstGeom prst="bentConnector3">
          <a:avLst>
            <a:gd name="adj1" fmla="val 1110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5614</xdr:colOff>
      <xdr:row>7</xdr:row>
      <xdr:rowOff>9347</xdr:rowOff>
    </xdr:from>
    <xdr:to>
      <xdr:col>2</xdr:col>
      <xdr:colOff>25140</xdr:colOff>
      <xdr:row>13</xdr:row>
      <xdr:rowOff>5734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DF8A78E6-95CB-4205-93A7-9D3C17C39DE8}"/>
            </a:ext>
          </a:extLst>
        </xdr:cNvPr>
        <xdr:cNvGrpSpPr/>
      </xdr:nvGrpSpPr>
      <xdr:grpSpPr>
        <a:xfrm>
          <a:off x="615214" y="1342847"/>
          <a:ext cx="629126" cy="1139387"/>
          <a:chOff x="2156591" y="5514975"/>
          <a:chExt cx="744264" cy="1057275"/>
        </a:xfrm>
      </xdr:grpSpPr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30E178A5-37E0-483B-B1CC-3BA2DFA3C2BA}"/>
              </a:ext>
            </a:extLst>
          </xdr:cNvPr>
          <xdr:cNvSpPr/>
        </xdr:nvSpPr>
        <xdr:spPr>
          <a:xfrm>
            <a:off x="2156591" y="5514975"/>
            <a:ext cx="744264" cy="10572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/>
              <a:t>OBR</a:t>
            </a:r>
          </a:p>
        </xdr:txBody>
      </xdr:sp>
      <xdr:sp macro="" textlink="">
        <xdr:nvSpPr>
          <xdr:cNvPr id="58" name="Oval 57">
            <a:extLst>
              <a:ext uri="{FF2B5EF4-FFF2-40B4-BE49-F238E27FC236}">
                <a16:creationId xmlns:a16="http://schemas.microsoft.com/office/drawing/2014/main" id="{FC552D08-8833-43B1-BFB7-24DD84AD11C6}"/>
              </a:ext>
            </a:extLst>
          </xdr:cNvPr>
          <xdr:cNvSpPr/>
        </xdr:nvSpPr>
        <xdr:spPr>
          <a:xfrm>
            <a:off x="2299138" y="5682156"/>
            <a:ext cx="59121" cy="65689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9" name="Oval 58">
            <a:extLst>
              <a:ext uri="{FF2B5EF4-FFF2-40B4-BE49-F238E27FC236}">
                <a16:creationId xmlns:a16="http://schemas.microsoft.com/office/drawing/2014/main" id="{845544AF-D19C-439C-89AF-2BFB98C4669F}"/>
              </a:ext>
            </a:extLst>
          </xdr:cNvPr>
          <xdr:cNvSpPr/>
        </xdr:nvSpPr>
        <xdr:spPr>
          <a:xfrm>
            <a:off x="2307021" y="5808280"/>
            <a:ext cx="59121" cy="65689"/>
          </a:xfrm>
          <a:prstGeom prst="ellipse">
            <a:avLst/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1" name="Oval 60">
            <a:extLst>
              <a:ext uri="{FF2B5EF4-FFF2-40B4-BE49-F238E27FC236}">
                <a16:creationId xmlns:a16="http://schemas.microsoft.com/office/drawing/2014/main" id="{A984AA7D-316F-4172-B00A-5832B1A1ECD3}"/>
              </a:ext>
            </a:extLst>
          </xdr:cNvPr>
          <xdr:cNvSpPr/>
        </xdr:nvSpPr>
        <xdr:spPr>
          <a:xfrm>
            <a:off x="2312275" y="5931777"/>
            <a:ext cx="433552" cy="85396"/>
          </a:xfrm>
          <a:prstGeom prst="ellipse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</xdr:col>
      <xdr:colOff>318447</xdr:colOff>
      <xdr:row>7</xdr:row>
      <xdr:rowOff>9348</xdr:rowOff>
    </xdr:from>
    <xdr:to>
      <xdr:col>12</xdr:col>
      <xdr:colOff>458938</xdr:colOff>
      <xdr:row>15</xdr:row>
      <xdr:rowOff>34637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939670D8-E964-47D1-BB8B-03AFDB35D17B}"/>
            </a:ext>
          </a:extLst>
        </xdr:cNvPr>
        <xdr:cNvCxnSpPr>
          <a:endCxn id="56" idx="0"/>
        </xdr:cNvCxnSpPr>
      </xdr:nvCxnSpPr>
      <xdr:spPr>
        <a:xfrm rot="10800000">
          <a:off x="924583" y="1342848"/>
          <a:ext cx="7188991" cy="1549289"/>
        </a:xfrm>
        <a:prstGeom prst="bentConnector4">
          <a:avLst>
            <a:gd name="adj1" fmla="val 1090"/>
            <a:gd name="adj2" fmla="val 1220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25979</xdr:colOff>
      <xdr:row>9</xdr:row>
      <xdr:rowOff>8660</xdr:rowOff>
    </xdr:from>
    <xdr:to>
      <xdr:col>12</xdr:col>
      <xdr:colOff>71786</xdr:colOff>
      <xdr:row>41</xdr:row>
      <xdr:rowOff>134177</xdr:rowOff>
    </xdr:to>
    <xdr:cxnSp macro="">
      <xdr:nvCxnSpPr>
        <xdr:cNvPr id="64" name="Connector: Elbow 63">
          <a:extLst>
            <a:ext uri="{FF2B5EF4-FFF2-40B4-BE49-F238E27FC236}">
              <a16:creationId xmlns:a16="http://schemas.microsoft.com/office/drawing/2014/main" id="{1770E5B3-635C-4183-BFFD-DAAE7A4A25BA}"/>
            </a:ext>
          </a:extLst>
        </xdr:cNvPr>
        <xdr:cNvCxnSpPr/>
      </xdr:nvCxnSpPr>
      <xdr:spPr>
        <a:xfrm rot="10800000">
          <a:off x="632115" y="1723160"/>
          <a:ext cx="7094307" cy="6221517"/>
        </a:xfrm>
        <a:prstGeom prst="bentConnector3">
          <a:avLst>
            <a:gd name="adj1" fmla="val 1054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5614</xdr:colOff>
      <xdr:row>10</xdr:row>
      <xdr:rowOff>7541</xdr:rowOff>
    </xdr:from>
    <xdr:to>
      <xdr:col>8</xdr:col>
      <xdr:colOff>318504</xdr:colOff>
      <xdr:row>25</xdr:row>
      <xdr:rowOff>4927</xdr:rowOff>
    </xdr:to>
    <xdr:cxnSp macro="">
      <xdr:nvCxnSpPr>
        <xdr:cNvPr id="65" name="Connector: Elbow 64">
          <a:extLst>
            <a:ext uri="{FF2B5EF4-FFF2-40B4-BE49-F238E27FC236}">
              <a16:creationId xmlns:a16="http://schemas.microsoft.com/office/drawing/2014/main" id="{19A7D303-5F1E-47D6-B9E7-F12A921DB8B0}"/>
            </a:ext>
          </a:extLst>
        </xdr:cNvPr>
        <xdr:cNvCxnSpPr>
          <a:stCxn id="17" idx="0"/>
          <a:endCxn id="56" idx="1"/>
        </xdr:cNvCxnSpPr>
      </xdr:nvCxnSpPr>
      <xdr:spPr>
        <a:xfrm rot="16200000" flipV="1">
          <a:off x="1609434" y="914857"/>
          <a:ext cx="2854886" cy="4850254"/>
        </a:xfrm>
        <a:prstGeom prst="bentConnector4">
          <a:avLst>
            <a:gd name="adj1" fmla="val 16061"/>
            <a:gd name="adj2" fmla="val 10471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504825</xdr:colOff>
      <xdr:row>18</xdr:row>
      <xdr:rowOff>152400</xdr:rowOff>
    </xdr:from>
    <xdr:to>
      <xdr:col>12</xdr:col>
      <xdr:colOff>66675</xdr:colOff>
      <xdr:row>42</xdr:row>
      <xdr:rowOff>28575</xdr:rowOff>
    </xdr:to>
    <xdr:cxnSp macro="">
      <xdr:nvCxnSpPr>
        <xdr:cNvPr id="66" name="Elbow Connector 65">
          <a:extLst>
            <a:ext uri="{FF2B5EF4-FFF2-40B4-BE49-F238E27FC236}">
              <a16:creationId xmlns:a16="http://schemas.microsoft.com/office/drawing/2014/main" id="{55EA16B0-2F4E-447F-9248-4525A7D6E342}"/>
            </a:ext>
            <a:ext uri="{147F2762-F138-4A5C-976F-8EAC2B608ADB}">
              <a16:predDERef xmlns:a16="http://schemas.microsoft.com/office/drawing/2014/main" pred="{19A7D303-5F1E-47D6-B9E7-F12A921DB8B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E5FF3DF-4288-447C-B3FF-9D0906AE4843}" end="{C69269F0-C39E-496C-8F61-019A62D44DF6}"/>
            </a:ext>
          </a:extLst>
        </xdr:cNvCxnSpPr>
      </xdr:nvCxnSpPr>
      <xdr:spPr>
        <a:xfrm rot="10800000">
          <a:off x="7620000" y="3581400"/>
          <a:ext cx="171450" cy="4448175"/>
        </a:xfrm>
        <a:prstGeom prst="bentConnector3">
          <a:avLst>
            <a:gd name="adj1" fmla="val 1110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E72B-14E7-4906-BBFC-C0E35CC9462E}">
  <dimension ref="B2:U41"/>
  <sheetViews>
    <sheetView tabSelected="1" zoomScale="110" zoomScaleNormal="110" workbookViewId="0">
      <selection activeCell="E11" sqref="E11"/>
    </sheetView>
  </sheetViews>
  <sheetFormatPr defaultRowHeight="15"/>
  <cols>
    <col min="2" max="2" width="9.140625" customWidth="1"/>
    <col min="5" max="5" width="9.85546875" customWidth="1"/>
    <col min="7" max="7" width="10.85546875" customWidth="1"/>
    <col min="8" max="8" width="10.85546875" bestFit="1" customWidth="1"/>
    <col min="11" max="11" width="11.140625" bestFit="1" customWidth="1"/>
    <col min="14" max="14" width="11.42578125" bestFit="1" customWidth="1"/>
    <col min="17" max="17" width="13.140625" bestFit="1" customWidth="1"/>
    <col min="18" max="18" width="10.85546875" bestFit="1" customWidth="1"/>
    <col min="20" max="20" width="13.140625" bestFit="1" customWidth="1"/>
    <col min="21" max="21" width="9.140625" customWidth="1"/>
  </cols>
  <sheetData>
    <row r="2" spans="2:20">
      <c r="C2" s="15" t="s">
        <v>0</v>
      </c>
      <c r="D2" s="16"/>
    </row>
    <row r="3" spans="2:20">
      <c r="C3" s="17" t="s">
        <v>1</v>
      </c>
      <c r="D3" s="18">
        <f>MAX('Version history'!A2:A48)</f>
        <v>1.19</v>
      </c>
    </row>
    <row r="4" spans="2:20">
      <c r="K4" s="36" t="s">
        <v>2</v>
      </c>
      <c r="L4" s="36"/>
      <c r="M4" s="26" t="s">
        <v>3</v>
      </c>
      <c r="N4" s="23" t="s">
        <v>4</v>
      </c>
      <c r="O4" s="24" t="s">
        <v>5</v>
      </c>
      <c r="P4" s="25" t="s">
        <v>6</v>
      </c>
    </row>
    <row r="7" spans="2:20">
      <c r="D7" s="8" t="s">
        <v>7</v>
      </c>
      <c r="E7" s="9"/>
    </row>
    <row r="8" spans="2:20">
      <c r="D8" s="11" t="s">
        <v>8</v>
      </c>
      <c r="E8" s="12"/>
    </row>
    <row r="9" spans="2:20">
      <c r="D9" s="2"/>
      <c r="E9" s="4" t="s">
        <v>9</v>
      </c>
    </row>
    <row r="10" spans="2:20">
      <c r="D10" s="3" t="s">
        <v>10</v>
      </c>
      <c r="E10" s="7" t="str">
        <f>IF((B15="n/a"),"n/a",(INDEX('OBM-OBR'!A1:Z18,MATCH(B15,OBR_version_OBM,0),MATCH(M23,OBM_version_OBR,0))))</f>
        <v>y</v>
      </c>
    </row>
    <row r="11" spans="2:20">
      <c r="J11" s="8" t="s">
        <v>7</v>
      </c>
      <c r="K11" s="9"/>
      <c r="P11" s="8" t="s">
        <v>7</v>
      </c>
      <c r="Q11" s="9"/>
      <c r="S11" s="8" t="s">
        <v>7</v>
      </c>
      <c r="T11" s="9"/>
    </row>
    <row r="12" spans="2:20">
      <c r="J12" s="11" t="s">
        <v>11</v>
      </c>
      <c r="K12" s="12"/>
      <c r="P12" s="11" t="s">
        <v>12</v>
      </c>
      <c r="Q12" s="12"/>
      <c r="S12" s="11" t="s">
        <v>13</v>
      </c>
      <c r="T12" s="12"/>
    </row>
    <row r="13" spans="2:20">
      <c r="J13" s="2"/>
      <c r="K13" s="4" t="s">
        <v>14</v>
      </c>
      <c r="P13" s="2"/>
      <c r="Q13" s="4" t="s">
        <v>15</v>
      </c>
      <c r="S13" s="2"/>
      <c r="T13" s="4" t="s">
        <v>15</v>
      </c>
    </row>
    <row r="14" spans="2:20">
      <c r="B14" s="34" t="s">
        <v>1</v>
      </c>
      <c r="G14" s="20" t="s">
        <v>1</v>
      </c>
      <c r="H14" s="35" t="s">
        <v>16</v>
      </c>
      <c r="J14" s="3" t="s">
        <v>10</v>
      </c>
      <c r="K14" s="7" t="str">
        <f>IF((G15="n/a"),"n/a",(INDEX('APM-OBM'!A1:G16,MATCH(M23,OBM_version_APM,0),MATCH(G15,APM_version,0))))</f>
        <v>y</v>
      </c>
      <c r="P14" s="3" t="s">
        <v>10</v>
      </c>
      <c r="Q14" s="7" t="str">
        <f>IF((U20="n/a"),"n/a",(INDEX('UCMDB-OBM-topo'!A1:P20,MATCH(U20,UCMDB_version_topo,0),MATCH(M23,OBM_version_UCMDB_topo,0))))</f>
        <v>y</v>
      </c>
      <c r="S14" s="3" t="s">
        <v>10</v>
      </c>
      <c r="T14" s="7" t="str">
        <f>IF((U20="n/a"),"n/a",(INDEX('UCMDB-OBM-downtime'!A1:Q16,MATCH(M23,OBM_UCMDB_version_down,0),MATCH(U20,UCDMB_vers_OBM_downtime,0))))</f>
        <v>y</v>
      </c>
    </row>
    <row r="15" spans="2:20">
      <c r="B15" s="30">
        <v>10.4</v>
      </c>
      <c r="G15" s="30">
        <v>9.51</v>
      </c>
      <c r="H15" s="31" t="str">
        <f>IF(G15=9.51,"yes","no")</f>
        <v>yes</v>
      </c>
    </row>
    <row r="17" spans="3:21">
      <c r="D17" s="8" t="s">
        <v>7</v>
      </c>
      <c r="E17" s="9"/>
    </row>
    <row r="18" spans="3:21">
      <c r="D18" s="11" t="s">
        <v>17</v>
      </c>
      <c r="E18" s="12"/>
    </row>
    <row r="19" spans="3:21">
      <c r="D19" s="2"/>
      <c r="E19" s="4" t="s">
        <v>18</v>
      </c>
      <c r="U19" s="20" t="s">
        <v>1</v>
      </c>
    </row>
    <row r="20" spans="3:21">
      <c r="D20" s="3" t="s">
        <v>10</v>
      </c>
      <c r="E20" s="7" t="str">
        <f>IF((N41="n/a"),"n/a",(INDEX('SIS-APM'!A1:O23,MATCH(N41,SIS_version_APM,0),MATCH(G15,APM_version_SIS,0))))</f>
        <v>y</v>
      </c>
      <c r="J20" s="8" t="s">
        <v>7</v>
      </c>
      <c r="K20" s="9"/>
      <c r="U20" s="21">
        <v>2020.08</v>
      </c>
    </row>
    <row r="21" spans="3:21">
      <c r="J21" s="11" t="s">
        <v>19</v>
      </c>
      <c r="K21" s="12"/>
    </row>
    <row r="22" spans="3:21">
      <c r="J22" s="2"/>
      <c r="K22" s="4" t="s">
        <v>20</v>
      </c>
      <c r="M22" s="20" t="s">
        <v>1</v>
      </c>
      <c r="N22" s="35" t="s">
        <v>16</v>
      </c>
    </row>
    <row r="23" spans="3:21">
      <c r="J23" s="3" t="s">
        <v>10</v>
      </c>
      <c r="K23" s="7" t="str">
        <f>IF((I32="n/a"),"n/a",INDEX('NNM-OBM'!A1:W26,MATCH(M23,OBM_version,0),MATCH(I32,NNM_version_OBM,0)))</f>
        <v>y</v>
      </c>
      <c r="M23" s="30">
        <v>2020.1</v>
      </c>
      <c r="N23" s="29" t="str">
        <f>IF(M23=2020.05,"partial",IF(M23=2020.1,"yes","no"))</f>
        <v>yes</v>
      </c>
    </row>
    <row r="24" spans="3:21">
      <c r="C24" s="8" t="s">
        <v>7</v>
      </c>
      <c r="D24" s="9"/>
      <c r="J24" s="5"/>
      <c r="K24" s="6"/>
      <c r="M24" s="1"/>
      <c r="P24" s="8" t="s">
        <v>7</v>
      </c>
      <c r="Q24" s="9"/>
    </row>
    <row r="25" spans="3:21">
      <c r="C25" s="11" t="s">
        <v>21</v>
      </c>
      <c r="D25" s="12"/>
      <c r="J25" s="5"/>
      <c r="K25" s="6"/>
      <c r="P25" s="11" t="s">
        <v>22</v>
      </c>
      <c r="Q25" s="12"/>
    </row>
    <row r="26" spans="3:21">
      <c r="C26" s="2"/>
      <c r="D26" s="4" t="s">
        <v>23</v>
      </c>
      <c r="P26" s="2"/>
      <c r="Q26" s="4" t="s">
        <v>24</v>
      </c>
    </row>
    <row r="27" spans="3:21">
      <c r="C27" s="3" t="s">
        <v>10</v>
      </c>
      <c r="D27" s="7" t="str">
        <f>IF((I32="n/a"),"n/a",(INDEX('NNMi-OBR'!A1:M11,MATCH(B15,OBR_version_NNMi,0),MATCH(I32,NNMi_version_OBR,0))))</f>
        <v>y</v>
      </c>
      <c r="P27" s="3" t="s">
        <v>10</v>
      </c>
      <c r="Q27" s="7" t="str">
        <f>IF((Q38="n/a"),"n/a",(INDEX('OO-OBM'!A1:AB16,MATCH(M23,OBM_version_OO,0),MATCH(Q38,OO_version,0))))</f>
        <v>y</v>
      </c>
    </row>
    <row r="31" spans="3:21">
      <c r="G31" s="20" t="s">
        <v>1</v>
      </c>
      <c r="H31" s="28" t="s">
        <v>25</v>
      </c>
      <c r="I31" s="20" t="s">
        <v>1</v>
      </c>
      <c r="J31" s="28" t="s">
        <v>25</v>
      </c>
    </row>
    <row r="32" spans="3:21">
      <c r="G32" s="30">
        <v>2020.08</v>
      </c>
      <c r="H32" s="33" t="str">
        <f>IF(OR(G32=2019.05,G32=2019.11,G32=2020.02,G32=2020.08),"yes","no")</f>
        <v>yes</v>
      </c>
      <c r="I32" s="32">
        <v>2020.08</v>
      </c>
      <c r="J32" s="31" t="str">
        <f>IF(OR(I32=2019.05,I32=2019.11,I32=2020.05,I32=2020.08),"yes","no")</f>
        <v>yes</v>
      </c>
    </row>
    <row r="34" spans="3:17">
      <c r="G34" s="8" t="s">
        <v>7</v>
      </c>
      <c r="H34" s="9"/>
      <c r="J34" s="8" t="s">
        <v>7</v>
      </c>
      <c r="K34" s="9"/>
      <c r="M34" s="8" t="s">
        <v>7</v>
      </c>
      <c r="N34" s="9"/>
    </row>
    <row r="35" spans="3:17">
      <c r="G35" s="19" t="s">
        <v>26</v>
      </c>
      <c r="H35" s="12"/>
      <c r="J35" s="11" t="s">
        <v>27</v>
      </c>
      <c r="K35" s="12"/>
      <c r="M35" s="11" t="s">
        <v>28</v>
      </c>
      <c r="N35" s="12"/>
    </row>
    <row r="36" spans="3:17">
      <c r="G36" s="2"/>
      <c r="H36" s="4" t="s">
        <v>29</v>
      </c>
      <c r="J36" s="2"/>
      <c r="K36" s="4" t="s">
        <v>30</v>
      </c>
      <c r="M36" s="2"/>
      <c r="N36" s="4" t="s">
        <v>31</v>
      </c>
    </row>
    <row r="37" spans="3:17">
      <c r="G37" s="3" t="s">
        <v>32</v>
      </c>
      <c r="H37" s="7" t="str">
        <f>IF((G32="n/a"),"n/a",(INDEX('NA-NNM'!A1:T23,MATCH(I32,NNM_version,0),MATCH(G32,NA_version,0))))</f>
        <v>y</v>
      </c>
      <c r="J37" s="3" t="s">
        <v>10</v>
      </c>
      <c r="K37" s="7" t="str">
        <f>IF((I32="n/a"),"n/a",INDEX('NNMi-UCMDB'!A1:AA19,MATCH(U20,UCMDB_version_NNMi,0),MATCH(I32,NNMI_version_UCMDB,0)))</f>
        <v>y</v>
      </c>
      <c r="M37" s="3" t="s">
        <v>10</v>
      </c>
      <c r="N37" s="7" t="str">
        <f>IF((N41="n/a"),"n/a",(INDEX('SIS-OBM'!A1:W26,MATCH(M23,OBM_version_SIS,0),MATCH(N41,SIS_version,0))))</f>
        <v>y</v>
      </c>
      <c r="Q37" s="20" t="s">
        <v>1</v>
      </c>
    </row>
    <row r="38" spans="3:17">
      <c r="C38" s="8" t="s">
        <v>7</v>
      </c>
      <c r="D38" s="9"/>
      <c r="Q38" s="22">
        <v>2020.08</v>
      </c>
    </row>
    <row r="39" spans="3:17">
      <c r="C39" s="11" t="s">
        <v>33</v>
      </c>
      <c r="D39" s="12"/>
    </row>
    <row r="40" spans="3:17">
      <c r="C40" s="2"/>
      <c r="D40" s="4" t="s">
        <v>34</v>
      </c>
      <c r="N40" s="20" t="s">
        <v>1</v>
      </c>
    </row>
    <row r="41" spans="3:17">
      <c r="C41" s="3" t="s">
        <v>10</v>
      </c>
      <c r="D41" s="7" t="str">
        <f>IF((N41="n/a"),"n/a",(INDEX('SIS-OBR'!A1:W18,MATCH(B15,OBR_version_SIS,0),MATCH(N41,SIS_version_OBR,0))))</f>
        <v>y</v>
      </c>
      <c r="N41" s="30">
        <v>2020.1</v>
      </c>
    </row>
  </sheetData>
  <dataConsolidate/>
  <mergeCells count="1">
    <mergeCell ref="K4:L4"/>
  </mergeCells>
  <conditionalFormatting sqref="H37">
    <cfRule type="containsText" dxfId="128" priority="46" operator="containsText" text="y">
      <formula>NOT(ISERROR(SEARCH("y",H37)))</formula>
    </cfRule>
    <cfRule type="containsText" dxfId="127" priority="47" operator="containsText" text="n">
      <formula>NOT(ISERROR(SEARCH("n",H37)))</formula>
    </cfRule>
  </conditionalFormatting>
  <conditionalFormatting sqref="K24:K25">
    <cfRule type="containsText" dxfId="126" priority="44" operator="containsText" text="y">
      <formula>NOT(ISERROR(SEARCH("y",K24)))</formula>
    </cfRule>
    <cfRule type="containsText" dxfId="125" priority="45" operator="containsText" text="n">
      <formula>NOT(ISERROR(SEARCH("n",K24)))</formula>
    </cfRule>
  </conditionalFormatting>
  <conditionalFormatting sqref="K23">
    <cfRule type="containsText" dxfId="124" priority="42" operator="containsText" text="n">
      <formula>NOT(ISERROR(SEARCH("n",K23)))</formula>
    </cfRule>
    <cfRule type="containsText" dxfId="123" priority="43" operator="containsText" text="y">
      <formula>NOT(ISERROR(SEARCH("y",K23)))</formula>
    </cfRule>
  </conditionalFormatting>
  <conditionalFormatting sqref="Q27">
    <cfRule type="containsText" dxfId="122" priority="36" operator="containsText" text="n">
      <formula>NOT(ISERROR(SEARCH("n",Q27)))</formula>
    </cfRule>
    <cfRule type="containsText" dxfId="121" priority="37" operator="containsText" text="y">
      <formula>NOT(ISERROR(SEARCH("y",Q27)))</formula>
    </cfRule>
  </conditionalFormatting>
  <conditionalFormatting sqref="K14">
    <cfRule type="containsText" dxfId="120" priority="40" operator="containsText" text="n">
      <formula>NOT(ISERROR(SEARCH("n",K14)))</formula>
    </cfRule>
    <cfRule type="containsText" dxfId="119" priority="41" operator="containsText" text="y">
      <formula>NOT(ISERROR(SEARCH("y",K14)))</formula>
    </cfRule>
  </conditionalFormatting>
  <conditionalFormatting sqref="N37">
    <cfRule type="containsText" dxfId="118" priority="34" operator="containsText" text="y">
      <formula>NOT(ISERROR(SEARCH("y",N37)))</formula>
    </cfRule>
    <cfRule type="containsText" dxfId="117" priority="35" operator="containsText" text="n">
      <formula>NOT(ISERROR(SEARCH("n",N37)))</formula>
    </cfRule>
  </conditionalFormatting>
  <conditionalFormatting sqref="Q14">
    <cfRule type="containsText" dxfId="116" priority="32" operator="containsText" text="n">
      <formula>NOT(ISERROR(SEARCH("n",Q14)))</formula>
    </cfRule>
    <cfRule type="containsText" dxfId="115" priority="33" operator="containsText" text="y">
      <formula>NOT(ISERROR(SEARCH("y",Q14)))</formula>
    </cfRule>
  </conditionalFormatting>
  <conditionalFormatting sqref="T14">
    <cfRule type="containsText" dxfId="114" priority="30" operator="containsText" text="n">
      <formula>NOT(ISERROR(SEARCH("n",T14)))</formula>
    </cfRule>
    <cfRule type="containsText" dxfId="113" priority="31" operator="containsText" text="y">
      <formula>NOT(ISERROR(SEARCH("y",T14)))</formula>
    </cfRule>
  </conditionalFormatting>
  <conditionalFormatting sqref="K37">
    <cfRule type="containsText" dxfId="112" priority="26" operator="containsText" text="n">
      <formula>NOT(ISERROR(SEARCH("n",K37)))</formula>
    </cfRule>
    <cfRule type="containsText" dxfId="111" priority="27" operator="containsText" text="y">
      <formula>NOT(ISERROR(SEARCH("y",K37)))</formula>
    </cfRule>
  </conditionalFormatting>
  <conditionalFormatting sqref="E20">
    <cfRule type="containsText" dxfId="110" priority="24" operator="containsText" text="y">
      <formula>NOT(ISERROR(SEARCH("y",E20)))</formula>
    </cfRule>
    <cfRule type="containsText" dxfId="109" priority="25" operator="containsText" text="n">
      <formula>NOT(ISERROR(SEARCH("n",E20)))</formula>
    </cfRule>
  </conditionalFormatting>
  <conditionalFormatting sqref="J32">
    <cfRule type="containsText" dxfId="108" priority="14" operator="containsText" text="n">
      <formula>NOT(ISERROR(SEARCH("n",J32)))</formula>
    </cfRule>
    <cfRule type="containsText" dxfId="107" priority="15" operator="containsText" text="y">
      <formula>NOT(ISERROR(SEARCH("y",J32)))</formula>
    </cfRule>
  </conditionalFormatting>
  <conditionalFormatting sqref="H32">
    <cfRule type="containsText" dxfId="106" priority="12" operator="containsText" text="n">
      <formula>NOT(ISERROR(SEARCH("n",H32)))</formula>
    </cfRule>
    <cfRule type="containsText" dxfId="105" priority="13" operator="containsText" text="y">
      <formula>NOT(ISERROR(SEARCH("y",H32)))</formula>
    </cfRule>
  </conditionalFormatting>
  <conditionalFormatting sqref="H15">
    <cfRule type="containsText" dxfId="104" priority="10" operator="containsText" text="n">
      <formula>NOT(ISERROR(SEARCH("n",H15)))</formula>
    </cfRule>
    <cfRule type="containsText" dxfId="103" priority="11" operator="containsText" text="y">
      <formula>NOT(ISERROR(SEARCH("y",H15)))</formula>
    </cfRule>
  </conditionalFormatting>
  <conditionalFormatting sqref="N23">
    <cfRule type="containsText" dxfId="102" priority="7" operator="containsText" text="p">
      <formula>NOT(ISERROR(SEARCH("p",N23)))</formula>
    </cfRule>
    <cfRule type="containsText" dxfId="101" priority="8" operator="containsText" text="n">
      <formula>NOT(ISERROR(SEARCH("n",N23)))</formula>
    </cfRule>
    <cfRule type="containsText" dxfId="100" priority="9" operator="containsText" text="y">
      <formula>NOT(ISERROR(SEARCH("y",N23)))</formula>
    </cfRule>
  </conditionalFormatting>
  <conditionalFormatting sqref="E10">
    <cfRule type="containsText" dxfId="99" priority="5" operator="containsText" text="y">
      <formula>NOT(ISERROR(SEARCH("y",E10)))</formula>
    </cfRule>
    <cfRule type="containsText" dxfId="98" priority="6" operator="containsText" text="n">
      <formula>NOT(ISERROR(SEARCH("n",E10)))</formula>
    </cfRule>
  </conditionalFormatting>
  <conditionalFormatting sqref="D41">
    <cfRule type="containsText" dxfId="97" priority="3" operator="containsText" text="y">
      <formula>NOT(ISERROR(SEARCH("y",D41)))</formula>
    </cfRule>
    <cfRule type="containsText" dxfId="96" priority="4" operator="containsText" text="n">
      <formula>NOT(ISERROR(SEARCH("n",D41)))</formula>
    </cfRule>
  </conditionalFormatting>
  <conditionalFormatting sqref="D27">
    <cfRule type="containsText" dxfId="95" priority="1" operator="containsText" text="y">
      <formula>NOT(ISERROR(SEARCH("y",D27)))</formula>
    </cfRule>
    <cfRule type="containsText" dxfId="94" priority="2" operator="containsText" text="n">
      <formula>NOT(ISERROR(SEARCH("n",D27)))</formula>
    </cfRule>
  </conditionalFormatting>
  <dataValidations count="14">
    <dataValidation type="list" allowBlank="1" showInputMessage="1" showErrorMessage="1" sqref="H36 K22 K13 N36 Q26 Q13 T13 K36 E9 D40 E19 D26" xr:uid="{072EC8FC-0AE1-4415-9A45-C75BDD6C46F6}">
      <formula1>Integrations</formula1>
    </dataValidation>
    <dataValidation type="list" allowBlank="1" showInputMessage="1" showErrorMessage="1" sqref="G32" xr:uid="{E2917E78-A26E-4FF6-A7F2-F641B604807B}">
      <formula1>NA_version</formula1>
    </dataValidation>
    <dataValidation type="list" allowBlank="1" showInputMessage="1" showErrorMessage="1" sqref="I32" xr:uid="{61E77E04-4581-42DB-B1B0-0DAD40237C85}">
      <formula1>NNM_version</formula1>
    </dataValidation>
    <dataValidation type="list" allowBlank="1" showInputMessage="1" showErrorMessage="1" sqref="M23 M40" xr:uid="{799B6E33-D772-42C1-B333-04776D6D8307}">
      <formula1>OBM_version</formula1>
    </dataValidation>
    <dataValidation type="list" allowBlank="1" showInputMessage="1" showErrorMessage="1" sqref="G15" xr:uid="{62479583-8979-4018-88C8-73A67315D97B}">
      <formula1>APM_version</formula1>
    </dataValidation>
    <dataValidation type="list" allowBlank="1" showInputMessage="1" showErrorMessage="1" sqref="Q38" xr:uid="{5A117CA2-77C8-4B29-A922-8B03EA827DF0}">
      <formula1>OO_version</formula1>
    </dataValidation>
    <dataValidation type="list" allowBlank="1" showInputMessage="1" showErrorMessage="1" sqref="N41" xr:uid="{F5A5AF40-8C12-405F-8A4E-6A68B2CC73C1}">
      <formula1>SIS_version</formula1>
    </dataValidation>
    <dataValidation type="list" allowBlank="1" showInputMessage="1" showErrorMessage="1" sqref="U20" xr:uid="{E0B48F8E-48C4-46FD-8823-C6F3ACF7CED0}">
      <formula1>UCMDB_version_topo</formula1>
    </dataValidation>
    <dataValidation allowBlank="1" showInputMessage="1" showErrorMessage="1" promptTitle="Step 1" prompt="Chose the version on the product you are integrating from. The number under the version field is a dropdown list. " sqref="N4" xr:uid="{EED9FEC7-D537-467C-8FD7-79112338CA44}"/>
    <dataValidation allowBlank="1" showInputMessage="1" showErrorMessage="1" promptTitle="Info" prompt="The integration checker have different MF products and shows common integrations between them._x000a_Each integration are described with a short text, example &quot;SIS-OBM&quot; and has a number to it which is a reference to the integration number." sqref="M4" xr:uid="{BCAAB64D-7535-4D4D-AB93-4EFEF92BC964}"/>
    <dataValidation allowBlank="1" showInputMessage="1" showErrorMessage="1" promptTitle="Step 2" prompt="Chose the version of the system you are integrating to from the dropdown list under version." sqref="O4" xr:uid="{A0201177-E098-4DB4-B2B3-E0B58AB0B896}"/>
    <dataValidation allowBlank="1" showInputMessage="1" showErrorMessage="1" promptTitle="Step 3" prompt="The integration field will now reflect if the versions are supported by either being green with &quot;Y&quot; or not supported with &quot;n&quot; and being red." sqref="P4" xr:uid="{567D5613-FDF3-4B61-BF21-645C047F1481}"/>
    <dataValidation allowBlank="1" showInputMessage="1" showErrorMessage="1" promptTitle="Instructions" prompt="Welcome to the integrations checker._x000a__x000a_The purpose of this spread sheet is to help you plan your upgrades while also keeping the integrations between the products on supported versions._x000a__x000a_Click on the steps in the next cells for details." sqref="K4:L4" xr:uid="{4F45F8E1-76A2-4C05-8459-F754911042AD}"/>
    <dataValidation type="list" allowBlank="1" showInputMessage="1" showErrorMessage="1" sqref="B15" xr:uid="{55683013-9FF2-402D-89F7-22E7A0D4E55F}">
      <formula1>OBR_version_OBM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A118-62DD-4E8A-9AA3-9C8E54D47E67}">
  <dimension ref="A1:L18"/>
  <sheetViews>
    <sheetView workbookViewId="0">
      <selection activeCell="A17" sqref="A17"/>
    </sheetView>
  </sheetViews>
  <sheetFormatPr defaultRowHeight="15"/>
  <sheetData>
    <row r="1" spans="1:12">
      <c r="A1" t="s">
        <v>65</v>
      </c>
      <c r="B1" s="1">
        <v>9.25</v>
      </c>
      <c r="C1" s="1">
        <v>9.26</v>
      </c>
      <c r="D1" s="1">
        <v>9.3000000000000007</v>
      </c>
      <c r="E1" s="1">
        <v>9.4</v>
      </c>
      <c r="F1" s="1">
        <v>9.5</v>
      </c>
      <c r="G1" s="1">
        <v>9.51</v>
      </c>
      <c r="I1" t="s">
        <v>77</v>
      </c>
      <c r="L1" t="s">
        <v>67</v>
      </c>
    </row>
    <row r="2" spans="1:12">
      <c r="A2" s="1">
        <v>10</v>
      </c>
      <c r="B2" t="s">
        <v>69</v>
      </c>
      <c r="C2" t="s">
        <v>69</v>
      </c>
      <c r="D2" t="s">
        <v>68</v>
      </c>
      <c r="E2" t="s">
        <v>68</v>
      </c>
      <c r="F2" t="s">
        <v>68</v>
      </c>
      <c r="G2" t="s">
        <v>68</v>
      </c>
      <c r="L2">
        <v>789</v>
      </c>
    </row>
    <row r="3" spans="1:12">
      <c r="A3" s="1">
        <v>10.01</v>
      </c>
      <c r="B3" t="s">
        <v>69</v>
      </c>
      <c r="C3" t="s">
        <v>69</v>
      </c>
      <c r="D3" t="s">
        <v>68</v>
      </c>
      <c r="E3" t="s">
        <v>68</v>
      </c>
      <c r="F3" t="s">
        <v>68</v>
      </c>
      <c r="G3" t="s">
        <v>68</v>
      </c>
    </row>
    <row r="4" spans="1:12">
      <c r="A4" s="1">
        <v>10.1</v>
      </c>
      <c r="B4" t="s">
        <v>69</v>
      </c>
      <c r="C4" t="s">
        <v>69</v>
      </c>
      <c r="D4" t="s">
        <v>68</v>
      </c>
      <c r="E4" t="s">
        <v>68</v>
      </c>
      <c r="F4" t="s">
        <v>68</v>
      </c>
      <c r="G4" t="s">
        <v>68</v>
      </c>
    </row>
    <row r="5" spans="1:12">
      <c r="A5" s="1">
        <v>10.11</v>
      </c>
      <c r="B5" t="s">
        <v>69</v>
      </c>
      <c r="C5" t="s">
        <v>69</v>
      </c>
      <c r="D5" t="s">
        <v>69</v>
      </c>
      <c r="E5" t="s">
        <v>75</v>
      </c>
      <c r="F5" t="s">
        <v>68</v>
      </c>
      <c r="G5" t="s">
        <v>68</v>
      </c>
    </row>
    <row r="6" spans="1:12">
      <c r="A6" s="1">
        <v>10.119999999999999</v>
      </c>
      <c r="B6" t="s">
        <v>69</v>
      </c>
      <c r="C6" t="s">
        <v>69</v>
      </c>
      <c r="D6" t="s">
        <v>69</v>
      </c>
      <c r="E6" t="s">
        <v>75</v>
      </c>
      <c r="F6" t="s">
        <v>68</v>
      </c>
      <c r="G6" t="s">
        <v>69</v>
      </c>
    </row>
    <row r="7" spans="1:12">
      <c r="A7" s="1">
        <v>10.6</v>
      </c>
      <c r="B7" t="s">
        <v>69</v>
      </c>
      <c r="C7" t="s">
        <v>69</v>
      </c>
      <c r="D7" t="s">
        <v>69</v>
      </c>
      <c r="E7" t="s">
        <v>69</v>
      </c>
      <c r="F7" t="s">
        <v>68</v>
      </c>
      <c r="G7" t="s">
        <v>68</v>
      </c>
    </row>
    <row r="8" spans="1:12">
      <c r="A8" s="1">
        <v>10.61</v>
      </c>
      <c r="B8" t="s">
        <v>69</v>
      </c>
      <c r="C8" t="s">
        <v>69</v>
      </c>
      <c r="D8" t="s">
        <v>69</v>
      </c>
      <c r="E8" t="s">
        <v>69</v>
      </c>
      <c r="F8" t="s">
        <v>68</v>
      </c>
      <c r="G8" t="s">
        <v>68</v>
      </c>
    </row>
    <row r="9" spans="1:12">
      <c r="A9" s="1">
        <v>10.62</v>
      </c>
      <c r="B9" t="s">
        <v>69</v>
      </c>
      <c r="C9" t="s">
        <v>69</v>
      </c>
      <c r="D9" t="s">
        <v>69</v>
      </c>
      <c r="E9" t="s">
        <v>69</v>
      </c>
      <c r="F9" t="s">
        <v>68</v>
      </c>
      <c r="G9" t="s">
        <v>68</v>
      </c>
    </row>
    <row r="10" spans="1:12">
      <c r="A10" s="1">
        <v>10.63</v>
      </c>
      <c r="B10" t="s">
        <v>69</v>
      </c>
      <c r="C10" t="s">
        <v>69</v>
      </c>
      <c r="D10" t="s">
        <v>69</v>
      </c>
      <c r="E10" t="s">
        <v>69</v>
      </c>
      <c r="F10" t="s">
        <v>69</v>
      </c>
      <c r="G10" t="s">
        <v>69</v>
      </c>
    </row>
    <row r="11" spans="1:12">
      <c r="A11" s="1">
        <v>2018.05</v>
      </c>
      <c r="B11" t="s">
        <v>68</v>
      </c>
      <c r="C11" t="s">
        <v>69</v>
      </c>
      <c r="D11" t="s">
        <v>69</v>
      </c>
      <c r="E11" t="s">
        <v>69</v>
      </c>
      <c r="F11" t="s">
        <v>69</v>
      </c>
      <c r="G11" t="s">
        <v>69</v>
      </c>
    </row>
    <row r="12" spans="1:12">
      <c r="A12" s="1">
        <v>2018.11</v>
      </c>
      <c r="B12" t="s">
        <v>68</v>
      </c>
      <c r="C12" t="s">
        <v>69</v>
      </c>
      <c r="D12" t="s">
        <v>69</v>
      </c>
      <c r="E12" t="s">
        <v>69</v>
      </c>
      <c r="F12" t="s">
        <v>69</v>
      </c>
      <c r="G12" t="s">
        <v>69</v>
      </c>
    </row>
    <row r="13" spans="1:12">
      <c r="A13" s="1">
        <v>2019.05</v>
      </c>
      <c r="B13" t="s">
        <v>68</v>
      </c>
      <c r="C13" t="s">
        <v>68</v>
      </c>
      <c r="D13" t="s">
        <v>68</v>
      </c>
      <c r="E13" t="s">
        <v>69</v>
      </c>
      <c r="F13" t="s">
        <v>69</v>
      </c>
      <c r="G13" t="s">
        <v>69</v>
      </c>
    </row>
    <row r="14" spans="1:12">
      <c r="A14" s="1">
        <v>2019.11</v>
      </c>
      <c r="B14" t="s">
        <v>68</v>
      </c>
      <c r="C14" t="s">
        <v>68</v>
      </c>
      <c r="D14" t="s">
        <v>68</v>
      </c>
      <c r="E14" t="s">
        <v>69</v>
      </c>
      <c r="F14" t="s">
        <v>69</v>
      </c>
      <c r="G14" t="s">
        <v>69</v>
      </c>
    </row>
    <row r="15" spans="1:12">
      <c r="A15" s="1">
        <v>2020.05</v>
      </c>
      <c r="B15" t="s">
        <v>68</v>
      </c>
      <c r="C15" t="s">
        <v>68</v>
      </c>
      <c r="D15" t="s">
        <v>68</v>
      </c>
      <c r="E15" t="s">
        <v>68</v>
      </c>
      <c r="F15" t="s">
        <v>68</v>
      </c>
      <c r="G15" t="s">
        <v>69</v>
      </c>
    </row>
    <row r="16" spans="1:12">
      <c r="A16" s="1">
        <v>2020.1</v>
      </c>
      <c r="B16" t="s">
        <v>68</v>
      </c>
      <c r="C16" t="s">
        <v>68</v>
      </c>
      <c r="D16" t="s">
        <v>68</v>
      </c>
      <c r="E16" t="s">
        <v>68</v>
      </c>
      <c r="F16" t="s">
        <v>68</v>
      </c>
      <c r="G16" t="s">
        <v>69</v>
      </c>
    </row>
    <row r="18" spans="1:1">
      <c r="A18" t="s">
        <v>70</v>
      </c>
    </row>
  </sheetData>
  <conditionalFormatting sqref="B2:G14 G15">
    <cfRule type="containsText" dxfId="33" priority="7" operator="containsText" text="n">
      <formula>NOT(ISERROR(SEARCH("n",B2)))</formula>
    </cfRule>
    <cfRule type="containsText" dxfId="32" priority="8" operator="containsText" text="y">
      <formula>NOT(ISERROR(SEARCH("y",B2)))</formula>
    </cfRule>
  </conditionalFormatting>
  <conditionalFormatting sqref="B15:F15">
    <cfRule type="containsText" dxfId="31" priority="5" operator="containsText" text="n">
      <formula>NOT(ISERROR(SEARCH("n",B15)))</formula>
    </cfRule>
    <cfRule type="containsText" dxfId="30" priority="6" operator="containsText" text="y">
      <formula>NOT(ISERROR(SEARCH("y",B15)))</formula>
    </cfRule>
  </conditionalFormatting>
  <conditionalFormatting sqref="G16">
    <cfRule type="containsText" dxfId="29" priority="3" operator="containsText" text="n">
      <formula>NOT(ISERROR(SEARCH("n",G16)))</formula>
    </cfRule>
    <cfRule type="containsText" dxfId="28" priority="4" operator="containsText" text="y">
      <formula>NOT(ISERROR(SEARCH("y",G16)))</formula>
    </cfRule>
  </conditionalFormatting>
  <conditionalFormatting sqref="B16:F16">
    <cfRule type="containsText" dxfId="27" priority="1" operator="containsText" text="n">
      <formula>NOT(ISERROR(SEARCH("n",B16)))</formula>
    </cfRule>
    <cfRule type="containsText" dxfId="26" priority="2" operator="containsText" text="y">
      <formula>NOT(ISERROR(SEARCH("y",B16)))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2C5D-9909-4421-AD44-32305719DA09}">
  <dimension ref="A1:AE21"/>
  <sheetViews>
    <sheetView workbookViewId="0">
      <selection activeCell="A20" sqref="A20"/>
    </sheetView>
  </sheetViews>
  <sheetFormatPr defaultRowHeight="15"/>
  <sheetData>
    <row r="1" spans="1:31">
      <c r="A1" s="1" t="s">
        <v>65</v>
      </c>
      <c r="B1" s="1">
        <v>8.1</v>
      </c>
      <c r="C1" s="1">
        <v>8.11</v>
      </c>
      <c r="D1" s="1">
        <v>8.1199999999999992</v>
      </c>
      <c r="E1" s="1">
        <v>8.1300000000000008</v>
      </c>
      <c r="F1" s="1">
        <v>9</v>
      </c>
      <c r="G1" s="1">
        <v>9.01</v>
      </c>
      <c r="H1" s="1">
        <v>9.1</v>
      </c>
      <c r="I1" s="1">
        <v>9.11</v>
      </c>
      <c r="J1" s="1">
        <v>9.1999999999999993</v>
      </c>
      <c r="K1" s="1">
        <v>9.2100000000000009</v>
      </c>
      <c r="L1" s="1">
        <v>9.2200000000000006</v>
      </c>
      <c r="M1" s="1">
        <v>9.23</v>
      </c>
      <c r="N1" s="1">
        <v>10</v>
      </c>
      <c r="O1" s="1">
        <v>10.01</v>
      </c>
      <c r="P1" s="1">
        <v>10.1</v>
      </c>
      <c r="Q1" s="1">
        <v>10.199999999999999</v>
      </c>
      <c r="R1" s="1">
        <v>10.210000000000001</v>
      </c>
      <c r="S1" s="1">
        <v>10.3</v>
      </c>
      <c r="T1" s="1">
        <v>10.4</v>
      </c>
      <c r="U1" s="1">
        <v>10.5</v>
      </c>
      <c r="V1" s="1">
        <v>2018.05</v>
      </c>
      <c r="W1" s="1">
        <v>2018.08</v>
      </c>
      <c r="X1" s="1">
        <v>2018.11</v>
      </c>
      <c r="Y1" s="1">
        <v>2019.05</v>
      </c>
      <c r="Z1" s="1">
        <v>2019.11</v>
      </c>
      <c r="AA1" s="1">
        <v>2020.08</v>
      </c>
      <c r="AC1" t="s">
        <v>66</v>
      </c>
      <c r="AE1" t="s">
        <v>67</v>
      </c>
    </row>
    <row r="2" spans="1:31">
      <c r="A2" s="1">
        <v>10.199999999999999</v>
      </c>
      <c r="B2" t="s">
        <v>69</v>
      </c>
      <c r="C2" t="s">
        <v>69</v>
      </c>
      <c r="D2" t="s">
        <v>69</v>
      </c>
      <c r="E2" t="s">
        <v>69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69</v>
      </c>
      <c r="M2" t="s">
        <v>69</v>
      </c>
      <c r="N2" t="s">
        <v>69</v>
      </c>
      <c r="O2" t="s">
        <v>69</v>
      </c>
      <c r="P2" t="s">
        <v>69</v>
      </c>
      <c r="Q2" t="s">
        <v>69</v>
      </c>
      <c r="R2" t="s">
        <v>69</v>
      </c>
      <c r="S2" t="s">
        <v>69</v>
      </c>
      <c r="T2" t="s">
        <v>69</v>
      </c>
      <c r="U2" t="s">
        <v>69</v>
      </c>
      <c r="V2" t="s">
        <v>69</v>
      </c>
      <c r="W2" t="s">
        <v>68</v>
      </c>
      <c r="X2" t="s">
        <v>68</v>
      </c>
      <c r="Y2" t="s">
        <v>68</v>
      </c>
      <c r="Z2" t="s">
        <v>68</v>
      </c>
      <c r="AA2" t="s">
        <v>68</v>
      </c>
      <c r="AE2">
        <v>131</v>
      </c>
    </row>
    <row r="3" spans="1:31">
      <c r="A3" s="1">
        <v>10.210000000000001</v>
      </c>
      <c r="B3" t="s">
        <v>69</v>
      </c>
      <c r="C3" t="s">
        <v>69</v>
      </c>
      <c r="D3" t="s">
        <v>69</v>
      </c>
      <c r="E3" t="s">
        <v>69</v>
      </c>
      <c r="F3" t="s">
        <v>69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  <c r="L3" t="s">
        <v>69</v>
      </c>
      <c r="M3" t="s">
        <v>69</v>
      </c>
      <c r="N3" t="s">
        <v>69</v>
      </c>
      <c r="O3" t="s">
        <v>69</v>
      </c>
      <c r="P3" t="s">
        <v>69</v>
      </c>
      <c r="Q3" t="s">
        <v>69</v>
      </c>
      <c r="R3" t="s">
        <v>69</v>
      </c>
      <c r="S3" t="s">
        <v>69</v>
      </c>
      <c r="T3" t="s">
        <v>69</v>
      </c>
      <c r="U3" t="s">
        <v>69</v>
      </c>
      <c r="V3" t="s">
        <v>69</v>
      </c>
      <c r="W3" t="s">
        <v>68</v>
      </c>
      <c r="X3" t="s">
        <v>68</v>
      </c>
      <c r="Y3" t="s">
        <v>68</v>
      </c>
      <c r="Z3" t="s">
        <v>68</v>
      </c>
      <c r="AA3" t="s">
        <v>68</v>
      </c>
    </row>
    <row r="4" spans="1:31">
      <c r="A4" s="1">
        <v>10.220000000000001</v>
      </c>
      <c r="B4" t="s">
        <v>69</v>
      </c>
      <c r="C4" t="s">
        <v>69</v>
      </c>
      <c r="D4" t="s">
        <v>69</v>
      </c>
      <c r="E4" t="s">
        <v>69</v>
      </c>
      <c r="F4" t="s">
        <v>69</v>
      </c>
      <c r="G4" t="s">
        <v>69</v>
      </c>
      <c r="H4" t="s">
        <v>69</v>
      </c>
      <c r="I4" t="s">
        <v>69</v>
      </c>
      <c r="J4" t="s">
        <v>69</v>
      </c>
      <c r="K4" t="s">
        <v>69</v>
      </c>
      <c r="L4" t="s">
        <v>69</v>
      </c>
      <c r="M4" t="s">
        <v>69</v>
      </c>
      <c r="N4" t="s">
        <v>69</v>
      </c>
      <c r="O4" t="s">
        <v>69</v>
      </c>
      <c r="P4" t="s">
        <v>69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68</v>
      </c>
      <c r="X4" t="s">
        <v>68</v>
      </c>
      <c r="Y4" t="s">
        <v>68</v>
      </c>
      <c r="Z4" t="s">
        <v>68</v>
      </c>
      <c r="AA4" t="s">
        <v>68</v>
      </c>
    </row>
    <row r="5" spans="1:31">
      <c r="A5" s="1">
        <v>10.3</v>
      </c>
      <c r="B5" t="s">
        <v>69</v>
      </c>
      <c r="C5" t="s">
        <v>69</v>
      </c>
      <c r="D5" t="s">
        <v>69</v>
      </c>
      <c r="E5" t="s">
        <v>69</v>
      </c>
      <c r="F5" t="s">
        <v>69</v>
      </c>
      <c r="G5" t="s">
        <v>69</v>
      </c>
      <c r="H5" t="s">
        <v>69</v>
      </c>
      <c r="I5" t="s">
        <v>69</v>
      </c>
      <c r="J5" t="s">
        <v>69</v>
      </c>
      <c r="K5" t="s">
        <v>69</v>
      </c>
      <c r="L5" t="s">
        <v>69</v>
      </c>
      <c r="M5" t="s">
        <v>69</v>
      </c>
      <c r="N5" t="s">
        <v>69</v>
      </c>
      <c r="O5" t="s">
        <v>69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68</v>
      </c>
      <c r="X5" t="s">
        <v>68</v>
      </c>
      <c r="Y5" t="s">
        <v>69</v>
      </c>
      <c r="Z5" t="s">
        <v>68</v>
      </c>
      <c r="AA5" t="s">
        <v>68</v>
      </c>
    </row>
    <row r="6" spans="1:31">
      <c r="A6" s="1">
        <v>10.31</v>
      </c>
      <c r="B6" t="s">
        <v>69</v>
      </c>
      <c r="C6" t="s">
        <v>69</v>
      </c>
      <c r="D6" t="s">
        <v>69</v>
      </c>
      <c r="E6" t="s">
        <v>69</v>
      </c>
      <c r="F6" t="s">
        <v>69</v>
      </c>
      <c r="G6" t="s">
        <v>69</v>
      </c>
      <c r="H6" t="s">
        <v>69</v>
      </c>
      <c r="I6" t="s">
        <v>69</v>
      </c>
      <c r="J6" t="s">
        <v>69</v>
      </c>
      <c r="K6" t="s">
        <v>69</v>
      </c>
      <c r="L6" t="s">
        <v>69</v>
      </c>
      <c r="M6" t="s">
        <v>69</v>
      </c>
      <c r="N6" t="s">
        <v>69</v>
      </c>
      <c r="O6" t="s">
        <v>69</v>
      </c>
      <c r="P6" t="s">
        <v>69</v>
      </c>
      <c r="Q6" t="s">
        <v>69</v>
      </c>
      <c r="R6" t="s">
        <v>69</v>
      </c>
      <c r="S6" t="s">
        <v>69</v>
      </c>
      <c r="T6" t="s">
        <v>69</v>
      </c>
      <c r="U6" t="s">
        <v>69</v>
      </c>
      <c r="V6" t="s">
        <v>69</v>
      </c>
      <c r="W6" t="s">
        <v>68</v>
      </c>
      <c r="X6" t="s">
        <v>68</v>
      </c>
      <c r="Y6" t="s">
        <v>69</v>
      </c>
      <c r="Z6" t="s">
        <v>68</v>
      </c>
      <c r="AA6" t="s">
        <v>68</v>
      </c>
    </row>
    <row r="7" spans="1:31">
      <c r="A7" s="1">
        <v>10.32</v>
      </c>
      <c r="B7" t="s">
        <v>69</v>
      </c>
      <c r="C7" t="s">
        <v>69</v>
      </c>
      <c r="D7" t="s">
        <v>69</v>
      </c>
      <c r="E7" t="s">
        <v>69</v>
      </c>
      <c r="F7" t="s">
        <v>69</v>
      </c>
      <c r="G7" t="s">
        <v>69</v>
      </c>
      <c r="H7" t="s">
        <v>69</v>
      </c>
      <c r="I7" t="s">
        <v>69</v>
      </c>
      <c r="J7" t="s">
        <v>69</v>
      </c>
      <c r="K7" t="s">
        <v>69</v>
      </c>
      <c r="L7" t="s">
        <v>69</v>
      </c>
      <c r="M7" t="s">
        <v>69</v>
      </c>
      <c r="N7" t="s">
        <v>69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68</v>
      </c>
      <c r="X7" t="s">
        <v>68</v>
      </c>
      <c r="Y7" t="s">
        <v>69</v>
      </c>
      <c r="Z7" t="s">
        <v>68</v>
      </c>
      <c r="AA7" t="s">
        <v>68</v>
      </c>
    </row>
    <row r="8" spans="1:31">
      <c r="A8" s="1">
        <v>10.33</v>
      </c>
      <c r="B8" t="s">
        <v>69</v>
      </c>
      <c r="C8" t="s">
        <v>69</v>
      </c>
      <c r="D8" t="s">
        <v>69</v>
      </c>
      <c r="E8" t="s">
        <v>69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K8" t="s">
        <v>69</v>
      </c>
      <c r="L8" t="s">
        <v>69</v>
      </c>
      <c r="M8" t="s">
        <v>69</v>
      </c>
      <c r="N8" t="s">
        <v>69</v>
      </c>
      <c r="O8" t="s">
        <v>69</v>
      </c>
      <c r="P8" t="s">
        <v>69</v>
      </c>
      <c r="Q8" t="s">
        <v>69</v>
      </c>
      <c r="R8" t="s">
        <v>69</v>
      </c>
      <c r="S8" t="s">
        <v>69</v>
      </c>
      <c r="T8" t="s">
        <v>69</v>
      </c>
      <c r="U8" t="s">
        <v>69</v>
      </c>
      <c r="V8" t="s">
        <v>69</v>
      </c>
      <c r="W8" t="s">
        <v>68</v>
      </c>
      <c r="X8" t="s">
        <v>68</v>
      </c>
      <c r="Y8" t="s">
        <v>69</v>
      </c>
      <c r="Z8" t="s">
        <v>68</v>
      </c>
      <c r="AA8" t="s">
        <v>68</v>
      </c>
    </row>
    <row r="9" spans="1:31">
      <c r="A9" s="1">
        <v>2018.05</v>
      </c>
      <c r="B9" t="s">
        <v>69</v>
      </c>
      <c r="C9" t="s">
        <v>69</v>
      </c>
      <c r="D9" t="s">
        <v>69</v>
      </c>
      <c r="E9" t="s">
        <v>69</v>
      </c>
      <c r="F9" t="s">
        <v>69</v>
      </c>
      <c r="G9" t="s">
        <v>69</v>
      </c>
      <c r="H9" t="s">
        <v>69</v>
      </c>
      <c r="I9" t="s">
        <v>69</v>
      </c>
      <c r="J9" t="s">
        <v>69</v>
      </c>
      <c r="K9" t="s">
        <v>69</v>
      </c>
      <c r="L9" t="s">
        <v>69</v>
      </c>
      <c r="M9" t="s">
        <v>69</v>
      </c>
      <c r="N9" t="s">
        <v>69</v>
      </c>
      <c r="O9" t="s">
        <v>69</v>
      </c>
      <c r="P9" t="s">
        <v>69</v>
      </c>
      <c r="Q9" t="s">
        <v>69</v>
      </c>
      <c r="R9" t="s">
        <v>69</v>
      </c>
      <c r="S9" t="s">
        <v>69</v>
      </c>
      <c r="T9" t="s">
        <v>69</v>
      </c>
      <c r="U9" t="s">
        <v>69</v>
      </c>
      <c r="V9" t="s">
        <v>69</v>
      </c>
      <c r="W9" t="s">
        <v>69</v>
      </c>
      <c r="X9" t="s">
        <v>69</v>
      </c>
      <c r="Y9" t="s">
        <v>69</v>
      </c>
      <c r="Z9" t="s">
        <v>69</v>
      </c>
      <c r="AA9" t="s">
        <v>69</v>
      </c>
    </row>
    <row r="10" spans="1:31">
      <c r="A10" s="1">
        <v>2018.08</v>
      </c>
      <c r="B10" t="s">
        <v>69</v>
      </c>
      <c r="C10" t="s">
        <v>69</v>
      </c>
      <c r="D10" t="s">
        <v>69</v>
      </c>
      <c r="E10" t="s">
        <v>69</v>
      </c>
      <c r="F10" t="s">
        <v>69</v>
      </c>
      <c r="G10" t="s">
        <v>69</v>
      </c>
      <c r="H10" t="s">
        <v>69</v>
      </c>
      <c r="I10" t="s">
        <v>69</v>
      </c>
      <c r="J10" t="s">
        <v>69</v>
      </c>
      <c r="K10" t="s">
        <v>69</v>
      </c>
      <c r="L10" t="s">
        <v>69</v>
      </c>
      <c r="M10" t="s">
        <v>69</v>
      </c>
      <c r="N10" t="s">
        <v>69</v>
      </c>
      <c r="O10" t="s">
        <v>69</v>
      </c>
      <c r="P10" t="s">
        <v>69</v>
      </c>
      <c r="Q10" t="s">
        <v>69</v>
      </c>
      <c r="R10" t="s">
        <v>69</v>
      </c>
      <c r="S10" t="s">
        <v>69</v>
      </c>
      <c r="T10" t="s">
        <v>69</v>
      </c>
      <c r="U10" t="s">
        <v>69</v>
      </c>
      <c r="V10" t="s">
        <v>69</v>
      </c>
      <c r="W10" t="s">
        <v>69</v>
      </c>
      <c r="X10" t="s">
        <v>69</v>
      </c>
      <c r="Y10" t="s">
        <v>69</v>
      </c>
      <c r="Z10" t="s">
        <v>69</v>
      </c>
      <c r="AA10" t="s">
        <v>69</v>
      </c>
    </row>
    <row r="11" spans="1:31">
      <c r="A11" s="1">
        <v>2018.11</v>
      </c>
      <c r="B11" t="s">
        <v>69</v>
      </c>
      <c r="C11" t="s">
        <v>69</v>
      </c>
      <c r="D11" t="s">
        <v>69</v>
      </c>
      <c r="E11" t="s">
        <v>69</v>
      </c>
      <c r="F11" t="s">
        <v>69</v>
      </c>
      <c r="G11" t="s">
        <v>69</v>
      </c>
      <c r="H11" t="s">
        <v>69</v>
      </c>
      <c r="I11" t="s">
        <v>69</v>
      </c>
      <c r="J11" t="s">
        <v>69</v>
      </c>
      <c r="K11" t="s">
        <v>69</v>
      </c>
      <c r="L11" t="s">
        <v>69</v>
      </c>
      <c r="M11" t="s">
        <v>69</v>
      </c>
      <c r="N11" t="s">
        <v>69</v>
      </c>
      <c r="O11" t="s">
        <v>69</v>
      </c>
      <c r="P11" t="s">
        <v>69</v>
      </c>
      <c r="Q11" t="s">
        <v>69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69</v>
      </c>
      <c r="X11" t="s">
        <v>69</v>
      </c>
      <c r="Y11" t="s">
        <v>69</v>
      </c>
      <c r="Z11" t="s">
        <v>69</v>
      </c>
      <c r="AA11" t="s">
        <v>69</v>
      </c>
    </row>
    <row r="12" spans="1:31">
      <c r="A12" s="1">
        <v>2019.02</v>
      </c>
      <c r="B12" t="s">
        <v>69</v>
      </c>
      <c r="C12" t="s">
        <v>69</v>
      </c>
      <c r="D12" t="s">
        <v>69</v>
      </c>
      <c r="E12" t="s">
        <v>69</v>
      </c>
      <c r="F12" t="s">
        <v>69</v>
      </c>
      <c r="G12" t="s">
        <v>69</v>
      </c>
      <c r="H12" t="s">
        <v>69</v>
      </c>
      <c r="I12" t="s">
        <v>69</v>
      </c>
      <c r="J12" t="s">
        <v>69</v>
      </c>
      <c r="K12" t="s">
        <v>69</v>
      </c>
      <c r="L12" t="s">
        <v>69</v>
      </c>
      <c r="M12" t="s">
        <v>69</v>
      </c>
      <c r="N12" t="s">
        <v>69</v>
      </c>
      <c r="O12" t="s">
        <v>69</v>
      </c>
      <c r="P12" t="s">
        <v>69</v>
      </c>
      <c r="Q12" t="s">
        <v>69</v>
      </c>
      <c r="R12" t="s">
        <v>69</v>
      </c>
      <c r="S12" t="s">
        <v>69</v>
      </c>
      <c r="T12" t="s">
        <v>69</v>
      </c>
      <c r="U12" t="s">
        <v>69</v>
      </c>
      <c r="V12" t="s">
        <v>69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</row>
    <row r="13" spans="1:31">
      <c r="A13" s="1">
        <v>2019.05</v>
      </c>
      <c r="B13" t="s">
        <v>69</v>
      </c>
      <c r="C13" t="s">
        <v>69</v>
      </c>
      <c r="D13" t="s">
        <v>69</v>
      </c>
      <c r="E13" t="s">
        <v>69</v>
      </c>
      <c r="F13" t="s">
        <v>69</v>
      </c>
      <c r="G13" t="s">
        <v>69</v>
      </c>
      <c r="H13" t="s">
        <v>69</v>
      </c>
      <c r="I13" t="s">
        <v>69</v>
      </c>
      <c r="J13" t="s">
        <v>69</v>
      </c>
      <c r="K13" t="s">
        <v>69</v>
      </c>
      <c r="L13" t="s">
        <v>69</v>
      </c>
      <c r="M13" t="s">
        <v>69</v>
      </c>
      <c r="N13" t="s">
        <v>69</v>
      </c>
      <c r="O13" t="s">
        <v>69</v>
      </c>
      <c r="P13" t="s">
        <v>69</v>
      </c>
      <c r="Q13" t="s">
        <v>69</v>
      </c>
      <c r="R13" t="s">
        <v>69</v>
      </c>
      <c r="S13" t="s">
        <v>69</v>
      </c>
      <c r="T13" t="s">
        <v>69</v>
      </c>
      <c r="U13" t="s">
        <v>69</v>
      </c>
      <c r="V13" t="s">
        <v>69</v>
      </c>
      <c r="W13" t="s">
        <v>69</v>
      </c>
      <c r="X13" t="s">
        <v>69</v>
      </c>
      <c r="Y13" t="s">
        <v>69</v>
      </c>
      <c r="Z13" t="s">
        <v>69</v>
      </c>
      <c r="AA13" t="s">
        <v>69</v>
      </c>
    </row>
    <row r="14" spans="1:31">
      <c r="A14" s="1">
        <v>2019.08</v>
      </c>
      <c r="B14" t="s">
        <v>69</v>
      </c>
      <c r="C14" t="s">
        <v>69</v>
      </c>
      <c r="D14" t="s">
        <v>69</v>
      </c>
      <c r="E14" t="s">
        <v>69</v>
      </c>
      <c r="F14" t="s">
        <v>69</v>
      </c>
      <c r="G14" t="s">
        <v>69</v>
      </c>
      <c r="H14" t="s">
        <v>69</v>
      </c>
      <c r="I14" t="s">
        <v>69</v>
      </c>
      <c r="J14" t="s">
        <v>69</v>
      </c>
      <c r="K14" t="s">
        <v>69</v>
      </c>
      <c r="L14" t="s">
        <v>69</v>
      </c>
      <c r="M14" t="s">
        <v>69</v>
      </c>
      <c r="N14" t="s">
        <v>69</v>
      </c>
      <c r="O14" t="s">
        <v>69</v>
      </c>
      <c r="P14" t="s">
        <v>69</v>
      </c>
      <c r="Q14" t="s">
        <v>69</v>
      </c>
      <c r="R14" t="s">
        <v>69</v>
      </c>
      <c r="S14" t="s">
        <v>69</v>
      </c>
      <c r="T14" t="s">
        <v>69</v>
      </c>
      <c r="U14" t="s">
        <v>69</v>
      </c>
      <c r="V14" t="s">
        <v>69</v>
      </c>
      <c r="W14" t="s">
        <v>69</v>
      </c>
      <c r="X14" t="s">
        <v>69</v>
      </c>
      <c r="Y14" t="s">
        <v>69</v>
      </c>
      <c r="Z14" t="s">
        <v>69</v>
      </c>
      <c r="AA14" t="s">
        <v>69</v>
      </c>
    </row>
    <row r="15" spans="1:31">
      <c r="A15" s="1">
        <v>2019.11</v>
      </c>
      <c r="B15" t="s">
        <v>69</v>
      </c>
      <c r="C15" t="s">
        <v>69</v>
      </c>
      <c r="D15" t="s">
        <v>69</v>
      </c>
      <c r="E15" t="s">
        <v>69</v>
      </c>
      <c r="F15" t="s">
        <v>69</v>
      </c>
      <c r="G15" t="s">
        <v>69</v>
      </c>
      <c r="H15" t="s">
        <v>69</v>
      </c>
      <c r="I15" t="s">
        <v>69</v>
      </c>
      <c r="J15" t="s">
        <v>69</v>
      </c>
      <c r="K15" t="s">
        <v>69</v>
      </c>
      <c r="L15" t="s">
        <v>69</v>
      </c>
      <c r="M15" t="s">
        <v>69</v>
      </c>
      <c r="N15" t="s">
        <v>69</v>
      </c>
      <c r="O15" t="s">
        <v>69</v>
      </c>
      <c r="P15" t="s">
        <v>69</v>
      </c>
      <c r="Q15" t="s">
        <v>69</v>
      </c>
      <c r="R15" t="s">
        <v>69</v>
      </c>
      <c r="S15" t="s">
        <v>69</v>
      </c>
      <c r="T15" t="s">
        <v>69</v>
      </c>
      <c r="U15" t="s">
        <v>69</v>
      </c>
      <c r="V15" t="s">
        <v>69</v>
      </c>
      <c r="W15" t="s">
        <v>69</v>
      </c>
      <c r="X15" t="s">
        <v>69</v>
      </c>
      <c r="Y15" t="s">
        <v>69</v>
      </c>
      <c r="Z15" t="s">
        <v>69</v>
      </c>
      <c r="AA15" t="s">
        <v>69</v>
      </c>
    </row>
    <row r="16" spans="1:31">
      <c r="A16" s="1">
        <v>2020.02</v>
      </c>
      <c r="B16" t="s">
        <v>69</v>
      </c>
      <c r="C16" t="s">
        <v>69</v>
      </c>
      <c r="D16" t="s">
        <v>69</v>
      </c>
      <c r="E16" t="s">
        <v>69</v>
      </c>
      <c r="F16" t="s">
        <v>69</v>
      </c>
      <c r="G16" t="s">
        <v>69</v>
      </c>
      <c r="H16" t="s">
        <v>69</v>
      </c>
      <c r="I16" t="s">
        <v>69</v>
      </c>
      <c r="J16" t="s">
        <v>69</v>
      </c>
      <c r="K16" t="s">
        <v>69</v>
      </c>
      <c r="L16" t="s">
        <v>69</v>
      </c>
      <c r="M16" t="s">
        <v>69</v>
      </c>
      <c r="N16" t="s">
        <v>69</v>
      </c>
      <c r="O16" t="s">
        <v>69</v>
      </c>
      <c r="P16" t="s">
        <v>69</v>
      </c>
      <c r="Q16" t="s">
        <v>69</v>
      </c>
      <c r="R16" t="s">
        <v>69</v>
      </c>
      <c r="S16" t="s">
        <v>69</v>
      </c>
      <c r="T16" t="s">
        <v>69</v>
      </c>
      <c r="U16" t="s">
        <v>69</v>
      </c>
      <c r="V16" t="s">
        <v>69</v>
      </c>
      <c r="W16" t="s">
        <v>69</v>
      </c>
      <c r="X16" t="s">
        <v>69</v>
      </c>
      <c r="Y16" t="s">
        <v>69</v>
      </c>
      <c r="Z16" t="s">
        <v>69</v>
      </c>
      <c r="AA16" t="s">
        <v>69</v>
      </c>
    </row>
    <row r="17" spans="1:27">
      <c r="A17" s="1">
        <v>2020.05</v>
      </c>
      <c r="B17" t="s">
        <v>69</v>
      </c>
      <c r="C17" t="s">
        <v>69</v>
      </c>
      <c r="D17" t="s">
        <v>69</v>
      </c>
      <c r="E17" t="s">
        <v>69</v>
      </c>
      <c r="F17" t="s">
        <v>69</v>
      </c>
      <c r="G17" t="s">
        <v>69</v>
      </c>
      <c r="H17" t="s">
        <v>69</v>
      </c>
      <c r="I17" t="s">
        <v>69</v>
      </c>
      <c r="J17" t="s">
        <v>69</v>
      </c>
      <c r="K17" t="s">
        <v>69</v>
      </c>
      <c r="L17" t="s">
        <v>69</v>
      </c>
      <c r="M17" t="s">
        <v>69</v>
      </c>
      <c r="N17" t="s">
        <v>69</v>
      </c>
      <c r="O17" t="s">
        <v>69</v>
      </c>
      <c r="P17" t="s">
        <v>69</v>
      </c>
      <c r="Q17" t="s">
        <v>69</v>
      </c>
      <c r="R17" t="s">
        <v>69</v>
      </c>
      <c r="S17" t="s">
        <v>69</v>
      </c>
      <c r="T17" t="s">
        <v>69</v>
      </c>
      <c r="U17" t="s">
        <v>69</v>
      </c>
      <c r="V17" t="s">
        <v>69</v>
      </c>
      <c r="W17" t="s">
        <v>69</v>
      </c>
      <c r="X17" t="s">
        <v>69</v>
      </c>
      <c r="Y17" t="s">
        <v>69</v>
      </c>
      <c r="Z17" t="s">
        <v>69</v>
      </c>
      <c r="AA17" t="s">
        <v>69</v>
      </c>
    </row>
    <row r="18" spans="1:27">
      <c r="A18" s="1">
        <v>2020.08</v>
      </c>
      <c r="B18" t="s">
        <v>69</v>
      </c>
      <c r="C18" t="s">
        <v>69</v>
      </c>
      <c r="D18" t="s">
        <v>69</v>
      </c>
      <c r="E18" t="s">
        <v>69</v>
      </c>
      <c r="F18" t="s">
        <v>69</v>
      </c>
      <c r="G18" t="s">
        <v>69</v>
      </c>
      <c r="H18" t="s">
        <v>69</v>
      </c>
      <c r="I18" t="s">
        <v>69</v>
      </c>
      <c r="J18" t="s">
        <v>69</v>
      </c>
      <c r="K18" t="s">
        <v>69</v>
      </c>
      <c r="L18" t="s">
        <v>69</v>
      </c>
      <c r="M18" t="s">
        <v>69</v>
      </c>
      <c r="N18" t="s">
        <v>69</v>
      </c>
      <c r="O18" t="s">
        <v>69</v>
      </c>
      <c r="P18" t="s">
        <v>69</v>
      </c>
      <c r="Q18" t="s">
        <v>69</v>
      </c>
      <c r="R18" t="s">
        <v>69</v>
      </c>
      <c r="S18" t="s">
        <v>69</v>
      </c>
      <c r="T18" t="s">
        <v>69</v>
      </c>
      <c r="U18" t="s">
        <v>69</v>
      </c>
      <c r="V18" t="s">
        <v>69</v>
      </c>
      <c r="W18" t="s">
        <v>69</v>
      </c>
      <c r="X18" t="s">
        <v>69</v>
      </c>
      <c r="Y18" t="s">
        <v>69</v>
      </c>
      <c r="Z18" t="s">
        <v>69</v>
      </c>
      <c r="AA18" t="s">
        <v>69</v>
      </c>
    </row>
    <row r="19" spans="1:27">
      <c r="A19" s="1">
        <v>2020.11</v>
      </c>
      <c r="B19" t="s">
        <v>69</v>
      </c>
      <c r="C19" t="s">
        <v>69</v>
      </c>
      <c r="D19" t="s">
        <v>69</v>
      </c>
      <c r="E19" t="s">
        <v>69</v>
      </c>
      <c r="F19" t="s">
        <v>69</v>
      </c>
      <c r="G19" t="s">
        <v>69</v>
      </c>
      <c r="H19" t="s">
        <v>69</v>
      </c>
      <c r="I19" t="s">
        <v>69</v>
      </c>
      <c r="J19" t="s">
        <v>69</v>
      </c>
      <c r="K19" t="s">
        <v>69</v>
      </c>
      <c r="L19" t="s">
        <v>69</v>
      </c>
      <c r="M19" t="s">
        <v>69</v>
      </c>
      <c r="N19" t="s">
        <v>69</v>
      </c>
      <c r="O19" t="s">
        <v>69</v>
      </c>
      <c r="P19" t="s">
        <v>69</v>
      </c>
      <c r="Q19" t="s">
        <v>69</v>
      </c>
      <c r="R19" t="s">
        <v>69</v>
      </c>
      <c r="S19" t="s">
        <v>69</v>
      </c>
      <c r="T19" t="s">
        <v>69</v>
      </c>
      <c r="U19" t="s">
        <v>69</v>
      </c>
      <c r="V19" t="s">
        <v>69</v>
      </c>
      <c r="W19" t="s">
        <v>69</v>
      </c>
      <c r="X19" t="s">
        <v>69</v>
      </c>
      <c r="Y19" t="s">
        <v>69</v>
      </c>
      <c r="Z19" t="s">
        <v>69</v>
      </c>
      <c r="AA19" t="s">
        <v>69</v>
      </c>
    </row>
    <row r="21" spans="1:27">
      <c r="A21" t="s">
        <v>74</v>
      </c>
    </row>
  </sheetData>
  <conditionalFormatting sqref="B2:Z18">
    <cfRule type="containsText" dxfId="25" priority="7" operator="containsText" text="n">
      <formula>NOT(ISERROR(SEARCH("n",B2)))</formula>
    </cfRule>
    <cfRule type="containsText" dxfId="24" priority="8" operator="containsText" text="y">
      <formula>NOT(ISERROR(SEARCH("y",B2)))</formula>
    </cfRule>
  </conditionalFormatting>
  <conditionalFormatting sqref="AA2:AA18">
    <cfRule type="containsText" dxfId="23" priority="5" operator="containsText" text="n">
      <formula>NOT(ISERROR(SEARCH("n",AA2)))</formula>
    </cfRule>
    <cfRule type="containsText" dxfId="22" priority="6" operator="containsText" text="y">
      <formula>NOT(ISERROR(SEARCH("y",AA2)))</formula>
    </cfRule>
  </conditionalFormatting>
  <conditionalFormatting sqref="B19:Z19">
    <cfRule type="containsText" dxfId="21" priority="3" operator="containsText" text="n">
      <formula>NOT(ISERROR(SEARCH("n",B19)))</formula>
    </cfRule>
    <cfRule type="containsText" dxfId="20" priority="4" operator="containsText" text="y">
      <formula>NOT(ISERROR(SEARCH("y",B19)))</formula>
    </cfRule>
  </conditionalFormatting>
  <conditionalFormatting sqref="AA19">
    <cfRule type="containsText" dxfId="19" priority="1" operator="containsText" text="n">
      <formula>NOT(ISERROR(SEARCH("n",AA19)))</formula>
    </cfRule>
    <cfRule type="containsText" dxfId="18" priority="2" operator="containsText" text="y">
      <formula>NOT(ISERROR(SEARCH("y",AA19)))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5279-A1A1-450B-BF3B-EC3139AF7CD3}">
  <dimension ref="A1:T25"/>
  <sheetViews>
    <sheetView workbookViewId="0">
      <selection activeCell="L24" sqref="L24"/>
    </sheetView>
  </sheetViews>
  <sheetFormatPr defaultRowHeight="15"/>
  <sheetData>
    <row r="1" spans="1:20">
      <c r="A1" t="s">
        <v>65</v>
      </c>
      <c r="B1" s="1">
        <v>9.1</v>
      </c>
      <c r="C1" s="1">
        <v>9.1199999999999992</v>
      </c>
      <c r="D1" s="1">
        <v>9.1300000000000008</v>
      </c>
      <c r="E1" s="1">
        <v>9.1999999999999993</v>
      </c>
      <c r="F1" s="1">
        <v>9.2100000000000009</v>
      </c>
      <c r="G1" s="1">
        <v>9.2200000000000006</v>
      </c>
      <c r="H1" s="1">
        <v>9.23</v>
      </c>
      <c r="I1" s="1">
        <v>9.24</v>
      </c>
      <c r="J1" s="1">
        <v>9.25</v>
      </c>
      <c r="K1" s="1">
        <v>9.26</v>
      </c>
      <c r="L1" s="1">
        <v>9.3000000000000007</v>
      </c>
      <c r="M1" s="1">
        <v>9.4</v>
      </c>
      <c r="N1" s="1">
        <v>9.5</v>
      </c>
      <c r="O1" s="1">
        <v>9.51</v>
      </c>
      <c r="Q1" t="s">
        <v>77</v>
      </c>
      <c r="T1" t="s">
        <v>67</v>
      </c>
    </row>
    <row r="2" spans="1:20">
      <c r="A2" s="1">
        <v>11.1</v>
      </c>
      <c r="B2" t="s">
        <v>68</v>
      </c>
      <c r="C2" t="s">
        <v>69</v>
      </c>
      <c r="D2" t="s">
        <v>69</v>
      </c>
      <c r="E2" t="s">
        <v>69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68</v>
      </c>
      <c r="M2" t="s">
        <v>68</v>
      </c>
      <c r="N2" t="s">
        <v>68</v>
      </c>
      <c r="O2" t="s">
        <v>68</v>
      </c>
      <c r="T2">
        <v>944</v>
      </c>
    </row>
    <row r="3" spans="1:20">
      <c r="A3" s="1">
        <v>11.11</v>
      </c>
      <c r="B3" t="s">
        <v>68</v>
      </c>
      <c r="C3" t="s">
        <v>69</v>
      </c>
      <c r="D3" t="s">
        <v>69</v>
      </c>
      <c r="E3" t="s">
        <v>69</v>
      </c>
      <c r="F3" t="s">
        <v>69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  <c r="L3" t="s">
        <v>68</v>
      </c>
      <c r="M3" t="s">
        <v>68</v>
      </c>
      <c r="N3" t="s">
        <v>68</v>
      </c>
      <c r="O3" t="s">
        <v>68</v>
      </c>
    </row>
    <row r="4" spans="1:20">
      <c r="A4" s="1">
        <v>11.12</v>
      </c>
      <c r="B4" t="s">
        <v>68</v>
      </c>
      <c r="C4" t="s">
        <v>69</v>
      </c>
      <c r="D4" t="s">
        <v>69</v>
      </c>
      <c r="E4" t="s">
        <v>69</v>
      </c>
      <c r="F4" t="s">
        <v>69</v>
      </c>
      <c r="G4" t="s">
        <v>69</v>
      </c>
      <c r="H4" t="s">
        <v>69</v>
      </c>
      <c r="I4" t="s">
        <v>69</v>
      </c>
      <c r="J4" t="s">
        <v>69</v>
      </c>
      <c r="K4" t="s">
        <v>69</v>
      </c>
      <c r="L4" t="s">
        <v>68</v>
      </c>
      <c r="M4" t="s">
        <v>68</v>
      </c>
      <c r="N4" t="s">
        <v>68</v>
      </c>
      <c r="O4" t="s">
        <v>68</v>
      </c>
    </row>
    <row r="5" spans="1:20">
      <c r="A5" s="1">
        <v>11.13</v>
      </c>
      <c r="B5" t="s">
        <v>68</v>
      </c>
      <c r="C5" t="s">
        <v>69</v>
      </c>
      <c r="D5" t="s">
        <v>69</v>
      </c>
      <c r="E5" t="s">
        <v>69</v>
      </c>
      <c r="F5" t="s">
        <v>69</v>
      </c>
      <c r="G5" t="s">
        <v>69</v>
      </c>
      <c r="H5" t="s">
        <v>69</v>
      </c>
      <c r="I5" t="s">
        <v>69</v>
      </c>
      <c r="J5" t="s">
        <v>69</v>
      </c>
      <c r="K5" t="s">
        <v>69</v>
      </c>
      <c r="L5" t="s">
        <v>68</v>
      </c>
      <c r="M5" t="s">
        <v>68</v>
      </c>
      <c r="N5" t="s">
        <v>68</v>
      </c>
      <c r="O5" t="s">
        <v>68</v>
      </c>
    </row>
    <row r="6" spans="1:20">
      <c r="A6" s="1">
        <v>11.2</v>
      </c>
      <c r="B6" t="s">
        <v>69</v>
      </c>
      <c r="C6" t="s">
        <v>69</v>
      </c>
      <c r="D6" t="s">
        <v>69</v>
      </c>
      <c r="E6" t="s">
        <v>69</v>
      </c>
      <c r="F6" t="s">
        <v>69</v>
      </c>
      <c r="G6" t="s">
        <v>69</v>
      </c>
      <c r="H6" t="s">
        <v>69</v>
      </c>
      <c r="I6" t="s">
        <v>69</v>
      </c>
      <c r="J6" t="s">
        <v>69</v>
      </c>
      <c r="K6" t="s">
        <v>69</v>
      </c>
      <c r="L6" t="s">
        <v>68</v>
      </c>
      <c r="M6" t="s">
        <v>68</v>
      </c>
      <c r="N6" t="s">
        <v>68</v>
      </c>
      <c r="O6" t="s">
        <v>68</v>
      </c>
    </row>
    <row r="7" spans="1:20">
      <c r="A7" s="1">
        <v>11.21</v>
      </c>
      <c r="B7" t="s">
        <v>69</v>
      </c>
      <c r="C7" t="s">
        <v>69</v>
      </c>
      <c r="D7" t="s">
        <v>69</v>
      </c>
      <c r="E7" t="s">
        <v>69</v>
      </c>
      <c r="F7" t="s">
        <v>69</v>
      </c>
      <c r="G7" t="s">
        <v>69</v>
      </c>
      <c r="H7" t="s">
        <v>69</v>
      </c>
      <c r="I7" t="s">
        <v>69</v>
      </c>
      <c r="J7" t="s">
        <v>69</v>
      </c>
      <c r="K7" t="s">
        <v>69</v>
      </c>
      <c r="L7" t="s">
        <v>68</v>
      </c>
      <c r="M7" t="s">
        <v>68</v>
      </c>
      <c r="N7" t="s">
        <v>68</v>
      </c>
      <c r="O7" t="s">
        <v>68</v>
      </c>
    </row>
    <row r="8" spans="1:20">
      <c r="A8" s="1">
        <v>11.22</v>
      </c>
      <c r="B8" t="s">
        <v>69</v>
      </c>
      <c r="C8" t="s">
        <v>69</v>
      </c>
      <c r="D8" t="s">
        <v>69</v>
      </c>
      <c r="E8" t="s">
        <v>69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K8" t="s">
        <v>69</v>
      </c>
      <c r="L8" t="s">
        <v>68</v>
      </c>
      <c r="M8" t="s">
        <v>68</v>
      </c>
      <c r="N8" t="s">
        <v>68</v>
      </c>
      <c r="O8" t="s">
        <v>68</v>
      </c>
    </row>
    <row r="9" spans="1:20">
      <c r="A9" s="1">
        <v>11.23</v>
      </c>
      <c r="B9" t="s">
        <v>69</v>
      </c>
      <c r="C9" t="s">
        <v>69</v>
      </c>
      <c r="D9" t="s">
        <v>69</v>
      </c>
      <c r="E9" t="s">
        <v>69</v>
      </c>
      <c r="F9" t="s">
        <v>69</v>
      </c>
      <c r="G9" t="s">
        <v>69</v>
      </c>
      <c r="H9" t="s">
        <v>69</v>
      </c>
      <c r="I9" t="s">
        <v>69</v>
      </c>
      <c r="J9" t="s">
        <v>69</v>
      </c>
      <c r="K9" t="s">
        <v>69</v>
      </c>
      <c r="L9" t="s">
        <v>68</v>
      </c>
      <c r="M9" t="s">
        <v>68</v>
      </c>
      <c r="N9" t="s">
        <v>68</v>
      </c>
      <c r="O9" t="s">
        <v>68</v>
      </c>
    </row>
    <row r="10" spans="1:20">
      <c r="A10" s="1">
        <v>11.24</v>
      </c>
      <c r="B10" t="s">
        <v>69</v>
      </c>
      <c r="C10" t="s">
        <v>69</v>
      </c>
      <c r="D10" t="s">
        <v>69</v>
      </c>
      <c r="E10" t="s">
        <v>69</v>
      </c>
      <c r="F10" t="s">
        <v>69</v>
      </c>
      <c r="G10" t="s">
        <v>69</v>
      </c>
      <c r="H10" t="s">
        <v>69</v>
      </c>
      <c r="I10" t="s">
        <v>69</v>
      </c>
      <c r="J10" t="s">
        <v>69</v>
      </c>
      <c r="K10" t="s">
        <v>69</v>
      </c>
      <c r="L10" t="s">
        <v>69</v>
      </c>
      <c r="M10" t="s">
        <v>68</v>
      </c>
      <c r="N10" t="s">
        <v>68</v>
      </c>
      <c r="O10" t="s">
        <v>68</v>
      </c>
    </row>
    <row r="11" spans="1:20">
      <c r="A11" s="1">
        <v>11.3</v>
      </c>
      <c r="B11" t="s">
        <v>69</v>
      </c>
      <c r="C11" t="s">
        <v>69</v>
      </c>
      <c r="D11" t="s">
        <v>69</v>
      </c>
      <c r="E11" t="s">
        <v>69</v>
      </c>
      <c r="F11" t="s">
        <v>69</v>
      </c>
      <c r="G11" t="s">
        <v>69</v>
      </c>
      <c r="H11" t="s">
        <v>69</v>
      </c>
      <c r="I11" t="s">
        <v>69</v>
      </c>
      <c r="J11" t="s">
        <v>69</v>
      </c>
      <c r="K11" t="s">
        <v>69</v>
      </c>
      <c r="L11" t="s">
        <v>69</v>
      </c>
      <c r="M11" t="s">
        <v>69</v>
      </c>
      <c r="N11" t="s">
        <v>69</v>
      </c>
      <c r="O11" t="s">
        <v>68</v>
      </c>
    </row>
    <row r="12" spans="1:20">
      <c r="A12" s="1">
        <v>11.31</v>
      </c>
      <c r="B12" t="s">
        <v>69</v>
      </c>
      <c r="C12" t="s">
        <v>69</v>
      </c>
      <c r="D12" t="s">
        <v>69</v>
      </c>
      <c r="E12" t="s">
        <v>69</v>
      </c>
      <c r="F12" t="s">
        <v>69</v>
      </c>
      <c r="G12" t="s">
        <v>69</v>
      </c>
      <c r="H12" t="s">
        <v>69</v>
      </c>
      <c r="I12" t="s">
        <v>69</v>
      </c>
      <c r="J12" t="s">
        <v>69</v>
      </c>
      <c r="K12" t="s">
        <v>69</v>
      </c>
      <c r="L12" t="s">
        <v>69</v>
      </c>
      <c r="M12" t="s">
        <v>69</v>
      </c>
      <c r="N12" t="s">
        <v>69</v>
      </c>
      <c r="O12" t="s">
        <v>68</v>
      </c>
    </row>
    <row r="13" spans="1:20">
      <c r="A13" s="1">
        <v>11.33</v>
      </c>
      <c r="B13" t="s">
        <v>69</v>
      </c>
      <c r="C13" t="s">
        <v>69</v>
      </c>
      <c r="D13" t="s">
        <v>69</v>
      </c>
      <c r="E13" t="s">
        <v>69</v>
      </c>
      <c r="F13" t="s">
        <v>69</v>
      </c>
      <c r="G13" t="s">
        <v>69</v>
      </c>
      <c r="H13" t="s">
        <v>69</v>
      </c>
      <c r="I13" t="s">
        <v>69</v>
      </c>
      <c r="J13" t="s">
        <v>69</v>
      </c>
      <c r="K13" t="s">
        <v>69</v>
      </c>
      <c r="L13" t="s">
        <v>69</v>
      </c>
      <c r="M13" t="s">
        <v>69</v>
      </c>
      <c r="N13" t="s">
        <v>69</v>
      </c>
      <c r="O13" t="s">
        <v>68</v>
      </c>
    </row>
    <row r="14" spans="1:20">
      <c r="A14" s="1">
        <v>11.4</v>
      </c>
      <c r="B14" t="s">
        <v>68</v>
      </c>
      <c r="C14" t="s">
        <v>68</v>
      </c>
      <c r="D14" t="s">
        <v>68</v>
      </c>
      <c r="E14" t="s">
        <v>68</v>
      </c>
      <c r="F14" t="s">
        <v>68</v>
      </c>
      <c r="G14" t="s">
        <v>68</v>
      </c>
      <c r="H14" t="s">
        <v>68</v>
      </c>
      <c r="I14" t="s">
        <v>68</v>
      </c>
      <c r="J14" t="s">
        <v>68</v>
      </c>
      <c r="K14" t="s">
        <v>69</v>
      </c>
      <c r="L14" t="s">
        <v>69</v>
      </c>
      <c r="M14" t="s">
        <v>69</v>
      </c>
      <c r="N14" t="s">
        <v>69</v>
      </c>
      <c r="O14" t="s">
        <v>69</v>
      </c>
    </row>
    <row r="15" spans="1:20">
      <c r="A15" s="1">
        <v>11.41</v>
      </c>
      <c r="B15" t="s">
        <v>68</v>
      </c>
      <c r="C15" t="s">
        <v>68</v>
      </c>
      <c r="D15" t="s">
        <v>68</v>
      </c>
      <c r="E15" t="s">
        <v>68</v>
      </c>
      <c r="F15" t="s">
        <v>68</v>
      </c>
      <c r="G15" t="s">
        <v>68</v>
      </c>
      <c r="H15" t="s">
        <v>68</v>
      </c>
      <c r="I15" t="s">
        <v>68</v>
      </c>
      <c r="J15" t="s">
        <v>68</v>
      </c>
      <c r="K15" t="s">
        <v>68</v>
      </c>
      <c r="L15" t="s">
        <v>69</v>
      </c>
      <c r="M15" t="s">
        <v>69</v>
      </c>
      <c r="N15" t="s">
        <v>69</v>
      </c>
      <c r="O15" t="s">
        <v>69</v>
      </c>
    </row>
    <row r="16" spans="1:20">
      <c r="A16" s="1">
        <v>2018.08</v>
      </c>
      <c r="B16" t="s">
        <v>68</v>
      </c>
      <c r="C16" t="s">
        <v>68</v>
      </c>
      <c r="D16" t="s">
        <v>68</v>
      </c>
      <c r="E16" t="s">
        <v>68</v>
      </c>
      <c r="F16" t="s">
        <v>68</v>
      </c>
      <c r="G16" t="s">
        <v>68</v>
      </c>
      <c r="H16" t="s">
        <v>68</v>
      </c>
      <c r="I16" t="s">
        <v>68</v>
      </c>
      <c r="J16" t="s">
        <v>68</v>
      </c>
      <c r="K16" t="s">
        <v>68</v>
      </c>
      <c r="L16" t="s">
        <v>69</v>
      </c>
      <c r="M16" t="s">
        <v>69</v>
      </c>
      <c r="N16" t="s">
        <v>69</v>
      </c>
      <c r="O16" t="s">
        <v>69</v>
      </c>
    </row>
    <row r="17" spans="1:15">
      <c r="A17" s="1">
        <v>2018.11</v>
      </c>
      <c r="B17" t="s">
        <v>68</v>
      </c>
      <c r="C17" t="s">
        <v>68</v>
      </c>
      <c r="D17" t="s">
        <v>68</v>
      </c>
      <c r="E17" t="s">
        <v>68</v>
      </c>
      <c r="F17" t="s">
        <v>68</v>
      </c>
      <c r="G17" t="s">
        <v>68</v>
      </c>
      <c r="H17" t="s">
        <v>68</v>
      </c>
      <c r="I17" t="s">
        <v>68</v>
      </c>
      <c r="J17" t="s">
        <v>68</v>
      </c>
      <c r="K17" t="s">
        <v>68</v>
      </c>
      <c r="L17" t="s">
        <v>69</v>
      </c>
      <c r="M17" t="s">
        <v>69</v>
      </c>
      <c r="N17" t="s">
        <v>69</v>
      </c>
      <c r="O17" t="s">
        <v>69</v>
      </c>
    </row>
    <row r="18" spans="1:15">
      <c r="A18" s="1">
        <v>2019.02</v>
      </c>
      <c r="B18" t="s">
        <v>68</v>
      </c>
      <c r="C18" t="s">
        <v>68</v>
      </c>
      <c r="D18" t="s">
        <v>68</v>
      </c>
      <c r="E18" t="s">
        <v>68</v>
      </c>
      <c r="F18" t="s">
        <v>68</v>
      </c>
      <c r="G18" t="s">
        <v>68</v>
      </c>
      <c r="H18" t="s">
        <v>68</v>
      </c>
      <c r="I18" t="s">
        <v>68</v>
      </c>
      <c r="J18" t="s">
        <v>68</v>
      </c>
      <c r="K18" t="s">
        <v>68</v>
      </c>
      <c r="L18" t="s">
        <v>69</v>
      </c>
      <c r="M18" t="s">
        <v>69</v>
      </c>
      <c r="N18" t="s">
        <v>69</v>
      </c>
      <c r="O18" t="s">
        <v>69</v>
      </c>
    </row>
    <row r="19" spans="1:15">
      <c r="A19" s="1">
        <v>2019.05</v>
      </c>
      <c r="B19" t="s">
        <v>68</v>
      </c>
      <c r="C19" t="s">
        <v>68</v>
      </c>
      <c r="D19" t="s">
        <v>68</v>
      </c>
      <c r="E19" t="s">
        <v>68</v>
      </c>
      <c r="F19" t="s">
        <v>68</v>
      </c>
      <c r="G19" t="s">
        <v>68</v>
      </c>
      <c r="H19" t="s">
        <v>68</v>
      </c>
      <c r="I19" t="s">
        <v>68</v>
      </c>
      <c r="J19" t="s">
        <v>68</v>
      </c>
      <c r="K19" t="s">
        <v>68</v>
      </c>
      <c r="L19" t="s">
        <v>69</v>
      </c>
      <c r="M19" t="s">
        <v>69</v>
      </c>
      <c r="N19" t="s">
        <v>69</v>
      </c>
      <c r="O19" t="s">
        <v>69</v>
      </c>
    </row>
    <row r="20" spans="1:15">
      <c r="A20" s="1">
        <v>2019.08</v>
      </c>
      <c r="B20" t="s">
        <v>68</v>
      </c>
      <c r="C20" t="s">
        <v>68</v>
      </c>
      <c r="D20" t="s">
        <v>68</v>
      </c>
      <c r="E20" t="s">
        <v>68</v>
      </c>
      <c r="F20" t="s">
        <v>68</v>
      </c>
      <c r="G20" t="s">
        <v>68</v>
      </c>
      <c r="H20" t="s">
        <v>68</v>
      </c>
      <c r="I20" t="s">
        <v>68</v>
      </c>
      <c r="J20" t="s">
        <v>68</v>
      </c>
      <c r="K20" t="s">
        <v>68</v>
      </c>
      <c r="L20" t="s">
        <v>69</v>
      </c>
      <c r="M20" t="s">
        <v>69</v>
      </c>
      <c r="N20" t="s">
        <v>69</v>
      </c>
      <c r="O20" t="s">
        <v>69</v>
      </c>
    </row>
    <row r="21" spans="1:15">
      <c r="A21" s="1">
        <v>2019.11</v>
      </c>
      <c r="B21" t="s">
        <v>68</v>
      </c>
      <c r="C21" t="s">
        <v>68</v>
      </c>
      <c r="D21" t="s">
        <v>68</v>
      </c>
      <c r="E21" t="s">
        <v>68</v>
      </c>
      <c r="F21" t="s">
        <v>68</v>
      </c>
      <c r="G21" t="s">
        <v>68</v>
      </c>
      <c r="H21" t="s">
        <v>68</v>
      </c>
      <c r="I21" t="s">
        <v>68</v>
      </c>
      <c r="J21" t="s">
        <v>68</v>
      </c>
      <c r="K21" t="s">
        <v>68</v>
      </c>
      <c r="L21" t="s">
        <v>69</v>
      </c>
      <c r="M21" t="s">
        <v>69</v>
      </c>
      <c r="N21" t="s">
        <v>69</v>
      </c>
      <c r="O21" t="s">
        <v>69</v>
      </c>
    </row>
    <row r="22" spans="1:15">
      <c r="A22" s="1">
        <v>2020.05</v>
      </c>
      <c r="B22" t="s">
        <v>68</v>
      </c>
      <c r="C22" t="s">
        <v>68</v>
      </c>
      <c r="D22" t="s">
        <v>68</v>
      </c>
      <c r="E22" t="s">
        <v>68</v>
      </c>
      <c r="F22" t="s">
        <v>68</v>
      </c>
      <c r="G22" t="s">
        <v>68</v>
      </c>
      <c r="H22" t="s">
        <v>68</v>
      </c>
      <c r="I22" t="s">
        <v>68</v>
      </c>
      <c r="J22" t="s">
        <v>68</v>
      </c>
      <c r="K22" t="s">
        <v>68</v>
      </c>
      <c r="L22" t="s">
        <v>69</v>
      </c>
      <c r="M22" t="s">
        <v>69</v>
      </c>
      <c r="N22" t="s">
        <v>69</v>
      </c>
      <c r="O22" t="s">
        <v>69</v>
      </c>
    </row>
    <row r="23" spans="1:15">
      <c r="A23" s="1">
        <v>2020.1</v>
      </c>
      <c r="B23" t="s">
        <v>68</v>
      </c>
      <c r="C23" t="s">
        <v>68</v>
      </c>
      <c r="D23" t="s">
        <v>68</v>
      </c>
      <c r="E23" t="s">
        <v>68</v>
      </c>
      <c r="F23" t="s">
        <v>68</v>
      </c>
      <c r="G23" t="s">
        <v>68</v>
      </c>
      <c r="H23" t="s">
        <v>68</v>
      </c>
      <c r="I23" t="s">
        <v>68</v>
      </c>
      <c r="J23" t="s">
        <v>68</v>
      </c>
      <c r="K23" t="s">
        <v>68</v>
      </c>
      <c r="L23" t="s">
        <v>68</v>
      </c>
      <c r="M23" t="s">
        <v>69</v>
      </c>
      <c r="N23" t="s">
        <v>69</v>
      </c>
      <c r="O23" t="s">
        <v>69</v>
      </c>
    </row>
    <row r="25" spans="1:15">
      <c r="A25" t="s">
        <v>73</v>
      </c>
    </row>
  </sheetData>
  <conditionalFormatting sqref="B2:O22">
    <cfRule type="containsText" dxfId="17" priority="3" operator="containsText" text="n">
      <formula>NOT(ISERROR(SEARCH("n",B2)))</formula>
    </cfRule>
    <cfRule type="containsText" dxfId="16" priority="4" operator="containsText" text="y">
      <formula>NOT(ISERROR(SEARCH("y",B2)))</formula>
    </cfRule>
  </conditionalFormatting>
  <conditionalFormatting sqref="B23:O23">
    <cfRule type="containsText" dxfId="15" priority="1" operator="containsText" text="n">
      <formula>NOT(ISERROR(SEARCH("n",B23)))</formula>
    </cfRule>
    <cfRule type="containsText" dxfId="14" priority="2" operator="containsText" text="y">
      <formula>NOT(ISERROR(SEARCH("y",B23)))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E1D5-8B9C-4E5F-B279-C84DB97CF7FF}">
  <dimension ref="A1:Z18"/>
  <sheetViews>
    <sheetView workbookViewId="0">
      <selection activeCell="M2" sqref="M2"/>
    </sheetView>
  </sheetViews>
  <sheetFormatPr defaultRowHeight="15"/>
  <sheetData>
    <row r="1" spans="1:26">
      <c r="A1" s="1" t="s">
        <v>65</v>
      </c>
      <c r="B1" s="1">
        <v>10.1</v>
      </c>
      <c r="C1" s="1">
        <v>10.199999999999999</v>
      </c>
      <c r="D1" s="1">
        <v>10.210000000000001</v>
      </c>
      <c r="E1" s="1">
        <v>10.3</v>
      </c>
      <c r="F1" s="1">
        <v>10.4</v>
      </c>
      <c r="G1" s="1">
        <v>10.5</v>
      </c>
      <c r="H1" s="1">
        <v>2018.05</v>
      </c>
      <c r="I1" s="1">
        <v>2018.08</v>
      </c>
      <c r="J1" s="1">
        <v>2018.11</v>
      </c>
      <c r="K1" s="1">
        <v>2019.05</v>
      </c>
      <c r="L1" s="1">
        <v>2019.11</v>
      </c>
      <c r="M1" s="1">
        <v>2020.08</v>
      </c>
      <c r="N1" s="1"/>
      <c r="O1" s="1" t="s">
        <v>66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>
        <v>10</v>
      </c>
      <c r="B2" t="s">
        <v>69</v>
      </c>
      <c r="C2" t="s">
        <v>69</v>
      </c>
      <c r="D2" t="s">
        <v>69</v>
      </c>
      <c r="E2" t="s">
        <v>69</v>
      </c>
      <c r="F2" t="s">
        <v>69</v>
      </c>
      <c r="G2" t="s">
        <v>68</v>
      </c>
      <c r="H2" t="s">
        <v>68</v>
      </c>
      <c r="I2" t="s">
        <v>68</v>
      </c>
      <c r="J2" t="s">
        <v>68</v>
      </c>
      <c r="K2" t="s">
        <v>68</v>
      </c>
      <c r="L2" t="s">
        <v>68</v>
      </c>
      <c r="M2" t="s">
        <v>68</v>
      </c>
    </row>
    <row r="3" spans="1:26">
      <c r="A3" s="1">
        <v>10.01</v>
      </c>
      <c r="B3" t="s">
        <v>69</v>
      </c>
      <c r="C3" t="s">
        <v>69</v>
      </c>
      <c r="D3" t="s">
        <v>69</v>
      </c>
      <c r="E3" t="s">
        <v>69</v>
      </c>
      <c r="F3" t="s">
        <v>69</v>
      </c>
      <c r="G3" t="s">
        <v>68</v>
      </c>
      <c r="H3" t="s">
        <v>68</v>
      </c>
      <c r="I3" t="s">
        <v>68</v>
      </c>
      <c r="J3" t="s">
        <v>68</v>
      </c>
      <c r="K3" t="s">
        <v>68</v>
      </c>
      <c r="L3" t="s">
        <v>68</v>
      </c>
      <c r="M3" t="s">
        <v>68</v>
      </c>
    </row>
    <row r="4" spans="1:26">
      <c r="A4" s="1">
        <v>10.02</v>
      </c>
      <c r="B4" t="s">
        <v>69</v>
      </c>
      <c r="C4" t="s">
        <v>69</v>
      </c>
      <c r="D4" t="s">
        <v>69</v>
      </c>
      <c r="E4" t="s">
        <v>69</v>
      </c>
      <c r="F4" t="s">
        <v>69</v>
      </c>
      <c r="G4" t="s">
        <v>68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 t="s">
        <v>68</v>
      </c>
    </row>
    <row r="5" spans="1:26">
      <c r="A5" s="1">
        <v>10.1</v>
      </c>
      <c r="B5" t="s">
        <v>69</v>
      </c>
      <c r="C5" t="s">
        <v>69</v>
      </c>
      <c r="D5" t="s">
        <v>69</v>
      </c>
      <c r="E5" t="s">
        <v>69</v>
      </c>
      <c r="F5" t="s">
        <v>69</v>
      </c>
      <c r="G5" t="s">
        <v>69</v>
      </c>
      <c r="H5" t="s">
        <v>68</v>
      </c>
      <c r="I5" t="s">
        <v>68</v>
      </c>
      <c r="J5" t="s">
        <v>68</v>
      </c>
      <c r="K5" t="s">
        <v>68</v>
      </c>
      <c r="L5" t="s">
        <v>68</v>
      </c>
      <c r="M5" t="s">
        <v>68</v>
      </c>
    </row>
    <row r="6" spans="1:26">
      <c r="A6" s="1">
        <v>10.199999999999999</v>
      </c>
      <c r="B6" t="s">
        <v>69</v>
      </c>
      <c r="C6" t="s">
        <v>69</v>
      </c>
      <c r="D6" t="s">
        <v>69</v>
      </c>
      <c r="E6" t="s">
        <v>69</v>
      </c>
      <c r="F6" t="s">
        <v>69</v>
      </c>
      <c r="G6" t="s">
        <v>69</v>
      </c>
      <c r="H6" t="s">
        <v>69</v>
      </c>
      <c r="I6" t="s">
        <v>68</v>
      </c>
      <c r="J6" t="s">
        <v>68</v>
      </c>
      <c r="K6" t="s">
        <v>68</v>
      </c>
      <c r="L6" t="s">
        <v>68</v>
      </c>
      <c r="M6" t="s">
        <v>68</v>
      </c>
    </row>
    <row r="7" spans="1:26">
      <c r="A7" s="1">
        <v>10.210000000000001</v>
      </c>
      <c r="B7" t="s">
        <v>69</v>
      </c>
      <c r="C7" t="s">
        <v>69</v>
      </c>
      <c r="D7" t="s">
        <v>69</v>
      </c>
      <c r="E7" t="s">
        <v>69</v>
      </c>
      <c r="F7" t="s">
        <v>69</v>
      </c>
      <c r="G7" t="s">
        <v>69</v>
      </c>
      <c r="H7" t="s">
        <v>69</v>
      </c>
      <c r="I7" t="s">
        <v>68</v>
      </c>
      <c r="J7" t="s">
        <v>68</v>
      </c>
      <c r="K7" t="s">
        <v>68</v>
      </c>
      <c r="L7" t="s">
        <v>68</v>
      </c>
      <c r="M7" t="s">
        <v>68</v>
      </c>
    </row>
    <row r="8" spans="1:26">
      <c r="A8" s="1">
        <v>10.220000000000001</v>
      </c>
      <c r="B8" t="s">
        <v>69</v>
      </c>
      <c r="C8" t="s">
        <v>69</v>
      </c>
      <c r="D8" t="s">
        <v>69</v>
      </c>
      <c r="E8" t="s">
        <v>69</v>
      </c>
      <c r="F8" t="s">
        <v>69</v>
      </c>
      <c r="G8" t="s">
        <v>69</v>
      </c>
      <c r="H8" t="s">
        <v>69</v>
      </c>
      <c r="I8" t="s">
        <v>68</v>
      </c>
      <c r="J8" t="s">
        <v>68</v>
      </c>
      <c r="K8" t="s">
        <v>68</v>
      </c>
      <c r="L8" t="s">
        <v>68</v>
      </c>
      <c r="M8" t="s">
        <v>68</v>
      </c>
    </row>
    <row r="9" spans="1:26">
      <c r="A9" s="1">
        <v>10.3</v>
      </c>
      <c r="B9" t="s">
        <v>68</v>
      </c>
      <c r="C9" t="s">
        <v>69</v>
      </c>
      <c r="D9" t="s">
        <v>69</v>
      </c>
      <c r="E9" t="s">
        <v>69</v>
      </c>
      <c r="F9" t="s">
        <v>69</v>
      </c>
      <c r="G9" t="s">
        <v>69</v>
      </c>
      <c r="H9" t="s">
        <v>69</v>
      </c>
      <c r="I9" t="s">
        <v>69</v>
      </c>
      <c r="J9" t="s">
        <v>69</v>
      </c>
      <c r="K9" t="s">
        <v>69</v>
      </c>
      <c r="L9" t="s">
        <v>69</v>
      </c>
      <c r="M9" t="s">
        <v>69</v>
      </c>
    </row>
    <row r="10" spans="1:26">
      <c r="A10" s="1">
        <v>10.31</v>
      </c>
      <c r="B10" t="s">
        <v>68</v>
      </c>
      <c r="C10" t="s">
        <v>69</v>
      </c>
      <c r="D10" t="s">
        <v>69</v>
      </c>
      <c r="E10" t="s">
        <v>69</v>
      </c>
      <c r="F10" t="s">
        <v>69</v>
      </c>
      <c r="G10" t="s">
        <v>69</v>
      </c>
      <c r="H10" t="s">
        <v>69</v>
      </c>
      <c r="I10" t="s">
        <v>69</v>
      </c>
      <c r="J10" t="s">
        <v>69</v>
      </c>
      <c r="K10" t="s">
        <v>69</v>
      </c>
      <c r="L10" t="s">
        <v>69</v>
      </c>
      <c r="M10" t="s">
        <v>69</v>
      </c>
    </row>
    <row r="11" spans="1:26">
      <c r="A11" s="1">
        <v>10.4</v>
      </c>
      <c r="B11" t="s">
        <v>68</v>
      </c>
      <c r="C11" t="s">
        <v>69</v>
      </c>
      <c r="D11" t="s">
        <v>69</v>
      </c>
      <c r="E11" t="s">
        <v>69</v>
      </c>
      <c r="F11" t="s">
        <v>69</v>
      </c>
      <c r="G11" t="s">
        <v>69</v>
      </c>
      <c r="H11" t="s">
        <v>69</v>
      </c>
      <c r="I11" t="s">
        <v>69</v>
      </c>
      <c r="J11" t="s">
        <v>69</v>
      </c>
      <c r="K11" t="s">
        <v>69</v>
      </c>
      <c r="L11" t="s">
        <v>69</v>
      </c>
      <c r="M11" t="s">
        <v>69</v>
      </c>
    </row>
    <row r="12" spans="1:26">
      <c r="A12" s="1"/>
    </row>
    <row r="13" spans="1:26">
      <c r="A13" t="s">
        <v>78</v>
      </c>
    </row>
    <row r="14" spans="1:26">
      <c r="A14" s="1"/>
    </row>
    <row r="15" spans="1:26">
      <c r="A15" s="1"/>
    </row>
    <row r="16" spans="1:26">
      <c r="A16" s="1"/>
    </row>
    <row r="17" spans="1:1">
      <c r="A17" s="1"/>
    </row>
    <row r="18" spans="1:1">
      <c r="A18" s="1"/>
    </row>
  </sheetData>
  <conditionalFormatting sqref="B2:L11">
    <cfRule type="containsText" dxfId="13" priority="3" operator="containsText" text="n">
      <formula>NOT(ISERROR(SEARCH("n",B2)))</formula>
    </cfRule>
    <cfRule type="containsText" dxfId="12" priority="4" operator="containsText" text="y">
      <formula>NOT(ISERROR(SEARCH("y",B2)))</formula>
    </cfRule>
  </conditionalFormatting>
  <conditionalFormatting sqref="M2:M11">
    <cfRule type="containsText" dxfId="11" priority="1" operator="containsText" text="n">
      <formula>NOT(ISERROR(SEARCH("n",M2)))</formula>
    </cfRule>
    <cfRule type="containsText" dxfId="10" priority="2" operator="containsText" text="y">
      <formula>NOT(ISERROR(SEARCH("y",M2)))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B12F-F47D-45FB-AC4C-A3965C1C2E02}">
  <dimension ref="A1:AA20"/>
  <sheetViews>
    <sheetView workbookViewId="0">
      <selection activeCell="W2" sqref="W2"/>
    </sheetView>
  </sheetViews>
  <sheetFormatPr defaultRowHeight="15"/>
  <sheetData>
    <row r="1" spans="1:27">
      <c r="A1" s="1" t="s">
        <v>65</v>
      </c>
      <c r="B1" s="1">
        <v>11.1</v>
      </c>
      <c r="C1" s="1">
        <v>11.11</v>
      </c>
      <c r="D1" s="1">
        <v>11.12</v>
      </c>
      <c r="E1" s="1">
        <v>11.13</v>
      </c>
      <c r="F1" s="1">
        <v>11.2</v>
      </c>
      <c r="G1" s="1">
        <v>11.21</v>
      </c>
      <c r="H1" s="1">
        <v>11.22</v>
      </c>
      <c r="I1" s="1">
        <v>11.23</v>
      </c>
      <c r="J1" s="1">
        <v>11.24</v>
      </c>
      <c r="K1" s="1">
        <v>11.3</v>
      </c>
      <c r="L1" s="1">
        <v>11.31</v>
      </c>
      <c r="M1" s="1">
        <v>11.33</v>
      </c>
      <c r="N1" s="1">
        <v>11.4</v>
      </c>
      <c r="O1" s="1">
        <v>11.41</v>
      </c>
      <c r="P1" s="1">
        <v>2018.08</v>
      </c>
      <c r="Q1" s="1">
        <v>2018.11</v>
      </c>
      <c r="R1" s="1">
        <v>2019.02</v>
      </c>
      <c r="S1" s="1">
        <v>2019.05</v>
      </c>
      <c r="T1" s="1">
        <v>2019.08</v>
      </c>
      <c r="U1" s="1">
        <v>2019.11</v>
      </c>
      <c r="V1" s="1">
        <v>2020.05</v>
      </c>
      <c r="W1" s="1">
        <v>2020.1</v>
      </c>
      <c r="X1" s="1"/>
      <c r="Y1" s="1" t="s">
        <v>73</v>
      </c>
      <c r="Z1" s="1"/>
      <c r="AA1" t="s">
        <v>79</v>
      </c>
    </row>
    <row r="2" spans="1:27">
      <c r="A2" s="1">
        <v>9.1</v>
      </c>
      <c r="B2" t="s">
        <v>68</v>
      </c>
      <c r="C2" t="s">
        <v>69</v>
      </c>
      <c r="D2" t="s">
        <v>69</v>
      </c>
      <c r="E2" t="s">
        <v>69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 t="s">
        <v>68</v>
      </c>
      <c r="R2" t="s">
        <v>68</v>
      </c>
      <c r="S2" t="s">
        <v>68</v>
      </c>
      <c r="T2" t="s">
        <v>68</v>
      </c>
      <c r="U2" t="s">
        <v>68</v>
      </c>
      <c r="V2" t="s">
        <v>68</v>
      </c>
      <c r="W2" t="s">
        <v>68</v>
      </c>
    </row>
    <row r="3" spans="1:27">
      <c r="A3" s="1">
        <v>9.1999999999999993</v>
      </c>
      <c r="B3" t="s">
        <v>68</v>
      </c>
      <c r="C3" t="s">
        <v>69</v>
      </c>
      <c r="D3" t="s">
        <v>69</v>
      </c>
      <c r="E3" t="s">
        <v>69</v>
      </c>
      <c r="F3" t="s">
        <v>69</v>
      </c>
      <c r="G3" t="s">
        <v>69</v>
      </c>
      <c r="H3" t="s">
        <v>69</v>
      </c>
      <c r="I3" t="s">
        <v>69</v>
      </c>
      <c r="J3" t="s">
        <v>69</v>
      </c>
      <c r="K3" t="s">
        <v>68</v>
      </c>
      <c r="L3" t="s">
        <v>68</v>
      </c>
      <c r="M3" t="s">
        <v>68</v>
      </c>
      <c r="N3" t="s">
        <v>68</v>
      </c>
      <c r="O3" t="s">
        <v>68</v>
      </c>
      <c r="P3" t="s">
        <v>68</v>
      </c>
      <c r="Q3" t="s">
        <v>68</v>
      </c>
      <c r="R3" t="s">
        <v>68</v>
      </c>
      <c r="S3" t="s">
        <v>68</v>
      </c>
      <c r="T3" t="s">
        <v>68</v>
      </c>
      <c r="U3" t="s">
        <v>68</v>
      </c>
      <c r="V3" t="s">
        <v>68</v>
      </c>
      <c r="W3" t="s">
        <v>68</v>
      </c>
    </row>
    <row r="4" spans="1:27">
      <c r="A4" s="1">
        <v>9.3000000000000007</v>
      </c>
      <c r="B4" t="s">
        <v>68</v>
      </c>
      <c r="C4" t="s">
        <v>69</v>
      </c>
      <c r="D4" t="s">
        <v>69</v>
      </c>
      <c r="E4" t="s">
        <v>69</v>
      </c>
      <c r="F4" t="s">
        <v>69</v>
      </c>
      <c r="G4" t="s">
        <v>69</v>
      </c>
      <c r="H4" t="s">
        <v>69</v>
      </c>
      <c r="I4" t="s">
        <v>69</v>
      </c>
      <c r="J4" t="s">
        <v>69</v>
      </c>
      <c r="K4" t="s">
        <v>68</v>
      </c>
      <c r="L4" t="s">
        <v>68</v>
      </c>
      <c r="M4" t="s">
        <v>68</v>
      </c>
      <c r="N4" t="s">
        <v>68</v>
      </c>
      <c r="O4" t="s">
        <v>68</v>
      </c>
      <c r="P4" t="s">
        <v>68</v>
      </c>
      <c r="Q4" t="s">
        <v>68</v>
      </c>
      <c r="R4" t="s">
        <v>68</v>
      </c>
      <c r="S4" t="s">
        <v>68</v>
      </c>
      <c r="T4" t="s">
        <v>68</v>
      </c>
      <c r="U4" t="s">
        <v>68</v>
      </c>
      <c r="V4" t="s">
        <v>68</v>
      </c>
      <c r="W4" t="s">
        <v>68</v>
      </c>
    </row>
    <row r="5" spans="1:27">
      <c r="A5" s="1">
        <v>9.31</v>
      </c>
      <c r="B5" t="s">
        <v>68</v>
      </c>
      <c r="C5" t="s">
        <v>69</v>
      </c>
      <c r="D5" t="s">
        <v>69</v>
      </c>
      <c r="E5" t="s">
        <v>69</v>
      </c>
      <c r="F5" t="s">
        <v>69</v>
      </c>
      <c r="G5" t="s">
        <v>69</v>
      </c>
      <c r="H5" t="s">
        <v>69</v>
      </c>
      <c r="I5" t="s">
        <v>69</v>
      </c>
      <c r="J5" t="s">
        <v>69</v>
      </c>
      <c r="K5" t="s">
        <v>68</v>
      </c>
      <c r="L5" t="s">
        <v>68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  <c r="R5" t="s">
        <v>68</v>
      </c>
      <c r="S5" t="s">
        <v>68</v>
      </c>
      <c r="T5" t="s">
        <v>68</v>
      </c>
      <c r="U5" t="s">
        <v>68</v>
      </c>
      <c r="V5" t="s">
        <v>68</v>
      </c>
      <c r="W5" t="s">
        <v>68</v>
      </c>
    </row>
    <row r="6" spans="1:27">
      <c r="A6" s="1">
        <v>9.32</v>
      </c>
      <c r="B6" t="s">
        <v>68</v>
      </c>
      <c r="C6" t="s">
        <v>69</v>
      </c>
      <c r="D6" t="s">
        <v>69</v>
      </c>
      <c r="E6" t="s">
        <v>69</v>
      </c>
      <c r="F6" t="s">
        <v>69</v>
      </c>
      <c r="G6" t="s">
        <v>69</v>
      </c>
      <c r="H6" t="s">
        <v>69</v>
      </c>
      <c r="I6" t="s">
        <v>69</v>
      </c>
      <c r="J6" t="s">
        <v>69</v>
      </c>
      <c r="K6" t="s">
        <v>68</v>
      </c>
      <c r="L6" t="s">
        <v>68</v>
      </c>
      <c r="M6" t="s">
        <v>68</v>
      </c>
      <c r="N6" t="s">
        <v>68</v>
      </c>
      <c r="O6" t="s">
        <v>68</v>
      </c>
      <c r="P6" t="s">
        <v>68</v>
      </c>
      <c r="Q6" t="s">
        <v>68</v>
      </c>
      <c r="R6" t="s">
        <v>68</v>
      </c>
      <c r="S6" t="s">
        <v>68</v>
      </c>
      <c r="T6" t="s">
        <v>68</v>
      </c>
      <c r="U6" t="s">
        <v>68</v>
      </c>
      <c r="V6" t="s">
        <v>68</v>
      </c>
      <c r="W6" t="s">
        <v>68</v>
      </c>
    </row>
    <row r="7" spans="1:27">
      <c r="A7" s="1">
        <v>9.4</v>
      </c>
      <c r="B7" t="s">
        <v>68</v>
      </c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69</v>
      </c>
      <c r="I7" t="s">
        <v>69</v>
      </c>
      <c r="J7" t="s">
        <v>69</v>
      </c>
      <c r="K7" t="s">
        <v>69</v>
      </c>
      <c r="L7" t="s">
        <v>69</v>
      </c>
      <c r="M7" t="s">
        <v>68</v>
      </c>
      <c r="N7" t="s">
        <v>68</v>
      </c>
      <c r="O7" t="s">
        <v>68</v>
      </c>
      <c r="P7" t="s">
        <v>68</v>
      </c>
      <c r="Q7" t="s">
        <v>68</v>
      </c>
      <c r="R7" t="s">
        <v>68</v>
      </c>
      <c r="S7" t="s">
        <v>68</v>
      </c>
      <c r="T7" t="s">
        <v>68</v>
      </c>
      <c r="U7" t="s">
        <v>68</v>
      </c>
      <c r="V7" t="s">
        <v>68</v>
      </c>
      <c r="W7" t="s">
        <v>68</v>
      </c>
    </row>
    <row r="8" spans="1:27">
      <c r="A8" s="1">
        <v>9.41</v>
      </c>
      <c r="B8" t="s">
        <v>68</v>
      </c>
      <c r="C8" t="s">
        <v>68</v>
      </c>
      <c r="D8" t="s">
        <v>68</v>
      </c>
      <c r="E8" t="s">
        <v>68</v>
      </c>
      <c r="F8" t="s">
        <v>68</v>
      </c>
      <c r="G8" t="s">
        <v>68</v>
      </c>
      <c r="H8" t="s">
        <v>69</v>
      </c>
      <c r="I8" t="s">
        <v>69</v>
      </c>
      <c r="J8" t="s">
        <v>69</v>
      </c>
      <c r="K8" t="s">
        <v>69</v>
      </c>
      <c r="L8" t="s">
        <v>69</v>
      </c>
      <c r="M8" t="s">
        <v>68</v>
      </c>
      <c r="N8" t="s">
        <v>68</v>
      </c>
      <c r="O8" t="s">
        <v>68</v>
      </c>
      <c r="P8" t="s">
        <v>68</v>
      </c>
      <c r="Q8" t="s">
        <v>68</v>
      </c>
      <c r="R8" t="s">
        <v>68</v>
      </c>
      <c r="S8" t="s">
        <v>68</v>
      </c>
      <c r="T8" t="s">
        <v>68</v>
      </c>
      <c r="U8" t="s">
        <v>68</v>
      </c>
      <c r="V8" t="s">
        <v>68</v>
      </c>
      <c r="W8" t="s">
        <v>68</v>
      </c>
    </row>
    <row r="9" spans="1:27">
      <c r="A9" s="1">
        <v>10</v>
      </c>
      <c r="B9" t="s">
        <v>68</v>
      </c>
      <c r="C9" t="s">
        <v>68</v>
      </c>
      <c r="D9" t="s">
        <v>68</v>
      </c>
      <c r="E9" t="s">
        <v>68</v>
      </c>
      <c r="F9" t="s">
        <v>68</v>
      </c>
      <c r="G9" t="s">
        <v>68</v>
      </c>
      <c r="H9" t="s">
        <v>69</v>
      </c>
      <c r="I9" t="s">
        <v>69</v>
      </c>
      <c r="J9" t="s">
        <v>69</v>
      </c>
      <c r="K9" t="s">
        <v>69</v>
      </c>
      <c r="L9" t="s">
        <v>69</v>
      </c>
      <c r="M9" t="s">
        <v>68</v>
      </c>
      <c r="N9" t="s">
        <v>68</v>
      </c>
      <c r="O9" t="s">
        <v>68</v>
      </c>
      <c r="P9" t="s">
        <v>68</v>
      </c>
      <c r="Q9" t="s">
        <v>68</v>
      </c>
      <c r="R9" t="s">
        <v>68</v>
      </c>
      <c r="S9" t="s">
        <v>68</v>
      </c>
      <c r="T9" t="s">
        <v>68</v>
      </c>
      <c r="U9" t="s">
        <v>68</v>
      </c>
      <c r="V9" t="s">
        <v>68</v>
      </c>
      <c r="W9" t="s">
        <v>68</v>
      </c>
    </row>
    <row r="10" spans="1:27">
      <c r="A10" s="1">
        <v>10.01</v>
      </c>
      <c r="B10" t="s">
        <v>68</v>
      </c>
      <c r="C10" t="s">
        <v>68</v>
      </c>
      <c r="D10" t="s">
        <v>68</v>
      </c>
      <c r="E10" t="s">
        <v>68</v>
      </c>
      <c r="F10" t="s">
        <v>68</v>
      </c>
      <c r="G10" t="s">
        <v>68</v>
      </c>
      <c r="H10" t="s">
        <v>69</v>
      </c>
      <c r="I10" t="s">
        <v>69</v>
      </c>
      <c r="J10" t="s">
        <v>69</v>
      </c>
      <c r="K10" t="s">
        <v>69</v>
      </c>
      <c r="L10" t="s">
        <v>69</v>
      </c>
      <c r="M10" t="s">
        <v>68</v>
      </c>
      <c r="N10" t="s">
        <v>68</v>
      </c>
      <c r="O10" t="s">
        <v>68</v>
      </c>
      <c r="P10" t="s">
        <v>68</v>
      </c>
      <c r="Q10" t="s">
        <v>68</v>
      </c>
      <c r="R10" t="s">
        <v>68</v>
      </c>
      <c r="S10" t="s">
        <v>68</v>
      </c>
      <c r="T10" t="s">
        <v>68</v>
      </c>
      <c r="U10" t="s">
        <v>68</v>
      </c>
      <c r="V10" t="s">
        <v>68</v>
      </c>
      <c r="W10" t="s">
        <v>68</v>
      </c>
    </row>
    <row r="11" spans="1:27">
      <c r="A11" s="1">
        <v>10.02</v>
      </c>
      <c r="B11" t="s">
        <v>68</v>
      </c>
      <c r="C11" t="s">
        <v>68</v>
      </c>
      <c r="D11" t="s">
        <v>68</v>
      </c>
      <c r="E11" t="s">
        <v>68</v>
      </c>
      <c r="F11" t="s">
        <v>68</v>
      </c>
      <c r="G11" t="s">
        <v>68</v>
      </c>
      <c r="H11" t="s">
        <v>69</v>
      </c>
      <c r="I11" t="s">
        <v>69</v>
      </c>
      <c r="J11" t="s">
        <v>69</v>
      </c>
      <c r="K11" t="s">
        <v>69</v>
      </c>
      <c r="L11" t="s">
        <v>69</v>
      </c>
      <c r="M11" t="s">
        <v>68</v>
      </c>
      <c r="N11" t="s">
        <v>68</v>
      </c>
      <c r="O11" t="s">
        <v>68</v>
      </c>
      <c r="P11" t="s">
        <v>68</v>
      </c>
      <c r="Q11" t="s">
        <v>68</v>
      </c>
      <c r="R11" t="s">
        <v>68</v>
      </c>
      <c r="S11" t="s">
        <v>68</v>
      </c>
      <c r="T11" t="s">
        <v>68</v>
      </c>
      <c r="U11" t="s">
        <v>68</v>
      </c>
      <c r="V11" t="s">
        <v>68</v>
      </c>
      <c r="W11" t="s">
        <v>68</v>
      </c>
    </row>
    <row r="12" spans="1:27">
      <c r="A12" s="1">
        <v>10.1</v>
      </c>
      <c r="B12" t="s">
        <v>68</v>
      </c>
      <c r="C12" t="s">
        <v>68</v>
      </c>
      <c r="D12" t="s">
        <v>68</v>
      </c>
      <c r="E12" t="s">
        <v>68</v>
      </c>
      <c r="F12" t="s">
        <v>68</v>
      </c>
      <c r="G12" t="s">
        <v>68</v>
      </c>
      <c r="H12" t="s">
        <v>69</v>
      </c>
      <c r="I12" t="s">
        <v>69</v>
      </c>
      <c r="J12" t="s">
        <v>69</v>
      </c>
      <c r="K12" t="s">
        <v>69</v>
      </c>
      <c r="L12" t="s">
        <v>69</v>
      </c>
      <c r="M12" t="s">
        <v>68</v>
      </c>
      <c r="N12" t="s">
        <v>68</v>
      </c>
      <c r="O12" t="s">
        <v>68</v>
      </c>
      <c r="P12" t="s">
        <v>68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68</v>
      </c>
    </row>
    <row r="13" spans="1:27">
      <c r="A13" s="1">
        <v>10.199999999999999</v>
      </c>
      <c r="B13" t="s">
        <v>68</v>
      </c>
      <c r="C13" t="s">
        <v>68</v>
      </c>
      <c r="D13" t="s">
        <v>68</v>
      </c>
      <c r="E13" t="s">
        <v>68</v>
      </c>
      <c r="F13" t="s">
        <v>68</v>
      </c>
      <c r="G13" t="s">
        <v>68</v>
      </c>
      <c r="H13" t="s">
        <v>69</v>
      </c>
      <c r="I13" t="s">
        <v>69</v>
      </c>
      <c r="J13" t="s">
        <v>69</v>
      </c>
      <c r="K13" t="s">
        <v>69</v>
      </c>
      <c r="L13" t="s">
        <v>69</v>
      </c>
      <c r="M13" t="s">
        <v>69</v>
      </c>
      <c r="N13" t="s">
        <v>69</v>
      </c>
      <c r="O13" t="s">
        <v>68</v>
      </c>
      <c r="P13" t="s">
        <v>68</v>
      </c>
      <c r="Q13" t="s">
        <v>68</v>
      </c>
      <c r="R13" t="s">
        <v>68</v>
      </c>
      <c r="S13" t="s">
        <v>68</v>
      </c>
      <c r="T13" t="s">
        <v>68</v>
      </c>
      <c r="U13" t="s">
        <v>68</v>
      </c>
      <c r="V13" t="s">
        <v>68</v>
      </c>
      <c r="W13" t="s">
        <v>68</v>
      </c>
    </row>
    <row r="14" spans="1:27">
      <c r="A14" s="1">
        <v>10.210000000000001</v>
      </c>
      <c r="B14" t="s">
        <v>68</v>
      </c>
      <c r="C14" t="s">
        <v>68</v>
      </c>
      <c r="D14" t="s">
        <v>68</v>
      </c>
      <c r="E14" t="s">
        <v>68</v>
      </c>
      <c r="F14" t="s">
        <v>68</v>
      </c>
      <c r="G14" t="s">
        <v>68</v>
      </c>
      <c r="H14" t="s">
        <v>69</v>
      </c>
      <c r="I14" t="s">
        <v>69</v>
      </c>
      <c r="J14" t="s">
        <v>69</v>
      </c>
      <c r="K14" t="s">
        <v>69</v>
      </c>
      <c r="L14" t="s">
        <v>69</v>
      </c>
      <c r="M14" t="s">
        <v>69</v>
      </c>
      <c r="N14" t="s">
        <v>69</v>
      </c>
      <c r="O14" t="s">
        <v>68</v>
      </c>
      <c r="P14" t="s">
        <v>68</v>
      </c>
      <c r="Q14" t="s">
        <v>68</v>
      </c>
      <c r="R14" t="s">
        <v>68</v>
      </c>
      <c r="S14" t="s">
        <v>68</v>
      </c>
      <c r="T14" t="s">
        <v>68</v>
      </c>
      <c r="U14" t="s">
        <v>68</v>
      </c>
      <c r="V14" t="s">
        <v>68</v>
      </c>
      <c r="W14" t="s">
        <v>68</v>
      </c>
    </row>
    <row r="15" spans="1:27">
      <c r="A15" s="1">
        <v>10.220000000000001</v>
      </c>
      <c r="B15" t="s">
        <v>68</v>
      </c>
      <c r="C15" t="s">
        <v>68</v>
      </c>
      <c r="D15" t="s">
        <v>68</v>
      </c>
      <c r="E15" t="s">
        <v>68</v>
      </c>
      <c r="F15" t="s">
        <v>68</v>
      </c>
      <c r="G15" t="s">
        <v>68</v>
      </c>
      <c r="H15" t="s">
        <v>69</v>
      </c>
      <c r="I15" t="s">
        <v>69</v>
      </c>
      <c r="J15" t="s">
        <v>69</v>
      </c>
      <c r="K15" t="s">
        <v>69</v>
      </c>
      <c r="L15" t="s">
        <v>69</v>
      </c>
      <c r="M15" t="s">
        <v>69</v>
      </c>
      <c r="N15" t="s">
        <v>69</v>
      </c>
      <c r="O15" t="s">
        <v>68</v>
      </c>
      <c r="P15" t="s">
        <v>68</v>
      </c>
      <c r="Q15" t="s">
        <v>68</v>
      </c>
      <c r="R15" t="s">
        <v>68</v>
      </c>
      <c r="S15" t="s">
        <v>68</v>
      </c>
      <c r="T15" t="s">
        <v>68</v>
      </c>
      <c r="U15" t="s">
        <v>68</v>
      </c>
      <c r="V15" t="s">
        <v>68</v>
      </c>
      <c r="W15" t="s">
        <v>68</v>
      </c>
    </row>
    <row r="16" spans="1:27">
      <c r="A16" s="1">
        <v>10.3</v>
      </c>
      <c r="B16" t="s">
        <v>68</v>
      </c>
      <c r="C16" t="s">
        <v>68</v>
      </c>
      <c r="D16" t="s">
        <v>68</v>
      </c>
      <c r="E16" t="s">
        <v>68</v>
      </c>
      <c r="F16" t="s">
        <v>68</v>
      </c>
      <c r="G16" t="s">
        <v>68</v>
      </c>
      <c r="H16" t="s">
        <v>69</v>
      </c>
      <c r="I16" t="s">
        <v>69</v>
      </c>
      <c r="J16" t="s">
        <v>69</v>
      </c>
      <c r="K16" t="s">
        <v>69</v>
      </c>
      <c r="L16" t="s">
        <v>69</v>
      </c>
      <c r="M16" t="s">
        <v>69</v>
      </c>
      <c r="N16" t="s">
        <v>69</v>
      </c>
      <c r="O16" t="s">
        <v>69</v>
      </c>
      <c r="P16" t="s">
        <v>69</v>
      </c>
      <c r="Q16" t="s">
        <v>69</v>
      </c>
      <c r="R16" t="s">
        <v>69</v>
      </c>
      <c r="S16" t="s">
        <v>69</v>
      </c>
      <c r="T16" t="s">
        <v>69</v>
      </c>
      <c r="U16" t="s">
        <v>68</v>
      </c>
      <c r="V16" t="s">
        <v>68</v>
      </c>
      <c r="W16" t="s">
        <v>68</v>
      </c>
    </row>
    <row r="17" spans="1:23">
      <c r="A17" s="1">
        <v>10.31</v>
      </c>
      <c r="B17" t="s">
        <v>68</v>
      </c>
      <c r="C17" t="s">
        <v>68</v>
      </c>
      <c r="D17" t="s">
        <v>68</v>
      </c>
      <c r="E17" t="s">
        <v>68</v>
      </c>
      <c r="F17" t="s">
        <v>68</v>
      </c>
      <c r="G17" t="s">
        <v>68</v>
      </c>
      <c r="H17" t="s">
        <v>69</v>
      </c>
      <c r="I17" t="s">
        <v>69</v>
      </c>
      <c r="J17" t="s">
        <v>69</v>
      </c>
      <c r="K17" t="s">
        <v>69</v>
      </c>
      <c r="L17" t="s">
        <v>69</v>
      </c>
      <c r="M17" t="s">
        <v>69</v>
      </c>
      <c r="N17" t="s">
        <v>69</v>
      </c>
      <c r="O17" t="s">
        <v>69</v>
      </c>
      <c r="P17" t="s">
        <v>69</v>
      </c>
      <c r="Q17" t="s">
        <v>69</v>
      </c>
      <c r="R17" t="s">
        <v>69</v>
      </c>
      <c r="S17" t="s">
        <v>69</v>
      </c>
      <c r="T17" t="s">
        <v>69</v>
      </c>
      <c r="U17" t="s">
        <v>68</v>
      </c>
      <c r="V17" t="s">
        <v>68</v>
      </c>
      <c r="W17" t="s">
        <v>68</v>
      </c>
    </row>
    <row r="18" spans="1:23">
      <c r="A18" s="1">
        <v>10.4</v>
      </c>
      <c r="B18" t="s">
        <v>68</v>
      </c>
      <c r="C18" t="s">
        <v>68</v>
      </c>
      <c r="D18" t="s">
        <v>68</v>
      </c>
      <c r="E18" t="s">
        <v>68</v>
      </c>
      <c r="F18" t="s">
        <v>68</v>
      </c>
      <c r="G18" t="s">
        <v>68</v>
      </c>
      <c r="H18" t="s">
        <v>69</v>
      </c>
      <c r="I18" t="s">
        <v>69</v>
      </c>
      <c r="J18" t="s">
        <v>69</v>
      </c>
      <c r="K18" t="s">
        <v>69</v>
      </c>
      <c r="L18" t="s">
        <v>69</v>
      </c>
      <c r="M18" t="s">
        <v>69</v>
      </c>
      <c r="N18" t="s">
        <v>69</v>
      </c>
      <c r="O18" t="s">
        <v>69</v>
      </c>
      <c r="P18" t="s">
        <v>69</v>
      </c>
      <c r="Q18" t="s">
        <v>69</v>
      </c>
      <c r="R18" t="s">
        <v>69</v>
      </c>
      <c r="S18" t="s">
        <v>69</v>
      </c>
      <c r="T18" t="s">
        <v>69</v>
      </c>
      <c r="U18" t="s">
        <v>69</v>
      </c>
      <c r="V18" t="s">
        <v>69</v>
      </c>
      <c r="W18" t="s">
        <v>69</v>
      </c>
    </row>
    <row r="20" spans="1:23">
      <c r="A20" t="s">
        <v>78</v>
      </c>
    </row>
  </sheetData>
  <conditionalFormatting sqref="B12:G13">
    <cfRule type="containsText" dxfId="9" priority="5" operator="containsText" text="n">
      <formula>NOT(ISERROR(SEARCH("n",B12)))</formula>
    </cfRule>
    <cfRule type="containsText" dxfId="8" priority="6" operator="containsText" text="y">
      <formula>NOT(ISERROR(SEARCH("y",B12)))</formula>
    </cfRule>
  </conditionalFormatting>
  <conditionalFormatting sqref="B2:V18">
    <cfRule type="containsText" dxfId="7" priority="3" operator="containsText" text="n">
      <formula>NOT(ISERROR(SEARCH("n",B2)))</formula>
    </cfRule>
    <cfRule type="containsText" dxfId="6" priority="4" operator="containsText" text="y">
      <formula>NOT(ISERROR(SEARCH("y",B2)))</formula>
    </cfRule>
  </conditionalFormatting>
  <conditionalFormatting sqref="W2:W18">
    <cfRule type="containsText" dxfId="5" priority="1" operator="containsText" text="n">
      <formula>NOT(ISERROR(SEARCH("n",W2)))</formula>
    </cfRule>
    <cfRule type="containsText" dxfId="4" priority="2" operator="containsText" text="y">
      <formula>NOT(ISERROR(SEARCH("y",W2)))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A4C2-E7C9-4C29-B820-8A0CE4D4BB9A}">
  <dimension ref="A1:AB20"/>
  <sheetViews>
    <sheetView workbookViewId="0">
      <selection activeCell="Z2" sqref="Z2"/>
    </sheetView>
  </sheetViews>
  <sheetFormatPr defaultRowHeight="15"/>
  <sheetData>
    <row r="1" spans="1:28">
      <c r="A1" s="1" t="s">
        <v>65</v>
      </c>
      <c r="B1" s="1">
        <v>9.1</v>
      </c>
      <c r="C1" s="1">
        <v>9.1199999999999992</v>
      </c>
      <c r="D1" s="1">
        <v>9.1300000000000008</v>
      </c>
      <c r="E1" s="1">
        <v>9.1999999999999993</v>
      </c>
      <c r="F1" s="1">
        <v>9.2100000000000009</v>
      </c>
      <c r="G1" s="1">
        <v>9.2200000000000006</v>
      </c>
      <c r="H1" s="1">
        <v>9.23</v>
      </c>
      <c r="I1" s="1">
        <v>9.24</v>
      </c>
      <c r="J1" s="1">
        <v>9.25</v>
      </c>
      <c r="K1" s="1">
        <v>9.26</v>
      </c>
      <c r="L1" s="1">
        <v>10</v>
      </c>
      <c r="M1" s="1">
        <v>10.01</v>
      </c>
      <c r="N1" s="1">
        <v>10.1</v>
      </c>
      <c r="O1" s="1">
        <v>10.11</v>
      </c>
      <c r="P1" s="1">
        <v>10.119999999999999</v>
      </c>
      <c r="Q1" s="1">
        <v>10.6</v>
      </c>
      <c r="R1" s="1">
        <v>10.61</v>
      </c>
      <c r="S1" s="1">
        <v>10.62</v>
      </c>
      <c r="T1" s="1">
        <v>10.63</v>
      </c>
      <c r="U1" s="1">
        <v>2018.05</v>
      </c>
      <c r="V1" s="1">
        <v>2018.11</v>
      </c>
      <c r="W1" s="1">
        <v>2019.05</v>
      </c>
      <c r="X1" s="1">
        <v>2019.11</v>
      </c>
      <c r="Y1" s="1">
        <v>2020.05</v>
      </c>
      <c r="Z1" s="1">
        <v>2020.1</v>
      </c>
      <c r="AB1" t="s">
        <v>70</v>
      </c>
    </row>
    <row r="2" spans="1:28">
      <c r="A2" s="1">
        <v>9.1</v>
      </c>
      <c r="B2" t="s">
        <v>69</v>
      </c>
      <c r="C2" t="s">
        <v>69</v>
      </c>
      <c r="D2" t="s">
        <v>69</v>
      </c>
      <c r="E2" t="s">
        <v>69</v>
      </c>
      <c r="F2" t="s">
        <v>69</v>
      </c>
      <c r="G2" t="s">
        <v>69</v>
      </c>
      <c r="H2" t="s">
        <v>68</v>
      </c>
      <c r="I2" t="s">
        <v>68</v>
      </c>
      <c r="J2" t="s">
        <v>68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 t="s">
        <v>68</v>
      </c>
      <c r="R2" t="s">
        <v>68</v>
      </c>
      <c r="S2" t="s">
        <v>68</v>
      </c>
      <c r="T2" t="s">
        <v>68</v>
      </c>
      <c r="U2" t="s">
        <v>68</v>
      </c>
      <c r="V2" t="s">
        <v>68</v>
      </c>
      <c r="W2" t="s">
        <v>68</v>
      </c>
      <c r="X2" t="s">
        <v>68</v>
      </c>
      <c r="Y2" t="s">
        <v>68</v>
      </c>
      <c r="Z2" t="s">
        <v>68</v>
      </c>
    </row>
    <row r="3" spans="1:28">
      <c r="A3" s="1">
        <v>9.1999999999999993</v>
      </c>
      <c r="B3" t="s">
        <v>69</v>
      </c>
      <c r="C3" t="s">
        <v>69</v>
      </c>
      <c r="D3" t="s">
        <v>69</v>
      </c>
      <c r="E3" t="s">
        <v>69</v>
      </c>
      <c r="F3" t="s">
        <v>69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  <c r="L3" t="s">
        <v>68</v>
      </c>
      <c r="M3" t="s">
        <v>68</v>
      </c>
      <c r="N3" t="s">
        <v>68</v>
      </c>
      <c r="O3" t="s">
        <v>68</v>
      </c>
      <c r="P3" t="s">
        <v>68</v>
      </c>
      <c r="Q3" t="s">
        <v>68</v>
      </c>
      <c r="R3" t="s">
        <v>68</v>
      </c>
      <c r="S3" t="s">
        <v>68</v>
      </c>
      <c r="T3" t="s">
        <v>68</v>
      </c>
      <c r="U3" t="s">
        <v>68</v>
      </c>
      <c r="V3" t="s">
        <v>68</v>
      </c>
      <c r="W3" t="s">
        <v>68</v>
      </c>
      <c r="X3" t="s">
        <v>68</v>
      </c>
      <c r="Y3" t="s">
        <v>68</v>
      </c>
      <c r="Z3" t="s">
        <v>68</v>
      </c>
    </row>
    <row r="4" spans="1:28">
      <c r="A4" s="1">
        <v>9.3000000000000007</v>
      </c>
      <c r="B4" t="s">
        <v>68</v>
      </c>
      <c r="C4" t="s">
        <v>68</v>
      </c>
      <c r="D4" t="s">
        <v>68</v>
      </c>
      <c r="E4" t="s">
        <v>69</v>
      </c>
      <c r="F4" t="s">
        <v>69</v>
      </c>
      <c r="G4" t="s">
        <v>69</v>
      </c>
      <c r="H4" t="s">
        <v>69</v>
      </c>
      <c r="I4" t="s">
        <v>69</v>
      </c>
      <c r="J4" t="s">
        <v>69</v>
      </c>
      <c r="K4" t="s">
        <v>69</v>
      </c>
      <c r="L4" t="s">
        <v>68</v>
      </c>
      <c r="M4" t="s">
        <v>68</v>
      </c>
      <c r="N4" t="s">
        <v>68</v>
      </c>
      <c r="O4" t="s">
        <v>68</v>
      </c>
      <c r="P4" t="s">
        <v>68</v>
      </c>
      <c r="Q4" t="s">
        <v>68</v>
      </c>
      <c r="R4" t="s">
        <v>68</v>
      </c>
      <c r="S4" t="s">
        <v>68</v>
      </c>
      <c r="T4" t="s">
        <v>68</v>
      </c>
      <c r="U4" t="s">
        <v>68</v>
      </c>
      <c r="V4" t="s">
        <v>68</v>
      </c>
      <c r="W4" t="s">
        <v>68</v>
      </c>
      <c r="X4" t="s">
        <v>68</v>
      </c>
      <c r="Y4" t="s">
        <v>68</v>
      </c>
      <c r="Z4" t="s">
        <v>68</v>
      </c>
    </row>
    <row r="5" spans="1:28">
      <c r="A5" s="1">
        <v>9.31</v>
      </c>
      <c r="B5" t="s">
        <v>68</v>
      </c>
      <c r="C5" t="s">
        <v>68</v>
      </c>
      <c r="D5" t="s">
        <v>68</v>
      </c>
      <c r="E5" t="s">
        <v>69</v>
      </c>
      <c r="F5" t="s">
        <v>69</v>
      </c>
      <c r="G5" t="s">
        <v>69</v>
      </c>
      <c r="H5" t="s">
        <v>69</v>
      </c>
      <c r="I5" t="s">
        <v>69</v>
      </c>
      <c r="J5" t="s">
        <v>69</v>
      </c>
      <c r="K5" t="s">
        <v>69</v>
      </c>
      <c r="L5" t="s">
        <v>68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  <c r="R5" t="s">
        <v>68</v>
      </c>
      <c r="S5" t="s">
        <v>68</v>
      </c>
      <c r="T5" t="s">
        <v>68</v>
      </c>
      <c r="U5" t="s">
        <v>68</v>
      </c>
      <c r="V5" t="s">
        <v>68</v>
      </c>
      <c r="W5" t="s">
        <v>68</v>
      </c>
      <c r="X5" t="s">
        <v>68</v>
      </c>
      <c r="Y5" t="s">
        <v>68</v>
      </c>
      <c r="Z5" t="s">
        <v>68</v>
      </c>
    </row>
    <row r="6" spans="1:28">
      <c r="A6" s="1">
        <v>9.32</v>
      </c>
      <c r="B6" t="s">
        <v>68</v>
      </c>
      <c r="C6" t="s">
        <v>68</v>
      </c>
      <c r="D6" t="s">
        <v>68</v>
      </c>
      <c r="E6" t="s">
        <v>69</v>
      </c>
      <c r="F6" t="s">
        <v>69</v>
      </c>
      <c r="G6" t="s">
        <v>69</v>
      </c>
      <c r="H6" t="s">
        <v>69</v>
      </c>
      <c r="I6" t="s">
        <v>69</v>
      </c>
      <c r="J6" t="s">
        <v>69</v>
      </c>
      <c r="K6" t="s">
        <v>69</v>
      </c>
      <c r="L6" t="s">
        <v>68</v>
      </c>
      <c r="M6" t="s">
        <v>68</v>
      </c>
      <c r="N6" t="s">
        <v>68</v>
      </c>
      <c r="O6" t="s">
        <v>68</v>
      </c>
      <c r="P6" t="s">
        <v>68</v>
      </c>
      <c r="Q6" t="s">
        <v>68</v>
      </c>
      <c r="R6" t="s">
        <v>68</v>
      </c>
      <c r="S6" t="s">
        <v>68</v>
      </c>
      <c r="T6" t="s">
        <v>68</v>
      </c>
      <c r="U6" t="s">
        <v>68</v>
      </c>
      <c r="V6" t="s">
        <v>68</v>
      </c>
      <c r="W6" t="s">
        <v>68</v>
      </c>
      <c r="X6" t="s">
        <v>68</v>
      </c>
      <c r="Y6" t="s">
        <v>68</v>
      </c>
      <c r="Z6" t="s">
        <v>68</v>
      </c>
    </row>
    <row r="7" spans="1:28">
      <c r="A7" s="1">
        <v>9.4</v>
      </c>
      <c r="B7" t="s">
        <v>68</v>
      </c>
      <c r="C7" t="s">
        <v>68</v>
      </c>
      <c r="D7" t="s">
        <v>68</v>
      </c>
      <c r="E7" t="s">
        <v>69</v>
      </c>
      <c r="F7" t="s">
        <v>69</v>
      </c>
      <c r="G7" t="s">
        <v>69</v>
      </c>
      <c r="H7" t="s">
        <v>69</v>
      </c>
      <c r="I7" t="s">
        <v>69</v>
      </c>
      <c r="J7" t="s">
        <v>69</v>
      </c>
      <c r="K7" t="s">
        <v>69</v>
      </c>
      <c r="L7" t="s">
        <v>69</v>
      </c>
      <c r="M7" t="s">
        <v>69</v>
      </c>
      <c r="N7" t="s">
        <v>68</v>
      </c>
      <c r="O7" t="s">
        <v>68</v>
      </c>
      <c r="P7" t="s">
        <v>68</v>
      </c>
      <c r="Q7" t="s">
        <v>68</v>
      </c>
      <c r="R7" t="s">
        <v>68</v>
      </c>
      <c r="S7" t="s">
        <v>68</v>
      </c>
      <c r="T7" t="s">
        <v>68</v>
      </c>
      <c r="U7" t="s">
        <v>68</v>
      </c>
      <c r="V7" t="s">
        <v>68</v>
      </c>
      <c r="W7" t="s">
        <v>68</v>
      </c>
      <c r="X7" t="s">
        <v>68</v>
      </c>
      <c r="Y7" t="s">
        <v>68</v>
      </c>
      <c r="Z7" t="s">
        <v>68</v>
      </c>
    </row>
    <row r="8" spans="1:28">
      <c r="A8" s="1">
        <v>9.41</v>
      </c>
      <c r="B8" t="s">
        <v>68</v>
      </c>
      <c r="C8" t="s">
        <v>68</v>
      </c>
      <c r="D8" t="s">
        <v>68</v>
      </c>
      <c r="E8" t="s">
        <v>69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K8" t="s">
        <v>69</v>
      </c>
      <c r="L8" t="s">
        <v>69</v>
      </c>
      <c r="M8" t="s">
        <v>69</v>
      </c>
      <c r="N8" t="s">
        <v>68</v>
      </c>
      <c r="O8" t="s">
        <v>68</v>
      </c>
      <c r="P8" t="s">
        <v>68</v>
      </c>
      <c r="Q8" t="s">
        <v>68</v>
      </c>
      <c r="R8" t="s">
        <v>68</v>
      </c>
      <c r="S8" t="s">
        <v>68</v>
      </c>
      <c r="T8" t="s">
        <v>68</v>
      </c>
      <c r="U8" t="s">
        <v>68</v>
      </c>
      <c r="V8" t="s">
        <v>68</v>
      </c>
      <c r="W8" t="s">
        <v>68</v>
      </c>
      <c r="X8" t="s">
        <v>68</v>
      </c>
      <c r="Y8" t="s">
        <v>68</v>
      </c>
      <c r="Z8" t="s">
        <v>68</v>
      </c>
    </row>
    <row r="9" spans="1:28">
      <c r="A9" s="1">
        <v>10</v>
      </c>
      <c r="B9" t="s">
        <v>68</v>
      </c>
      <c r="C9" t="s">
        <v>68</v>
      </c>
      <c r="D9" t="s">
        <v>68</v>
      </c>
      <c r="E9" t="s">
        <v>69</v>
      </c>
      <c r="F9" t="s">
        <v>69</v>
      </c>
      <c r="G9" t="s">
        <v>69</v>
      </c>
      <c r="H9" t="s">
        <v>69</v>
      </c>
      <c r="I9" t="s">
        <v>69</v>
      </c>
      <c r="J9" t="s">
        <v>69</v>
      </c>
      <c r="K9" t="s">
        <v>69</v>
      </c>
      <c r="L9" t="s">
        <v>69</v>
      </c>
      <c r="M9" t="s">
        <v>69</v>
      </c>
      <c r="N9" t="s">
        <v>69</v>
      </c>
      <c r="O9" t="s">
        <v>69</v>
      </c>
      <c r="P9" t="s">
        <v>69</v>
      </c>
      <c r="Q9" t="s">
        <v>68</v>
      </c>
      <c r="R9" t="s">
        <v>68</v>
      </c>
      <c r="S9" t="s">
        <v>68</v>
      </c>
      <c r="T9" t="s">
        <v>68</v>
      </c>
      <c r="U9" t="s">
        <v>68</v>
      </c>
      <c r="V9" t="s">
        <v>68</v>
      </c>
      <c r="W9" t="s">
        <v>68</v>
      </c>
      <c r="X9" t="s">
        <v>68</v>
      </c>
      <c r="Y9" t="s">
        <v>68</v>
      </c>
      <c r="Z9" t="s">
        <v>68</v>
      </c>
    </row>
    <row r="10" spans="1:28">
      <c r="A10" s="1">
        <v>10.01</v>
      </c>
      <c r="B10" t="s">
        <v>68</v>
      </c>
      <c r="C10" t="s">
        <v>68</v>
      </c>
      <c r="D10" t="s">
        <v>68</v>
      </c>
      <c r="E10" t="s">
        <v>69</v>
      </c>
      <c r="F10" t="s">
        <v>69</v>
      </c>
      <c r="G10" t="s">
        <v>69</v>
      </c>
      <c r="H10" t="s">
        <v>69</v>
      </c>
      <c r="I10" t="s">
        <v>69</v>
      </c>
      <c r="J10" t="s">
        <v>69</v>
      </c>
      <c r="K10" t="s">
        <v>69</v>
      </c>
      <c r="L10" t="s">
        <v>69</v>
      </c>
      <c r="M10" t="s">
        <v>69</v>
      </c>
      <c r="N10" t="s">
        <v>69</v>
      </c>
      <c r="O10" t="s">
        <v>69</v>
      </c>
      <c r="P10" t="s">
        <v>69</v>
      </c>
      <c r="Q10" t="s">
        <v>68</v>
      </c>
      <c r="R10" t="s">
        <v>68</v>
      </c>
      <c r="S10" t="s">
        <v>68</v>
      </c>
      <c r="T10" t="s">
        <v>68</v>
      </c>
      <c r="U10" t="s">
        <v>68</v>
      </c>
      <c r="V10" t="s">
        <v>68</v>
      </c>
      <c r="W10" t="s">
        <v>68</v>
      </c>
      <c r="X10" t="s">
        <v>68</v>
      </c>
      <c r="Y10" t="s">
        <v>68</v>
      </c>
      <c r="Z10" t="s">
        <v>68</v>
      </c>
    </row>
    <row r="11" spans="1:28">
      <c r="A11" s="1">
        <v>10.02</v>
      </c>
      <c r="B11" t="s">
        <v>68</v>
      </c>
      <c r="C11" t="s">
        <v>68</v>
      </c>
      <c r="D11" t="s">
        <v>68</v>
      </c>
      <c r="E11" t="s">
        <v>69</v>
      </c>
      <c r="F11" t="s">
        <v>69</v>
      </c>
      <c r="G11" t="s">
        <v>69</v>
      </c>
      <c r="H11" t="s">
        <v>69</v>
      </c>
      <c r="I11" t="s">
        <v>69</v>
      </c>
      <c r="J11" t="s">
        <v>69</v>
      </c>
      <c r="K11" t="s">
        <v>69</v>
      </c>
      <c r="L11" t="s">
        <v>69</v>
      </c>
      <c r="M11" t="s">
        <v>69</v>
      </c>
      <c r="N11" t="s">
        <v>69</v>
      </c>
      <c r="O11" t="s">
        <v>69</v>
      </c>
      <c r="P11" t="s">
        <v>69</v>
      </c>
      <c r="Q11" t="s">
        <v>68</v>
      </c>
      <c r="R11" t="s">
        <v>68</v>
      </c>
      <c r="S11" t="s">
        <v>68</v>
      </c>
      <c r="T11" t="s">
        <v>68</v>
      </c>
      <c r="U11" t="s">
        <v>68</v>
      </c>
      <c r="V11" t="s">
        <v>68</v>
      </c>
      <c r="W11" t="s">
        <v>68</v>
      </c>
      <c r="X11" t="s">
        <v>68</v>
      </c>
      <c r="Y11" t="s">
        <v>68</v>
      </c>
      <c r="Z11" t="s">
        <v>68</v>
      </c>
    </row>
    <row r="12" spans="1:28">
      <c r="A12" s="1">
        <v>10.1</v>
      </c>
      <c r="B12" t="s">
        <v>68</v>
      </c>
      <c r="C12" t="s">
        <v>68</v>
      </c>
      <c r="D12" t="s">
        <v>68</v>
      </c>
      <c r="E12" t="s">
        <v>68</v>
      </c>
      <c r="F12" t="s">
        <v>68</v>
      </c>
      <c r="G12" t="s">
        <v>68</v>
      </c>
      <c r="H12" t="s">
        <v>68</v>
      </c>
      <c r="I12" t="s">
        <v>68</v>
      </c>
      <c r="J12" t="s">
        <v>69</v>
      </c>
      <c r="K12" t="s">
        <v>69</v>
      </c>
      <c r="L12" t="s">
        <v>69</v>
      </c>
      <c r="M12" t="s">
        <v>69</v>
      </c>
      <c r="N12" t="s">
        <v>69</v>
      </c>
      <c r="O12" t="s">
        <v>69</v>
      </c>
      <c r="P12" t="s">
        <v>69</v>
      </c>
      <c r="Q12" t="s">
        <v>69</v>
      </c>
      <c r="R12" t="s">
        <v>69</v>
      </c>
      <c r="S12" t="s">
        <v>69</v>
      </c>
      <c r="T12" t="s">
        <v>69</v>
      </c>
      <c r="U12" t="s">
        <v>68</v>
      </c>
      <c r="V12" t="s">
        <v>68</v>
      </c>
      <c r="W12" t="s">
        <v>68</v>
      </c>
      <c r="X12" t="s">
        <v>68</v>
      </c>
      <c r="Y12" t="s">
        <v>68</v>
      </c>
      <c r="Z12" t="s">
        <v>68</v>
      </c>
    </row>
    <row r="13" spans="1:28">
      <c r="A13" s="1">
        <v>10.199999999999999</v>
      </c>
      <c r="B13" t="s">
        <v>68</v>
      </c>
      <c r="C13" t="s">
        <v>68</v>
      </c>
      <c r="D13" t="s">
        <v>68</v>
      </c>
      <c r="E13" t="s">
        <v>68</v>
      </c>
      <c r="F13" t="s">
        <v>68</v>
      </c>
      <c r="G13" t="s">
        <v>68</v>
      </c>
      <c r="H13" t="s">
        <v>68</v>
      </c>
      <c r="I13" t="s">
        <v>68</v>
      </c>
      <c r="J13" t="s">
        <v>69</v>
      </c>
      <c r="K13" t="s">
        <v>69</v>
      </c>
      <c r="L13" t="s">
        <v>69</v>
      </c>
      <c r="M13" t="s">
        <v>69</v>
      </c>
      <c r="N13" t="s">
        <v>69</v>
      </c>
      <c r="O13" t="s">
        <v>69</v>
      </c>
      <c r="P13" t="s">
        <v>69</v>
      </c>
      <c r="Q13" t="s">
        <v>69</v>
      </c>
      <c r="R13" t="s">
        <v>69</v>
      </c>
      <c r="S13" t="s">
        <v>69</v>
      </c>
      <c r="T13" t="s">
        <v>69</v>
      </c>
      <c r="U13" t="s">
        <v>68</v>
      </c>
      <c r="V13" t="s">
        <v>68</v>
      </c>
      <c r="W13" t="s">
        <v>68</v>
      </c>
      <c r="X13" t="s">
        <v>68</v>
      </c>
      <c r="Y13" t="s">
        <v>68</v>
      </c>
      <c r="Z13" t="s">
        <v>68</v>
      </c>
    </row>
    <row r="14" spans="1:28">
      <c r="A14" s="1">
        <v>10.210000000000001</v>
      </c>
      <c r="B14" t="s">
        <v>68</v>
      </c>
      <c r="C14" t="s">
        <v>68</v>
      </c>
      <c r="D14" t="s">
        <v>68</v>
      </c>
      <c r="E14" t="s">
        <v>68</v>
      </c>
      <c r="F14" t="s">
        <v>68</v>
      </c>
      <c r="G14" t="s">
        <v>68</v>
      </c>
      <c r="H14" t="s">
        <v>68</v>
      </c>
      <c r="I14" t="s">
        <v>68</v>
      </c>
      <c r="J14" t="s">
        <v>69</v>
      </c>
      <c r="K14" t="s">
        <v>69</v>
      </c>
      <c r="L14" t="s">
        <v>69</v>
      </c>
      <c r="M14" t="s">
        <v>69</v>
      </c>
      <c r="N14" t="s">
        <v>69</v>
      </c>
      <c r="O14" t="s">
        <v>69</v>
      </c>
      <c r="P14" t="s">
        <v>69</v>
      </c>
      <c r="Q14" t="s">
        <v>69</v>
      </c>
      <c r="R14" t="s">
        <v>69</v>
      </c>
      <c r="S14" t="s">
        <v>69</v>
      </c>
      <c r="T14" t="s">
        <v>69</v>
      </c>
      <c r="U14" t="s">
        <v>68</v>
      </c>
      <c r="V14" t="s">
        <v>68</v>
      </c>
      <c r="W14" t="s">
        <v>68</v>
      </c>
      <c r="X14" t="s">
        <v>68</v>
      </c>
      <c r="Y14" t="s">
        <v>68</v>
      </c>
      <c r="Z14" t="s">
        <v>68</v>
      </c>
    </row>
    <row r="15" spans="1:28">
      <c r="A15" s="1">
        <v>10.220000000000001</v>
      </c>
      <c r="B15" t="s">
        <v>68</v>
      </c>
      <c r="C15" t="s">
        <v>68</v>
      </c>
      <c r="D15" t="s">
        <v>68</v>
      </c>
      <c r="E15" t="s">
        <v>68</v>
      </c>
      <c r="F15" t="s">
        <v>68</v>
      </c>
      <c r="G15" t="s">
        <v>68</v>
      </c>
      <c r="H15" t="s">
        <v>68</v>
      </c>
      <c r="I15" t="s">
        <v>68</v>
      </c>
      <c r="J15" t="s">
        <v>68</v>
      </c>
      <c r="K15" t="s">
        <v>69</v>
      </c>
      <c r="L15" t="s">
        <v>68</v>
      </c>
      <c r="M15" t="s">
        <v>68</v>
      </c>
      <c r="N15" t="s">
        <v>68</v>
      </c>
      <c r="O15" t="s">
        <v>68</v>
      </c>
      <c r="P15" t="s">
        <v>69</v>
      </c>
      <c r="Q15" t="s">
        <v>69</v>
      </c>
      <c r="R15" t="s">
        <v>69</v>
      </c>
      <c r="S15" t="s">
        <v>69</v>
      </c>
      <c r="T15" t="s">
        <v>69</v>
      </c>
      <c r="U15" t="s">
        <v>68</v>
      </c>
      <c r="V15" t="s">
        <v>68</v>
      </c>
      <c r="W15" t="s">
        <v>68</v>
      </c>
      <c r="X15" t="s">
        <v>68</v>
      </c>
      <c r="Y15" t="s">
        <v>68</v>
      </c>
      <c r="Z15" t="s">
        <v>68</v>
      </c>
    </row>
    <row r="16" spans="1:28">
      <c r="A16" s="1">
        <v>10.3</v>
      </c>
      <c r="B16" t="s">
        <v>68</v>
      </c>
      <c r="C16" t="s">
        <v>68</v>
      </c>
      <c r="D16" t="s">
        <v>68</v>
      </c>
      <c r="E16" t="s">
        <v>68</v>
      </c>
      <c r="F16" t="s">
        <v>68</v>
      </c>
      <c r="G16" t="s">
        <v>68</v>
      </c>
      <c r="H16" t="s">
        <v>68</v>
      </c>
      <c r="I16" t="s">
        <v>68</v>
      </c>
      <c r="J16" t="s">
        <v>68</v>
      </c>
      <c r="K16" t="s">
        <v>69</v>
      </c>
      <c r="L16" t="s">
        <v>68</v>
      </c>
      <c r="M16" t="s">
        <v>68</v>
      </c>
      <c r="N16" t="s">
        <v>68</v>
      </c>
      <c r="O16" t="s">
        <v>68</v>
      </c>
      <c r="P16" t="s">
        <v>69</v>
      </c>
      <c r="Q16" t="s">
        <v>69</v>
      </c>
      <c r="R16" t="s">
        <v>69</v>
      </c>
      <c r="S16" t="s">
        <v>69</v>
      </c>
      <c r="T16" t="s">
        <v>69</v>
      </c>
      <c r="U16" t="s">
        <v>69</v>
      </c>
      <c r="V16" t="s">
        <v>69</v>
      </c>
      <c r="W16" t="s">
        <v>68</v>
      </c>
      <c r="X16" t="s">
        <v>68</v>
      </c>
      <c r="Y16" t="s">
        <v>68</v>
      </c>
      <c r="Z16" t="s">
        <v>68</v>
      </c>
    </row>
    <row r="17" spans="1:26">
      <c r="A17" s="1">
        <v>10.31</v>
      </c>
      <c r="B17" t="s">
        <v>68</v>
      </c>
      <c r="C17" t="s">
        <v>68</v>
      </c>
      <c r="D17" t="s">
        <v>68</v>
      </c>
      <c r="E17" t="s">
        <v>68</v>
      </c>
      <c r="F17" t="s">
        <v>68</v>
      </c>
      <c r="G17" t="s">
        <v>68</v>
      </c>
      <c r="H17" t="s">
        <v>68</v>
      </c>
      <c r="I17" t="s">
        <v>68</v>
      </c>
      <c r="J17" t="s">
        <v>68</v>
      </c>
      <c r="K17" t="s">
        <v>68</v>
      </c>
      <c r="L17" t="s">
        <v>68</v>
      </c>
      <c r="M17" t="s">
        <v>68</v>
      </c>
      <c r="N17" t="s">
        <v>68</v>
      </c>
      <c r="O17" t="s">
        <v>68</v>
      </c>
      <c r="P17" t="s">
        <v>69</v>
      </c>
      <c r="Q17" t="s">
        <v>69</v>
      </c>
      <c r="R17" t="s">
        <v>69</v>
      </c>
      <c r="S17" t="s">
        <v>69</v>
      </c>
      <c r="T17" t="s">
        <v>69</v>
      </c>
      <c r="U17" t="s">
        <v>69</v>
      </c>
      <c r="V17" t="s">
        <v>69</v>
      </c>
      <c r="W17" t="s">
        <v>68</v>
      </c>
      <c r="X17" t="s">
        <v>68</v>
      </c>
      <c r="Y17" t="s">
        <v>68</v>
      </c>
      <c r="Z17" t="s">
        <v>68</v>
      </c>
    </row>
    <row r="18" spans="1:26">
      <c r="A18" s="1">
        <v>10.4</v>
      </c>
      <c r="B18" t="s">
        <v>68</v>
      </c>
      <c r="C18" t="s">
        <v>68</v>
      </c>
      <c r="D18" t="s">
        <v>68</v>
      </c>
      <c r="E18" t="s">
        <v>68</v>
      </c>
      <c r="F18" t="s">
        <v>68</v>
      </c>
      <c r="G18" t="s">
        <v>68</v>
      </c>
      <c r="H18" t="s">
        <v>68</v>
      </c>
      <c r="I18" t="s">
        <v>68</v>
      </c>
      <c r="J18" t="s">
        <v>68</v>
      </c>
      <c r="K18" t="s">
        <v>68</v>
      </c>
      <c r="L18" t="s">
        <v>68</v>
      </c>
      <c r="M18" t="s">
        <v>68</v>
      </c>
      <c r="N18" t="s">
        <v>68</v>
      </c>
      <c r="O18" t="s">
        <v>68</v>
      </c>
      <c r="P18" t="s">
        <v>69</v>
      </c>
      <c r="Q18" t="s">
        <v>68</v>
      </c>
      <c r="R18" t="s">
        <v>68</v>
      </c>
      <c r="S18" t="s">
        <v>68</v>
      </c>
      <c r="T18" t="s">
        <v>69</v>
      </c>
      <c r="U18" t="s">
        <v>68</v>
      </c>
      <c r="V18" t="s">
        <v>69</v>
      </c>
      <c r="W18" t="s">
        <v>69</v>
      </c>
      <c r="X18" t="s">
        <v>69</v>
      </c>
      <c r="Y18" t="s">
        <v>69</v>
      </c>
      <c r="Z18" t="s">
        <v>69</v>
      </c>
    </row>
    <row r="20" spans="1:26">
      <c r="A20" t="s">
        <v>78</v>
      </c>
    </row>
  </sheetData>
  <conditionalFormatting sqref="B2:Y18">
    <cfRule type="containsText" dxfId="3" priority="3" operator="containsText" text="n">
      <formula>NOT(ISERROR(SEARCH("n",B2)))</formula>
    </cfRule>
    <cfRule type="containsText" dxfId="2" priority="4" operator="containsText" text="y">
      <formula>NOT(ISERROR(SEARCH("y",B2)))</formula>
    </cfRule>
  </conditionalFormatting>
  <conditionalFormatting sqref="Z2:Z18">
    <cfRule type="containsText" dxfId="1" priority="1" operator="containsText" text="n">
      <formula>NOT(ISERROR(SEARCH("n",Z2)))</formula>
    </cfRule>
    <cfRule type="containsText" dxfId="0" priority="2" operator="containsText" text="y">
      <formula>NOT(ISERROR(SEARCH("y",Z2)))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C2F9-F93B-4FBD-80C9-E75A1F3812C6}">
  <dimension ref="A1:J23"/>
  <sheetViews>
    <sheetView workbookViewId="0">
      <selection activeCell="D24" sqref="D24"/>
    </sheetView>
  </sheetViews>
  <sheetFormatPr defaultRowHeight="15"/>
  <cols>
    <col min="2" max="2" width="10.7109375" bestFit="1" customWidth="1"/>
    <col min="3" max="3" width="65" customWidth="1"/>
    <col min="4" max="4" width="33.140625" customWidth="1"/>
    <col min="10" max="10" width="154.28515625" bestFit="1" customWidth="1"/>
  </cols>
  <sheetData>
    <row r="1" spans="1:10">
      <c r="A1" s="14" t="s">
        <v>1</v>
      </c>
      <c r="B1" s="14" t="s">
        <v>35</v>
      </c>
      <c r="C1" s="14" t="s">
        <v>36</v>
      </c>
      <c r="D1" s="14" t="s">
        <v>37</v>
      </c>
      <c r="J1" t="s">
        <v>38</v>
      </c>
    </row>
    <row r="2" spans="1:10">
      <c r="A2" s="1">
        <v>0.1</v>
      </c>
      <c r="B2" s="13">
        <v>43885</v>
      </c>
      <c r="C2" t="s">
        <v>39</v>
      </c>
      <c r="D2" t="s">
        <v>40</v>
      </c>
      <c r="J2" t="s">
        <v>41</v>
      </c>
    </row>
    <row r="3" spans="1:10">
      <c r="A3" s="1">
        <v>0.9</v>
      </c>
      <c r="B3" s="13">
        <v>43892</v>
      </c>
      <c r="C3" t="s">
        <v>42</v>
      </c>
      <c r="D3" t="s">
        <v>40</v>
      </c>
    </row>
    <row r="4" spans="1:10">
      <c r="A4" s="1">
        <v>1</v>
      </c>
      <c r="B4" s="13">
        <v>43893</v>
      </c>
      <c r="C4" t="s">
        <v>43</v>
      </c>
      <c r="D4" t="s">
        <v>40</v>
      </c>
    </row>
    <row r="5" spans="1:10">
      <c r="A5" s="1">
        <v>1.01</v>
      </c>
      <c r="B5" s="13">
        <v>43895</v>
      </c>
      <c r="C5" t="s">
        <v>44</v>
      </c>
      <c r="D5" t="s">
        <v>40</v>
      </c>
    </row>
    <row r="6" spans="1:10">
      <c r="A6" s="1">
        <v>1.02</v>
      </c>
      <c r="B6" s="13">
        <v>43895</v>
      </c>
      <c r="C6" t="s">
        <v>45</v>
      </c>
      <c r="D6" t="s">
        <v>46</v>
      </c>
    </row>
    <row r="7" spans="1:10">
      <c r="A7" s="1">
        <v>1.03</v>
      </c>
      <c r="B7" s="13">
        <v>43901</v>
      </c>
      <c r="C7" t="s">
        <v>47</v>
      </c>
      <c r="D7" t="s">
        <v>40</v>
      </c>
    </row>
    <row r="8" spans="1:10">
      <c r="A8" s="1">
        <v>1.04</v>
      </c>
      <c r="B8" s="13">
        <v>43902</v>
      </c>
      <c r="C8" t="s">
        <v>48</v>
      </c>
      <c r="D8" t="s">
        <v>40</v>
      </c>
    </row>
    <row r="9" spans="1:10">
      <c r="A9" s="1">
        <v>1.05</v>
      </c>
      <c r="B9" s="13">
        <v>43907</v>
      </c>
      <c r="C9" t="s">
        <v>49</v>
      </c>
      <c r="D9" t="s">
        <v>40</v>
      </c>
    </row>
    <row r="10" spans="1:10">
      <c r="A10" s="1">
        <v>1.06</v>
      </c>
      <c r="B10" s="13">
        <v>43909</v>
      </c>
      <c r="C10" t="s">
        <v>50</v>
      </c>
      <c r="D10" t="s">
        <v>40</v>
      </c>
    </row>
    <row r="11" spans="1:10">
      <c r="A11" s="1">
        <v>1.07</v>
      </c>
      <c r="B11" s="13">
        <v>43928</v>
      </c>
      <c r="C11" t="s">
        <v>51</v>
      </c>
      <c r="D11" t="s">
        <v>40</v>
      </c>
    </row>
    <row r="12" spans="1:10">
      <c r="A12" s="1">
        <v>1.08</v>
      </c>
      <c r="B12" s="13">
        <v>43966</v>
      </c>
      <c r="C12" t="s">
        <v>52</v>
      </c>
      <c r="D12" t="s">
        <v>40</v>
      </c>
    </row>
    <row r="13" spans="1:10">
      <c r="A13" s="1">
        <v>1.0900000000000001</v>
      </c>
      <c r="B13" s="13">
        <v>43966</v>
      </c>
      <c r="C13" t="s">
        <v>53</v>
      </c>
      <c r="D13" t="s">
        <v>40</v>
      </c>
    </row>
    <row r="14" spans="1:10">
      <c r="A14" s="1">
        <v>1.1000000000000001</v>
      </c>
      <c r="B14" s="13">
        <v>43986</v>
      </c>
      <c r="C14" t="s">
        <v>54</v>
      </c>
      <c r="D14" t="s">
        <v>40</v>
      </c>
    </row>
    <row r="15" spans="1:10">
      <c r="A15" s="1">
        <v>1.1100000000000001</v>
      </c>
      <c r="B15" s="13">
        <v>43994</v>
      </c>
      <c r="C15" t="s">
        <v>55</v>
      </c>
      <c r="D15" t="s">
        <v>40</v>
      </c>
    </row>
    <row r="16" spans="1:10">
      <c r="A16">
        <v>1.1200000000000001</v>
      </c>
      <c r="B16" s="13">
        <v>44001</v>
      </c>
      <c r="C16" t="s">
        <v>56</v>
      </c>
      <c r="D16" t="s">
        <v>40</v>
      </c>
    </row>
    <row r="17" spans="1:4">
      <c r="A17" s="1">
        <v>1.1299999999999999</v>
      </c>
      <c r="B17" s="13">
        <v>44033</v>
      </c>
      <c r="C17" t="s">
        <v>57</v>
      </c>
      <c r="D17" t="s">
        <v>40</v>
      </c>
    </row>
    <row r="18" spans="1:4">
      <c r="A18" s="1">
        <v>1.1399999999999999</v>
      </c>
      <c r="B18" s="13">
        <v>44077</v>
      </c>
      <c r="C18" t="s">
        <v>58</v>
      </c>
      <c r="D18" t="s">
        <v>40</v>
      </c>
    </row>
    <row r="19" spans="1:4">
      <c r="A19" s="1">
        <v>1.1499999999999999</v>
      </c>
      <c r="B19" s="13">
        <v>44112</v>
      </c>
      <c r="C19" t="s">
        <v>59</v>
      </c>
      <c r="D19" t="s">
        <v>40</v>
      </c>
    </row>
    <row r="20" spans="1:4">
      <c r="A20">
        <v>1.1599999999999999</v>
      </c>
      <c r="B20" s="13">
        <v>44113</v>
      </c>
      <c r="C20" t="s">
        <v>60</v>
      </c>
      <c r="D20" t="s">
        <v>40</v>
      </c>
    </row>
    <row r="21" spans="1:4">
      <c r="A21" s="1">
        <v>1.17</v>
      </c>
      <c r="B21" s="13">
        <v>44162</v>
      </c>
      <c r="C21" t="s">
        <v>61</v>
      </c>
      <c r="D21" t="s">
        <v>40</v>
      </c>
    </row>
    <row r="22" spans="1:4">
      <c r="A22" s="1">
        <v>1.18</v>
      </c>
      <c r="B22" s="13">
        <v>44165</v>
      </c>
      <c r="C22" t="s">
        <v>62</v>
      </c>
      <c r="D22" t="s">
        <v>40</v>
      </c>
    </row>
    <row r="23" spans="1:4">
      <c r="A23" s="1">
        <v>1.19</v>
      </c>
      <c r="B23" s="13">
        <v>44166</v>
      </c>
      <c r="C23" t="s">
        <v>63</v>
      </c>
      <c r="D23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5441-928B-470F-A390-0AD6E3AEEEEE}">
  <dimension ref="B1:B12"/>
  <sheetViews>
    <sheetView workbookViewId="0">
      <selection activeCell="B11" sqref="B11"/>
    </sheetView>
  </sheetViews>
  <sheetFormatPr defaultRowHeight="15"/>
  <sheetData>
    <row r="1" spans="2:2">
      <c r="B1" t="s">
        <v>64</v>
      </c>
    </row>
    <row r="2" spans="2:2">
      <c r="B2" t="s">
        <v>29</v>
      </c>
    </row>
    <row r="3" spans="2:2">
      <c r="B3" t="s">
        <v>20</v>
      </c>
    </row>
    <row r="4" spans="2:2">
      <c r="B4" t="s">
        <v>15</v>
      </c>
    </row>
    <row r="5" spans="2:2">
      <c r="B5" t="s">
        <v>31</v>
      </c>
    </row>
    <row r="6" spans="2:2">
      <c r="B6" t="s">
        <v>14</v>
      </c>
    </row>
    <row r="7" spans="2:2">
      <c r="B7" t="s">
        <v>24</v>
      </c>
    </row>
    <row r="8" spans="2:2">
      <c r="B8" t="s">
        <v>30</v>
      </c>
    </row>
    <row r="9" spans="2:2">
      <c r="B9" t="s">
        <v>18</v>
      </c>
    </row>
    <row r="10" spans="2:2">
      <c r="B10" t="s">
        <v>9</v>
      </c>
    </row>
    <row r="11" spans="2:2">
      <c r="B11" t="s">
        <v>34</v>
      </c>
    </row>
    <row r="12" spans="2:2">
      <c r="B1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D381-B4F1-4E6D-B75B-AEC35CE8AFCE}">
  <dimension ref="A1:AB28"/>
  <sheetViews>
    <sheetView workbookViewId="0">
      <selection activeCell="W22" sqref="W22:W23"/>
    </sheetView>
  </sheetViews>
  <sheetFormatPr defaultRowHeight="15"/>
  <sheetData>
    <row r="1" spans="1:28">
      <c r="A1" t="s">
        <v>65</v>
      </c>
      <c r="B1" s="1">
        <v>9</v>
      </c>
      <c r="C1" s="1">
        <v>9.01</v>
      </c>
      <c r="D1" s="1">
        <v>9.1</v>
      </c>
      <c r="E1" s="1">
        <v>9.11</v>
      </c>
      <c r="F1" s="1">
        <v>9.1999999999999993</v>
      </c>
      <c r="G1" s="1">
        <v>9.2100000000000009</v>
      </c>
      <c r="H1" s="1">
        <v>9.2200000000000006</v>
      </c>
      <c r="I1" s="1">
        <v>9.23</v>
      </c>
      <c r="J1" s="1">
        <v>10</v>
      </c>
      <c r="K1" s="1">
        <v>10.01</v>
      </c>
      <c r="L1" s="1">
        <v>10.1</v>
      </c>
      <c r="M1" s="1">
        <v>10.199999999999999</v>
      </c>
      <c r="N1" s="1">
        <v>10.210000000000001</v>
      </c>
      <c r="O1" s="1">
        <v>10.3</v>
      </c>
      <c r="P1" s="1">
        <v>10.4</v>
      </c>
      <c r="Q1" s="1">
        <v>10.5</v>
      </c>
      <c r="R1" s="1">
        <v>2018.05</v>
      </c>
      <c r="S1" s="1">
        <v>2018.08</v>
      </c>
      <c r="T1">
        <v>2018.11</v>
      </c>
      <c r="U1">
        <v>2019.05</v>
      </c>
      <c r="V1">
        <v>2019.11</v>
      </c>
      <c r="W1">
        <v>2020.08</v>
      </c>
      <c r="Y1" t="s">
        <v>66</v>
      </c>
      <c r="AB1" t="s">
        <v>67</v>
      </c>
    </row>
    <row r="2" spans="1:28">
      <c r="A2" s="1">
        <v>9.1</v>
      </c>
      <c r="B2" t="s">
        <v>68</v>
      </c>
      <c r="C2" t="s">
        <v>69</v>
      </c>
      <c r="D2" t="s">
        <v>69</v>
      </c>
      <c r="E2" t="s">
        <v>69</v>
      </c>
      <c r="F2" t="s">
        <v>69</v>
      </c>
      <c r="G2" t="s">
        <v>69</v>
      </c>
      <c r="H2" t="s">
        <v>69</v>
      </c>
      <c r="I2" t="s">
        <v>69</v>
      </c>
      <c r="J2" t="s">
        <v>68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 t="s">
        <v>68</v>
      </c>
      <c r="R2" t="s">
        <v>68</v>
      </c>
      <c r="S2" t="s">
        <v>68</v>
      </c>
      <c r="T2" t="s">
        <v>68</v>
      </c>
      <c r="U2" t="s">
        <v>68</v>
      </c>
      <c r="V2" t="s">
        <v>68</v>
      </c>
      <c r="W2" t="s">
        <v>68</v>
      </c>
      <c r="AB2">
        <v>344</v>
      </c>
    </row>
    <row r="3" spans="1:28">
      <c r="A3" s="1">
        <v>9.1199999999999992</v>
      </c>
      <c r="B3" t="s">
        <v>68</v>
      </c>
      <c r="C3" t="s">
        <v>69</v>
      </c>
      <c r="D3" t="s">
        <v>69</v>
      </c>
      <c r="E3" t="s">
        <v>69</v>
      </c>
      <c r="F3" t="s">
        <v>69</v>
      </c>
      <c r="G3" t="s">
        <v>69</v>
      </c>
      <c r="H3" t="s">
        <v>69</v>
      </c>
      <c r="I3" t="s">
        <v>69</v>
      </c>
      <c r="J3" t="s">
        <v>68</v>
      </c>
      <c r="K3" t="s">
        <v>68</v>
      </c>
      <c r="L3" t="s">
        <v>68</v>
      </c>
      <c r="M3" t="s">
        <v>68</v>
      </c>
      <c r="N3" t="s">
        <v>68</v>
      </c>
      <c r="O3" t="s">
        <v>68</v>
      </c>
      <c r="P3" t="s">
        <v>68</v>
      </c>
      <c r="Q3" t="s">
        <v>68</v>
      </c>
      <c r="R3" t="s">
        <v>68</v>
      </c>
      <c r="S3" t="s">
        <v>68</v>
      </c>
      <c r="T3" t="s">
        <v>68</v>
      </c>
      <c r="U3" t="s">
        <v>68</v>
      </c>
      <c r="V3" t="s">
        <v>68</v>
      </c>
      <c r="W3" t="s">
        <v>68</v>
      </c>
    </row>
    <row r="4" spans="1:28">
      <c r="A4" s="1">
        <v>9.1300000000000008</v>
      </c>
      <c r="B4" t="s">
        <v>68</v>
      </c>
      <c r="C4" t="s">
        <v>69</v>
      </c>
      <c r="D4" t="s">
        <v>69</v>
      </c>
      <c r="E4" t="s">
        <v>69</v>
      </c>
      <c r="F4" t="s">
        <v>69</v>
      </c>
      <c r="G4" t="s">
        <v>69</v>
      </c>
      <c r="H4" t="s">
        <v>69</v>
      </c>
      <c r="I4" t="s">
        <v>69</v>
      </c>
      <c r="J4" t="s">
        <v>68</v>
      </c>
      <c r="K4" t="s">
        <v>68</v>
      </c>
      <c r="L4" t="s">
        <v>68</v>
      </c>
      <c r="M4" t="s">
        <v>68</v>
      </c>
      <c r="N4" t="s">
        <v>68</v>
      </c>
      <c r="O4" t="s">
        <v>68</v>
      </c>
      <c r="P4" t="s">
        <v>68</v>
      </c>
      <c r="Q4" t="s">
        <v>68</v>
      </c>
      <c r="R4" t="s">
        <v>68</v>
      </c>
      <c r="S4" t="s">
        <v>68</v>
      </c>
      <c r="T4" t="s">
        <v>68</v>
      </c>
      <c r="U4" t="s">
        <v>68</v>
      </c>
      <c r="V4" t="s">
        <v>68</v>
      </c>
      <c r="W4" t="s">
        <v>68</v>
      </c>
    </row>
    <row r="5" spans="1:28">
      <c r="A5" s="1">
        <v>9.1999999999999993</v>
      </c>
      <c r="B5" t="s">
        <v>68</v>
      </c>
      <c r="C5" t="s">
        <v>69</v>
      </c>
      <c r="D5" t="s">
        <v>69</v>
      </c>
      <c r="E5" t="s">
        <v>69</v>
      </c>
      <c r="F5" t="s">
        <v>69</v>
      </c>
      <c r="G5" t="s">
        <v>69</v>
      </c>
      <c r="H5" t="s">
        <v>69</v>
      </c>
      <c r="I5" t="s">
        <v>69</v>
      </c>
      <c r="J5" t="s">
        <v>69</v>
      </c>
      <c r="K5" t="s">
        <v>69</v>
      </c>
      <c r="L5" t="s">
        <v>69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  <c r="R5" t="s">
        <v>68</v>
      </c>
      <c r="S5" t="s">
        <v>68</v>
      </c>
      <c r="T5" t="s">
        <v>68</v>
      </c>
      <c r="U5" t="s">
        <v>68</v>
      </c>
      <c r="V5" t="s">
        <v>68</v>
      </c>
      <c r="W5" t="s">
        <v>68</v>
      </c>
    </row>
    <row r="6" spans="1:28">
      <c r="A6" s="1">
        <v>9.2100000000000009</v>
      </c>
      <c r="B6" t="s">
        <v>68</v>
      </c>
      <c r="C6" t="s">
        <v>69</v>
      </c>
      <c r="D6" t="s">
        <v>69</v>
      </c>
      <c r="E6" t="s">
        <v>69</v>
      </c>
      <c r="F6" t="s">
        <v>69</v>
      </c>
      <c r="G6" t="s">
        <v>69</v>
      </c>
      <c r="H6" t="s">
        <v>69</v>
      </c>
      <c r="I6" t="s">
        <v>69</v>
      </c>
      <c r="J6" t="s">
        <v>69</v>
      </c>
      <c r="K6" t="s">
        <v>69</v>
      </c>
      <c r="L6" t="s">
        <v>69</v>
      </c>
      <c r="M6" t="s">
        <v>68</v>
      </c>
      <c r="N6" t="s">
        <v>68</v>
      </c>
      <c r="O6" t="s">
        <v>68</v>
      </c>
      <c r="P6" t="s">
        <v>68</v>
      </c>
      <c r="Q6" t="s">
        <v>68</v>
      </c>
      <c r="R6" t="s">
        <v>68</v>
      </c>
      <c r="S6" t="s">
        <v>68</v>
      </c>
      <c r="T6" t="s">
        <v>68</v>
      </c>
      <c r="U6" t="s">
        <v>68</v>
      </c>
      <c r="V6" t="s">
        <v>68</v>
      </c>
      <c r="W6" t="s">
        <v>68</v>
      </c>
    </row>
    <row r="7" spans="1:28">
      <c r="A7" s="1">
        <v>9.2200000000000006</v>
      </c>
      <c r="B7" t="s">
        <v>68</v>
      </c>
      <c r="C7" t="s">
        <v>69</v>
      </c>
      <c r="D7" t="s">
        <v>69</v>
      </c>
      <c r="E7" t="s">
        <v>69</v>
      </c>
      <c r="F7" t="s">
        <v>69</v>
      </c>
      <c r="G7" t="s">
        <v>69</v>
      </c>
      <c r="H7" t="s">
        <v>69</v>
      </c>
      <c r="I7" t="s">
        <v>69</v>
      </c>
      <c r="J7" t="s">
        <v>69</v>
      </c>
      <c r="K7" t="s">
        <v>69</v>
      </c>
      <c r="L7" t="s">
        <v>69</v>
      </c>
      <c r="M7" t="s">
        <v>68</v>
      </c>
      <c r="N7" t="s">
        <v>68</v>
      </c>
      <c r="O7" t="s">
        <v>68</v>
      </c>
      <c r="P7" t="s">
        <v>68</v>
      </c>
      <c r="Q7" t="s">
        <v>68</v>
      </c>
      <c r="R7" t="s">
        <v>68</v>
      </c>
      <c r="S7" t="s">
        <v>68</v>
      </c>
      <c r="T7" t="s">
        <v>68</v>
      </c>
      <c r="U7" t="s">
        <v>68</v>
      </c>
      <c r="V7" t="s">
        <v>68</v>
      </c>
      <c r="W7" t="s">
        <v>68</v>
      </c>
    </row>
    <row r="8" spans="1:28">
      <c r="A8" s="1">
        <v>9.23</v>
      </c>
      <c r="B8" t="s">
        <v>68</v>
      </c>
      <c r="C8" t="s">
        <v>69</v>
      </c>
      <c r="D8" t="s">
        <v>69</v>
      </c>
      <c r="E8" t="s">
        <v>69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K8" t="s">
        <v>69</v>
      </c>
      <c r="L8" t="s">
        <v>69</v>
      </c>
      <c r="M8" t="s">
        <v>68</v>
      </c>
      <c r="N8" t="s">
        <v>68</v>
      </c>
      <c r="O8" t="s">
        <v>68</v>
      </c>
      <c r="P8" t="s">
        <v>68</v>
      </c>
      <c r="Q8" t="s">
        <v>68</v>
      </c>
      <c r="R8" t="s">
        <v>68</v>
      </c>
      <c r="S8" t="s">
        <v>68</v>
      </c>
      <c r="T8" t="s">
        <v>68</v>
      </c>
      <c r="U8" t="s">
        <v>68</v>
      </c>
      <c r="V8" t="s">
        <v>68</v>
      </c>
      <c r="W8" t="s">
        <v>68</v>
      </c>
    </row>
    <row r="9" spans="1:28">
      <c r="A9" s="1">
        <v>9.24</v>
      </c>
      <c r="B9" t="s">
        <v>68</v>
      </c>
      <c r="C9" t="s">
        <v>69</v>
      </c>
      <c r="D9" t="s">
        <v>69</v>
      </c>
      <c r="E9" t="s">
        <v>69</v>
      </c>
      <c r="F9" t="s">
        <v>69</v>
      </c>
      <c r="G9" t="s">
        <v>69</v>
      </c>
      <c r="H9" t="s">
        <v>69</v>
      </c>
      <c r="I9" t="s">
        <v>69</v>
      </c>
      <c r="J9" t="s">
        <v>69</v>
      </c>
      <c r="K9" t="s">
        <v>69</v>
      </c>
      <c r="L9" t="s">
        <v>69</v>
      </c>
      <c r="M9" t="s">
        <v>68</v>
      </c>
      <c r="N9" t="s">
        <v>68</v>
      </c>
      <c r="O9" t="s">
        <v>68</v>
      </c>
      <c r="P9" t="s">
        <v>68</v>
      </c>
      <c r="Q9" t="s">
        <v>68</v>
      </c>
      <c r="R9" t="s">
        <v>68</v>
      </c>
      <c r="S9" t="s">
        <v>68</v>
      </c>
      <c r="T9" t="s">
        <v>68</v>
      </c>
      <c r="U9" t="s">
        <v>68</v>
      </c>
      <c r="V9" t="s">
        <v>68</v>
      </c>
      <c r="W9" t="s">
        <v>68</v>
      </c>
    </row>
    <row r="10" spans="1:28">
      <c r="A10" s="1">
        <v>9.25</v>
      </c>
      <c r="B10" t="s">
        <v>68</v>
      </c>
      <c r="C10" t="s">
        <v>69</v>
      </c>
      <c r="D10" t="s">
        <v>69</v>
      </c>
      <c r="E10" t="s">
        <v>69</v>
      </c>
      <c r="F10" t="s">
        <v>69</v>
      </c>
      <c r="G10" t="s">
        <v>69</v>
      </c>
      <c r="H10" t="s">
        <v>69</v>
      </c>
      <c r="I10" t="s">
        <v>69</v>
      </c>
      <c r="J10" t="s">
        <v>69</v>
      </c>
      <c r="K10" t="s">
        <v>69</v>
      </c>
      <c r="L10" t="s">
        <v>69</v>
      </c>
      <c r="M10" t="s">
        <v>69</v>
      </c>
      <c r="N10" t="s">
        <v>69</v>
      </c>
      <c r="O10" t="s">
        <v>69</v>
      </c>
      <c r="P10" t="s">
        <v>68</v>
      </c>
      <c r="Q10" t="s">
        <v>68</v>
      </c>
      <c r="R10" t="s">
        <v>68</v>
      </c>
      <c r="S10" t="s">
        <v>68</v>
      </c>
      <c r="T10" t="s">
        <v>68</v>
      </c>
      <c r="U10" t="s">
        <v>68</v>
      </c>
      <c r="V10" t="s">
        <v>68</v>
      </c>
      <c r="W10" t="s">
        <v>68</v>
      </c>
    </row>
    <row r="11" spans="1:28">
      <c r="A11" s="1">
        <v>9.26</v>
      </c>
      <c r="B11" t="s">
        <v>68</v>
      </c>
      <c r="C11" t="s">
        <v>69</v>
      </c>
      <c r="D11" t="s">
        <v>69</v>
      </c>
      <c r="E11" t="s">
        <v>69</v>
      </c>
      <c r="F11" t="s">
        <v>69</v>
      </c>
      <c r="G11" t="s">
        <v>69</v>
      </c>
      <c r="H11" t="s">
        <v>69</v>
      </c>
      <c r="I11" t="s">
        <v>69</v>
      </c>
      <c r="J11" t="s">
        <v>69</v>
      </c>
      <c r="K11" t="s">
        <v>69</v>
      </c>
      <c r="L11" t="s">
        <v>69</v>
      </c>
      <c r="M11" t="s">
        <v>69</v>
      </c>
      <c r="N11" t="s">
        <v>69</v>
      </c>
      <c r="O11" t="s">
        <v>69</v>
      </c>
      <c r="P11" t="s">
        <v>68</v>
      </c>
      <c r="Q11" t="s">
        <v>68</v>
      </c>
      <c r="R11" t="s">
        <v>68</v>
      </c>
      <c r="S11" t="s">
        <v>68</v>
      </c>
      <c r="T11" t="s">
        <v>68</v>
      </c>
      <c r="U11" t="s">
        <v>68</v>
      </c>
      <c r="V11" t="s">
        <v>68</v>
      </c>
      <c r="W11" t="s">
        <v>68</v>
      </c>
    </row>
    <row r="12" spans="1:28">
      <c r="A12" s="1">
        <v>10</v>
      </c>
      <c r="B12" t="s">
        <v>68</v>
      </c>
      <c r="C12" t="s">
        <v>68</v>
      </c>
      <c r="D12" t="s">
        <v>69</v>
      </c>
      <c r="E12" t="s">
        <v>69</v>
      </c>
      <c r="F12" t="s">
        <v>69</v>
      </c>
      <c r="G12" t="s">
        <v>69</v>
      </c>
      <c r="H12" t="s">
        <v>69</v>
      </c>
      <c r="I12" t="s">
        <v>69</v>
      </c>
      <c r="J12" t="s">
        <v>69</v>
      </c>
      <c r="K12" t="s">
        <v>69</v>
      </c>
      <c r="L12" t="s">
        <v>69</v>
      </c>
      <c r="M12" t="s">
        <v>69</v>
      </c>
      <c r="N12" t="s">
        <v>69</v>
      </c>
      <c r="O12" t="s">
        <v>69</v>
      </c>
      <c r="P12" t="s">
        <v>68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68</v>
      </c>
    </row>
    <row r="13" spans="1:28">
      <c r="A13" s="1">
        <v>10.01</v>
      </c>
      <c r="B13" t="s">
        <v>68</v>
      </c>
      <c r="C13" t="s">
        <v>68</v>
      </c>
      <c r="D13" t="s">
        <v>69</v>
      </c>
      <c r="E13" t="s">
        <v>69</v>
      </c>
      <c r="F13" t="s">
        <v>69</v>
      </c>
      <c r="G13" t="s">
        <v>69</v>
      </c>
      <c r="H13" t="s">
        <v>69</v>
      </c>
      <c r="I13" t="s">
        <v>69</v>
      </c>
      <c r="J13" t="s">
        <v>69</v>
      </c>
      <c r="K13" t="s">
        <v>69</v>
      </c>
      <c r="L13" t="s">
        <v>69</v>
      </c>
      <c r="M13" t="s">
        <v>69</v>
      </c>
      <c r="N13" t="s">
        <v>69</v>
      </c>
      <c r="O13" t="s">
        <v>69</v>
      </c>
      <c r="P13" t="s">
        <v>68</v>
      </c>
      <c r="Q13" t="s">
        <v>68</v>
      </c>
      <c r="R13" t="s">
        <v>68</v>
      </c>
      <c r="S13" t="s">
        <v>68</v>
      </c>
      <c r="T13" t="s">
        <v>68</v>
      </c>
      <c r="U13" t="s">
        <v>68</v>
      </c>
      <c r="V13" t="s">
        <v>68</v>
      </c>
      <c r="W13" t="s">
        <v>68</v>
      </c>
    </row>
    <row r="14" spans="1:28">
      <c r="A14" s="1">
        <v>10.1</v>
      </c>
      <c r="B14" t="s">
        <v>68</v>
      </c>
      <c r="C14" t="s">
        <v>68</v>
      </c>
      <c r="D14" t="s">
        <v>68</v>
      </c>
      <c r="E14" t="s">
        <v>68</v>
      </c>
      <c r="F14" t="s">
        <v>69</v>
      </c>
      <c r="G14" t="s">
        <v>69</v>
      </c>
      <c r="H14" t="s">
        <v>69</v>
      </c>
      <c r="I14" t="s">
        <v>69</v>
      </c>
      <c r="J14" t="s">
        <v>69</v>
      </c>
      <c r="K14" t="s">
        <v>69</v>
      </c>
      <c r="L14" t="s">
        <v>69</v>
      </c>
      <c r="M14" t="s">
        <v>69</v>
      </c>
      <c r="N14" t="s">
        <v>69</v>
      </c>
      <c r="O14" t="s">
        <v>69</v>
      </c>
      <c r="P14" t="s">
        <v>69</v>
      </c>
      <c r="Q14" t="s">
        <v>69</v>
      </c>
      <c r="R14" t="s">
        <v>68</v>
      </c>
      <c r="S14" t="s">
        <v>68</v>
      </c>
      <c r="T14" t="s">
        <v>68</v>
      </c>
      <c r="U14" t="s">
        <v>68</v>
      </c>
      <c r="V14" t="s">
        <v>68</v>
      </c>
      <c r="W14" t="s">
        <v>68</v>
      </c>
    </row>
    <row r="15" spans="1:28">
      <c r="A15" s="1">
        <v>10.11</v>
      </c>
      <c r="B15" t="s">
        <v>68</v>
      </c>
      <c r="C15" t="s">
        <v>68</v>
      </c>
      <c r="D15" t="s">
        <v>68</v>
      </c>
      <c r="E15" t="s">
        <v>68</v>
      </c>
      <c r="F15" t="s">
        <v>69</v>
      </c>
      <c r="G15" t="s">
        <v>69</v>
      </c>
      <c r="H15" t="s">
        <v>69</v>
      </c>
      <c r="I15" t="s">
        <v>69</v>
      </c>
      <c r="J15" t="s">
        <v>69</v>
      </c>
      <c r="K15" t="s">
        <v>69</v>
      </c>
      <c r="L15" t="s">
        <v>69</v>
      </c>
      <c r="M15" t="s">
        <v>69</v>
      </c>
      <c r="N15" t="s">
        <v>69</v>
      </c>
      <c r="O15" t="s">
        <v>69</v>
      </c>
      <c r="P15" t="s">
        <v>69</v>
      </c>
      <c r="Q15" t="s">
        <v>69</v>
      </c>
      <c r="R15" t="s">
        <v>69</v>
      </c>
      <c r="S15" t="s">
        <v>68</v>
      </c>
      <c r="T15" t="s">
        <v>68</v>
      </c>
      <c r="U15" t="s">
        <v>68</v>
      </c>
      <c r="V15" t="s">
        <v>68</v>
      </c>
      <c r="W15" t="s">
        <v>68</v>
      </c>
    </row>
    <row r="16" spans="1:28">
      <c r="A16" s="1">
        <v>10.119999999999999</v>
      </c>
      <c r="B16" t="s">
        <v>68</v>
      </c>
      <c r="C16" t="s">
        <v>68</v>
      </c>
      <c r="D16" t="s">
        <v>68</v>
      </c>
      <c r="E16" t="s">
        <v>68</v>
      </c>
      <c r="F16" t="s">
        <v>69</v>
      </c>
      <c r="G16" t="s">
        <v>69</v>
      </c>
      <c r="H16" t="s">
        <v>69</v>
      </c>
      <c r="I16" t="s">
        <v>69</v>
      </c>
      <c r="J16" t="s">
        <v>69</v>
      </c>
      <c r="K16" t="s">
        <v>69</v>
      </c>
      <c r="L16" t="s">
        <v>69</v>
      </c>
      <c r="M16" t="s">
        <v>69</v>
      </c>
      <c r="N16" t="s">
        <v>69</v>
      </c>
      <c r="O16" t="s">
        <v>69</v>
      </c>
      <c r="P16" t="s">
        <v>69</v>
      </c>
      <c r="Q16" t="s">
        <v>69</v>
      </c>
      <c r="R16" t="s">
        <v>69</v>
      </c>
      <c r="S16" t="s">
        <v>68</v>
      </c>
      <c r="T16" t="s">
        <v>68</v>
      </c>
      <c r="U16" t="s">
        <v>68</v>
      </c>
      <c r="V16" t="s">
        <v>68</v>
      </c>
      <c r="W16" t="s">
        <v>68</v>
      </c>
    </row>
    <row r="17" spans="1:23">
      <c r="A17" s="1">
        <v>10.6</v>
      </c>
      <c r="B17" t="s">
        <v>68</v>
      </c>
      <c r="C17" t="s">
        <v>68</v>
      </c>
      <c r="D17" t="s">
        <v>68</v>
      </c>
      <c r="E17" t="s">
        <v>68</v>
      </c>
      <c r="F17" t="s">
        <v>69</v>
      </c>
      <c r="G17" t="s">
        <v>69</v>
      </c>
      <c r="H17" t="s">
        <v>69</v>
      </c>
      <c r="I17" t="s">
        <v>69</v>
      </c>
      <c r="J17" t="s">
        <v>69</v>
      </c>
      <c r="K17" t="s">
        <v>69</v>
      </c>
      <c r="L17" t="s">
        <v>69</v>
      </c>
      <c r="M17" t="s">
        <v>69</v>
      </c>
      <c r="N17" t="s">
        <v>69</v>
      </c>
      <c r="O17" t="s">
        <v>69</v>
      </c>
      <c r="P17" t="s">
        <v>69</v>
      </c>
      <c r="Q17" t="s">
        <v>69</v>
      </c>
      <c r="R17" t="s">
        <v>69</v>
      </c>
      <c r="S17" t="s">
        <v>69</v>
      </c>
      <c r="T17" t="s">
        <v>68</v>
      </c>
      <c r="U17" t="s">
        <v>68</v>
      </c>
      <c r="V17" t="s">
        <v>68</v>
      </c>
      <c r="W17" t="s">
        <v>68</v>
      </c>
    </row>
    <row r="18" spans="1:23">
      <c r="A18" s="1">
        <v>10.61</v>
      </c>
      <c r="B18" t="s">
        <v>68</v>
      </c>
      <c r="C18" t="s">
        <v>68</v>
      </c>
      <c r="D18" t="s">
        <v>68</v>
      </c>
      <c r="E18" t="s">
        <v>68</v>
      </c>
      <c r="F18" t="s">
        <v>69</v>
      </c>
      <c r="G18" t="s">
        <v>69</v>
      </c>
      <c r="H18" t="s">
        <v>69</v>
      </c>
      <c r="I18" t="s">
        <v>69</v>
      </c>
      <c r="J18" t="s">
        <v>69</v>
      </c>
      <c r="K18" t="s">
        <v>69</v>
      </c>
      <c r="L18" t="s">
        <v>69</v>
      </c>
      <c r="M18" t="s">
        <v>69</v>
      </c>
      <c r="N18" t="s">
        <v>69</v>
      </c>
      <c r="O18" t="s">
        <v>69</v>
      </c>
      <c r="P18" t="s">
        <v>69</v>
      </c>
      <c r="Q18" t="s">
        <v>69</v>
      </c>
      <c r="R18" t="s">
        <v>69</v>
      </c>
      <c r="S18" t="s">
        <v>69</v>
      </c>
      <c r="T18" t="s">
        <v>68</v>
      </c>
      <c r="U18" t="s">
        <v>68</v>
      </c>
      <c r="V18" t="s">
        <v>68</v>
      </c>
      <c r="W18" t="s">
        <v>68</v>
      </c>
    </row>
    <row r="19" spans="1:23">
      <c r="A19" s="1">
        <v>10.62</v>
      </c>
      <c r="B19" t="s">
        <v>68</v>
      </c>
      <c r="C19" t="s">
        <v>68</v>
      </c>
      <c r="D19" t="s">
        <v>68</v>
      </c>
      <c r="E19" t="s">
        <v>68</v>
      </c>
      <c r="F19" t="s">
        <v>69</v>
      </c>
      <c r="G19" t="s">
        <v>69</v>
      </c>
      <c r="H19" t="s">
        <v>69</v>
      </c>
      <c r="I19" t="s">
        <v>69</v>
      </c>
      <c r="J19" t="s">
        <v>69</v>
      </c>
      <c r="K19" t="s">
        <v>69</v>
      </c>
      <c r="L19" t="s">
        <v>69</v>
      </c>
      <c r="M19" t="s">
        <v>69</v>
      </c>
      <c r="N19" t="s">
        <v>69</v>
      </c>
      <c r="O19" t="s">
        <v>69</v>
      </c>
      <c r="P19" t="s">
        <v>69</v>
      </c>
      <c r="Q19" t="s">
        <v>69</v>
      </c>
      <c r="R19" t="s">
        <v>69</v>
      </c>
      <c r="S19" t="s">
        <v>69</v>
      </c>
      <c r="T19" t="s">
        <v>68</v>
      </c>
      <c r="U19" t="s">
        <v>68</v>
      </c>
      <c r="V19" t="s">
        <v>68</v>
      </c>
      <c r="W19" t="s">
        <v>68</v>
      </c>
    </row>
    <row r="20" spans="1:23">
      <c r="A20" s="1">
        <v>10.63</v>
      </c>
      <c r="B20" t="s">
        <v>68</v>
      </c>
      <c r="C20" t="s">
        <v>68</v>
      </c>
      <c r="D20" t="s">
        <v>68</v>
      </c>
      <c r="E20" t="s">
        <v>68</v>
      </c>
      <c r="F20" t="s">
        <v>69</v>
      </c>
      <c r="G20" t="s">
        <v>69</v>
      </c>
      <c r="H20" t="s">
        <v>69</v>
      </c>
      <c r="I20" t="s">
        <v>69</v>
      </c>
      <c r="J20" t="s">
        <v>69</v>
      </c>
      <c r="K20" t="s">
        <v>69</v>
      </c>
      <c r="L20" t="s">
        <v>69</v>
      </c>
      <c r="M20" t="s">
        <v>69</v>
      </c>
      <c r="N20" t="s">
        <v>69</v>
      </c>
      <c r="O20" t="s">
        <v>69</v>
      </c>
      <c r="P20" t="s">
        <v>69</v>
      </c>
      <c r="Q20" t="s">
        <v>69</v>
      </c>
      <c r="R20" t="s">
        <v>69</v>
      </c>
      <c r="S20" t="s">
        <v>69</v>
      </c>
      <c r="T20" t="s">
        <v>69</v>
      </c>
      <c r="U20" t="s">
        <v>69</v>
      </c>
      <c r="V20" t="s">
        <v>68</v>
      </c>
      <c r="W20" t="s">
        <v>68</v>
      </c>
    </row>
    <row r="21" spans="1:23">
      <c r="A21" s="27">
        <v>2018.05</v>
      </c>
      <c r="B21" t="s">
        <v>68</v>
      </c>
      <c r="C21" t="s">
        <v>68</v>
      </c>
      <c r="D21" t="s">
        <v>68</v>
      </c>
      <c r="E21" t="s">
        <v>68</v>
      </c>
      <c r="F21" t="s">
        <v>68</v>
      </c>
      <c r="G21" t="s">
        <v>68</v>
      </c>
      <c r="H21" t="s">
        <v>68</v>
      </c>
      <c r="I21" t="s">
        <v>68</v>
      </c>
      <c r="J21" t="s">
        <v>68</v>
      </c>
      <c r="K21" t="s">
        <v>68</v>
      </c>
      <c r="L21" t="s">
        <v>68</v>
      </c>
      <c r="M21" t="s">
        <v>68</v>
      </c>
      <c r="N21" t="s">
        <v>69</v>
      </c>
      <c r="O21" t="s">
        <v>69</v>
      </c>
      <c r="P21" t="s">
        <v>69</v>
      </c>
      <c r="Q21" t="s">
        <v>69</v>
      </c>
      <c r="R21" t="s">
        <v>69</v>
      </c>
      <c r="S21" t="s">
        <v>69</v>
      </c>
      <c r="T21" t="s">
        <v>69</v>
      </c>
      <c r="U21" t="s">
        <v>69</v>
      </c>
      <c r="V21" t="s">
        <v>68</v>
      </c>
      <c r="W21" t="s">
        <v>68</v>
      </c>
    </row>
    <row r="22" spans="1:23">
      <c r="A22" s="1">
        <v>2018.11</v>
      </c>
      <c r="B22" t="s">
        <v>68</v>
      </c>
      <c r="C22" t="s">
        <v>68</v>
      </c>
      <c r="D22" t="s">
        <v>68</v>
      </c>
      <c r="E22" t="s">
        <v>68</v>
      </c>
      <c r="F22" t="s">
        <v>68</v>
      </c>
      <c r="G22" t="s">
        <v>68</v>
      </c>
      <c r="H22" t="s">
        <v>68</v>
      </c>
      <c r="I22" t="s">
        <v>68</v>
      </c>
      <c r="J22" t="s">
        <v>68</v>
      </c>
      <c r="K22" t="s">
        <v>68</v>
      </c>
      <c r="L22" t="s">
        <v>68</v>
      </c>
      <c r="M22" t="s">
        <v>68</v>
      </c>
      <c r="N22" t="s">
        <v>69</v>
      </c>
      <c r="O22" t="s">
        <v>69</v>
      </c>
      <c r="P22" t="s">
        <v>69</v>
      </c>
      <c r="Q22" t="s">
        <v>69</v>
      </c>
      <c r="R22" t="s">
        <v>69</v>
      </c>
      <c r="S22" t="s">
        <v>69</v>
      </c>
      <c r="T22" t="s">
        <v>69</v>
      </c>
      <c r="U22" t="s">
        <v>69</v>
      </c>
      <c r="V22" t="s">
        <v>69</v>
      </c>
      <c r="W22" t="s">
        <v>68</v>
      </c>
    </row>
    <row r="23" spans="1:23">
      <c r="A23" s="1">
        <v>2019.05</v>
      </c>
      <c r="B23" t="s">
        <v>68</v>
      </c>
      <c r="C23" t="s">
        <v>68</v>
      </c>
      <c r="D23" t="s">
        <v>68</v>
      </c>
      <c r="E23" t="s">
        <v>68</v>
      </c>
      <c r="F23" t="s">
        <v>68</v>
      </c>
      <c r="G23" t="s">
        <v>68</v>
      </c>
      <c r="H23" t="s">
        <v>68</v>
      </c>
      <c r="I23" t="s">
        <v>68</v>
      </c>
      <c r="J23" t="s">
        <v>68</v>
      </c>
      <c r="K23" t="s">
        <v>68</v>
      </c>
      <c r="L23" t="s">
        <v>68</v>
      </c>
      <c r="M23" t="s">
        <v>68</v>
      </c>
      <c r="N23" t="s">
        <v>68</v>
      </c>
      <c r="O23" t="s">
        <v>68</v>
      </c>
      <c r="P23" t="s">
        <v>68</v>
      </c>
      <c r="Q23" t="s">
        <v>68</v>
      </c>
      <c r="R23" t="s">
        <v>68</v>
      </c>
      <c r="S23" t="s">
        <v>68</v>
      </c>
      <c r="T23" t="s">
        <v>69</v>
      </c>
      <c r="U23" t="s">
        <v>69</v>
      </c>
      <c r="V23" t="s">
        <v>69</v>
      </c>
      <c r="W23" t="s">
        <v>68</v>
      </c>
    </row>
    <row r="24" spans="1:23">
      <c r="A24" s="1">
        <v>2019.11</v>
      </c>
      <c r="B24" t="s">
        <v>68</v>
      </c>
      <c r="C24" t="s">
        <v>68</v>
      </c>
      <c r="D24" t="s">
        <v>68</v>
      </c>
      <c r="E24" t="s">
        <v>68</v>
      </c>
      <c r="F24" t="s">
        <v>68</v>
      </c>
      <c r="G24" t="s">
        <v>68</v>
      </c>
      <c r="H24" t="s">
        <v>68</v>
      </c>
      <c r="I24" t="s">
        <v>68</v>
      </c>
      <c r="J24" t="s">
        <v>68</v>
      </c>
      <c r="K24" t="s">
        <v>68</v>
      </c>
      <c r="L24" t="s">
        <v>68</v>
      </c>
      <c r="M24" t="s">
        <v>68</v>
      </c>
      <c r="N24" t="s">
        <v>68</v>
      </c>
      <c r="O24" t="s">
        <v>68</v>
      </c>
      <c r="P24" t="s">
        <v>68</v>
      </c>
      <c r="Q24" t="s">
        <v>68</v>
      </c>
      <c r="R24" t="s">
        <v>68</v>
      </c>
      <c r="S24" t="s">
        <v>68</v>
      </c>
      <c r="T24" t="s">
        <v>68</v>
      </c>
      <c r="U24" t="s">
        <v>69</v>
      </c>
      <c r="V24" t="s">
        <v>69</v>
      </c>
      <c r="W24" t="s">
        <v>69</v>
      </c>
    </row>
    <row r="25" spans="1:23">
      <c r="A25" s="1">
        <v>2020.05</v>
      </c>
      <c r="B25" t="s">
        <v>68</v>
      </c>
      <c r="C25" t="s">
        <v>68</v>
      </c>
      <c r="D25" t="s">
        <v>68</v>
      </c>
      <c r="E25" t="s">
        <v>68</v>
      </c>
      <c r="F25" t="s">
        <v>68</v>
      </c>
      <c r="G25" t="s">
        <v>68</v>
      </c>
      <c r="H25" t="s">
        <v>68</v>
      </c>
      <c r="I25" t="s">
        <v>68</v>
      </c>
      <c r="J25" t="s">
        <v>68</v>
      </c>
      <c r="K25" t="s">
        <v>68</v>
      </c>
      <c r="L25" t="s">
        <v>68</v>
      </c>
      <c r="M25" t="s">
        <v>68</v>
      </c>
      <c r="N25" t="s">
        <v>69</v>
      </c>
      <c r="O25" t="s">
        <v>69</v>
      </c>
      <c r="P25" t="s">
        <v>69</v>
      </c>
      <c r="Q25" t="s">
        <v>69</v>
      </c>
      <c r="R25" t="s">
        <v>69</v>
      </c>
      <c r="S25" t="s">
        <v>69</v>
      </c>
      <c r="T25" t="s">
        <v>69</v>
      </c>
      <c r="U25" t="s">
        <v>69</v>
      </c>
      <c r="V25" t="s">
        <v>69</v>
      </c>
      <c r="W25" t="s">
        <v>69</v>
      </c>
    </row>
    <row r="26" spans="1:23">
      <c r="A26" s="1">
        <v>2020.1</v>
      </c>
      <c r="B26" t="s">
        <v>68</v>
      </c>
      <c r="C26" t="s">
        <v>68</v>
      </c>
      <c r="D26" t="s">
        <v>68</v>
      </c>
      <c r="E26" t="s">
        <v>68</v>
      </c>
      <c r="F26" t="s">
        <v>68</v>
      </c>
      <c r="G26" t="s">
        <v>68</v>
      </c>
      <c r="H26" t="s">
        <v>68</v>
      </c>
      <c r="I26" t="s">
        <v>68</v>
      </c>
      <c r="J26" t="s">
        <v>68</v>
      </c>
      <c r="K26" t="s">
        <v>68</v>
      </c>
      <c r="L26" t="s">
        <v>68</v>
      </c>
      <c r="M26" t="s">
        <v>68</v>
      </c>
      <c r="N26" t="s">
        <v>69</v>
      </c>
      <c r="O26" t="s">
        <v>69</v>
      </c>
      <c r="P26" t="s">
        <v>69</v>
      </c>
      <c r="Q26" t="s">
        <v>69</v>
      </c>
      <c r="R26" t="s">
        <v>69</v>
      </c>
      <c r="S26" t="s">
        <v>69</v>
      </c>
      <c r="T26" t="s">
        <v>69</v>
      </c>
      <c r="U26" t="s">
        <v>69</v>
      </c>
      <c r="V26" t="s">
        <v>69</v>
      </c>
      <c r="W26" t="s">
        <v>69</v>
      </c>
    </row>
    <row r="28" spans="1:23">
      <c r="A28" t="s">
        <v>70</v>
      </c>
    </row>
  </sheetData>
  <conditionalFormatting sqref="B2:V24">
    <cfRule type="containsText" dxfId="93" priority="13" operator="containsText" text="n">
      <formula>NOT(ISERROR(SEARCH("n",B2)))</formula>
    </cfRule>
    <cfRule type="containsText" dxfId="92" priority="14" operator="containsText" text="y">
      <formula>NOT(ISERROR(SEARCH("y",B2)))</formula>
    </cfRule>
  </conditionalFormatting>
  <conditionalFormatting sqref="B25:V25">
    <cfRule type="containsText" dxfId="91" priority="11" operator="containsText" text="n">
      <formula>NOT(ISERROR(SEARCH("n",B25)))</formula>
    </cfRule>
    <cfRule type="containsText" dxfId="90" priority="12" operator="containsText" text="y">
      <formula>NOT(ISERROR(SEARCH("y",B25)))</formula>
    </cfRule>
  </conditionalFormatting>
  <conditionalFormatting sqref="W25">
    <cfRule type="containsText" dxfId="89" priority="5" operator="containsText" text="n">
      <formula>NOT(ISERROR(SEARCH("n",W25)))</formula>
    </cfRule>
    <cfRule type="containsText" dxfId="88" priority="6" operator="containsText" text="y">
      <formula>NOT(ISERROR(SEARCH("y",W25)))</formula>
    </cfRule>
  </conditionalFormatting>
  <conditionalFormatting sqref="W2:W24">
    <cfRule type="containsText" dxfId="87" priority="7" operator="containsText" text="n">
      <formula>NOT(ISERROR(SEARCH("n",W2)))</formula>
    </cfRule>
    <cfRule type="containsText" dxfId="86" priority="8" operator="containsText" text="y">
      <formula>NOT(ISERROR(SEARCH("y",W2)))</formula>
    </cfRule>
  </conditionalFormatting>
  <conditionalFormatting sqref="B26:V26">
    <cfRule type="containsText" dxfId="85" priority="3" operator="containsText" text="n">
      <formula>NOT(ISERROR(SEARCH("n",B26)))</formula>
    </cfRule>
    <cfRule type="containsText" dxfId="84" priority="4" operator="containsText" text="y">
      <formula>NOT(ISERROR(SEARCH("y",B26)))</formula>
    </cfRule>
  </conditionalFormatting>
  <conditionalFormatting sqref="W26">
    <cfRule type="containsText" dxfId="83" priority="1" operator="containsText" text="n">
      <formula>NOT(ISERROR(SEARCH("n",W26)))</formula>
    </cfRule>
    <cfRule type="containsText" dxfId="82" priority="2" operator="containsText" text="y">
      <formula>NOT(ISERROR(SEARCH("y",W26)))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50C5-C129-4FEF-AE9A-EE3E51CC928D}">
  <dimension ref="A1:Y25"/>
  <sheetViews>
    <sheetView workbookViewId="0">
      <selection activeCell="T22" sqref="T22"/>
    </sheetView>
  </sheetViews>
  <sheetFormatPr defaultRowHeight="15"/>
  <cols>
    <col min="1" max="1" width="11.42578125" customWidth="1"/>
  </cols>
  <sheetData>
    <row r="1" spans="1:25">
      <c r="A1" s="10" t="s">
        <v>65</v>
      </c>
      <c r="B1" s="1">
        <v>9.1</v>
      </c>
      <c r="C1" s="1">
        <v>9.11</v>
      </c>
      <c r="D1" s="1">
        <v>9.1999999999999993</v>
      </c>
      <c r="E1" s="1">
        <v>9.2100000000000009</v>
      </c>
      <c r="F1" s="1">
        <v>9.2200000000000006</v>
      </c>
      <c r="G1" s="1">
        <v>10</v>
      </c>
      <c r="H1" s="1">
        <v>10.1</v>
      </c>
      <c r="I1" s="1">
        <v>10.11</v>
      </c>
      <c r="J1" s="1">
        <v>10.199999999999999</v>
      </c>
      <c r="K1" s="1">
        <v>10.210000000000001</v>
      </c>
      <c r="L1" s="1">
        <v>10.3</v>
      </c>
      <c r="M1" s="1">
        <v>10.4</v>
      </c>
      <c r="N1" s="1">
        <v>10.5</v>
      </c>
      <c r="O1" s="1">
        <v>2018.05</v>
      </c>
      <c r="P1" s="1">
        <v>2018.08</v>
      </c>
      <c r="Q1" s="1">
        <v>2018.11</v>
      </c>
      <c r="R1" s="1">
        <v>2019.05</v>
      </c>
      <c r="S1" s="1">
        <v>2020.02</v>
      </c>
      <c r="T1" s="1">
        <v>2020.08</v>
      </c>
      <c r="U1" s="1"/>
      <c r="V1" t="s">
        <v>71</v>
      </c>
      <c r="Y1" t="s">
        <v>67</v>
      </c>
    </row>
    <row r="2" spans="1:25">
      <c r="A2" s="1">
        <v>9</v>
      </c>
      <c r="B2" t="s">
        <v>69</v>
      </c>
      <c r="C2" t="s">
        <v>69</v>
      </c>
      <c r="D2" t="s">
        <v>68</v>
      </c>
      <c r="E2" t="s">
        <v>68</v>
      </c>
      <c r="F2" t="s">
        <v>68</v>
      </c>
      <c r="G2" t="s">
        <v>68</v>
      </c>
      <c r="H2" t="s">
        <v>68</v>
      </c>
      <c r="I2" t="s">
        <v>68</v>
      </c>
      <c r="J2" t="s">
        <v>68</v>
      </c>
      <c r="K2" t="s">
        <v>68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 t="s">
        <v>68</v>
      </c>
      <c r="R2" t="s">
        <v>68</v>
      </c>
      <c r="S2" t="s">
        <v>68</v>
      </c>
      <c r="T2" t="s">
        <v>68</v>
      </c>
      <c r="Y2">
        <v>440</v>
      </c>
    </row>
    <row r="3" spans="1:25">
      <c r="A3" s="1">
        <v>9.01</v>
      </c>
      <c r="B3" t="s">
        <v>69</v>
      </c>
      <c r="C3" t="s">
        <v>69</v>
      </c>
      <c r="D3" t="s">
        <v>68</v>
      </c>
      <c r="E3" t="s">
        <v>68</v>
      </c>
      <c r="F3" t="s">
        <v>68</v>
      </c>
      <c r="G3" t="s">
        <v>68</v>
      </c>
      <c r="H3" t="s">
        <v>68</v>
      </c>
      <c r="I3" t="s">
        <v>68</v>
      </c>
      <c r="J3" t="s">
        <v>68</v>
      </c>
      <c r="K3" t="s">
        <v>68</v>
      </c>
      <c r="L3" t="s">
        <v>68</v>
      </c>
      <c r="M3" t="s">
        <v>68</v>
      </c>
      <c r="N3" t="s">
        <v>68</v>
      </c>
      <c r="O3" t="s">
        <v>68</v>
      </c>
      <c r="P3" t="s">
        <v>68</v>
      </c>
      <c r="Q3" t="s">
        <v>68</v>
      </c>
      <c r="R3" t="s">
        <v>68</v>
      </c>
      <c r="S3" t="s">
        <v>68</v>
      </c>
      <c r="T3" t="s">
        <v>68</v>
      </c>
    </row>
    <row r="4" spans="1:25">
      <c r="A4" s="1">
        <v>9.1</v>
      </c>
      <c r="B4" t="s">
        <v>69</v>
      </c>
      <c r="C4" t="s">
        <v>69</v>
      </c>
      <c r="D4" t="s">
        <v>68</v>
      </c>
      <c r="E4" t="s">
        <v>68</v>
      </c>
      <c r="F4" t="s">
        <v>68</v>
      </c>
      <c r="G4" t="s">
        <v>68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 t="s">
        <v>68</v>
      </c>
      <c r="N4" t="s">
        <v>68</v>
      </c>
      <c r="O4" t="s">
        <v>68</v>
      </c>
      <c r="P4" t="s">
        <v>68</v>
      </c>
      <c r="Q4" t="s">
        <v>68</v>
      </c>
      <c r="R4" t="s">
        <v>68</v>
      </c>
      <c r="S4" t="s">
        <v>68</v>
      </c>
      <c r="T4" t="s">
        <v>68</v>
      </c>
    </row>
    <row r="5" spans="1:25">
      <c r="A5" s="1">
        <v>9.11</v>
      </c>
      <c r="B5" t="s">
        <v>69</v>
      </c>
      <c r="C5" t="s">
        <v>69</v>
      </c>
      <c r="D5" t="s">
        <v>68</v>
      </c>
      <c r="E5" t="s">
        <v>68</v>
      </c>
      <c r="F5" t="s">
        <v>68</v>
      </c>
      <c r="G5" t="s">
        <v>68</v>
      </c>
      <c r="H5" t="s">
        <v>68</v>
      </c>
      <c r="I5" t="s">
        <v>68</v>
      </c>
      <c r="J5" t="s">
        <v>68</v>
      </c>
      <c r="K5" t="s">
        <v>68</v>
      </c>
      <c r="L5" t="s">
        <v>68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  <c r="R5" t="s">
        <v>68</v>
      </c>
      <c r="S5" t="s">
        <v>68</v>
      </c>
      <c r="T5" t="s">
        <v>68</v>
      </c>
    </row>
    <row r="6" spans="1:25">
      <c r="A6" s="1">
        <v>9.1999999999999993</v>
      </c>
      <c r="B6" t="s">
        <v>68</v>
      </c>
      <c r="C6" t="s">
        <v>68</v>
      </c>
      <c r="D6" t="s">
        <v>69</v>
      </c>
      <c r="E6" t="s">
        <v>68</v>
      </c>
      <c r="F6" t="s">
        <v>68</v>
      </c>
      <c r="G6" t="s">
        <v>68</v>
      </c>
      <c r="H6" t="s">
        <v>68</v>
      </c>
      <c r="I6" t="s">
        <v>68</v>
      </c>
      <c r="J6" t="s">
        <v>68</v>
      </c>
      <c r="K6" t="s">
        <v>68</v>
      </c>
      <c r="L6" t="s">
        <v>68</v>
      </c>
      <c r="M6" t="s">
        <v>68</v>
      </c>
      <c r="N6" t="s">
        <v>68</v>
      </c>
      <c r="O6" t="s">
        <v>68</v>
      </c>
      <c r="P6" t="s">
        <v>68</v>
      </c>
      <c r="Q6" t="s">
        <v>68</v>
      </c>
      <c r="R6" t="s">
        <v>68</v>
      </c>
      <c r="S6" t="s">
        <v>68</v>
      </c>
      <c r="T6" t="s">
        <v>68</v>
      </c>
    </row>
    <row r="7" spans="1:25">
      <c r="A7" s="1">
        <v>9.2100000000000009</v>
      </c>
      <c r="B7" t="s">
        <v>68</v>
      </c>
      <c r="C7" t="s">
        <v>68</v>
      </c>
      <c r="D7" t="s">
        <v>69</v>
      </c>
      <c r="E7" t="s">
        <v>69</v>
      </c>
      <c r="F7" t="s">
        <v>68</v>
      </c>
      <c r="G7" t="s">
        <v>68</v>
      </c>
      <c r="H7" t="s">
        <v>68</v>
      </c>
      <c r="I7" t="s">
        <v>68</v>
      </c>
      <c r="J7" t="s">
        <v>68</v>
      </c>
      <c r="K7" t="s">
        <v>68</v>
      </c>
      <c r="L7" t="s">
        <v>68</v>
      </c>
      <c r="M7" t="s">
        <v>68</v>
      </c>
      <c r="N7" t="s">
        <v>68</v>
      </c>
      <c r="O7" t="s">
        <v>68</v>
      </c>
      <c r="P7" t="s">
        <v>68</v>
      </c>
      <c r="Q7" t="s">
        <v>68</v>
      </c>
      <c r="R7" t="s">
        <v>68</v>
      </c>
      <c r="S7" t="s">
        <v>68</v>
      </c>
      <c r="T7" t="s">
        <v>68</v>
      </c>
    </row>
    <row r="8" spans="1:25">
      <c r="A8" s="1">
        <v>9.2200000000000006</v>
      </c>
      <c r="B8" t="s">
        <v>68</v>
      </c>
      <c r="C8" t="s">
        <v>68</v>
      </c>
      <c r="D8" t="s">
        <v>69</v>
      </c>
      <c r="E8" t="s">
        <v>69</v>
      </c>
      <c r="F8" t="s">
        <v>68</v>
      </c>
      <c r="G8" t="s">
        <v>68</v>
      </c>
      <c r="H8" t="s">
        <v>68</v>
      </c>
      <c r="I8" t="s">
        <v>68</v>
      </c>
      <c r="J8" t="s">
        <v>68</v>
      </c>
      <c r="K8" t="s">
        <v>68</v>
      </c>
      <c r="L8" t="s">
        <v>68</v>
      </c>
      <c r="M8" t="s">
        <v>68</v>
      </c>
      <c r="N8" t="s">
        <v>68</v>
      </c>
      <c r="O8" t="s">
        <v>68</v>
      </c>
      <c r="P8" t="s">
        <v>68</v>
      </c>
      <c r="Q8" t="s">
        <v>68</v>
      </c>
      <c r="R8" t="s">
        <v>68</v>
      </c>
      <c r="S8" t="s">
        <v>68</v>
      </c>
      <c r="T8" t="s">
        <v>68</v>
      </c>
    </row>
    <row r="9" spans="1:25">
      <c r="A9" s="1">
        <v>9.23</v>
      </c>
      <c r="B9" t="s">
        <v>68</v>
      </c>
      <c r="C9" t="s">
        <v>68</v>
      </c>
      <c r="D9" t="s">
        <v>69</v>
      </c>
      <c r="E9" t="s">
        <v>69</v>
      </c>
      <c r="F9" t="s">
        <v>69</v>
      </c>
      <c r="G9" t="s">
        <v>68</v>
      </c>
      <c r="H9" t="s">
        <v>68</v>
      </c>
      <c r="I9" t="s">
        <v>68</v>
      </c>
      <c r="J9" t="s">
        <v>68</v>
      </c>
      <c r="K9" t="s">
        <v>68</v>
      </c>
      <c r="L9" t="s">
        <v>68</v>
      </c>
      <c r="M9" t="s">
        <v>68</v>
      </c>
      <c r="N9" t="s">
        <v>68</v>
      </c>
      <c r="O9" t="s">
        <v>68</v>
      </c>
      <c r="P9" t="s">
        <v>68</v>
      </c>
      <c r="Q9" t="s">
        <v>68</v>
      </c>
      <c r="R9" t="s">
        <v>68</v>
      </c>
      <c r="S9" t="s">
        <v>68</v>
      </c>
      <c r="T9" t="s">
        <v>68</v>
      </c>
    </row>
    <row r="10" spans="1:25">
      <c r="A10" s="1">
        <v>10</v>
      </c>
      <c r="B10" t="s">
        <v>68</v>
      </c>
      <c r="C10" t="s">
        <v>68</v>
      </c>
      <c r="D10" t="s">
        <v>68</v>
      </c>
      <c r="E10" t="s">
        <v>68</v>
      </c>
      <c r="F10" t="s">
        <v>68</v>
      </c>
      <c r="G10" t="s">
        <v>69</v>
      </c>
      <c r="H10" t="s">
        <v>69</v>
      </c>
      <c r="I10" t="s">
        <v>69</v>
      </c>
      <c r="J10" t="s">
        <v>68</v>
      </c>
      <c r="K10" t="s">
        <v>68</v>
      </c>
      <c r="L10" t="s">
        <v>68</v>
      </c>
      <c r="M10" t="s">
        <v>68</v>
      </c>
      <c r="N10" t="s">
        <v>68</v>
      </c>
      <c r="O10" t="s">
        <v>68</v>
      </c>
      <c r="P10" t="s">
        <v>68</v>
      </c>
      <c r="Q10" t="s">
        <v>68</v>
      </c>
      <c r="R10" t="s">
        <v>68</v>
      </c>
      <c r="S10" t="s">
        <v>68</v>
      </c>
      <c r="T10" t="s">
        <v>68</v>
      </c>
    </row>
    <row r="11" spans="1:25">
      <c r="A11" s="1">
        <v>10.01</v>
      </c>
      <c r="B11" t="s">
        <v>68</v>
      </c>
      <c r="C11" t="s">
        <v>68</v>
      </c>
      <c r="D11" t="s">
        <v>68</v>
      </c>
      <c r="E11" t="s">
        <v>68</v>
      </c>
      <c r="F11" t="s">
        <v>68</v>
      </c>
      <c r="G11" t="s">
        <v>69</v>
      </c>
      <c r="H11" t="s">
        <v>69</v>
      </c>
      <c r="I11" t="s">
        <v>69</v>
      </c>
      <c r="J11" t="s">
        <v>68</v>
      </c>
      <c r="K11" t="s">
        <v>68</v>
      </c>
      <c r="L11" t="s">
        <v>68</v>
      </c>
      <c r="M11" t="s">
        <v>68</v>
      </c>
      <c r="N11" t="s">
        <v>68</v>
      </c>
      <c r="O11" t="s">
        <v>68</v>
      </c>
      <c r="P11" t="s">
        <v>68</v>
      </c>
      <c r="Q11" t="s">
        <v>68</v>
      </c>
      <c r="R11" t="s">
        <v>68</v>
      </c>
      <c r="S11" t="s">
        <v>68</v>
      </c>
      <c r="T11" t="s">
        <v>68</v>
      </c>
    </row>
    <row r="12" spans="1:25">
      <c r="A12" s="1">
        <v>10.1</v>
      </c>
      <c r="B12" t="s">
        <v>68</v>
      </c>
      <c r="C12" t="s">
        <v>68</v>
      </c>
      <c r="D12" t="s">
        <v>68</v>
      </c>
      <c r="E12" t="s">
        <v>68</v>
      </c>
      <c r="F12" t="s">
        <v>68</v>
      </c>
      <c r="G12" t="s">
        <v>69</v>
      </c>
      <c r="H12" t="s">
        <v>69</v>
      </c>
      <c r="I12" t="s">
        <v>69</v>
      </c>
      <c r="J12" t="s">
        <v>69</v>
      </c>
      <c r="K12" t="s">
        <v>69</v>
      </c>
      <c r="L12" t="s">
        <v>69</v>
      </c>
      <c r="M12" t="s">
        <v>68</v>
      </c>
      <c r="N12" t="s">
        <v>68</v>
      </c>
      <c r="O12" t="s">
        <v>68</v>
      </c>
      <c r="P12" t="s">
        <v>68</v>
      </c>
      <c r="Q12" t="s">
        <v>68</v>
      </c>
      <c r="R12" t="s">
        <v>69</v>
      </c>
      <c r="S12" t="s">
        <v>68</v>
      </c>
      <c r="T12" t="s">
        <v>68</v>
      </c>
    </row>
    <row r="13" spans="1:25">
      <c r="A13" s="1">
        <v>10.199999999999999</v>
      </c>
      <c r="B13" t="s">
        <v>68</v>
      </c>
      <c r="C13" t="s">
        <v>68</v>
      </c>
      <c r="D13" t="s">
        <v>68</v>
      </c>
      <c r="E13" t="s">
        <v>68</v>
      </c>
      <c r="F13" t="s">
        <v>68</v>
      </c>
      <c r="G13" t="s">
        <v>68</v>
      </c>
      <c r="H13" t="s">
        <v>68</v>
      </c>
      <c r="I13" t="s">
        <v>69</v>
      </c>
      <c r="J13" t="s">
        <v>69</v>
      </c>
      <c r="K13" t="s">
        <v>69</v>
      </c>
      <c r="L13" t="s">
        <v>69</v>
      </c>
      <c r="M13" t="s">
        <v>69</v>
      </c>
      <c r="N13" t="s">
        <v>68</v>
      </c>
      <c r="O13" t="s">
        <v>68</v>
      </c>
      <c r="P13" t="s">
        <v>68</v>
      </c>
      <c r="Q13" t="s">
        <v>68</v>
      </c>
      <c r="R13" t="s">
        <v>69</v>
      </c>
      <c r="S13" t="s">
        <v>68</v>
      </c>
      <c r="T13" t="s">
        <v>68</v>
      </c>
    </row>
    <row r="14" spans="1:25">
      <c r="A14" s="1">
        <v>10.210000000000001</v>
      </c>
      <c r="B14" t="s">
        <v>68</v>
      </c>
      <c r="C14" t="s">
        <v>68</v>
      </c>
      <c r="D14" t="s">
        <v>68</v>
      </c>
      <c r="E14" t="s">
        <v>68</v>
      </c>
      <c r="F14" t="s">
        <v>68</v>
      </c>
      <c r="G14" t="s">
        <v>68</v>
      </c>
      <c r="H14" t="s">
        <v>68</v>
      </c>
      <c r="I14" t="s">
        <v>69</v>
      </c>
      <c r="J14" t="s">
        <v>69</v>
      </c>
      <c r="K14" t="s">
        <v>69</v>
      </c>
      <c r="L14" t="s">
        <v>69</v>
      </c>
      <c r="M14" t="s">
        <v>69</v>
      </c>
      <c r="N14" t="s">
        <v>69</v>
      </c>
      <c r="O14" t="s">
        <v>68</v>
      </c>
      <c r="P14" t="s">
        <v>68</v>
      </c>
      <c r="Q14" t="s">
        <v>68</v>
      </c>
      <c r="R14" t="s">
        <v>69</v>
      </c>
      <c r="S14" t="s">
        <v>68</v>
      </c>
      <c r="T14" t="s">
        <v>68</v>
      </c>
    </row>
    <row r="15" spans="1:25">
      <c r="A15" s="1">
        <v>10.3</v>
      </c>
      <c r="B15" t="s">
        <v>68</v>
      </c>
      <c r="C15" t="s">
        <v>68</v>
      </c>
      <c r="D15" t="s">
        <v>68</v>
      </c>
      <c r="E15" t="s">
        <v>68</v>
      </c>
      <c r="F15" t="s">
        <v>68</v>
      </c>
      <c r="G15" t="s">
        <v>68</v>
      </c>
      <c r="H15" t="s">
        <v>68</v>
      </c>
      <c r="I15" t="s">
        <v>68</v>
      </c>
      <c r="J15" t="s">
        <v>69</v>
      </c>
      <c r="K15" t="s">
        <v>69</v>
      </c>
      <c r="L15" t="s">
        <v>69</v>
      </c>
      <c r="M15" t="s">
        <v>69</v>
      </c>
      <c r="N15" t="s">
        <v>69</v>
      </c>
      <c r="O15" t="s">
        <v>69</v>
      </c>
      <c r="P15" t="s">
        <v>68</v>
      </c>
      <c r="Q15" t="s">
        <v>68</v>
      </c>
      <c r="R15" t="s">
        <v>69</v>
      </c>
      <c r="S15" t="s">
        <v>68</v>
      </c>
      <c r="T15" t="s">
        <v>68</v>
      </c>
    </row>
    <row r="16" spans="1:25">
      <c r="A16" s="1">
        <v>10.4</v>
      </c>
      <c r="B16" t="s">
        <v>68</v>
      </c>
      <c r="C16" t="s">
        <v>68</v>
      </c>
      <c r="D16" t="s">
        <v>68</v>
      </c>
      <c r="E16" t="s">
        <v>68</v>
      </c>
      <c r="F16" t="s">
        <v>68</v>
      </c>
      <c r="G16" t="s">
        <v>68</v>
      </c>
      <c r="H16" t="s">
        <v>68</v>
      </c>
      <c r="I16" t="s">
        <v>68</v>
      </c>
      <c r="J16" t="s">
        <v>69</v>
      </c>
      <c r="K16" t="s">
        <v>69</v>
      </c>
      <c r="L16" t="s">
        <v>69</v>
      </c>
      <c r="M16" t="s">
        <v>69</v>
      </c>
      <c r="N16" t="s">
        <v>69</v>
      </c>
      <c r="O16" t="s">
        <v>69</v>
      </c>
      <c r="P16" t="s">
        <v>68</v>
      </c>
      <c r="Q16" t="s">
        <v>68</v>
      </c>
      <c r="R16" t="s">
        <v>68</v>
      </c>
      <c r="S16" t="s">
        <v>68</v>
      </c>
      <c r="T16" t="s">
        <v>68</v>
      </c>
    </row>
    <row r="17" spans="1:20">
      <c r="A17" s="1">
        <v>10.5</v>
      </c>
      <c r="B17" t="s">
        <v>68</v>
      </c>
      <c r="C17" t="s">
        <v>68</v>
      </c>
      <c r="D17" t="s">
        <v>68</v>
      </c>
      <c r="E17" t="s">
        <v>68</v>
      </c>
      <c r="F17" t="s">
        <v>68</v>
      </c>
      <c r="G17" t="s">
        <v>68</v>
      </c>
      <c r="H17" t="s">
        <v>68</v>
      </c>
      <c r="I17" t="s">
        <v>68</v>
      </c>
      <c r="J17" t="s">
        <v>68</v>
      </c>
      <c r="K17" t="s">
        <v>69</v>
      </c>
      <c r="L17" t="s">
        <v>69</v>
      </c>
      <c r="M17" t="s">
        <v>69</v>
      </c>
      <c r="N17" t="s">
        <v>69</v>
      </c>
      <c r="O17" t="s">
        <v>69</v>
      </c>
      <c r="P17" t="s">
        <v>69</v>
      </c>
      <c r="Q17" t="s">
        <v>68</v>
      </c>
      <c r="R17" t="s">
        <v>68</v>
      </c>
      <c r="S17" t="s">
        <v>68</v>
      </c>
      <c r="T17" t="s">
        <v>68</v>
      </c>
    </row>
    <row r="18" spans="1:20">
      <c r="A18" s="1">
        <v>2018.05</v>
      </c>
      <c r="B18" t="s">
        <v>68</v>
      </c>
      <c r="C18" t="s">
        <v>68</v>
      </c>
      <c r="D18" t="s">
        <v>68</v>
      </c>
      <c r="E18" t="s">
        <v>68</v>
      </c>
      <c r="F18" t="s">
        <v>68</v>
      </c>
      <c r="G18" t="s">
        <v>68</v>
      </c>
      <c r="H18" t="s">
        <v>68</v>
      </c>
      <c r="I18" t="s">
        <v>68</v>
      </c>
      <c r="J18" t="s">
        <v>68</v>
      </c>
      <c r="K18" t="s">
        <v>68</v>
      </c>
      <c r="L18" t="s">
        <v>69</v>
      </c>
      <c r="M18" t="s">
        <v>69</v>
      </c>
      <c r="N18" t="s">
        <v>69</v>
      </c>
      <c r="O18" t="s">
        <v>69</v>
      </c>
      <c r="P18" t="s">
        <v>69</v>
      </c>
      <c r="Q18" t="s">
        <v>68</v>
      </c>
      <c r="R18" t="s">
        <v>68</v>
      </c>
      <c r="S18" t="s">
        <v>68</v>
      </c>
      <c r="T18" t="s">
        <v>68</v>
      </c>
    </row>
    <row r="19" spans="1:20">
      <c r="A19" s="1">
        <v>2018.08</v>
      </c>
      <c r="B19" t="s">
        <v>68</v>
      </c>
      <c r="C19" t="s">
        <v>68</v>
      </c>
      <c r="D19" t="s">
        <v>68</v>
      </c>
      <c r="E19" t="s">
        <v>68</v>
      </c>
      <c r="F19" t="s">
        <v>68</v>
      </c>
      <c r="G19" t="s">
        <v>68</v>
      </c>
      <c r="H19" t="s">
        <v>68</v>
      </c>
      <c r="I19" t="s">
        <v>68</v>
      </c>
      <c r="J19" t="s">
        <v>68</v>
      </c>
      <c r="K19" t="s">
        <v>68</v>
      </c>
      <c r="L19" t="s">
        <v>68</v>
      </c>
      <c r="M19" t="s">
        <v>68</v>
      </c>
      <c r="N19" t="s">
        <v>69</v>
      </c>
      <c r="O19" t="s">
        <v>69</v>
      </c>
      <c r="P19" t="s">
        <v>69</v>
      </c>
      <c r="Q19" t="s">
        <v>69</v>
      </c>
      <c r="R19" t="s">
        <v>69</v>
      </c>
      <c r="S19" t="s">
        <v>68</v>
      </c>
      <c r="T19" t="s">
        <v>68</v>
      </c>
    </row>
    <row r="20" spans="1:20">
      <c r="A20" s="1">
        <v>2018.11</v>
      </c>
      <c r="B20" t="s">
        <v>68</v>
      </c>
      <c r="C20" t="s">
        <v>68</v>
      </c>
      <c r="D20" t="s">
        <v>68</v>
      </c>
      <c r="E20" t="s">
        <v>68</v>
      </c>
      <c r="F20" t="s">
        <v>68</v>
      </c>
      <c r="G20" t="s">
        <v>68</v>
      </c>
      <c r="H20" t="s">
        <v>68</v>
      </c>
      <c r="I20" t="s">
        <v>68</v>
      </c>
      <c r="J20" t="s">
        <v>68</v>
      </c>
      <c r="K20" t="s">
        <v>68</v>
      </c>
      <c r="L20" t="s">
        <v>68</v>
      </c>
      <c r="M20" t="s">
        <v>68</v>
      </c>
      <c r="N20" t="s">
        <v>68</v>
      </c>
      <c r="O20" t="s">
        <v>69</v>
      </c>
      <c r="P20" t="s">
        <v>69</v>
      </c>
      <c r="Q20" t="s">
        <v>69</v>
      </c>
      <c r="R20" t="s">
        <v>69</v>
      </c>
      <c r="S20" t="s">
        <v>68</v>
      </c>
      <c r="T20" t="s">
        <v>68</v>
      </c>
    </row>
    <row r="21" spans="1:20">
      <c r="A21">
        <v>2019.05</v>
      </c>
      <c r="B21" t="s">
        <v>68</v>
      </c>
      <c r="C21" t="s">
        <v>68</v>
      </c>
      <c r="D21" t="s">
        <v>68</v>
      </c>
      <c r="E21" t="s">
        <v>68</v>
      </c>
      <c r="F21" t="s">
        <v>68</v>
      </c>
      <c r="G21" t="s">
        <v>68</v>
      </c>
      <c r="H21" t="s">
        <v>69</v>
      </c>
      <c r="I21" t="s">
        <v>69</v>
      </c>
      <c r="J21" t="s">
        <v>69</v>
      </c>
      <c r="K21" t="s">
        <v>69</v>
      </c>
      <c r="L21" t="s">
        <v>69</v>
      </c>
      <c r="M21" t="s">
        <v>68</v>
      </c>
      <c r="N21" t="s">
        <v>68</v>
      </c>
      <c r="O21" t="s">
        <v>68</v>
      </c>
      <c r="P21" t="s">
        <v>69</v>
      </c>
      <c r="Q21" t="s">
        <v>69</v>
      </c>
      <c r="R21" t="s">
        <v>69</v>
      </c>
      <c r="S21" t="s">
        <v>69</v>
      </c>
      <c r="T21" t="s">
        <v>68</v>
      </c>
    </row>
    <row r="22" spans="1:20">
      <c r="A22">
        <v>2019.11</v>
      </c>
      <c r="B22" t="s">
        <v>68</v>
      </c>
      <c r="C22" t="s">
        <v>68</v>
      </c>
      <c r="D22" t="s">
        <v>68</v>
      </c>
      <c r="E22" t="s">
        <v>68</v>
      </c>
      <c r="F22" t="s">
        <v>68</v>
      </c>
      <c r="G22" t="s">
        <v>68</v>
      </c>
      <c r="H22" t="s">
        <v>68</v>
      </c>
      <c r="I22" t="s">
        <v>68</v>
      </c>
      <c r="J22" t="s">
        <v>68</v>
      </c>
      <c r="K22" t="s">
        <v>68</v>
      </c>
      <c r="L22" t="s">
        <v>68</v>
      </c>
      <c r="M22" t="s">
        <v>68</v>
      </c>
      <c r="N22" t="s">
        <v>68</v>
      </c>
      <c r="O22" t="s">
        <v>68</v>
      </c>
      <c r="P22" t="s">
        <v>69</v>
      </c>
      <c r="Q22" t="s">
        <v>69</v>
      </c>
      <c r="R22" t="s">
        <v>69</v>
      </c>
      <c r="S22" t="s">
        <v>69</v>
      </c>
      <c r="T22" t="s">
        <v>69</v>
      </c>
    </row>
    <row r="23" spans="1:20">
      <c r="A23">
        <v>2020.08</v>
      </c>
      <c r="B23" t="s">
        <v>68</v>
      </c>
      <c r="C23" t="s">
        <v>68</v>
      </c>
      <c r="D23" t="s">
        <v>68</v>
      </c>
      <c r="E23" t="s">
        <v>68</v>
      </c>
      <c r="F23" t="s">
        <v>68</v>
      </c>
      <c r="G23" t="s">
        <v>68</v>
      </c>
      <c r="H23" t="s">
        <v>68</v>
      </c>
      <c r="I23" t="s">
        <v>68</v>
      </c>
      <c r="J23" t="s">
        <v>68</v>
      </c>
      <c r="K23" t="s">
        <v>68</v>
      </c>
      <c r="L23" t="s">
        <v>68</v>
      </c>
      <c r="M23" t="s">
        <v>68</v>
      </c>
      <c r="N23" t="s">
        <v>68</v>
      </c>
      <c r="O23" t="s">
        <v>68</v>
      </c>
      <c r="P23" t="s">
        <v>68</v>
      </c>
      <c r="Q23" t="s">
        <v>68</v>
      </c>
      <c r="R23" t="s">
        <v>69</v>
      </c>
      <c r="S23" t="s">
        <v>69</v>
      </c>
      <c r="T23" t="s">
        <v>69</v>
      </c>
    </row>
    <row r="25" spans="1:20">
      <c r="A25" t="s">
        <v>66</v>
      </c>
    </row>
  </sheetData>
  <conditionalFormatting sqref="B2:S22">
    <cfRule type="containsText" dxfId="81" priority="11" operator="containsText" text="n">
      <formula>NOT(ISERROR(SEARCH("n",B2)))</formula>
    </cfRule>
    <cfRule type="containsText" dxfId="80" priority="12" operator="containsText" text="y">
      <formula>NOT(ISERROR(SEARCH("y",B2)))</formula>
    </cfRule>
  </conditionalFormatting>
  <conditionalFormatting sqref="B23:S23">
    <cfRule type="containsText" dxfId="79" priority="5" operator="containsText" text="n">
      <formula>NOT(ISERROR(SEARCH("n",B23)))</formula>
    </cfRule>
    <cfRule type="containsText" dxfId="78" priority="6" operator="containsText" text="y">
      <formula>NOT(ISERROR(SEARCH("y",B23)))</formula>
    </cfRule>
  </conditionalFormatting>
  <conditionalFormatting sqref="T23">
    <cfRule type="containsText" dxfId="77" priority="1" operator="containsText" text="n">
      <formula>NOT(ISERROR(SEARCH("n",T23)))</formula>
    </cfRule>
    <cfRule type="containsText" dxfId="76" priority="2" operator="containsText" text="y">
      <formula>NOT(ISERROR(SEARCH("y",T23)))</formula>
    </cfRule>
  </conditionalFormatting>
  <conditionalFormatting sqref="T2:T22">
    <cfRule type="containsText" dxfId="75" priority="3" operator="containsText" text="n">
      <formula>NOT(ISERROR(SEARCH("n",T2)))</formula>
    </cfRule>
    <cfRule type="containsText" dxfId="74" priority="4" operator="containsText" text="y">
      <formula>NOT(ISERROR(SEARCH("y",T2)))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92D6-71EA-49B7-A9EF-88969FF819CC}">
  <dimension ref="A1:AF18"/>
  <sheetViews>
    <sheetView workbookViewId="0">
      <selection activeCell="A13" sqref="A13:XFD13"/>
    </sheetView>
  </sheetViews>
  <sheetFormatPr defaultRowHeight="15"/>
  <sheetData>
    <row r="1" spans="1:32">
      <c r="A1" t="s">
        <v>65</v>
      </c>
      <c r="B1" s="1">
        <v>9</v>
      </c>
      <c r="C1" s="1">
        <v>9.02</v>
      </c>
      <c r="D1" s="1">
        <v>9.0299999999999994</v>
      </c>
      <c r="E1" s="1">
        <v>9.0399999999999991</v>
      </c>
      <c r="F1" s="1">
        <v>9.0500000000000007</v>
      </c>
      <c r="G1" s="1">
        <v>9.06</v>
      </c>
      <c r="H1" s="1">
        <v>9.07</v>
      </c>
      <c r="I1" s="1">
        <v>10</v>
      </c>
      <c r="J1" s="1">
        <v>10.01</v>
      </c>
      <c r="K1" s="1">
        <v>10.02</v>
      </c>
      <c r="L1" s="1">
        <v>10.1</v>
      </c>
      <c r="M1" s="1">
        <v>10.199999999999999</v>
      </c>
      <c r="N1" s="1">
        <v>10.210000000000001</v>
      </c>
      <c r="O1" s="1">
        <v>10.220000000000001</v>
      </c>
      <c r="P1" s="1">
        <v>10.5</v>
      </c>
      <c r="Q1" s="1">
        <v>10.51</v>
      </c>
      <c r="R1" s="1">
        <v>10.6</v>
      </c>
      <c r="S1" s="1">
        <v>10.7</v>
      </c>
      <c r="T1" s="1">
        <v>10.8</v>
      </c>
      <c r="U1" s="1">
        <v>11</v>
      </c>
      <c r="V1" s="1">
        <v>2018.05</v>
      </c>
      <c r="W1" s="1">
        <v>2018.09</v>
      </c>
      <c r="X1" s="1">
        <v>2018.12</v>
      </c>
      <c r="Y1" s="1">
        <v>2019.07</v>
      </c>
      <c r="Z1" s="1">
        <v>2019.11</v>
      </c>
      <c r="AA1" s="1">
        <v>2020.02</v>
      </c>
      <c r="AB1" s="1">
        <v>2020.08</v>
      </c>
      <c r="AD1" t="s">
        <v>72</v>
      </c>
      <c r="AF1" t="s">
        <v>67</v>
      </c>
    </row>
    <row r="2" spans="1:32">
      <c r="A2" s="1">
        <v>10</v>
      </c>
      <c r="B2" t="s">
        <v>69</v>
      </c>
      <c r="C2" t="s">
        <v>69</v>
      </c>
      <c r="D2" t="s">
        <v>69</v>
      </c>
      <c r="E2" t="s">
        <v>69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69</v>
      </c>
      <c r="M2" t="s">
        <v>69</v>
      </c>
      <c r="N2" t="s">
        <v>69</v>
      </c>
      <c r="O2" t="s">
        <v>69</v>
      </c>
      <c r="P2" t="s">
        <v>69</v>
      </c>
      <c r="Q2" t="s">
        <v>69</v>
      </c>
      <c r="R2" t="s">
        <v>69</v>
      </c>
      <c r="S2" t="s">
        <v>69</v>
      </c>
      <c r="T2" t="s">
        <v>68</v>
      </c>
      <c r="U2" t="s">
        <v>68</v>
      </c>
      <c r="V2" t="s">
        <v>68</v>
      </c>
      <c r="W2" t="s">
        <v>68</v>
      </c>
      <c r="X2" t="s">
        <v>68</v>
      </c>
      <c r="Y2" t="s">
        <v>68</v>
      </c>
      <c r="Z2" t="s">
        <v>68</v>
      </c>
      <c r="AA2" t="s">
        <v>68</v>
      </c>
      <c r="AB2" t="s">
        <v>68</v>
      </c>
      <c r="AF2">
        <v>811</v>
      </c>
    </row>
    <row r="3" spans="1:32">
      <c r="A3" s="1">
        <v>10.01</v>
      </c>
      <c r="B3" t="s">
        <v>69</v>
      </c>
      <c r="C3" t="s">
        <v>69</v>
      </c>
      <c r="D3" t="s">
        <v>69</v>
      </c>
      <c r="E3" t="s">
        <v>69</v>
      </c>
      <c r="F3" t="s">
        <v>69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  <c r="L3" t="s">
        <v>69</v>
      </c>
      <c r="M3" t="s">
        <v>69</v>
      </c>
      <c r="N3" t="s">
        <v>69</v>
      </c>
      <c r="O3" t="s">
        <v>69</v>
      </c>
      <c r="P3" t="s">
        <v>69</v>
      </c>
      <c r="Q3" t="s">
        <v>69</v>
      </c>
      <c r="R3" t="s">
        <v>69</v>
      </c>
      <c r="S3" t="s">
        <v>69</v>
      </c>
      <c r="T3" t="s">
        <v>68</v>
      </c>
      <c r="U3" t="s">
        <v>68</v>
      </c>
      <c r="V3" t="s">
        <v>68</v>
      </c>
      <c r="W3" t="s">
        <v>68</v>
      </c>
      <c r="X3" t="s">
        <v>68</v>
      </c>
      <c r="Y3" t="s">
        <v>68</v>
      </c>
      <c r="Z3" t="s">
        <v>68</v>
      </c>
      <c r="AA3" t="s">
        <v>68</v>
      </c>
      <c r="AB3" t="s">
        <v>68</v>
      </c>
    </row>
    <row r="4" spans="1:32">
      <c r="A4" s="1">
        <v>10.1</v>
      </c>
      <c r="B4" t="s">
        <v>68</v>
      </c>
      <c r="C4" t="s">
        <v>68</v>
      </c>
      <c r="D4" t="s">
        <v>68</v>
      </c>
      <c r="E4" t="s">
        <v>68</v>
      </c>
      <c r="F4" t="s">
        <v>68</v>
      </c>
      <c r="G4" t="s">
        <v>68</v>
      </c>
      <c r="H4" t="s">
        <v>68</v>
      </c>
      <c r="I4" t="s">
        <v>69</v>
      </c>
      <c r="J4" t="s">
        <v>69</v>
      </c>
      <c r="K4" t="s">
        <v>69</v>
      </c>
      <c r="L4" t="s">
        <v>69</v>
      </c>
      <c r="M4" t="s">
        <v>69</v>
      </c>
      <c r="N4" t="s">
        <v>69</v>
      </c>
      <c r="O4" t="s">
        <v>69</v>
      </c>
      <c r="P4" t="s">
        <v>69</v>
      </c>
      <c r="Q4" t="s">
        <v>69</v>
      </c>
      <c r="R4" t="s">
        <v>69</v>
      </c>
      <c r="S4" t="s">
        <v>69</v>
      </c>
      <c r="T4" t="s">
        <v>69</v>
      </c>
      <c r="U4" t="s">
        <v>68</v>
      </c>
      <c r="V4" t="s">
        <v>68</v>
      </c>
      <c r="W4" t="s">
        <v>68</v>
      </c>
      <c r="X4" t="s">
        <v>68</v>
      </c>
      <c r="Y4" t="s">
        <v>68</v>
      </c>
      <c r="Z4" t="s">
        <v>68</v>
      </c>
      <c r="AA4" t="s">
        <v>68</v>
      </c>
      <c r="AB4" t="s">
        <v>68</v>
      </c>
    </row>
    <row r="5" spans="1:32">
      <c r="A5" s="1">
        <v>10.11</v>
      </c>
      <c r="B5" t="s">
        <v>68</v>
      </c>
      <c r="C5" t="s">
        <v>68</v>
      </c>
      <c r="D5" t="s">
        <v>68</v>
      </c>
      <c r="E5" t="s">
        <v>68</v>
      </c>
      <c r="F5" t="s">
        <v>68</v>
      </c>
      <c r="G5" t="s">
        <v>68</v>
      </c>
      <c r="H5" t="s">
        <v>68</v>
      </c>
      <c r="I5" t="s">
        <v>69</v>
      </c>
      <c r="J5" t="s">
        <v>69</v>
      </c>
      <c r="K5" t="s">
        <v>69</v>
      </c>
      <c r="L5" t="s">
        <v>69</v>
      </c>
      <c r="M5" t="s">
        <v>69</v>
      </c>
      <c r="N5" t="s">
        <v>69</v>
      </c>
      <c r="O5" t="s">
        <v>69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68</v>
      </c>
      <c r="V5" t="s">
        <v>68</v>
      </c>
      <c r="W5" t="s">
        <v>68</v>
      </c>
      <c r="X5" t="s">
        <v>68</v>
      </c>
      <c r="Y5" t="s">
        <v>68</v>
      </c>
      <c r="Z5" t="s">
        <v>68</v>
      </c>
      <c r="AA5" t="s">
        <v>68</v>
      </c>
      <c r="AB5" t="s">
        <v>68</v>
      </c>
    </row>
    <row r="6" spans="1:32">
      <c r="A6" s="1">
        <v>10.119999999999999</v>
      </c>
      <c r="B6" t="s">
        <v>68</v>
      </c>
      <c r="C6" t="s">
        <v>68</v>
      </c>
      <c r="D6" t="s">
        <v>68</v>
      </c>
      <c r="E6" t="s">
        <v>68</v>
      </c>
      <c r="F6" t="s">
        <v>68</v>
      </c>
      <c r="G6" t="s">
        <v>68</v>
      </c>
      <c r="H6" t="s">
        <v>68</v>
      </c>
      <c r="I6" t="s">
        <v>69</v>
      </c>
      <c r="J6" t="s">
        <v>69</v>
      </c>
      <c r="K6" t="s">
        <v>69</v>
      </c>
      <c r="L6" t="s">
        <v>69</v>
      </c>
      <c r="M6" t="s">
        <v>69</v>
      </c>
      <c r="N6" t="s">
        <v>69</v>
      </c>
      <c r="O6" t="s">
        <v>69</v>
      </c>
      <c r="P6" t="s">
        <v>69</v>
      </c>
      <c r="Q6" t="s">
        <v>69</v>
      </c>
      <c r="R6" t="s">
        <v>69</v>
      </c>
      <c r="S6" t="s">
        <v>69</v>
      </c>
      <c r="T6" t="s">
        <v>69</v>
      </c>
      <c r="U6" t="s">
        <v>68</v>
      </c>
      <c r="V6" t="s">
        <v>68</v>
      </c>
      <c r="W6" t="s">
        <v>68</v>
      </c>
      <c r="X6" t="s">
        <v>68</v>
      </c>
      <c r="Y6" t="s">
        <v>68</v>
      </c>
      <c r="Z6" t="s">
        <v>68</v>
      </c>
      <c r="AA6" t="s">
        <v>68</v>
      </c>
      <c r="AB6" t="s">
        <v>68</v>
      </c>
    </row>
    <row r="7" spans="1:32">
      <c r="A7" s="1">
        <v>10.6</v>
      </c>
      <c r="B7" t="s">
        <v>68</v>
      </c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68</v>
      </c>
      <c r="K7" t="s">
        <v>68</v>
      </c>
      <c r="L7" t="s">
        <v>68</v>
      </c>
      <c r="M7" t="s">
        <v>69</v>
      </c>
      <c r="N7" t="s">
        <v>69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 t="s">
        <v>68</v>
      </c>
      <c r="V7" t="s">
        <v>69</v>
      </c>
      <c r="W7" t="s">
        <v>69</v>
      </c>
      <c r="X7" t="s">
        <v>68</v>
      </c>
      <c r="Y7" t="s">
        <v>68</v>
      </c>
      <c r="Z7" t="s">
        <v>68</v>
      </c>
      <c r="AA7" t="s">
        <v>68</v>
      </c>
      <c r="AB7" t="s">
        <v>68</v>
      </c>
    </row>
    <row r="8" spans="1:32">
      <c r="A8" s="1">
        <v>10.61</v>
      </c>
      <c r="B8" t="s">
        <v>68</v>
      </c>
      <c r="C8" t="s">
        <v>68</v>
      </c>
      <c r="D8" t="s">
        <v>68</v>
      </c>
      <c r="E8" t="s">
        <v>68</v>
      </c>
      <c r="F8" t="s">
        <v>68</v>
      </c>
      <c r="G8" t="s">
        <v>68</v>
      </c>
      <c r="H8" t="s">
        <v>68</v>
      </c>
      <c r="I8" t="s">
        <v>68</v>
      </c>
      <c r="J8" t="s">
        <v>68</v>
      </c>
      <c r="K8" t="s">
        <v>68</v>
      </c>
      <c r="L8" t="s">
        <v>68</v>
      </c>
      <c r="M8" t="s">
        <v>69</v>
      </c>
      <c r="N8" t="s">
        <v>69</v>
      </c>
      <c r="O8" t="s">
        <v>69</v>
      </c>
      <c r="P8" t="s">
        <v>69</v>
      </c>
      <c r="Q8" t="s">
        <v>69</v>
      </c>
      <c r="R8" t="s">
        <v>69</v>
      </c>
      <c r="S8" t="s">
        <v>69</v>
      </c>
      <c r="T8" t="s">
        <v>69</v>
      </c>
      <c r="U8" t="s">
        <v>68</v>
      </c>
      <c r="V8" t="s">
        <v>69</v>
      </c>
      <c r="W8" t="s">
        <v>69</v>
      </c>
      <c r="X8" t="s">
        <v>68</v>
      </c>
      <c r="Y8" t="s">
        <v>68</v>
      </c>
      <c r="Z8" t="s">
        <v>68</v>
      </c>
      <c r="AA8" t="s">
        <v>68</v>
      </c>
      <c r="AB8" t="s">
        <v>68</v>
      </c>
    </row>
    <row r="9" spans="1:32">
      <c r="A9" s="1">
        <v>10.62</v>
      </c>
      <c r="B9" t="s">
        <v>68</v>
      </c>
      <c r="C9" t="s">
        <v>68</v>
      </c>
      <c r="D9" t="s">
        <v>68</v>
      </c>
      <c r="E9" t="s">
        <v>68</v>
      </c>
      <c r="F9" t="s">
        <v>68</v>
      </c>
      <c r="G9" t="s">
        <v>68</v>
      </c>
      <c r="H9" t="s">
        <v>68</v>
      </c>
      <c r="I9" t="s">
        <v>68</v>
      </c>
      <c r="J9" t="s">
        <v>68</v>
      </c>
      <c r="K9" t="s">
        <v>68</v>
      </c>
      <c r="L9" t="s">
        <v>68</v>
      </c>
      <c r="M9" t="s">
        <v>69</v>
      </c>
      <c r="N9" t="s">
        <v>69</v>
      </c>
      <c r="O9" t="s">
        <v>69</v>
      </c>
      <c r="P9" t="s">
        <v>69</v>
      </c>
      <c r="Q9" t="s">
        <v>69</v>
      </c>
      <c r="R9" t="s">
        <v>69</v>
      </c>
      <c r="S9" t="s">
        <v>69</v>
      </c>
      <c r="T9" t="s">
        <v>69</v>
      </c>
      <c r="U9" t="s">
        <v>68</v>
      </c>
      <c r="V9" t="s">
        <v>69</v>
      </c>
      <c r="W9" t="s">
        <v>69</v>
      </c>
      <c r="X9" t="s">
        <v>68</v>
      </c>
      <c r="Y9" t="s">
        <v>68</v>
      </c>
      <c r="Z9" t="s">
        <v>68</v>
      </c>
      <c r="AA9" t="s">
        <v>68</v>
      </c>
      <c r="AB9" t="s">
        <v>68</v>
      </c>
    </row>
    <row r="10" spans="1:32">
      <c r="A10" s="1">
        <v>10.63</v>
      </c>
      <c r="B10" t="s">
        <v>68</v>
      </c>
      <c r="C10" t="s">
        <v>68</v>
      </c>
      <c r="D10" t="s">
        <v>68</v>
      </c>
      <c r="E10" t="s">
        <v>68</v>
      </c>
      <c r="F10" t="s">
        <v>68</v>
      </c>
      <c r="G10" t="s">
        <v>68</v>
      </c>
      <c r="H10" t="s">
        <v>68</v>
      </c>
      <c r="I10" t="s">
        <v>68</v>
      </c>
      <c r="J10" t="s">
        <v>68</v>
      </c>
      <c r="K10" t="s">
        <v>68</v>
      </c>
      <c r="L10" t="s">
        <v>68</v>
      </c>
      <c r="M10" t="s">
        <v>69</v>
      </c>
      <c r="N10" t="s">
        <v>69</v>
      </c>
      <c r="O10" t="s">
        <v>69</v>
      </c>
      <c r="P10" t="s">
        <v>69</v>
      </c>
      <c r="Q10" t="s">
        <v>69</v>
      </c>
      <c r="R10" t="s">
        <v>69</v>
      </c>
      <c r="S10" t="s">
        <v>69</v>
      </c>
      <c r="T10" t="s">
        <v>69</v>
      </c>
      <c r="U10" t="s">
        <v>69</v>
      </c>
      <c r="V10" t="s">
        <v>69</v>
      </c>
      <c r="W10" t="s">
        <v>69</v>
      </c>
      <c r="X10" t="s">
        <v>68</v>
      </c>
      <c r="Y10" t="s">
        <v>68</v>
      </c>
      <c r="Z10" t="s">
        <v>68</v>
      </c>
      <c r="AA10" t="s">
        <v>68</v>
      </c>
      <c r="AB10" t="s">
        <v>68</v>
      </c>
    </row>
    <row r="11" spans="1:32">
      <c r="A11" s="1">
        <v>2018.05</v>
      </c>
      <c r="B11" t="s">
        <v>68</v>
      </c>
      <c r="C11" t="s">
        <v>68</v>
      </c>
      <c r="D11" t="s">
        <v>68</v>
      </c>
      <c r="E11" t="s">
        <v>68</v>
      </c>
      <c r="F11" t="s">
        <v>68</v>
      </c>
      <c r="G11" t="s">
        <v>68</v>
      </c>
      <c r="H11" t="s">
        <v>68</v>
      </c>
      <c r="I11" t="s">
        <v>68</v>
      </c>
      <c r="J11" t="s">
        <v>68</v>
      </c>
      <c r="K11" t="s">
        <v>68</v>
      </c>
      <c r="L11" t="s">
        <v>68</v>
      </c>
      <c r="M11" t="s">
        <v>68</v>
      </c>
      <c r="N11" t="s">
        <v>68</v>
      </c>
      <c r="O11" t="s">
        <v>68</v>
      </c>
      <c r="P11" t="s">
        <v>68</v>
      </c>
      <c r="Q11" t="s">
        <v>69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69</v>
      </c>
      <c r="X11" t="s">
        <v>68</v>
      </c>
      <c r="Y11" t="s">
        <v>68</v>
      </c>
      <c r="Z11" t="s">
        <v>68</v>
      </c>
      <c r="AA11" t="s">
        <v>68</v>
      </c>
      <c r="AB11" t="s">
        <v>68</v>
      </c>
    </row>
    <row r="12" spans="1:32">
      <c r="A12" s="1">
        <v>2018.11</v>
      </c>
      <c r="B12" t="s">
        <v>68</v>
      </c>
      <c r="C12" t="s">
        <v>68</v>
      </c>
      <c r="D12" t="s">
        <v>68</v>
      </c>
      <c r="E12" t="s">
        <v>68</v>
      </c>
      <c r="F12" t="s">
        <v>68</v>
      </c>
      <c r="G12" t="s">
        <v>68</v>
      </c>
      <c r="H12" t="s">
        <v>68</v>
      </c>
      <c r="I12" t="s">
        <v>68</v>
      </c>
      <c r="J12" t="s">
        <v>68</v>
      </c>
      <c r="K12" t="s">
        <v>68</v>
      </c>
      <c r="L12" t="s">
        <v>68</v>
      </c>
      <c r="M12" t="s">
        <v>68</v>
      </c>
      <c r="N12" t="s">
        <v>68</v>
      </c>
      <c r="O12" t="s">
        <v>68</v>
      </c>
      <c r="P12" t="s">
        <v>68</v>
      </c>
      <c r="Q12" t="s">
        <v>69</v>
      </c>
      <c r="R12" t="s">
        <v>69</v>
      </c>
      <c r="S12" t="s">
        <v>69</v>
      </c>
      <c r="T12" t="s">
        <v>68</v>
      </c>
      <c r="U12" t="s">
        <v>69</v>
      </c>
      <c r="V12" t="s">
        <v>69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68</v>
      </c>
    </row>
    <row r="13" spans="1:32">
      <c r="A13" s="1">
        <v>2019.05</v>
      </c>
      <c r="B13" t="s">
        <v>68</v>
      </c>
      <c r="C13" t="s">
        <v>68</v>
      </c>
      <c r="D13" t="s">
        <v>68</v>
      </c>
      <c r="E13" t="s">
        <v>68</v>
      </c>
      <c r="F13" t="s">
        <v>68</v>
      </c>
      <c r="G13" t="s">
        <v>68</v>
      </c>
      <c r="H13" t="s">
        <v>68</v>
      </c>
      <c r="I13" t="s">
        <v>68</v>
      </c>
      <c r="J13" t="s">
        <v>68</v>
      </c>
      <c r="K13" t="s">
        <v>68</v>
      </c>
      <c r="L13" t="s">
        <v>68</v>
      </c>
      <c r="M13" t="s">
        <v>68</v>
      </c>
      <c r="N13" t="s">
        <v>68</v>
      </c>
      <c r="O13" t="s">
        <v>68</v>
      </c>
      <c r="P13" t="s">
        <v>68</v>
      </c>
      <c r="Q13" t="s">
        <v>68</v>
      </c>
      <c r="R13" t="s">
        <v>68</v>
      </c>
      <c r="S13" t="s">
        <v>68</v>
      </c>
      <c r="T13" t="s">
        <v>68</v>
      </c>
      <c r="U13" t="s">
        <v>69</v>
      </c>
      <c r="V13" t="s">
        <v>69</v>
      </c>
      <c r="W13" t="s">
        <v>69</v>
      </c>
      <c r="X13" t="s">
        <v>69</v>
      </c>
      <c r="Y13" t="s">
        <v>69</v>
      </c>
      <c r="Z13" t="s">
        <v>69</v>
      </c>
      <c r="AA13" t="s">
        <v>69</v>
      </c>
      <c r="AB13" t="s">
        <v>69</v>
      </c>
    </row>
    <row r="14" spans="1:32">
      <c r="A14" s="1">
        <v>2019.11</v>
      </c>
      <c r="B14" t="s">
        <v>68</v>
      </c>
      <c r="C14" t="s">
        <v>68</v>
      </c>
      <c r="D14" t="s">
        <v>68</v>
      </c>
      <c r="E14" t="s">
        <v>68</v>
      </c>
      <c r="F14" t="s">
        <v>68</v>
      </c>
      <c r="G14" t="s">
        <v>68</v>
      </c>
      <c r="H14" t="s">
        <v>68</v>
      </c>
      <c r="I14" t="s">
        <v>68</v>
      </c>
      <c r="J14" t="s">
        <v>68</v>
      </c>
      <c r="K14" t="s">
        <v>68</v>
      </c>
      <c r="L14" t="s">
        <v>68</v>
      </c>
      <c r="M14" t="s">
        <v>68</v>
      </c>
      <c r="N14" t="s">
        <v>68</v>
      </c>
      <c r="O14" t="s">
        <v>68</v>
      </c>
      <c r="P14" t="s">
        <v>68</v>
      </c>
      <c r="Q14" t="s">
        <v>68</v>
      </c>
      <c r="R14" t="s">
        <v>68</v>
      </c>
      <c r="S14" t="s">
        <v>68</v>
      </c>
      <c r="T14" t="s">
        <v>68</v>
      </c>
      <c r="U14" t="s">
        <v>69</v>
      </c>
      <c r="V14" t="s">
        <v>69</v>
      </c>
      <c r="W14" t="s">
        <v>69</v>
      </c>
      <c r="X14" t="s">
        <v>69</v>
      </c>
      <c r="Y14" t="s">
        <v>69</v>
      </c>
      <c r="Z14" t="s">
        <v>69</v>
      </c>
      <c r="AA14" t="s">
        <v>69</v>
      </c>
      <c r="AB14" t="s">
        <v>69</v>
      </c>
    </row>
    <row r="15" spans="1:32">
      <c r="A15" s="1">
        <v>2020.05</v>
      </c>
      <c r="B15" t="s">
        <v>68</v>
      </c>
      <c r="C15" t="s">
        <v>68</v>
      </c>
      <c r="D15" t="s">
        <v>68</v>
      </c>
      <c r="E15" t="s">
        <v>68</v>
      </c>
      <c r="F15" t="s">
        <v>68</v>
      </c>
      <c r="G15" t="s">
        <v>68</v>
      </c>
      <c r="H15" t="s">
        <v>68</v>
      </c>
      <c r="I15" t="s">
        <v>68</v>
      </c>
      <c r="J15" t="s">
        <v>68</v>
      </c>
      <c r="K15" t="s">
        <v>68</v>
      </c>
      <c r="L15" t="s">
        <v>68</v>
      </c>
      <c r="M15" t="s">
        <v>68</v>
      </c>
      <c r="N15" t="s">
        <v>68</v>
      </c>
      <c r="O15" t="s">
        <v>68</v>
      </c>
      <c r="P15" t="s">
        <v>68</v>
      </c>
      <c r="Q15" t="s">
        <v>68</v>
      </c>
      <c r="R15" t="s">
        <v>68</v>
      </c>
      <c r="S15" t="s">
        <v>69</v>
      </c>
      <c r="T15" t="s">
        <v>69</v>
      </c>
      <c r="U15" t="s">
        <v>68</v>
      </c>
      <c r="V15" t="s">
        <v>69</v>
      </c>
      <c r="W15" t="s">
        <v>69</v>
      </c>
      <c r="X15" t="s">
        <v>69</v>
      </c>
      <c r="Y15" t="s">
        <v>69</v>
      </c>
      <c r="Z15" t="s">
        <v>69</v>
      </c>
      <c r="AA15" t="s">
        <v>69</v>
      </c>
      <c r="AB15" t="s">
        <v>69</v>
      </c>
    </row>
    <row r="16" spans="1:32">
      <c r="A16" s="1">
        <v>2020.1</v>
      </c>
      <c r="B16" t="s">
        <v>68</v>
      </c>
      <c r="C16" t="s">
        <v>68</v>
      </c>
      <c r="D16" t="s">
        <v>68</v>
      </c>
      <c r="E16" t="s">
        <v>68</v>
      </c>
      <c r="F16" t="s">
        <v>68</v>
      </c>
      <c r="G16" t="s">
        <v>68</v>
      </c>
      <c r="H16" t="s">
        <v>68</v>
      </c>
      <c r="I16" t="s">
        <v>68</v>
      </c>
      <c r="J16" t="s">
        <v>68</v>
      </c>
      <c r="K16" t="s">
        <v>68</v>
      </c>
      <c r="L16" t="s">
        <v>68</v>
      </c>
      <c r="M16" t="s">
        <v>68</v>
      </c>
      <c r="N16" t="s">
        <v>68</v>
      </c>
      <c r="O16" t="s">
        <v>68</v>
      </c>
      <c r="P16" t="s">
        <v>68</v>
      </c>
      <c r="Q16" t="s">
        <v>68</v>
      </c>
      <c r="R16" t="s">
        <v>68</v>
      </c>
      <c r="S16" t="s">
        <v>69</v>
      </c>
      <c r="T16" t="s">
        <v>69</v>
      </c>
      <c r="U16" t="s">
        <v>68</v>
      </c>
      <c r="V16" t="s">
        <v>69</v>
      </c>
      <c r="W16" t="s">
        <v>69</v>
      </c>
      <c r="X16" t="s">
        <v>69</v>
      </c>
      <c r="Y16" t="s">
        <v>69</v>
      </c>
      <c r="Z16" t="s">
        <v>69</v>
      </c>
      <c r="AA16" t="s">
        <v>69</v>
      </c>
      <c r="AB16" t="s">
        <v>69</v>
      </c>
    </row>
    <row r="18" spans="1:1">
      <c r="A18" t="s">
        <v>70</v>
      </c>
    </row>
  </sheetData>
  <conditionalFormatting sqref="B2:Z14">
    <cfRule type="containsText" dxfId="73" priority="13" operator="containsText" text="n">
      <formula>NOT(ISERROR(SEARCH("n",B2)))</formula>
    </cfRule>
    <cfRule type="containsText" dxfId="72" priority="14" operator="containsText" text="y">
      <formula>NOT(ISERROR(SEARCH("y",B2)))</formula>
    </cfRule>
  </conditionalFormatting>
  <conditionalFormatting sqref="B15:Z15">
    <cfRule type="containsText" dxfId="71" priority="11" operator="containsText" text="n">
      <formula>NOT(ISERROR(SEARCH("n",B15)))</formula>
    </cfRule>
    <cfRule type="containsText" dxfId="70" priority="12" operator="containsText" text="y">
      <formula>NOT(ISERROR(SEARCH("y",B15)))</formula>
    </cfRule>
  </conditionalFormatting>
  <conditionalFormatting sqref="AA2:AB15">
    <cfRule type="containsText" dxfId="69" priority="9" operator="containsText" text="n">
      <formula>NOT(ISERROR(SEARCH("n",AA2)))</formula>
    </cfRule>
    <cfRule type="containsText" dxfId="68" priority="10" operator="containsText" text="y">
      <formula>NOT(ISERROR(SEARCH("y",AA2)))</formula>
    </cfRule>
  </conditionalFormatting>
  <conditionalFormatting sqref="B16:Z16">
    <cfRule type="containsText" dxfId="67" priority="3" operator="containsText" text="n">
      <formula>NOT(ISERROR(SEARCH("n",B16)))</formula>
    </cfRule>
    <cfRule type="containsText" dxfId="66" priority="4" operator="containsText" text="y">
      <formula>NOT(ISERROR(SEARCH("y",B16)))</formula>
    </cfRule>
  </conditionalFormatting>
  <conditionalFormatting sqref="AA16:AB16">
    <cfRule type="containsText" dxfId="65" priority="1" operator="containsText" text="n">
      <formula>NOT(ISERROR(SEARCH("n",AA16)))</formula>
    </cfRule>
    <cfRule type="containsText" dxfId="64" priority="2" operator="containsText" text="y">
      <formula>NOT(ISERROR(SEARCH("y",AA16)))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7CC8F-43DF-4D3C-8BCC-25515C8893DA}">
  <dimension ref="A1:AB39"/>
  <sheetViews>
    <sheetView workbookViewId="0">
      <selection activeCell="S31" sqref="S31"/>
    </sheetView>
  </sheetViews>
  <sheetFormatPr defaultRowHeight="15"/>
  <sheetData>
    <row r="1" spans="1:28">
      <c r="A1" t="s">
        <v>65</v>
      </c>
      <c r="B1" s="1">
        <v>11.1</v>
      </c>
      <c r="C1" s="1">
        <v>11.11</v>
      </c>
      <c r="D1" s="1">
        <v>11.12</v>
      </c>
      <c r="E1" s="1">
        <v>11.13</v>
      </c>
      <c r="F1" s="1">
        <v>11.2</v>
      </c>
      <c r="G1" s="1">
        <v>11.21</v>
      </c>
      <c r="H1" s="1">
        <v>11.22</v>
      </c>
      <c r="I1" s="1">
        <v>11.23</v>
      </c>
      <c r="J1" s="1">
        <v>11.24</v>
      </c>
      <c r="K1" s="1">
        <v>11.3</v>
      </c>
      <c r="L1" s="1">
        <v>11.31</v>
      </c>
      <c r="M1" s="1">
        <v>11.33</v>
      </c>
      <c r="N1" s="1">
        <v>11.4</v>
      </c>
      <c r="O1" s="1">
        <v>11.41</v>
      </c>
      <c r="P1" s="1">
        <v>2018.08</v>
      </c>
      <c r="Q1" s="1">
        <v>2018.11</v>
      </c>
      <c r="R1" s="1">
        <v>2019.02</v>
      </c>
      <c r="S1" s="1">
        <v>2019.05</v>
      </c>
      <c r="T1" s="1">
        <v>2019.08</v>
      </c>
      <c r="U1" s="1">
        <v>2019.11</v>
      </c>
      <c r="V1" s="1">
        <v>2020.05</v>
      </c>
      <c r="W1" s="1">
        <v>2020.1</v>
      </c>
      <c r="Y1" t="s">
        <v>73</v>
      </c>
      <c r="AB1" t="s">
        <v>67</v>
      </c>
    </row>
    <row r="2" spans="1:28">
      <c r="A2" s="1">
        <v>9.1</v>
      </c>
      <c r="B2" t="s">
        <v>69</v>
      </c>
      <c r="C2" t="s">
        <v>69</v>
      </c>
      <c r="D2" t="s">
        <v>69</v>
      </c>
      <c r="E2" t="s">
        <v>69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69</v>
      </c>
      <c r="M2" t="s">
        <v>68</v>
      </c>
      <c r="N2" t="s">
        <v>68</v>
      </c>
      <c r="O2" t="s">
        <v>68</v>
      </c>
      <c r="P2" t="s">
        <v>68</v>
      </c>
      <c r="Q2" t="s">
        <v>68</v>
      </c>
      <c r="R2" t="s">
        <v>68</v>
      </c>
      <c r="S2" t="s">
        <v>68</v>
      </c>
      <c r="T2" t="s">
        <v>68</v>
      </c>
      <c r="U2" t="s">
        <v>68</v>
      </c>
      <c r="V2" t="s">
        <v>68</v>
      </c>
      <c r="W2" t="s">
        <v>68</v>
      </c>
      <c r="AB2">
        <v>412</v>
      </c>
    </row>
    <row r="3" spans="1:28">
      <c r="A3" s="1">
        <v>9.1199999999999992</v>
      </c>
      <c r="B3" t="s">
        <v>69</v>
      </c>
      <c r="C3" t="s">
        <v>69</v>
      </c>
      <c r="D3" t="s">
        <v>69</v>
      </c>
      <c r="E3" t="s">
        <v>69</v>
      </c>
      <c r="F3" t="s">
        <v>69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  <c r="L3" t="s">
        <v>69</v>
      </c>
      <c r="M3" t="s">
        <v>68</v>
      </c>
      <c r="N3" t="s">
        <v>68</v>
      </c>
      <c r="O3" t="s">
        <v>68</v>
      </c>
      <c r="P3" t="s">
        <v>68</v>
      </c>
      <c r="Q3" t="s">
        <v>68</v>
      </c>
      <c r="R3" t="s">
        <v>68</v>
      </c>
      <c r="S3" t="s">
        <v>68</v>
      </c>
      <c r="T3" t="s">
        <v>68</v>
      </c>
      <c r="U3" t="s">
        <v>68</v>
      </c>
      <c r="V3" t="s">
        <v>68</v>
      </c>
      <c r="W3" t="s">
        <v>68</v>
      </c>
    </row>
    <row r="4" spans="1:28">
      <c r="A4" s="1">
        <v>9.1300000000000008</v>
      </c>
      <c r="B4" t="s">
        <v>69</v>
      </c>
      <c r="C4" t="s">
        <v>69</v>
      </c>
      <c r="D4" t="s">
        <v>69</v>
      </c>
      <c r="E4" t="s">
        <v>69</v>
      </c>
      <c r="F4" t="s">
        <v>69</v>
      </c>
      <c r="G4" t="s">
        <v>69</v>
      </c>
      <c r="H4" t="s">
        <v>69</v>
      </c>
      <c r="I4" t="s">
        <v>69</v>
      </c>
      <c r="J4" t="s">
        <v>69</v>
      </c>
      <c r="K4" t="s">
        <v>69</v>
      </c>
      <c r="L4" t="s">
        <v>69</v>
      </c>
      <c r="M4" t="s">
        <v>68</v>
      </c>
      <c r="N4" t="s">
        <v>68</v>
      </c>
      <c r="O4" t="s">
        <v>68</v>
      </c>
      <c r="P4" t="s">
        <v>68</v>
      </c>
      <c r="Q4" t="s">
        <v>68</v>
      </c>
      <c r="R4" t="s">
        <v>68</v>
      </c>
      <c r="S4" t="s">
        <v>68</v>
      </c>
      <c r="T4" t="s">
        <v>68</v>
      </c>
      <c r="U4" t="s">
        <v>68</v>
      </c>
      <c r="V4" t="s">
        <v>68</v>
      </c>
      <c r="W4" t="s">
        <v>68</v>
      </c>
    </row>
    <row r="5" spans="1:28">
      <c r="A5" s="1">
        <v>9.1999999999999993</v>
      </c>
      <c r="B5" t="s">
        <v>69</v>
      </c>
      <c r="C5" t="s">
        <v>69</v>
      </c>
      <c r="D5" t="s">
        <v>69</v>
      </c>
      <c r="E5" t="s">
        <v>69</v>
      </c>
      <c r="F5" t="s">
        <v>69</v>
      </c>
      <c r="G5" t="s">
        <v>69</v>
      </c>
      <c r="H5" t="s">
        <v>69</v>
      </c>
      <c r="I5" t="s">
        <v>69</v>
      </c>
      <c r="J5" t="s">
        <v>69</v>
      </c>
      <c r="K5" t="s">
        <v>69</v>
      </c>
      <c r="L5" t="s">
        <v>69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  <c r="R5" t="s">
        <v>68</v>
      </c>
      <c r="S5" t="s">
        <v>68</v>
      </c>
      <c r="T5" t="s">
        <v>68</v>
      </c>
      <c r="U5" t="s">
        <v>68</v>
      </c>
      <c r="V5" t="s">
        <v>68</v>
      </c>
      <c r="W5" t="s">
        <v>68</v>
      </c>
    </row>
    <row r="6" spans="1:28">
      <c r="A6" s="1">
        <v>9.2100000000000009</v>
      </c>
      <c r="B6" t="s">
        <v>69</v>
      </c>
      <c r="C6" t="s">
        <v>69</v>
      </c>
      <c r="D6" t="s">
        <v>69</v>
      </c>
      <c r="E6" t="s">
        <v>69</v>
      </c>
      <c r="F6" t="s">
        <v>69</v>
      </c>
      <c r="G6" t="s">
        <v>69</v>
      </c>
      <c r="H6" t="s">
        <v>69</v>
      </c>
      <c r="I6" t="s">
        <v>69</v>
      </c>
      <c r="J6" t="s">
        <v>69</v>
      </c>
      <c r="K6" t="s">
        <v>69</v>
      </c>
      <c r="L6" t="s">
        <v>69</v>
      </c>
      <c r="M6" t="s">
        <v>68</v>
      </c>
      <c r="N6" t="s">
        <v>68</v>
      </c>
      <c r="O6" t="s">
        <v>68</v>
      </c>
      <c r="P6" t="s">
        <v>68</v>
      </c>
      <c r="Q6" t="s">
        <v>68</v>
      </c>
      <c r="R6" t="s">
        <v>68</v>
      </c>
      <c r="S6" t="s">
        <v>68</v>
      </c>
      <c r="T6" t="s">
        <v>68</v>
      </c>
      <c r="U6" t="s">
        <v>68</v>
      </c>
      <c r="V6" t="s">
        <v>68</v>
      </c>
      <c r="W6" t="s">
        <v>68</v>
      </c>
    </row>
    <row r="7" spans="1:28">
      <c r="A7" s="1">
        <v>9.2200000000000006</v>
      </c>
      <c r="B7" t="s">
        <v>69</v>
      </c>
      <c r="C7" t="s">
        <v>69</v>
      </c>
      <c r="D7" t="s">
        <v>69</v>
      </c>
      <c r="E7" t="s">
        <v>69</v>
      </c>
      <c r="F7" t="s">
        <v>69</v>
      </c>
      <c r="G7" t="s">
        <v>69</v>
      </c>
      <c r="H7" t="s">
        <v>69</v>
      </c>
      <c r="I7" t="s">
        <v>69</v>
      </c>
      <c r="J7" t="s">
        <v>69</v>
      </c>
      <c r="K7" t="s">
        <v>69</v>
      </c>
      <c r="L7" t="s">
        <v>69</v>
      </c>
      <c r="M7" t="s">
        <v>68</v>
      </c>
      <c r="N7" t="s">
        <v>68</v>
      </c>
      <c r="O7" t="s">
        <v>68</v>
      </c>
      <c r="P7" t="s">
        <v>68</v>
      </c>
      <c r="Q7" t="s">
        <v>68</v>
      </c>
      <c r="R7" t="s">
        <v>68</v>
      </c>
      <c r="S7" t="s">
        <v>68</v>
      </c>
      <c r="T7" t="s">
        <v>68</v>
      </c>
      <c r="U7" t="s">
        <v>68</v>
      </c>
      <c r="V7" t="s">
        <v>68</v>
      </c>
      <c r="W7" t="s">
        <v>68</v>
      </c>
    </row>
    <row r="8" spans="1:28">
      <c r="A8" s="1">
        <v>9.23</v>
      </c>
      <c r="B8" t="s">
        <v>69</v>
      </c>
      <c r="C8" t="s">
        <v>69</v>
      </c>
      <c r="D8" t="s">
        <v>69</v>
      </c>
      <c r="E8" t="s">
        <v>69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K8" t="s">
        <v>69</v>
      </c>
      <c r="L8" t="s">
        <v>69</v>
      </c>
      <c r="M8" t="s">
        <v>68</v>
      </c>
      <c r="N8" t="s">
        <v>68</v>
      </c>
      <c r="O8" t="s">
        <v>68</v>
      </c>
      <c r="P8" t="s">
        <v>68</v>
      </c>
      <c r="Q8" t="s">
        <v>68</v>
      </c>
      <c r="R8" t="s">
        <v>68</v>
      </c>
      <c r="S8" t="s">
        <v>68</v>
      </c>
      <c r="T8" t="s">
        <v>68</v>
      </c>
      <c r="U8" t="s">
        <v>68</v>
      </c>
      <c r="V8" t="s">
        <v>68</v>
      </c>
      <c r="W8" t="s">
        <v>68</v>
      </c>
    </row>
    <row r="9" spans="1:28">
      <c r="A9" s="1">
        <v>9.24</v>
      </c>
      <c r="B9" t="s">
        <v>69</v>
      </c>
      <c r="C9" t="s">
        <v>69</v>
      </c>
      <c r="D9" t="s">
        <v>69</v>
      </c>
      <c r="E9" t="s">
        <v>69</v>
      </c>
      <c r="F9" t="s">
        <v>69</v>
      </c>
      <c r="G9" t="s">
        <v>69</v>
      </c>
      <c r="H9" t="s">
        <v>69</v>
      </c>
      <c r="I9" t="s">
        <v>69</v>
      </c>
      <c r="J9" t="s">
        <v>69</v>
      </c>
      <c r="K9" t="s">
        <v>69</v>
      </c>
      <c r="L9" t="s">
        <v>69</v>
      </c>
      <c r="M9" t="s">
        <v>68</v>
      </c>
      <c r="N9" t="s">
        <v>68</v>
      </c>
      <c r="O9" t="s">
        <v>68</v>
      </c>
      <c r="P9" t="s">
        <v>68</v>
      </c>
      <c r="Q9" t="s">
        <v>68</v>
      </c>
      <c r="R9" t="s">
        <v>68</v>
      </c>
      <c r="S9" t="s">
        <v>68</v>
      </c>
      <c r="T9" t="s">
        <v>68</v>
      </c>
      <c r="U9" t="s">
        <v>68</v>
      </c>
      <c r="V9" t="s">
        <v>68</v>
      </c>
      <c r="W9" t="s">
        <v>68</v>
      </c>
    </row>
    <row r="10" spans="1:28">
      <c r="A10" s="1">
        <v>9.25</v>
      </c>
      <c r="B10" t="s">
        <v>69</v>
      </c>
      <c r="C10" t="s">
        <v>69</v>
      </c>
      <c r="D10" t="s">
        <v>69</v>
      </c>
      <c r="E10" t="s">
        <v>69</v>
      </c>
      <c r="F10" t="s">
        <v>69</v>
      </c>
      <c r="G10" t="s">
        <v>69</v>
      </c>
      <c r="H10" t="s">
        <v>69</v>
      </c>
      <c r="I10" t="s">
        <v>69</v>
      </c>
      <c r="J10" t="s">
        <v>69</v>
      </c>
      <c r="K10" t="s">
        <v>69</v>
      </c>
      <c r="L10" t="s">
        <v>69</v>
      </c>
      <c r="M10" t="s">
        <v>68</v>
      </c>
      <c r="N10" t="s">
        <v>68</v>
      </c>
      <c r="O10" t="s">
        <v>68</v>
      </c>
      <c r="P10" t="s">
        <v>68</v>
      </c>
      <c r="Q10" t="s">
        <v>68</v>
      </c>
      <c r="R10" t="s">
        <v>68</v>
      </c>
      <c r="S10" t="s">
        <v>68</v>
      </c>
      <c r="T10" t="s">
        <v>68</v>
      </c>
      <c r="U10" t="s">
        <v>68</v>
      </c>
      <c r="V10" t="s">
        <v>68</v>
      </c>
      <c r="W10" t="s">
        <v>68</v>
      </c>
    </row>
    <row r="11" spans="1:28">
      <c r="A11" s="1">
        <v>9.26</v>
      </c>
      <c r="B11" t="s">
        <v>69</v>
      </c>
      <c r="C11" t="s">
        <v>69</v>
      </c>
      <c r="D11" t="s">
        <v>69</v>
      </c>
      <c r="E11" t="s">
        <v>69</v>
      </c>
      <c r="F11" t="s">
        <v>69</v>
      </c>
      <c r="G11" t="s">
        <v>69</v>
      </c>
      <c r="H11" t="s">
        <v>69</v>
      </c>
      <c r="I11" t="s">
        <v>69</v>
      </c>
      <c r="J11" t="s">
        <v>69</v>
      </c>
      <c r="K11" t="s">
        <v>69</v>
      </c>
      <c r="L11" t="s">
        <v>69</v>
      </c>
      <c r="M11" t="s">
        <v>68</v>
      </c>
      <c r="N11" t="s">
        <v>68</v>
      </c>
      <c r="O11" t="s">
        <v>68</v>
      </c>
      <c r="P11" t="s">
        <v>68</v>
      </c>
      <c r="Q11" t="s">
        <v>68</v>
      </c>
      <c r="R11" t="s">
        <v>68</v>
      </c>
      <c r="S11" t="s">
        <v>68</v>
      </c>
      <c r="T11" t="s">
        <v>68</v>
      </c>
      <c r="U11" t="s">
        <v>68</v>
      </c>
      <c r="V11" t="s">
        <v>68</v>
      </c>
      <c r="W11" t="s">
        <v>68</v>
      </c>
    </row>
    <row r="12" spans="1:28">
      <c r="A12" s="1">
        <v>10</v>
      </c>
      <c r="B12" t="s">
        <v>68</v>
      </c>
      <c r="C12" t="s">
        <v>68</v>
      </c>
      <c r="D12" t="s">
        <v>68</v>
      </c>
      <c r="E12" t="s">
        <v>68</v>
      </c>
      <c r="F12" t="s">
        <v>69</v>
      </c>
      <c r="G12" t="s">
        <v>69</v>
      </c>
      <c r="H12" t="s">
        <v>69</v>
      </c>
      <c r="I12" t="s">
        <v>69</v>
      </c>
      <c r="J12" t="s">
        <v>69</v>
      </c>
      <c r="K12" t="s">
        <v>69</v>
      </c>
      <c r="L12" t="s">
        <v>69</v>
      </c>
      <c r="M12" t="s">
        <v>68</v>
      </c>
      <c r="N12" t="s">
        <v>68</v>
      </c>
      <c r="O12" t="s">
        <v>68</v>
      </c>
      <c r="P12" t="s">
        <v>68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68</v>
      </c>
    </row>
    <row r="13" spans="1:28">
      <c r="A13" s="1">
        <v>10.01</v>
      </c>
      <c r="B13" t="s">
        <v>68</v>
      </c>
      <c r="C13" t="s">
        <v>68</v>
      </c>
      <c r="D13" t="s">
        <v>68</v>
      </c>
      <c r="E13" t="s">
        <v>68</v>
      </c>
      <c r="F13" t="s">
        <v>69</v>
      </c>
      <c r="G13" t="s">
        <v>69</v>
      </c>
      <c r="H13" t="s">
        <v>69</v>
      </c>
      <c r="I13" t="s">
        <v>69</v>
      </c>
      <c r="J13" t="s">
        <v>69</v>
      </c>
      <c r="K13" t="s">
        <v>69</v>
      </c>
      <c r="L13" t="s">
        <v>69</v>
      </c>
      <c r="M13" t="s">
        <v>68</v>
      </c>
      <c r="N13" t="s">
        <v>68</v>
      </c>
      <c r="O13" t="s">
        <v>68</v>
      </c>
      <c r="P13" t="s">
        <v>68</v>
      </c>
      <c r="Q13" t="s">
        <v>68</v>
      </c>
      <c r="R13" t="s">
        <v>68</v>
      </c>
      <c r="S13" t="s">
        <v>68</v>
      </c>
      <c r="T13" t="s">
        <v>68</v>
      </c>
      <c r="U13" t="s">
        <v>68</v>
      </c>
      <c r="V13" t="s">
        <v>68</v>
      </c>
      <c r="W13" t="s">
        <v>68</v>
      </c>
    </row>
    <row r="14" spans="1:28">
      <c r="A14" s="1">
        <v>10.1</v>
      </c>
      <c r="B14" t="s">
        <v>68</v>
      </c>
      <c r="C14" t="s">
        <v>68</v>
      </c>
      <c r="D14" t="s">
        <v>68</v>
      </c>
      <c r="E14" t="s">
        <v>68</v>
      </c>
      <c r="F14" t="s">
        <v>69</v>
      </c>
      <c r="G14" t="s">
        <v>69</v>
      </c>
      <c r="H14" t="s">
        <v>69</v>
      </c>
      <c r="I14" t="s">
        <v>69</v>
      </c>
      <c r="J14" t="s">
        <v>69</v>
      </c>
      <c r="K14" t="s">
        <v>69</v>
      </c>
      <c r="L14" t="s">
        <v>69</v>
      </c>
      <c r="M14" t="s">
        <v>68</v>
      </c>
      <c r="N14" t="s">
        <v>68</v>
      </c>
      <c r="O14" t="s">
        <v>68</v>
      </c>
      <c r="P14" t="s">
        <v>68</v>
      </c>
      <c r="Q14" t="s">
        <v>68</v>
      </c>
      <c r="R14" t="s">
        <v>68</v>
      </c>
      <c r="S14" t="s">
        <v>68</v>
      </c>
      <c r="T14" t="s">
        <v>68</v>
      </c>
      <c r="U14" t="s">
        <v>68</v>
      </c>
      <c r="V14" t="s">
        <v>68</v>
      </c>
      <c r="W14" t="s">
        <v>68</v>
      </c>
    </row>
    <row r="15" spans="1:28">
      <c r="A15" s="1">
        <v>10.11</v>
      </c>
      <c r="B15" t="s">
        <v>68</v>
      </c>
      <c r="C15" t="s">
        <v>68</v>
      </c>
      <c r="D15" t="s">
        <v>68</v>
      </c>
      <c r="E15" t="s">
        <v>68</v>
      </c>
      <c r="F15" t="s">
        <v>69</v>
      </c>
      <c r="G15" t="s">
        <v>69</v>
      </c>
      <c r="H15" t="s">
        <v>69</v>
      </c>
      <c r="I15" t="s">
        <v>69</v>
      </c>
      <c r="J15" t="s">
        <v>69</v>
      </c>
      <c r="K15" t="s">
        <v>69</v>
      </c>
      <c r="L15" t="s">
        <v>69</v>
      </c>
      <c r="M15" t="s">
        <v>68</v>
      </c>
      <c r="N15" t="s">
        <v>68</v>
      </c>
      <c r="O15" t="s">
        <v>68</v>
      </c>
      <c r="P15" t="s">
        <v>68</v>
      </c>
      <c r="Q15" t="s">
        <v>68</v>
      </c>
      <c r="R15" t="s">
        <v>68</v>
      </c>
      <c r="S15" t="s">
        <v>68</v>
      </c>
      <c r="T15" t="s">
        <v>68</v>
      </c>
      <c r="U15" t="s">
        <v>68</v>
      </c>
      <c r="V15" t="s">
        <v>68</v>
      </c>
      <c r="W15" t="s">
        <v>68</v>
      </c>
    </row>
    <row r="16" spans="1:28">
      <c r="A16" s="1">
        <v>10.119999999999999</v>
      </c>
      <c r="B16" t="s">
        <v>68</v>
      </c>
      <c r="C16" t="s">
        <v>68</v>
      </c>
      <c r="D16" t="s">
        <v>68</v>
      </c>
      <c r="E16" t="s">
        <v>68</v>
      </c>
      <c r="F16" t="s">
        <v>68</v>
      </c>
      <c r="G16" t="s">
        <v>68</v>
      </c>
      <c r="H16" t="s">
        <v>69</v>
      </c>
      <c r="I16" t="s">
        <v>69</v>
      </c>
      <c r="J16" t="s">
        <v>69</v>
      </c>
      <c r="K16" t="s">
        <v>69</v>
      </c>
      <c r="L16" t="s">
        <v>69</v>
      </c>
      <c r="M16" t="s">
        <v>69</v>
      </c>
      <c r="N16" t="s">
        <v>69</v>
      </c>
      <c r="O16" t="s">
        <v>69</v>
      </c>
      <c r="P16" t="s">
        <v>69</v>
      </c>
      <c r="Q16" t="s">
        <v>69</v>
      </c>
      <c r="R16" t="s">
        <v>68</v>
      </c>
      <c r="S16" t="s">
        <v>68</v>
      </c>
      <c r="T16" t="s">
        <v>68</v>
      </c>
      <c r="U16" t="s">
        <v>68</v>
      </c>
      <c r="V16" t="s">
        <v>68</v>
      </c>
      <c r="W16" t="s">
        <v>68</v>
      </c>
    </row>
    <row r="17" spans="1:23">
      <c r="A17" s="1">
        <v>10.6</v>
      </c>
      <c r="B17" t="s">
        <v>68</v>
      </c>
      <c r="C17" t="s">
        <v>68</v>
      </c>
      <c r="D17" t="s">
        <v>68</v>
      </c>
      <c r="E17" t="s">
        <v>68</v>
      </c>
      <c r="F17" t="s">
        <v>69</v>
      </c>
      <c r="G17" t="s">
        <v>69</v>
      </c>
      <c r="H17" t="s">
        <v>69</v>
      </c>
      <c r="I17" t="s">
        <v>69</v>
      </c>
      <c r="J17" t="s">
        <v>69</v>
      </c>
      <c r="K17" t="s">
        <v>69</v>
      </c>
      <c r="L17" t="s">
        <v>69</v>
      </c>
      <c r="M17" t="s">
        <v>68</v>
      </c>
      <c r="N17" t="s">
        <v>68</v>
      </c>
      <c r="O17" t="s">
        <v>68</v>
      </c>
      <c r="P17" t="s">
        <v>68</v>
      </c>
      <c r="Q17" t="s">
        <v>68</v>
      </c>
      <c r="R17" t="s">
        <v>68</v>
      </c>
      <c r="S17" t="s">
        <v>68</v>
      </c>
      <c r="T17" t="s">
        <v>68</v>
      </c>
      <c r="U17" t="s">
        <v>68</v>
      </c>
      <c r="V17" t="s">
        <v>68</v>
      </c>
      <c r="W17" t="s">
        <v>68</v>
      </c>
    </row>
    <row r="18" spans="1:23">
      <c r="A18" s="1">
        <v>10.61</v>
      </c>
      <c r="B18" t="s">
        <v>68</v>
      </c>
      <c r="C18" t="s">
        <v>68</v>
      </c>
      <c r="D18" t="s">
        <v>68</v>
      </c>
      <c r="E18" t="s">
        <v>68</v>
      </c>
      <c r="F18" t="s">
        <v>69</v>
      </c>
      <c r="G18" t="s">
        <v>69</v>
      </c>
      <c r="H18" t="s">
        <v>69</v>
      </c>
      <c r="I18" t="s">
        <v>69</v>
      </c>
      <c r="J18" t="s">
        <v>69</v>
      </c>
      <c r="K18" t="s">
        <v>69</v>
      </c>
      <c r="L18" t="s">
        <v>69</v>
      </c>
      <c r="M18" t="s">
        <v>68</v>
      </c>
      <c r="N18" t="s">
        <v>68</v>
      </c>
      <c r="O18" t="s">
        <v>68</v>
      </c>
      <c r="P18" t="s">
        <v>68</v>
      </c>
      <c r="Q18" t="s">
        <v>68</v>
      </c>
      <c r="R18" t="s">
        <v>68</v>
      </c>
      <c r="S18" t="s">
        <v>68</v>
      </c>
      <c r="T18" t="s">
        <v>68</v>
      </c>
      <c r="U18" t="s">
        <v>68</v>
      </c>
      <c r="V18" t="s">
        <v>68</v>
      </c>
      <c r="W18" t="s">
        <v>68</v>
      </c>
    </row>
    <row r="19" spans="1:23">
      <c r="A19" s="1">
        <v>10.62</v>
      </c>
      <c r="B19" t="s">
        <v>68</v>
      </c>
      <c r="C19" t="s">
        <v>68</v>
      </c>
      <c r="D19" t="s">
        <v>68</v>
      </c>
      <c r="E19" t="s">
        <v>68</v>
      </c>
      <c r="F19" t="s">
        <v>69</v>
      </c>
      <c r="G19" t="s">
        <v>69</v>
      </c>
      <c r="H19" t="s">
        <v>69</v>
      </c>
      <c r="I19" t="s">
        <v>69</v>
      </c>
      <c r="J19" t="s">
        <v>69</v>
      </c>
      <c r="K19" t="s">
        <v>69</v>
      </c>
      <c r="L19" t="s">
        <v>69</v>
      </c>
      <c r="M19" t="s">
        <v>68</v>
      </c>
      <c r="N19" t="s">
        <v>68</v>
      </c>
      <c r="O19" t="s">
        <v>68</v>
      </c>
      <c r="P19" t="s">
        <v>68</v>
      </c>
      <c r="Q19" t="s">
        <v>68</v>
      </c>
      <c r="R19" t="s">
        <v>68</v>
      </c>
      <c r="S19" t="s">
        <v>68</v>
      </c>
      <c r="T19" t="s">
        <v>68</v>
      </c>
      <c r="U19" t="s">
        <v>68</v>
      </c>
      <c r="V19" t="s">
        <v>68</v>
      </c>
      <c r="W19" t="s">
        <v>68</v>
      </c>
    </row>
    <row r="20" spans="1:23">
      <c r="A20" s="1">
        <v>10.63</v>
      </c>
      <c r="B20" t="s">
        <v>68</v>
      </c>
      <c r="C20" t="s">
        <v>68</v>
      </c>
      <c r="D20" t="s">
        <v>68</v>
      </c>
      <c r="E20" t="s">
        <v>68</v>
      </c>
      <c r="F20" t="s">
        <v>69</v>
      </c>
      <c r="G20" t="s">
        <v>69</v>
      </c>
      <c r="H20" t="s">
        <v>69</v>
      </c>
      <c r="I20" t="s">
        <v>69</v>
      </c>
      <c r="J20" t="s">
        <v>69</v>
      </c>
      <c r="K20" t="s">
        <v>69</v>
      </c>
      <c r="L20" t="s">
        <v>69</v>
      </c>
      <c r="M20" t="s">
        <v>69</v>
      </c>
      <c r="N20" t="s">
        <v>69</v>
      </c>
      <c r="O20" t="s">
        <v>69</v>
      </c>
      <c r="P20" t="s">
        <v>69</v>
      </c>
      <c r="Q20" t="s">
        <v>69</v>
      </c>
      <c r="R20" t="s">
        <v>68</v>
      </c>
      <c r="S20" t="s">
        <v>69</v>
      </c>
      <c r="T20" t="s">
        <v>69</v>
      </c>
      <c r="U20" t="s">
        <v>68</v>
      </c>
      <c r="V20" t="s">
        <v>68</v>
      </c>
      <c r="W20" t="s">
        <v>68</v>
      </c>
    </row>
    <row r="21" spans="1:23">
      <c r="A21" s="1">
        <v>2018.05</v>
      </c>
      <c r="B21" t="s">
        <v>68</v>
      </c>
      <c r="C21" t="s">
        <v>68</v>
      </c>
      <c r="D21" t="s">
        <v>68</v>
      </c>
      <c r="E21" t="s">
        <v>68</v>
      </c>
      <c r="F21" t="s">
        <v>68</v>
      </c>
      <c r="G21" t="s">
        <v>68</v>
      </c>
      <c r="H21" t="s">
        <v>68</v>
      </c>
      <c r="I21" t="s">
        <v>68</v>
      </c>
      <c r="J21" t="s">
        <v>68</v>
      </c>
      <c r="K21" t="s">
        <v>68</v>
      </c>
      <c r="L21" t="s">
        <v>68</v>
      </c>
      <c r="M21" t="s">
        <v>69</v>
      </c>
      <c r="N21" t="s">
        <v>69</v>
      </c>
      <c r="O21" t="s">
        <v>69</v>
      </c>
      <c r="P21" t="s">
        <v>69</v>
      </c>
      <c r="Q21" t="s">
        <v>69</v>
      </c>
      <c r="R21" t="s">
        <v>68</v>
      </c>
      <c r="S21" t="s">
        <v>69</v>
      </c>
      <c r="T21" t="s">
        <v>69</v>
      </c>
      <c r="U21" t="s">
        <v>68</v>
      </c>
      <c r="V21" t="s">
        <v>68</v>
      </c>
      <c r="W21" t="s">
        <v>68</v>
      </c>
    </row>
    <row r="22" spans="1:23">
      <c r="A22" s="1">
        <v>2018.11</v>
      </c>
      <c r="B22" t="s">
        <v>68</v>
      </c>
      <c r="C22" t="s">
        <v>68</v>
      </c>
      <c r="D22" t="s">
        <v>68</v>
      </c>
      <c r="E22" t="s">
        <v>68</v>
      </c>
      <c r="F22" t="s">
        <v>68</v>
      </c>
      <c r="G22" t="s">
        <v>68</v>
      </c>
      <c r="H22" t="s">
        <v>68</v>
      </c>
      <c r="I22" t="s">
        <v>68</v>
      </c>
      <c r="J22" t="s">
        <v>68</v>
      </c>
      <c r="K22" t="s">
        <v>68</v>
      </c>
      <c r="L22" t="s">
        <v>68</v>
      </c>
      <c r="M22" t="s">
        <v>68</v>
      </c>
      <c r="N22" t="s">
        <v>68</v>
      </c>
      <c r="O22" t="s">
        <v>69</v>
      </c>
      <c r="P22" t="s">
        <v>69</v>
      </c>
      <c r="Q22" t="s">
        <v>69</v>
      </c>
      <c r="R22" t="s">
        <v>69</v>
      </c>
      <c r="S22" t="s">
        <v>69</v>
      </c>
      <c r="T22" t="s">
        <v>69</v>
      </c>
      <c r="U22" t="s">
        <v>69</v>
      </c>
      <c r="V22" t="s">
        <v>69</v>
      </c>
      <c r="W22" t="s">
        <v>68</v>
      </c>
    </row>
    <row r="23" spans="1:23">
      <c r="A23" s="1">
        <v>2019.05</v>
      </c>
      <c r="B23" t="s">
        <v>68</v>
      </c>
      <c r="C23" t="s">
        <v>68</v>
      </c>
      <c r="D23" t="s">
        <v>68</v>
      </c>
      <c r="E23" t="s">
        <v>68</v>
      </c>
      <c r="F23" t="s">
        <v>68</v>
      </c>
      <c r="G23" t="s">
        <v>68</v>
      </c>
      <c r="H23" t="s">
        <v>68</v>
      </c>
      <c r="I23" t="s">
        <v>68</v>
      </c>
      <c r="J23" t="s">
        <v>68</v>
      </c>
      <c r="K23" t="s">
        <v>68</v>
      </c>
      <c r="L23" t="s">
        <v>68</v>
      </c>
      <c r="M23" t="s">
        <v>68</v>
      </c>
      <c r="N23" t="s">
        <v>68</v>
      </c>
      <c r="O23" t="s">
        <v>68</v>
      </c>
      <c r="P23" t="s">
        <v>69</v>
      </c>
      <c r="Q23" t="s">
        <v>69</v>
      </c>
      <c r="R23" t="s">
        <v>69</v>
      </c>
      <c r="S23" t="s">
        <v>69</v>
      </c>
      <c r="T23" t="s">
        <v>69</v>
      </c>
      <c r="U23" t="s">
        <v>69</v>
      </c>
      <c r="V23" t="s">
        <v>69</v>
      </c>
      <c r="W23" t="s">
        <v>68</v>
      </c>
    </row>
    <row r="24" spans="1:23">
      <c r="A24" s="1">
        <v>2019.11</v>
      </c>
      <c r="B24" t="s">
        <v>68</v>
      </c>
      <c r="C24" t="s">
        <v>68</v>
      </c>
      <c r="D24" t="s">
        <v>68</v>
      </c>
      <c r="E24" t="s">
        <v>68</v>
      </c>
      <c r="F24" t="s">
        <v>68</v>
      </c>
      <c r="G24" t="s">
        <v>68</v>
      </c>
      <c r="H24" t="s">
        <v>68</v>
      </c>
      <c r="I24" t="s">
        <v>68</v>
      </c>
      <c r="J24" t="s">
        <v>68</v>
      </c>
      <c r="K24" t="s">
        <v>68</v>
      </c>
      <c r="L24" t="s">
        <v>68</v>
      </c>
      <c r="M24" t="s">
        <v>68</v>
      </c>
      <c r="N24" t="s">
        <v>68</v>
      </c>
      <c r="O24" t="s">
        <v>68</v>
      </c>
      <c r="P24" t="s">
        <v>69</v>
      </c>
      <c r="Q24" t="s">
        <v>69</v>
      </c>
      <c r="R24" t="s">
        <v>69</v>
      </c>
      <c r="S24" t="s">
        <v>69</v>
      </c>
      <c r="T24" t="s">
        <v>69</v>
      </c>
      <c r="U24" t="s">
        <v>69</v>
      </c>
      <c r="V24" t="s">
        <v>69</v>
      </c>
      <c r="W24" t="s">
        <v>69</v>
      </c>
    </row>
    <row r="25" spans="1:23">
      <c r="A25" s="1">
        <v>2020.05</v>
      </c>
      <c r="B25" t="s">
        <v>68</v>
      </c>
      <c r="C25" t="s">
        <v>68</v>
      </c>
      <c r="D25" t="s">
        <v>68</v>
      </c>
      <c r="E25" t="s">
        <v>68</v>
      </c>
      <c r="F25" t="s">
        <v>68</v>
      </c>
      <c r="G25" t="s">
        <v>68</v>
      </c>
      <c r="H25" t="s">
        <v>68</v>
      </c>
      <c r="I25" t="s">
        <v>68</v>
      </c>
      <c r="J25" t="s">
        <v>68</v>
      </c>
      <c r="K25" t="s">
        <v>68</v>
      </c>
      <c r="L25" t="s">
        <v>68</v>
      </c>
      <c r="M25" t="s">
        <v>68</v>
      </c>
      <c r="N25" t="s">
        <v>68</v>
      </c>
      <c r="O25" t="s">
        <v>69</v>
      </c>
      <c r="P25" t="s">
        <v>69</v>
      </c>
      <c r="Q25" t="s">
        <v>69</v>
      </c>
      <c r="R25" t="s">
        <v>69</v>
      </c>
      <c r="S25" t="s">
        <v>69</v>
      </c>
      <c r="T25" t="s">
        <v>69</v>
      </c>
      <c r="U25" t="s">
        <v>69</v>
      </c>
      <c r="V25" t="s">
        <v>69</v>
      </c>
      <c r="W25" t="s">
        <v>69</v>
      </c>
    </row>
    <row r="26" spans="1:23">
      <c r="A26" s="1">
        <v>2020.1</v>
      </c>
      <c r="B26" t="s">
        <v>68</v>
      </c>
      <c r="C26" t="s">
        <v>68</v>
      </c>
      <c r="D26" t="s">
        <v>68</v>
      </c>
      <c r="E26" t="s">
        <v>68</v>
      </c>
      <c r="F26" t="s">
        <v>68</v>
      </c>
      <c r="G26" t="s">
        <v>68</v>
      </c>
      <c r="H26" t="s">
        <v>68</v>
      </c>
      <c r="I26" t="s">
        <v>68</v>
      </c>
      <c r="J26" t="s">
        <v>68</v>
      </c>
      <c r="K26" t="s">
        <v>68</v>
      </c>
      <c r="L26" t="s">
        <v>68</v>
      </c>
      <c r="M26" t="s">
        <v>68</v>
      </c>
      <c r="N26" t="s">
        <v>68</v>
      </c>
      <c r="O26" t="s">
        <v>69</v>
      </c>
      <c r="P26" t="s">
        <v>69</v>
      </c>
      <c r="Q26" t="s">
        <v>69</v>
      </c>
      <c r="R26" t="s">
        <v>69</v>
      </c>
      <c r="S26" t="s">
        <v>69</v>
      </c>
      <c r="T26" t="s">
        <v>69</v>
      </c>
      <c r="U26" t="s">
        <v>69</v>
      </c>
      <c r="V26" t="s">
        <v>69</v>
      </c>
      <c r="W26" t="s">
        <v>69</v>
      </c>
    </row>
    <row r="28" spans="1:23">
      <c r="A28" t="s">
        <v>70</v>
      </c>
    </row>
    <row r="37" spans="12:12">
      <c r="L37" s="1"/>
    </row>
    <row r="38" spans="12:12">
      <c r="L38" s="1"/>
    </row>
    <row r="39" spans="12:12">
      <c r="L39" s="1"/>
    </row>
  </sheetData>
  <conditionalFormatting sqref="B2:U24">
    <cfRule type="containsText" dxfId="63" priority="9" operator="containsText" text="n">
      <formula>NOT(ISERROR(SEARCH("n",B2)))</formula>
    </cfRule>
    <cfRule type="containsText" dxfId="62" priority="10" operator="containsText" text="y">
      <formula>NOT(ISERROR(SEARCH("y",B2)))</formula>
    </cfRule>
  </conditionalFormatting>
  <conditionalFormatting sqref="B25:U25">
    <cfRule type="containsText" dxfId="61" priority="7" operator="containsText" text="n">
      <formula>NOT(ISERROR(SEARCH("n",B25)))</formula>
    </cfRule>
    <cfRule type="containsText" dxfId="60" priority="8" operator="containsText" text="y">
      <formula>NOT(ISERROR(SEARCH("y",B25)))</formula>
    </cfRule>
  </conditionalFormatting>
  <conditionalFormatting sqref="V2:W25">
    <cfRule type="containsText" dxfId="59" priority="5" operator="containsText" text="n">
      <formula>NOT(ISERROR(SEARCH("n",V2)))</formula>
    </cfRule>
    <cfRule type="containsText" dxfId="58" priority="6" operator="containsText" text="y">
      <formula>NOT(ISERROR(SEARCH("y",V2)))</formula>
    </cfRule>
  </conditionalFormatting>
  <conditionalFormatting sqref="B26:U26">
    <cfRule type="containsText" dxfId="57" priority="3" operator="containsText" text="n">
      <formula>NOT(ISERROR(SEARCH("n",B26)))</formula>
    </cfRule>
    <cfRule type="containsText" dxfId="56" priority="4" operator="containsText" text="y">
      <formula>NOT(ISERROR(SEARCH("y",B26)))</formula>
    </cfRule>
  </conditionalFormatting>
  <conditionalFormatting sqref="V26:W26">
    <cfRule type="containsText" dxfId="55" priority="1" operator="containsText" text="n">
      <formula>NOT(ISERROR(SEARCH("n",V26)))</formula>
    </cfRule>
    <cfRule type="containsText" dxfId="54" priority="2" operator="containsText" text="y">
      <formula>NOT(ISERROR(SEARCH("y",V26)))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5A1B-5DBF-40EE-82CF-740FACB488B8}">
  <dimension ref="A1:U18"/>
  <sheetViews>
    <sheetView workbookViewId="0">
      <selection activeCell="J18" sqref="J18"/>
    </sheetView>
  </sheetViews>
  <sheetFormatPr defaultRowHeight="15"/>
  <sheetData>
    <row r="1" spans="1:21">
      <c r="A1" t="s">
        <v>65</v>
      </c>
      <c r="B1" s="1">
        <v>10.199999999999999</v>
      </c>
      <c r="C1" s="1">
        <v>10.210000000000001</v>
      </c>
      <c r="D1" s="1">
        <v>10.220000000000001</v>
      </c>
      <c r="E1" s="1">
        <v>10.3</v>
      </c>
      <c r="F1" s="1">
        <v>10.31</v>
      </c>
      <c r="G1" s="1">
        <v>10.32</v>
      </c>
      <c r="H1" s="1">
        <v>10.33</v>
      </c>
      <c r="I1" s="1">
        <v>11</v>
      </c>
      <c r="J1" s="1">
        <v>2018.05</v>
      </c>
      <c r="K1" s="1">
        <v>2018.08</v>
      </c>
      <c r="L1" s="1">
        <v>2018.11</v>
      </c>
      <c r="M1" s="1">
        <v>2019.02</v>
      </c>
      <c r="N1" s="1">
        <v>2019.05</v>
      </c>
      <c r="O1" s="1">
        <v>2019.11</v>
      </c>
      <c r="P1" s="1">
        <v>2020.05</v>
      </c>
      <c r="Q1" s="1">
        <v>2020.08</v>
      </c>
      <c r="S1" t="s">
        <v>74</v>
      </c>
      <c r="U1" t="s">
        <v>67</v>
      </c>
    </row>
    <row r="2" spans="1:21">
      <c r="A2" s="1">
        <v>10</v>
      </c>
      <c r="B2" t="s">
        <v>69</v>
      </c>
      <c r="C2" t="s">
        <v>69</v>
      </c>
      <c r="D2" t="s">
        <v>69</v>
      </c>
      <c r="E2" t="s">
        <v>69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69</v>
      </c>
      <c r="M2" t="s">
        <v>68</v>
      </c>
      <c r="N2" t="s">
        <v>68</v>
      </c>
      <c r="O2" t="s">
        <v>68</v>
      </c>
      <c r="P2" t="s">
        <v>68</v>
      </c>
      <c r="Q2" t="s">
        <v>68</v>
      </c>
      <c r="U2">
        <v>810</v>
      </c>
    </row>
    <row r="3" spans="1:21">
      <c r="A3" s="1">
        <v>10.01</v>
      </c>
      <c r="B3" t="s">
        <v>69</v>
      </c>
      <c r="C3" t="s">
        <v>69</v>
      </c>
      <c r="D3" t="s">
        <v>69</v>
      </c>
      <c r="E3" t="s">
        <v>69</v>
      </c>
      <c r="F3" t="s">
        <v>69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  <c r="L3" t="s">
        <v>69</v>
      </c>
      <c r="M3" t="s">
        <v>68</v>
      </c>
      <c r="N3" t="s">
        <v>68</v>
      </c>
      <c r="O3" t="s">
        <v>68</v>
      </c>
      <c r="P3" t="s">
        <v>68</v>
      </c>
      <c r="Q3" t="s">
        <v>68</v>
      </c>
    </row>
    <row r="4" spans="1:21">
      <c r="A4" s="1">
        <v>10.1</v>
      </c>
      <c r="B4" t="s">
        <v>69</v>
      </c>
      <c r="C4" t="s">
        <v>69</v>
      </c>
      <c r="D4" t="s">
        <v>69</v>
      </c>
      <c r="E4" t="s">
        <v>69</v>
      </c>
      <c r="F4" t="s">
        <v>69</v>
      </c>
      <c r="G4" t="s">
        <v>69</v>
      </c>
      <c r="H4" t="s">
        <v>69</v>
      </c>
      <c r="I4" t="s">
        <v>69</v>
      </c>
      <c r="J4" t="s">
        <v>69</v>
      </c>
      <c r="K4" t="s">
        <v>69</v>
      </c>
      <c r="L4" t="s">
        <v>69</v>
      </c>
      <c r="M4" t="s">
        <v>68</v>
      </c>
      <c r="N4" t="s">
        <v>68</v>
      </c>
      <c r="O4" t="s">
        <v>68</v>
      </c>
      <c r="P4" t="s">
        <v>68</v>
      </c>
      <c r="Q4" t="s">
        <v>68</v>
      </c>
    </row>
    <row r="5" spans="1:21">
      <c r="A5" s="1">
        <v>10.11</v>
      </c>
      <c r="B5" t="s">
        <v>69</v>
      </c>
      <c r="C5" t="s">
        <v>69</v>
      </c>
      <c r="D5" t="s">
        <v>69</v>
      </c>
      <c r="E5" t="s">
        <v>69</v>
      </c>
      <c r="F5" t="s">
        <v>69</v>
      </c>
      <c r="G5" t="s">
        <v>69</v>
      </c>
      <c r="H5" t="s">
        <v>69</v>
      </c>
      <c r="I5" t="s">
        <v>69</v>
      </c>
      <c r="J5" t="s">
        <v>69</v>
      </c>
      <c r="K5" t="s">
        <v>69</v>
      </c>
      <c r="L5" t="s">
        <v>69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</row>
    <row r="6" spans="1:21">
      <c r="A6" s="1">
        <v>10.119999999999999</v>
      </c>
      <c r="B6" t="s">
        <v>69</v>
      </c>
      <c r="C6" t="s">
        <v>69</v>
      </c>
      <c r="D6" t="s">
        <v>69</v>
      </c>
      <c r="E6" t="s">
        <v>69</v>
      </c>
      <c r="F6" t="s">
        <v>69</v>
      </c>
      <c r="G6" t="s">
        <v>69</v>
      </c>
      <c r="H6" t="s">
        <v>69</v>
      </c>
      <c r="I6" t="s">
        <v>69</v>
      </c>
      <c r="J6" t="s">
        <v>69</v>
      </c>
      <c r="K6" t="s">
        <v>69</v>
      </c>
      <c r="L6" t="s">
        <v>69</v>
      </c>
      <c r="M6" t="s">
        <v>68</v>
      </c>
      <c r="N6" t="s">
        <v>69</v>
      </c>
      <c r="O6" t="s">
        <v>68</v>
      </c>
      <c r="P6" t="s">
        <v>69</v>
      </c>
      <c r="Q6" t="s">
        <v>68</v>
      </c>
    </row>
    <row r="7" spans="1:21">
      <c r="A7" s="1">
        <v>10.6</v>
      </c>
      <c r="B7" t="s">
        <v>69</v>
      </c>
      <c r="C7" t="s">
        <v>69</v>
      </c>
      <c r="D7" t="s">
        <v>69</v>
      </c>
      <c r="E7" t="s">
        <v>69</v>
      </c>
      <c r="F7" t="s">
        <v>69</v>
      </c>
      <c r="G7" t="s">
        <v>69</v>
      </c>
      <c r="H7" t="s">
        <v>69</v>
      </c>
      <c r="I7" t="s">
        <v>69</v>
      </c>
      <c r="J7" t="s">
        <v>69</v>
      </c>
      <c r="K7" t="s">
        <v>69</v>
      </c>
      <c r="L7" t="s">
        <v>69</v>
      </c>
      <c r="M7" t="s">
        <v>68</v>
      </c>
      <c r="N7" t="s">
        <v>68</v>
      </c>
      <c r="O7" t="s">
        <v>68</v>
      </c>
      <c r="P7" t="s">
        <v>68</v>
      </c>
      <c r="Q7" t="s">
        <v>68</v>
      </c>
    </row>
    <row r="8" spans="1:21">
      <c r="A8" s="1">
        <v>10.61</v>
      </c>
      <c r="B8" t="s">
        <v>69</v>
      </c>
      <c r="C8" t="s">
        <v>69</v>
      </c>
      <c r="D8" t="s">
        <v>69</v>
      </c>
      <c r="E8" t="s">
        <v>69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K8" t="s">
        <v>69</v>
      </c>
      <c r="L8" t="s">
        <v>69</v>
      </c>
      <c r="M8" t="s">
        <v>68</v>
      </c>
      <c r="N8" t="s">
        <v>68</v>
      </c>
      <c r="O8" t="s">
        <v>68</v>
      </c>
      <c r="P8" t="s">
        <v>68</v>
      </c>
      <c r="Q8" t="s">
        <v>68</v>
      </c>
    </row>
    <row r="9" spans="1:21">
      <c r="A9" s="1">
        <v>10.62</v>
      </c>
      <c r="B9" t="s">
        <v>69</v>
      </c>
      <c r="C9" t="s">
        <v>69</v>
      </c>
      <c r="D9" t="s">
        <v>69</v>
      </c>
      <c r="E9" t="s">
        <v>69</v>
      </c>
      <c r="F9" t="s">
        <v>69</v>
      </c>
      <c r="G9" t="s">
        <v>69</v>
      </c>
      <c r="H9" t="s">
        <v>69</v>
      </c>
      <c r="I9" t="s">
        <v>69</v>
      </c>
      <c r="J9" t="s">
        <v>69</v>
      </c>
      <c r="K9" t="s">
        <v>69</v>
      </c>
      <c r="L9" t="s">
        <v>69</v>
      </c>
      <c r="M9" t="s">
        <v>68</v>
      </c>
      <c r="N9" t="s">
        <v>68</v>
      </c>
      <c r="O9" t="s">
        <v>68</v>
      </c>
      <c r="P9" t="s">
        <v>68</v>
      </c>
      <c r="Q9" t="s">
        <v>68</v>
      </c>
    </row>
    <row r="10" spans="1:21">
      <c r="A10" s="1">
        <v>10.63</v>
      </c>
      <c r="B10" t="s">
        <v>69</v>
      </c>
      <c r="C10" t="s">
        <v>69</v>
      </c>
      <c r="D10" t="s">
        <v>69</v>
      </c>
      <c r="E10" t="s">
        <v>69</v>
      </c>
      <c r="F10" t="s">
        <v>69</v>
      </c>
      <c r="G10" t="s">
        <v>69</v>
      </c>
      <c r="H10" t="s">
        <v>69</v>
      </c>
      <c r="I10" t="s">
        <v>69</v>
      </c>
      <c r="J10" t="s">
        <v>69</v>
      </c>
      <c r="K10" t="s">
        <v>69</v>
      </c>
      <c r="L10" t="s">
        <v>69</v>
      </c>
      <c r="M10" t="s">
        <v>69</v>
      </c>
      <c r="N10" t="s">
        <v>69</v>
      </c>
      <c r="O10" t="s">
        <v>68</v>
      </c>
      <c r="P10" t="s">
        <v>69</v>
      </c>
      <c r="Q10" t="s">
        <v>68</v>
      </c>
    </row>
    <row r="11" spans="1:21">
      <c r="A11" s="1">
        <v>2018.05</v>
      </c>
      <c r="B11" t="s">
        <v>68</v>
      </c>
      <c r="C11" t="s">
        <v>68</v>
      </c>
      <c r="D11" t="s">
        <v>69</v>
      </c>
      <c r="E11" t="s">
        <v>68</v>
      </c>
      <c r="F11" t="s">
        <v>68</v>
      </c>
      <c r="G11" t="s">
        <v>68</v>
      </c>
      <c r="H11" t="s">
        <v>69</v>
      </c>
      <c r="I11" t="s">
        <v>69</v>
      </c>
      <c r="J11" t="s">
        <v>69</v>
      </c>
      <c r="K11" t="s">
        <v>69</v>
      </c>
      <c r="L11" t="s">
        <v>69</v>
      </c>
      <c r="M11" t="s">
        <v>69</v>
      </c>
      <c r="N11" t="s">
        <v>69</v>
      </c>
      <c r="O11" t="s">
        <v>68</v>
      </c>
      <c r="P11" t="s">
        <v>68</v>
      </c>
      <c r="Q11" t="s">
        <v>68</v>
      </c>
    </row>
    <row r="12" spans="1:21">
      <c r="A12" s="1">
        <v>2018.11</v>
      </c>
      <c r="B12" t="s">
        <v>68</v>
      </c>
      <c r="C12" t="s">
        <v>68</v>
      </c>
      <c r="D12" t="s">
        <v>68</v>
      </c>
      <c r="E12" t="s">
        <v>68</v>
      </c>
      <c r="F12" t="s">
        <v>68</v>
      </c>
      <c r="G12" t="s">
        <v>68</v>
      </c>
      <c r="H12" t="s">
        <v>69</v>
      </c>
      <c r="I12" t="s">
        <v>69</v>
      </c>
      <c r="J12" t="s">
        <v>69</v>
      </c>
      <c r="K12" t="s">
        <v>69</v>
      </c>
      <c r="L12" t="s">
        <v>69</v>
      </c>
      <c r="M12" t="s">
        <v>69</v>
      </c>
      <c r="N12" t="s">
        <v>69</v>
      </c>
      <c r="O12" t="s">
        <v>69</v>
      </c>
      <c r="P12" t="s">
        <v>69</v>
      </c>
      <c r="Q12" t="s">
        <v>69</v>
      </c>
    </row>
    <row r="13" spans="1:21">
      <c r="A13" s="1">
        <v>2019.05</v>
      </c>
      <c r="B13" t="s">
        <v>68</v>
      </c>
      <c r="C13" t="s">
        <v>68</v>
      </c>
      <c r="D13" t="s">
        <v>68</v>
      </c>
      <c r="E13" t="s">
        <v>68</v>
      </c>
      <c r="F13" t="s">
        <v>68</v>
      </c>
      <c r="G13" t="s">
        <v>68</v>
      </c>
      <c r="H13" t="s">
        <v>68</v>
      </c>
      <c r="I13" t="s">
        <v>68</v>
      </c>
      <c r="J13" t="s">
        <v>68</v>
      </c>
      <c r="K13" t="s">
        <v>68</v>
      </c>
      <c r="L13" t="s">
        <v>68</v>
      </c>
      <c r="M13" t="s">
        <v>69</v>
      </c>
      <c r="N13" t="s">
        <v>69</v>
      </c>
      <c r="O13" t="s">
        <v>69</v>
      </c>
      <c r="P13" t="s">
        <v>69</v>
      </c>
      <c r="Q13" t="s">
        <v>69</v>
      </c>
    </row>
    <row r="14" spans="1:21">
      <c r="A14" s="1">
        <v>2019.11</v>
      </c>
      <c r="B14" t="s">
        <v>68</v>
      </c>
      <c r="C14" t="s">
        <v>68</v>
      </c>
      <c r="D14" t="s">
        <v>68</v>
      </c>
      <c r="E14" t="s">
        <v>68</v>
      </c>
      <c r="F14" t="s">
        <v>68</v>
      </c>
      <c r="G14" t="s">
        <v>68</v>
      </c>
      <c r="H14" t="s">
        <v>68</v>
      </c>
      <c r="I14" t="s">
        <v>68</v>
      </c>
      <c r="J14" t="s">
        <v>68</v>
      </c>
      <c r="K14" t="s">
        <v>68</v>
      </c>
      <c r="L14" t="s">
        <v>68</v>
      </c>
      <c r="M14" t="s">
        <v>68</v>
      </c>
      <c r="N14" t="s">
        <v>69</v>
      </c>
      <c r="O14" t="s">
        <v>69</v>
      </c>
      <c r="P14" t="s">
        <v>69</v>
      </c>
      <c r="Q14" t="s">
        <v>69</v>
      </c>
    </row>
    <row r="15" spans="1:21">
      <c r="A15" s="1">
        <v>2020.05</v>
      </c>
      <c r="B15" t="s">
        <v>68</v>
      </c>
      <c r="C15" t="s">
        <v>68</v>
      </c>
      <c r="D15" t="s">
        <v>68</v>
      </c>
      <c r="E15" t="s">
        <v>68</v>
      </c>
      <c r="F15" t="s">
        <v>68</v>
      </c>
      <c r="G15" t="s">
        <v>68</v>
      </c>
      <c r="H15" t="s">
        <v>69</v>
      </c>
      <c r="I15" t="s">
        <v>69</v>
      </c>
      <c r="J15" t="s">
        <v>68</v>
      </c>
      <c r="K15" t="s">
        <v>69</v>
      </c>
      <c r="L15" t="s">
        <v>69</v>
      </c>
      <c r="M15" t="s">
        <v>69</v>
      </c>
      <c r="N15" t="s">
        <v>69</v>
      </c>
      <c r="O15" t="s">
        <v>69</v>
      </c>
      <c r="P15" t="s">
        <v>69</v>
      </c>
      <c r="Q15" t="s">
        <v>69</v>
      </c>
    </row>
    <row r="16" spans="1:21">
      <c r="A16" s="1">
        <v>2020.1</v>
      </c>
      <c r="B16" t="s">
        <v>68</v>
      </c>
      <c r="C16" t="s">
        <v>68</v>
      </c>
      <c r="D16" t="s">
        <v>68</v>
      </c>
      <c r="E16" t="s">
        <v>68</v>
      </c>
      <c r="F16" t="s">
        <v>68</v>
      </c>
      <c r="G16" t="s">
        <v>68</v>
      </c>
      <c r="H16" t="s">
        <v>69</v>
      </c>
      <c r="I16" t="s">
        <v>69</v>
      </c>
      <c r="J16" t="s">
        <v>68</v>
      </c>
      <c r="K16" t="s">
        <v>69</v>
      </c>
      <c r="L16" t="s">
        <v>69</v>
      </c>
      <c r="M16" t="s">
        <v>69</v>
      </c>
      <c r="N16" t="s">
        <v>69</v>
      </c>
      <c r="O16" t="s">
        <v>69</v>
      </c>
      <c r="P16" t="s">
        <v>69</v>
      </c>
      <c r="Q16" t="s">
        <v>69</v>
      </c>
    </row>
    <row r="18" spans="1:1">
      <c r="A18" t="s">
        <v>70</v>
      </c>
    </row>
  </sheetData>
  <conditionalFormatting sqref="B2:Q16">
    <cfRule type="containsText" dxfId="53" priority="5" operator="containsText" text="n">
      <formula>NOT(ISERROR(SEARCH("n",B2)))</formula>
    </cfRule>
    <cfRule type="containsText" dxfId="52" priority="6" operator="containsText" text="y">
      <formula>NOT(ISERROR(SEARCH("y",B2)))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02F8-8AE2-4C5B-B302-20A23B51F3C0}">
  <dimension ref="A1:U22"/>
  <sheetViews>
    <sheetView workbookViewId="0">
      <selection activeCell="G23" sqref="G23"/>
    </sheetView>
  </sheetViews>
  <sheetFormatPr defaultRowHeight="15"/>
  <sheetData>
    <row r="1" spans="1:21">
      <c r="A1" t="s">
        <v>65</v>
      </c>
      <c r="B1" s="1">
        <v>10</v>
      </c>
      <c r="C1" s="1">
        <v>10.01</v>
      </c>
      <c r="D1" s="1">
        <v>10.1</v>
      </c>
      <c r="E1" s="1">
        <v>10.11</v>
      </c>
      <c r="F1" s="1">
        <v>10.119999999999999</v>
      </c>
      <c r="G1" s="1">
        <v>10.6</v>
      </c>
      <c r="H1" s="1">
        <v>10.61</v>
      </c>
      <c r="I1" s="1">
        <v>10.62</v>
      </c>
      <c r="J1" s="1">
        <v>10.63</v>
      </c>
      <c r="K1" s="1">
        <v>2018.05</v>
      </c>
      <c r="L1" s="1">
        <v>2018.11</v>
      </c>
      <c r="M1" s="1">
        <v>2019.05</v>
      </c>
      <c r="N1" s="1">
        <v>2019.11</v>
      </c>
      <c r="O1" s="1">
        <v>2020.05</v>
      </c>
      <c r="P1" s="1">
        <v>2020.1</v>
      </c>
      <c r="R1" t="s">
        <v>70</v>
      </c>
      <c r="U1" t="s">
        <v>67</v>
      </c>
    </row>
    <row r="2" spans="1:21">
      <c r="A2" s="1">
        <v>10.199999999999999</v>
      </c>
      <c r="B2" t="s">
        <v>75</v>
      </c>
      <c r="C2" t="s">
        <v>75</v>
      </c>
      <c r="D2" t="s">
        <v>75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69</v>
      </c>
      <c r="N2" t="s">
        <v>69</v>
      </c>
      <c r="O2" t="s">
        <v>69</v>
      </c>
      <c r="P2" t="s">
        <v>68</v>
      </c>
      <c r="U2">
        <v>821</v>
      </c>
    </row>
    <row r="3" spans="1:21">
      <c r="A3" s="1">
        <v>10.210000000000001</v>
      </c>
      <c r="B3" t="s">
        <v>75</v>
      </c>
      <c r="C3" t="s">
        <v>75</v>
      </c>
      <c r="D3" t="s">
        <v>75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  <c r="J3" t="s">
        <v>76</v>
      </c>
      <c r="K3" t="s">
        <v>76</v>
      </c>
      <c r="L3" t="s">
        <v>76</v>
      </c>
      <c r="M3" t="s">
        <v>69</v>
      </c>
      <c r="N3" t="s">
        <v>69</v>
      </c>
      <c r="O3" t="s">
        <v>69</v>
      </c>
      <c r="P3" t="s">
        <v>68</v>
      </c>
    </row>
    <row r="4" spans="1:21">
      <c r="A4" s="1">
        <v>10.220000000000001</v>
      </c>
      <c r="B4" t="s">
        <v>75</v>
      </c>
      <c r="C4" t="s">
        <v>75</v>
      </c>
      <c r="D4" t="s">
        <v>75</v>
      </c>
      <c r="E4" t="s">
        <v>76</v>
      </c>
      <c r="F4" t="s">
        <v>76</v>
      </c>
      <c r="G4" t="s">
        <v>76</v>
      </c>
      <c r="H4" t="s">
        <v>76</v>
      </c>
      <c r="I4" t="s">
        <v>76</v>
      </c>
      <c r="J4" t="s">
        <v>76</v>
      </c>
      <c r="K4" t="s">
        <v>76</v>
      </c>
      <c r="L4" t="s">
        <v>76</v>
      </c>
      <c r="M4" t="s">
        <v>69</v>
      </c>
      <c r="N4" t="s">
        <v>69</v>
      </c>
      <c r="O4" t="s">
        <v>69</v>
      </c>
      <c r="P4" t="s">
        <v>68</v>
      </c>
    </row>
    <row r="5" spans="1:21">
      <c r="A5" s="1">
        <v>10.3</v>
      </c>
      <c r="B5" t="s">
        <v>75</v>
      </c>
      <c r="C5" t="s">
        <v>75</v>
      </c>
      <c r="D5" t="s">
        <v>75</v>
      </c>
      <c r="E5" t="s">
        <v>76</v>
      </c>
      <c r="F5" t="s">
        <v>76</v>
      </c>
      <c r="G5" t="s">
        <v>76</v>
      </c>
      <c r="H5" t="s">
        <v>76</v>
      </c>
      <c r="I5" t="s">
        <v>76</v>
      </c>
      <c r="J5" t="s">
        <v>76</v>
      </c>
      <c r="K5" t="s">
        <v>76</v>
      </c>
      <c r="L5" t="s">
        <v>76</v>
      </c>
      <c r="M5" t="s">
        <v>69</v>
      </c>
      <c r="N5" t="s">
        <v>69</v>
      </c>
      <c r="O5" t="s">
        <v>69</v>
      </c>
      <c r="P5" t="s">
        <v>68</v>
      </c>
    </row>
    <row r="6" spans="1:21">
      <c r="A6" s="1">
        <v>10.31</v>
      </c>
      <c r="B6" t="s">
        <v>75</v>
      </c>
      <c r="C6" t="s">
        <v>75</v>
      </c>
      <c r="D6" t="s">
        <v>75</v>
      </c>
      <c r="E6" t="s">
        <v>76</v>
      </c>
      <c r="F6" t="s">
        <v>76</v>
      </c>
      <c r="G6" t="s">
        <v>76</v>
      </c>
      <c r="H6" t="s">
        <v>76</v>
      </c>
      <c r="I6" t="s">
        <v>76</v>
      </c>
      <c r="J6" t="s">
        <v>76</v>
      </c>
      <c r="K6" t="s">
        <v>76</v>
      </c>
      <c r="L6" t="s">
        <v>76</v>
      </c>
      <c r="M6" t="s">
        <v>69</v>
      </c>
      <c r="N6" t="s">
        <v>69</v>
      </c>
      <c r="O6" t="s">
        <v>69</v>
      </c>
      <c r="P6" t="s">
        <v>68</v>
      </c>
    </row>
    <row r="7" spans="1:21">
      <c r="A7" s="1">
        <v>10.32</v>
      </c>
      <c r="B7" t="s">
        <v>75</v>
      </c>
      <c r="C7" t="s">
        <v>75</v>
      </c>
      <c r="D7" t="s">
        <v>75</v>
      </c>
      <c r="E7" t="s">
        <v>76</v>
      </c>
      <c r="F7" t="s">
        <v>76</v>
      </c>
      <c r="G7" t="s">
        <v>76</v>
      </c>
      <c r="H7" t="s">
        <v>76</v>
      </c>
      <c r="I7" t="s">
        <v>76</v>
      </c>
      <c r="J7" t="s">
        <v>76</v>
      </c>
      <c r="K7" t="s">
        <v>76</v>
      </c>
      <c r="L7" t="s">
        <v>76</v>
      </c>
      <c r="M7" t="s">
        <v>69</v>
      </c>
      <c r="N7" t="s">
        <v>69</v>
      </c>
      <c r="O7" t="s">
        <v>69</v>
      </c>
      <c r="P7" t="s">
        <v>68</v>
      </c>
    </row>
    <row r="8" spans="1:21">
      <c r="A8" s="1">
        <v>10.33</v>
      </c>
      <c r="B8" t="s">
        <v>75</v>
      </c>
      <c r="C8" t="s">
        <v>75</v>
      </c>
      <c r="D8" t="s">
        <v>75</v>
      </c>
      <c r="E8" t="s">
        <v>76</v>
      </c>
      <c r="F8" t="s">
        <v>76</v>
      </c>
      <c r="G8" t="s">
        <v>76</v>
      </c>
      <c r="H8" t="s">
        <v>76</v>
      </c>
      <c r="I8" t="s">
        <v>76</v>
      </c>
      <c r="J8" t="s">
        <v>76</v>
      </c>
      <c r="K8" t="s">
        <v>76</v>
      </c>
      <c r="L8" t="s">
        <v>76</v>
      </c>
      <c r="M8" t="s">
        <v>69</v>
      </c>
      <c r="N8" t="s">
        <v>69</v>
      </c>
      <c r="O8" t="s">
        <v>69</v>
      </c>
      <c r="P8" t="s">
        <v>69</v>
      </c>
    </row>
    <row r="9" spans="1:21">
      <c r="A9" s="1">
        <v>11</v>
      </c>
      <c r="B9" t="s">
        <v>75</v>
      </c>
      <c r="C9" t="s">
        <v>75</v>
      </c>
      <c r="D9" t="s">
        <v>75</v>
      </c>
      <c r="E9" t="s">
        <v>76</v>
      </c>
      <c r="F9" t="s">
        <v>76</v>
      </c>
      <c r="G9" t="s">
        <v>76</v>
      </c>
      <c r="H9" t="s">
        <v>76</v>
      </c>
      <c r="I9" t="s">
        <v>76</v>
      </c>
      <c r="J9" t="s">
        <v>76</v>
      </c>
      <c r="K9" t="s">
        <v>76</v>
      </c>
      <c r="L9" t="s">
        <v>76</v>
      </c>
      <c r="M9" t="s">
        <v>69</v>
      </c>
      <c r="N9" t="s">
        <v>69</v>
      </c>
      <c r="O9" t="s">
        <v>69</v>
      </c>
      <c r="P9" t="s">
        <v>69</v>
      </c>
    </row>
    <row r="10" spans="1:21">
      <c r="A10" s="1">
        <v>2018.05</v>
      </c>
      <c r="B10" t="s">
        <v>75</v>
      </c>
      <c r="C10" t="s">
        <v>75</v>
      </c>
      <c r="D10" t="s">
        <v>75</v>
      </c>
      <c r="E10" t="s">
        <v>76</v>
      </c>
      <c r="F10" t="s">
        <v>76</v>
      </c>
      <c r="G10" t="s">
        <v>76</v>
      </c>
      <c r="H10" t="s">
        <v>76</v>
      </c>
      <c r="I10" t="s">
        <v>76</v>
      </c>
      <c r="J10" t="s">
        <v>76</v>
      </c>
      <c r="K10" t="s">
        <v>76</v>
      </c>
      <c r="L10" t="s">
        <v>76</v>
      </c>
      <c r="M10" t="s">
        <v>69</v>
      </c>
      <c r="N10" t="s">
        <v>69</v>
      </c>
      <c r="O10" t="s">
        <v>69</v>
      </c>
      <c r="P10" t="s">
        <v>68</v>
      </c>
    </row>
    <row r="11" spans="1:21">
      <c r="A11" s="1">
        <v>2018.08</v>
      </c>
      <c r="B11" t="s">
        <v>75</v>
      </c>
      <c r="C11" t="s">
        <v>75</v>
      </c>
      <c r="D11" t="s">
        <v>75</v>
      </c>
      <c r="E11" t="s">
        <v>76</v>
      </c>
      <c r="F11" t="s">
        <v>76</v>
      </c>
      <c r="G11" t="s">
        <v>76</v>
      </c>
      <c r="H11" t="s">
        <v>76</v>
      </c>
      <c r="I11" t="s">
        <v>76</v>
      </c>
      <c r="J11" t="s">
        <v>76</v>
      </c>
      <c r="K11" t="s">
        <v>76</v>
      </c>
      <c r="L11" t="s">
        <v>76</v>
      </c>
      <c r="M11" t="s">
        <v>69</v>
      </c>
      <c r="N11" t="s">
        <v>69</v>
      </c>
      <c r="O11" t="s">
        <v>69</v>
      </c>
      <c r="P11" t="s">
        <v>69</v>
      </c>
    </row>
    <row r="12" spans="1:21">
      <c r="A12" s="1">
        <v>2018.11</v>
      </c>
      <c r="B12" t="s">
        <v>75</v>
      </c>
      <c r="C12" t="s">
        <v>75</v>
      </c>
      <c r="D12" t="s">
        <v>75</v>
      </c>
      <c r="E12" t="s">
        <v>76</v>
      </c>
      <c r="F12" t="s">
        <v>76</v>
      </c>
      <c r="G12" t="s">
        <v>76</v>
      </c>
      <c r="H12" t="s">
        <v>76</v>
      </c>
      <c r="I12" t="s">
        <v>76</v>
      </c>
      <c r="J12" t="s">
        <v>76</v>
      </c>
      <c r="K12" t="s">
        <v>76</v>
      </c>
      <c r="L12" t="s">
        <v>76</v>
      </c>
      <c r="M12" t="s">
        <v>69</v>
      </c>
      <c r="N12" t="s">
        <v>69</v>
      </c>
      <c r="O12" t="s">
        <v>69</v>
      </c>
      <c r="P12" t="s">
        <v>69</v>
      </c>
    </row>
    <row r="13" spans="1:21">
      <c r="A13" s="1">
        <v>2019.02</v>
      </c>
      <c r="B13" t="s">
        <v>75</v>
      </c>
      <c r="C13" t="s">
        <v>75</v>
      </c>
      <c r="D13" t="s">
        <v>75</v>
      </c>
      <c r="E13" t="s">
        <v>76</v>
      </c>
      <c r="F13" t="s">
        <v>76</v>
      </c>
      <c r="G13" t="s">
        <v>76</v>
      </c>
      <c r="H13" t="s">
        <v>76</v>
      </c>
      <c r="I13" t="s">
        <v>76</v>
      </c>
      <c r="J13" t="s">
        <v>76</v>
      </c>
      <c r="K13" t="s">
        <v>76</v>
      </c>
      <c r="L13" t="s">
        <v>76</v>
      </c>
      <c r="M13" t="s">
        <v>69</v>
      </c>
      <c r="N13" t="s">
        <v>69</v>
      </c>
      <c r="O13" t="s">
        <v>69</v>
      </c>
      <c r="P13" t="s">
        <v>69</v>
      </c>
    </row>
    <row r="14" spans="1:21">
      <c r="A14" s="1">
        <v>2019.05</v>
      </c>
      <c r="B14" t="s">
        <v>75</v>
      </c>
      <c r="C14" t="s">
        <v>75</v>
      </c>
      <c r="D14" t="s">
        <v>75</v>
      </c>
      <c r="E14" t="s">
        <v>69</v>
      </c>
      <c r="F14" t="s">
        <v>69</v>
      </c>
      <c r="G14" t="s">
        <v>69</v>
      </c>
      <c r="H14" t="s">
        <v>69</v>
      </c>
      <c r="I14" t="s">
        <v>69</v>
      </c>
      <c r="J14" t="s">
        <v>69</v>
      </c>
      <c r="K14" t="s">
        <v>69</v>
      </c>
      <c r="L14" t="s">
        <v>69</v>
      </c>
      <c r="M14" t="s">
        <v>69</v>
      </c>
      <c r="N14" t="s">
        <v>69</v>
      </c>
      <c r="O14" t="s">
        <v>69</v>
      </c>
      <c r="P14" t="s">
        <v>69</v>
      </c>
    </row>
    <row r="15" spans="1:21">
      <c r="A15" s="1">
        <v>2019.08</v>
      </c>
      <c r="B15" t="s">
        <v>75</v>
      </c>
      <c r="C15" t="s">
        <v>75</v>
      </c>
      <c r="D15" t="s">
        <v>75</v>
      </c>
      <c r="E15" t="s">
        <v>69</v>
      </c>
      <c r="F15" t="s">
        <v>69</v>
      </c>
      <c r="G15" t="s">
        <v>69</v>
      </c>
      <c r="H15" t="s">
        <v>69</v>
      </c>
      <c r="I15" t="s">
        <v>69</v>
      </c>
      <c r="J15" t="s">
        <v>69</v>
      </c>
      <c r="K15" t="s">
        <v>69</v>
      </c>
      <c r="L15" t="s">
        <v>69</v>
      </c>
      <c r="M15" t="s">
        <v>69</v>
      </c>
      <c r="N15" t="s">
        <v>69</v>
      </c>
      <c r="O15" t="s">
        <v>69</v>
      </c>
      <c r="P15" t="s">
        <v>68</v>
      </c>
    </row>
    <row r="16" spans="1:21">
      <c r="A16" s="1">
        <v>2019.11</v>
      </c>
      <c r="B16" t="s">
        <v>75</v>
      </c>
      <c r="C16" t="s">
        <v>75</v>
      </c>
      <c r="D16" t="s">
        <v>75</v>
      </c>
      <c r="E16" t="s">
        <v>69</v>
      </c>
      <c r="F16" t="s">
        <v>69</v>
      </c>
      <c r="G16" t="s">
        <v>69</v>
      </c>
      <c r="H16" t="s">
        <v>69</v>
      </c>
      <c r="I16" t="s">
        <v>69</v>
      </c>
      <c r="J16" t="s">
        <v>69</v>
      </c>
      <c r="K16" t="s">
        <v>69</v>
      </c>
      <c r="L16" t="s">
        <v>69</v>
      </c>
      <c r="M16" t="s">
        <v>69</v>
      </c>
      <c r="N16" t="s">
        <v>69</v>
      </c>
      <c r="O16" t="s">
        <v>69</v>
      </c>
      <c r="P16" t="s">
        <v>69</v>
      </c>
    </row>
    <row r="17" spans="1:16">
      <c r="A17" s="1">
        <v>2020.02</v>
      </c>
      <c r="B17" t="s">
        <v>75</v>
      </c>
      <c r="C17" t="s">
        <v>75</v>
      </c>
      <c r="D17" t="s">
        <v>75</v>
      </c>
      <c r="E17" t="s">
        <v>69</v>
      </c>
      <c r="F17" t="s">
        <v>69</v>
      </c>
      <c r="G17" t="s">
        <v>69</v>
      </c>
      <c r="H17" t="s">
        <v>69</v>
      </c>
      <c r="I17" t="s">
        <v>69</v>
      </c>
      <c r="J17" t="s">
        <v>69</v>
      </c>
      <c r="K17" t="s">
        <v>69</v>
      </c>
      <c r="L17" t="s">
        <v>69</v>
      </c>
      <c r="M17" t="s">
        <v>69</v>
      </c>
      <c r="N17" t="s">
        <v>69</v>
      </c>
      <c r="O17" t="s">
        <v>69</v>
      </c>
      <c r="P17" t="s">
        <v>68</v>
      </c>
    </row>
    <row r="18" spans="1:16">
      <c r="A18" s="1">
        <v>2020.05</v>
      </c>
      <c r="B18" t="s">
        <v>75</v>
      </c>
      <c r="C18" t="s">
        <v>75</v>
      </c>
      <c r="D18" t="s">
        <v>75</v>
      </c>
      <c r="E18" t="s">
        <v>69</v>
      </c>
      <c r="F18" t="s">
        <v>69</v>
      </c>
      <c r="G18" t="s">
        <v>69</v>
      </c>
      <c r="H18" t="s">
        <v>69</v>
      </c>
      <c r="I18" t="s">
        <v>69</v>
      </c>
      <c r="J18" t="s">
        <v>69</v>
      </c>
      <c r="K18" t="s">
        <v>69</v>
      </c>
      <c r="L18" t="s">
        <v>69</v>
      </c>
      <c r="M18" t="s">
        <v>69</v>
      </c>
      <c r="N18" t="s">
        <v>69</v>
      </c>
      <c r="O18" t="s">
        <v>69</v>
      </c>
      <c r="P18" t="s">
        <v>69</v>
      </c>
    </row>
    <row r="19" spans="1:16">
      <c r="A19" s="1">
        <v>2020.08</v>
      </c>
      <c r="B19" t="s">
        <v>68</v>
      </c>
      <c r="C19" t="s">
        <v>68</v>
      </c>
      <c r="D19" t="s">
        <v>68</v>
      </c>
      <c r="E19" t="s">
        <v>68</v>
      </c>
      <c r="F19" t="s">
        <v>68</v>
      </c>
      <c r="G19" t="s">
        <v>68</v>
      </c>
      <c r="H19" t="s">
        <v>68</v>
      </c>
      <c r="I19" t="s">
        <v>68</v>
      </c>
      <c r="J19" t="s">
        <v>68</v>
      </c>
      <c r="K19" t="s">
        <v>68</v>
      </c>
      <c r="L19" t="s">
        <v>69</v>
      </c>
      <c r="M19" t="s">
        <v>69</v>
      </c>
      <c r="N19" t="s">
        <v>69</v>
      </c>
      <c r="O19" t="s">
        <v>69</v>
      </c>
      <c r="P19" t="s">
        <v>69</v>
      </c>
    </row>
    <row r="20" spans="1:16">
      <c r="A20" s="1">
        <v>2020.11</v>
      </c>
      <c r="B20" t="s">
        <v>68</v>
      </c>
      <c r="C20" t="s">
        <v>68</v>
      </c>
      <c r="D20" t="s">
        <v>68</v>
      </c>
      <c r="E20" t="s">
        <v>69</v>
      </c>
      <c r="F20" t="s">
        <v>69</v>
      </c>
      <c r="G20" t="s">
        <v>69</v>
      </c>
      <c r="H20" t="s">
        <v>69</v>
      </c>
      <c r="I20" t="s">
        <v>69</v>
      </c>
      <c r="J20" t="s">
        <v>69</v>
      </c>
      <c r="K20" t="s">
        <v>69</v>
      </c>
      <c r="L20" t="s">
        <v>69</v>
      </c>
      <c r="M20" t="s">
        <v>69</v>
      </c>
      <c r="N20" t="s">
        <v>69</v>
      </c>
      <c r="O20" t="s">
        <v>69</v>
      </c>
      <c r="P20" t="s">
        <v>69</v>
      </c>
    </row>
    <row r="22" spans="1:16">
      <c r="A22" t="s">
        <v>74</v>
      </c>
    </row>
  </sheetData>
  <conditionalFormatting sqref="B2:N17">
    <cfRule type="containsText" dxfId="51" priority="23" operator="containsText" text="n">
      <formula>NOT(ISERROR(SEARCH("n",B2)))</formula>
    </cfRule>
    <cfRule type="containsText" dxfId="50" priority="24" operator="containsText" text="y">
      <formula>NOT(ISERROR(SEARCH("y",B2)))</formula>
    </cfRule>
  </conditionalFormatting>
  <conditionalFormatting sqref="O2:O17">
    <cfRule type="containsText" dxfId="49" priority="21" operator="containsText" text="n">
      <formula>NOT(ISERROR(SEARCH("n",O2)))</formula>
    </cfRule>
    <cfRule type="containsText" dxfId="48" priority="22" operator="containsText" text="y">
      <formula>NOT(ISERROR(SEARCH("y",O2)))</formula>
    </cfRule>
  </conditionalFormatting>
  <conditionalFormatting sqref="B18:N19">
    <cfRule type="containsText" dxfId="47" priority="19" operator="containsText" text="n">
      <formula>NOT(ISERROR(SEARCH("n",B18)))</formula>
    </cfRule>
    <cfRule type="containsText" dxfId="46" priority="20" operator="containsText" text="y">
      <formula>NOT(ISERROR(SEARCH("y",B18)))</formula>
    </cfRule>
  </conditionalFormatting>
  <conditionalFormatting sqref="O18:O19">
    <cfRule type="containsText" dxfId="45" priority="17" operator="containsText" text="n">
      <formula>NOT(ISERROR(SEARCH("n",O18)))</formula>
    </cfRule>
    <cfRule type="containsText" dxfId="44" priority="18" operator="containsText" text="y">
      <formula>NOT(ISERROR(SEARCH("y",O18)))</formula>
    </cfRule>
  </conditionalFormatting>
  <conditionalFormatting sqref="P2:P17">
    <cfRule type="containsText" dxfId="43" priority="15" operator="containsText" text="n">
      <formula>NOT(ISERROR(SEARCH("n",P2)))</formula>
    </cfRule>
    <cfRule type="containsText" dxfId="42" priority="16" operator="containsText" text="y">
      <formula>NOT(ISERROR(SEARCH("y",P2)))</formula>
    </cfRule>
  </conditionalFormatting>
  <conditionalFormatting sqref="P18:P19">
    <cfRule type="containsText" dxfId="41" priority="13" operator="containsText" text="n">
      <formula>NOT(ISERROR(SEARCH("n",P18)))</formula>
    </cfRule>
    <cfRule type="containsText" dxfId="40" priority="14" operator="containsText" text="y">
      <formula>NOT(ISERROR(SEARCH("y",P18)))</formula>
    </cfRule>
  </conditionalFormatting>
  <conditionalFormatting sqref="B20:N20">
    <cfRule type="containsText" dxfId="39" priority="5" operator="containsText" text="n">
      <formula>NOT(ISERROR(SEARCH("n",B20)))</formula>
    </cfRule>
    <cfRule type="containsText" dxfId="38" priority="6" operator="containsText" text="y">
      <formula>NOT(ISERROR(SEARCH("y",B20)))</formula>
    </cfRule>
  </conditionalFormatting>
  <conditionalFormatting sqref="O20">
    <cfRule type="containsText" dxfId="37" priority="3" operator="containsText" text="n">
      <formula>NOT(ISERROR(SEARCH("n",O20)))</formula>
    </cfRule>
    <cfRule type="containsText" dxfId="36" priority="4" operator="containsText" text="y">
      <formula>NOT(ISERROR(SEARCH("y",O20)))</formula>
    </cfRule>
  </conditionalFormatting>
  <conditionalFormatting sqref="P20">
    <cfRule type="containsText" dxfId="35" priority="1" operator="containsText" text="n">
      <formula>NOT(ISERROR(SEARCH("n",P20)))</formula>
    </cfRule>
    <cfRule type="containsText" dxfId="34" priority="2" operator="containsText" text="y">
      <formula>NOT(ISERROR(SEARCH("y",P20)))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imary_x0020_Suite xmlns="a2307fbd-a399-45ab-8dce-11bb3cf3c070" xsi:nil="true"/>
    <LikesCount xmlns="http://schemas.microsoft.com/sharepoint/v3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ynwy xmlns="a2307fbd-a399-45ab-8dce-11bb3cf3c070">
      <UserInfo>
        <DisplayName/>
        <AccountId xsi:nil="true"/>
        <AccountType/>
      </UserInfo>
    </ynwy>
    <RatedBy xmlns="http://schemas.microsoft.com/sharepoint/v3">
      <UserInfo>
        <DisplayName/>
        <AccountId xsi:nil="true"/>
        <AccountType/>
      </UserInfo>
    </RatedBy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52151326ED4EBD96F16810A647C8" ma:contentTypeVersion="21" ma:contentTypeDescription="Create a new document." ma:contentTypeScope="" ma:versionID="81175d26b0155c1317aa414a75970653">
  <xsd:schema xmlns:xsd="http://www.w3.org/2001/XMLSchema" xmlns:xs="http://www.w3.org/2001/XMLSchema" xmlns:p="http://schemas.microsoft.com/office/2006/metadata/properties" xmlns:ns1="http://schemas.microsoft.com/sharepoint/v3" xmlns:ns2="a2307fbd-a399-45ab-8dce-11bb3cf3c070" xmlns:ns3="3f0ad3c7-7d65-4b68-936c-73f258ecd7ee" targetNamespace="http://schemas.microsoft.com/office/2006/metadata/properties" ma:root="true" ma:fieldsID="a65825d4c23d6924b15da3e02c066a78" ns1:_="" ns2:_="" ns3:_="">
    <xsd:import namespace="http://schemas.microsoft.com/sharepoint/v3"/>
    <xsd:import namespace="a2307fbd-a399-45ab-8dce-11bb3cf3c070"/>
    <xsd:import namespace="3f0ad3c7-7d65-4b68-936c-73f258ecd7ee"/>
    <xsd:element name="properties">
      <xsd:complexType>
        <xsd:sequence>
          <xsd:element name="documentManagement">
            <xsd:complexType>
              <xsd:all>
                <xsd:element ref="ns2:Primary_x0020_Suite" minOccurs="0"/>
                <xsd:element ref="ns2:ynwy" minOccurs="0"/>
                <xsd:element ref="ns1:AverageRating" minOccurs="0"/>
                <xsd:element ref="ns1:RatingCount" minOccurs="0"/>
                <xsd:element ref="ns1:Ratings" minOccurs="0"/>
                <xsd:element ref="ns1:LikesCount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1:RatedBy" minOccurs="0"/>
                <xsd:element ref="ns1:LikedBy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0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11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ings" ma:index="12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13" nillable="true" ma:displayName="Number of Likes" ma:internalName="LikesCount">
      <xsd:simpleType>
        <xsd:restriction base="dms:Unknown"/>
      </xsd:simpleType>
    </xsd:element>
    <xsd:element name="RatedBy" ma:index="19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ikedBy" ma:index="20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307fbd-a399-45ab-8dce-11bb3cf3c070" elementFormDefault="qualified">
    <xsd:import namespace="http://schemas.microsoft.com/office/2006/documentManagement/types"/>
    <xsd:import namespace="http://schemas.microsoft.com/office/infopath/2007/PartnerControls"/>
    <xsd:element name="Primary_x0020_Suite" ma:index="8" nillable="true" ma:displayName="Primary Suite" ma:format="Dropdown" ma:internalName="Primary_x0020_Suite">
      <xsd:simpleType>
        <xsd:restriction base="dms:Choice">
          <xsd:enumeration value="DCA"/>
          <xsd:enumeration value="DP"/>
          <xsd:enumeration value="HCM"/>
          <xsd:enumeration value="NOM"/>
          <xsd:enumeration value="OPSB"/>
          <xsd:enumeration value="SMA"/>
          <xsd:enumeration value="n/a"/>
        </xsd:restriction>
      </xsd:simpleType>
    </xsd:element>
    <xsd:element name="ynwy" ma:index="9" nillable="true" ma:displayName="Contact Person" ma:list="UserInfo" ma:internalName="ynw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0ad3c7-7d65-4b68-936c-73f258ecd7ee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29A722-2A84-43E4-AF3F-5B305DC95D0E}"/>
</file>

<file path=customXml/itemProps2.xml><?xml version="1.0" encoding="utf-8"?>
<ds:datastoreItem xmlns:ds="http://schemas.openxmlformats.org/officeDocument/2006/customXml" ds:itemID="{2DA4CC18-FAA2-461B-BDB0-8384E4D8E444}"/>
</file>

<file path=customXml/itemProps3.xml><?xml version="1.0" encoding="utf-8"?>
<ds:datastoreItem xmlns:ds="http://schemas.openxmlformats.org/officeDocument/2006/customXml" ds:itemID="{685498C6-CB29-4686-BBF5-D87DFB71E7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vasseng</dc:creator>
  <cp:keywords/>
  <dc:description/>
  <cp:lastModifiedBy/>
  <cp:revision/>
  <dcterms:created xsi:type="dcterms:W3CDTF">2020-02-20T15:52:06Z</dcterms:created>
  <dcterms:modified xsi:type="dcterms:W3CDTF">2020-12-02T10:15:05Z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0x01010081C552151326ED4EBD96F16810A647C8</vt:lpwstr>
  </property>
</Properties>
</file>