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525"/>
  <workbookPr defaultThemeVersion="166925"/>
  <xr:revisionPtr revIDLastSave="561" documentId="8_{A521AAE9-3AE7-4ACB-9D79-625B4FCD6490}" xr6:coauthVersionLast="47" xr6:coauthVersionMax="47" xr10:uidLastSave="{01D26037-D341-4273-A417-5205E042B4DA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M19" i="1" l="1"/>
  <c r="AM20" i="1"/>
  <c r="AM21" i="1"/>
  <c r="AM22" i="1"/>
  <c r="AM23" i="1"/>
  <c r="AM24" i="1"/>
  <c r="AM25" i="1"/>
  <c r="AM26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3" i="1"/>
  <c r="AJ19" i="1"/>
  <c r="AJ20" i="1"/>
  <c r="AJ21" i="1"/>
  <c r="AJ22" i="1"/>
  <c r="AJ23" i="1"/>
  <c r="AJ24" i="1"/>
  <c r="AJ25" i="1"/>
  <c r="AJ26" i="1"/>
  <c r="AJ18" i="1"/>
  <c r="AJ17" i="1"/>
  <c r="AJ16" i="1"/>
  <c r="AJ15" i="1"/>
  <c r="AJ14" i="1"/>
  <c r="AJ13" i="1"/>
  <c r="AJ12" i="1"/>
  <c r="AJ11" i="1"/>
  <c r="AJ10" i="1"/>
  <c r="AJ9" i="1"/>
  <c r="AJ8" i="1"/>
  <c r="AJ7" i="1"/>
  <c r="AJ6" i="1"/>
  <c r="AJ5" i="1"/>
  <c r="AJ4" i="1"/>
  <c r="AJ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3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4" i="1"/>
  <c r="AA5" i="1"/>
  <c r="AA6" i="1"/>
  <c r="AA7" i="1"/>
  <c r="AA8" i="1"/>
  <c r="AA9" i="1"/>
  <c r="AA10" i="1"/>
  <c r="AA11" i="1"/>
  <c r="AA12" i="1"/>
  <c r="AA13" i="1"/>
  <c r="AA14" i="1"/>
  <c r="AA3" i="1"/>
  <c r="X23" i="1"/>
  <c r="X24" i="1"/>
  <c r="X25" i="1"/>
  <c r="X26" i="1"/>
  <c r="X19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20" i="1"/>
  <c r="X21" i="1"/>
  <c r="X22" i="1"/>
  <c r="X3" i="1"/>
  <c r="U16" i="1"/>
  <c r="U17" i="1"/>
  <c r="U18" i="1"/>
  <c r="U19" i="1"/>
  <c r="U20" i="1"/>
  <c r="U21" i="1"/>
  <c r="U22" i="1"/>
  <c r="U23" i="1"/>
  <c r="U24" i="1"/>
  <c r="U25" i="1"/>
  <c r="U26" i="1"/>
  <c r="U15" i="1"/>
  <c r="U14" i="1"/>
  <c r="U13" i="1"/>
  <c r="U12" i="1"/>
  <c r="U11" i="1"/>
  <c r="U10" i="1"/>
  <c r="U9" i="1"/>
  <c r="U8" i="1"/>
  <c r="U7" i="1"/>
  <c r="U6" i="1"/>
  <c r="U5" i="1"/>
  <c r="U4" i="1"/>
  <c r="U3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O19" i="1"/>
  <c r="O20" i="1"/>
  <c r="O21" i="1"/>
  <c r="O22" i="1"/>
  <c r="O23" i="1"/>
  <c r="O24" i="1"/>
  <c r="O25" i="1"/>
  <c r="O26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3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3" i="1"/>
</calcChain>
</file>

<file path=xl/sharedStrings.xml><?xml version="1.0" encoding="utf-8"?>
<sst xmlns="http://schemas.openxmlformats.org/spreadsheetml/2006/main" count="38" uniqueCount="10">
  <si>
    <t>Weight Data for Pilot - C57 vs CD1 Comparison</t>
  </si>
  <si>
    <t>Weight (g)</t>
  </si>
  <si>
    <t>% Body Weight</t>
  </si>
  <si>
    <t>Amount Fed (g)</t>
  </si>
  <si>
    <t>Weight</t>
  </si>
  <si>
    <t>%Body Weight</t>
  </si>
  <si>
    <t>Cage</t>
  </si>
  <si>
    <t>Animal</t>
  </si>
  <si>
    <t>Weight Ad Libitum</t>
  </si>
  <si>
    <t>Food Restriction Lifted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</si>
</sst>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4" fontId="1" fillId="0" borderId="0" xfId="0" applyNumberFormat="1" applyFont="1"/>
    <xf numFmtId="164" fontId="1" fillId="0" borderId="0" xfId="0" applyNumberFormat="1" applyFont="1"/>
    <xf numFmtId="0" fontId="1" fillId="2" borderId="0" xfId="0" applyFont="1" applyFill="1"/>
    <xf numFmtId="14" fontId="0" fillId="0" borderId="0" xfId="0" applyNumberFormat="1"/>
    <xf numFmtId="0" fontId="0" fillId="2" borderId="0" xfId="0" applyFill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26"/>
  <sheetViews>
    <sheetView tabSelected="1" topLeftCell="A5" workbookViewId="0">
      <pane xSplit="1" topLeftCell="AB1" activePane="topRight" state="frozen"/>
      <selection pane="topRight" activeCell="AM24" sqref="AM24:AM26"/>
      <selection activeCell="A5" sqref="A5"/>
    </sheetView>
  </sheetViews>
  <sheetFormatPr defaultRowHeight="15"/>
  <cols>
    <col min="5" max="5" width="10.28515625" bestFit="1" customWidth="1"/>
    <col min="8" max="8" width="10.28515625" bestFit="1" customWidth="1"/>
    <col min="11" max="11" width="10.28515625" bestFit="1" customWidth="1"/>
    <col min="14" max="14" width="10.28515625" bestFit="1" customWidth="1"/>
    <col min="17" max="17" width="10.28515625" bestFit="1" customWidth="1"/>
    <col min="20" max="20" width="10.28515625" bestFit="1" customWidth="1"/>
    <col min="23" max="23" width="10.42578125" bestFit="1" customWidth="1"/>
    <col min="26" max="26" width="10.42578125" bestFit="1" customWidth="1"/>
    <col min="29" max="29" width="10.42578125" bestFit="1" customWidth="1"/>
    <col min="32" max="32" width="10.42578125" bestFit="1" customWidth="1"/>
    <col min="35" max="35" width="10.42578125" bestFit="1" customWidth="1"/>
    <col min="38" max="38" width="10.42578125" bestFit="1" customWidth="1"/>
  </cols>
  <sheetData>
    <row r="1" spans="1:40">
      <c r="A1" s="1" t="s">
        <v>0</v>
      </c>
      <c r="B1" s="1"/>
      <c r="C1" s="1"/>
      <c r="D1" s="1"/>
      <c r="E1" s="1" t="s">
        <v>1</v>
      </c>
      <c r="F1" s="1" t="s">
        <v>2</v>
      </c>
      <c r="G1" s="1" t="s">
        <v>3</v>
      </c>
      <c r="H1" s="1" t="s">
        <v>4</v>
      </c>
      <c r="I1" s="1" t="s">
        <v>2</v>
      </c>
      <c r="J1" s="1" t="s">
        <v>3</v>
      </c>
      <c r="K1" s="1" t="s">
        <v>1</v>
      </c>
      <c r="L1" s="1" t="s">
        <v>2</v>
      </c>
      <c r="M1" s="1" t="s">
        <v>3</v>
      </c>
      <c r="N1" s="1" t="s">
        <v>1</v>
      </c>
      <c r="O1" s="1" t="s">
        <v>2</v>
      </c>
      <c r="P1" s="1" t="s">
        <v>3</v>
      </c>
      <c r="Q1" s="1" t="s">
        <v>1</v>
      </c>
      <c r="R1" s="1" t="s">
        <v>2</v>
      </c>
      <c r="S1" s="1" t="s">
        <v>3</v>
      </c>
      <c r="T1" s="1" t="s">
        <v>1</v>
      </c>
      <c r="U1" s="1" t="s">
        <v>5</v>
      </c>
      <c r="V1" t="s">
        <v>3</v>
      </c>
      <c r="W1" t="s">
        <v>1</v>
      </c>
      <c r="X1" t="s">
        <v>5</v>
      </c>
      <c r="Y1" t="s">
        <v>3</v>
      </c>
      <c r="Z1" t="s">
        <v>1</v>
      </c>
      <c r="AA1" t="s">
        <v>5</v>
      </c>
      <c r="AB1" t="s">
        <v>3</v>
      </c>
      <c r="AC1" s="1" t="s">
        <v>1</v>
      </c>
      <c r="AD1" s="1" t="s">
        <v>5</v>
      </c>
      <c r="AE1" t="s">
        <v>3</v>
      </c>
      <c r="AF1" s="1" t="s">
        <v>1</v>
      </c>
      <c r="AG1" s="1" t="s">
        <v>5</v>
      </c>
      <c r="AH1" t="s">
        <v>3</v>
      </c>
      <c r="AI1" t="s">
        <v>1</v>
      </c>
      <c r="AJ1" t="s">
        <v>5</v>
      </c>
      <c r="AK1" t="s">
        <v>3</v>
      </c>
    </row>
    <row r="2" spans="1:40">
      <c r="A2" s="1" t="s">
        <v>6</v>
      </c>
      <c r="B2" s="1" t="s">
        <v>7</v>
      </c>
      <c r="C2" s="1" t="s">
        <v>8</v>
      </c>
      <c r="D2" s="1"/>
      <c r="E2" s="2">
        <v>44760</v>
      </c>
      <c r="F2" s="1"/>
      <c r="G2" s="1"/>
      <c r="H2" s="2">
        <v>44761</v>
      </c>
      <c r="I2" s="1"/>
      <c r="J2" s="1"/>
      <c r="K2" s="2">
        <v>44762</v>
      </c>
      <c r="L2" s="1"/>
      <c r="M2" s="1"/>
      <c r="N2" s="2">
        <v>44763</v>
      </c>
      <c r="O2" s="1"/>
      <c r="P2" s="1"/>
      <c r="Q2" s="2">
        <v>44764</v>
      </c>
      <c r="R2" s="1"/>
      <c r="S2" s="1"/>
      <c r="T2" s="2">
        <v>44765</v>
      </c>
      <c r="U2" s="1"/>
      <c r="W2" s="5">
        <v>44766</v>
      </c>
      <c r="Z2" s="5">
        <v>44767</v>
      </c>
      <c r="AC2" s="5">
        <v>44768</v>
      </c>
      <c r="AF2" s="5">
        <v>44769</v>
      </c>
      <c r="AI2" s="5">
        <v>44770</v>
      </c>
      <c r="AL2" s="5">
        <v>44771</v>
      </c>
    </row>
    <row r="3" spans="1:40">
      <c r="A3" s="1">
        <v>1</v>
      </c>
      <c r="B3" s="1">
        <v>1</v>
      </c>
      <c r="C3" s="1">
        <v>28.3</v>
      </c>
      <c r="D3" s="1"/>
      <c r="E3" s="1">
        <v>27.6</v>
      </c>
      <c r="F3" s="1">
        <f>(E3/C3)</f>
        <v>0.97526501766784457</v>
      </c>
      <c r="G3" s="1">
        <v>2.5</v>
      </c>
      <c r="H3">
        <v>27.4</v>
      </c>
      <c r="I3">
        <f>(H3/C3)</f>
        <v>0.96819787985865713</v>
      </c>
      <c r="J3" s="1">
        <v>2</v>
      </c>
      <c r="K3" s="1">
        <v>26.8</v>
      </c>
      <c r="L3" s="1">
        <f>(K3/C3)</f>
        <v>0.94699646643109536</v>
      </c>
      <c r="M3" s="1">
        <v>2</v>
      </c>
      <c r="N3" s="1">
        <v>26.2</v>
      </c>
      <c r="O3" s="1">
        <f>(N3/C3)</f>
        <v>0.92579505300353349</v>
      </c>
      <c r="P3" s="1">
        <v>1.8</v>
      </c>
      <c r="Q3" s="1">
        <v>26.1</v>
      </c>
      <c r="R3" s="1">
        <f>Q3/C3</f>
        <v>0.92226148409893993</v>
      </c>
      <c r="S3" s="1">
        <v>1.7</v>
      </c>
      <c r="T3" s="1">
        <v>24.9</v>
      </c>
      <c r="U3" s="1">
        <f>T3/C3</f>
        <v>0.87985865724381618</v>
      </c>
      <c r="V3">
        <v>1.8</v>
      </c>
      <c r="W3">
        <v>24</v>
      </c>
      <c r="X3" s="4">
        <f>W3/C3</f>
        <v>0.84805653710247353</v>
      </c>
      <c r="Y3">
        <v>2</v>
      </c>
      <c r="Z3">
        <v>23.5</v>
      </c>
      <c r="AA3" s="6">
        <f>(Z3/C3)</f>
        <v>0.83038869257950532</v>
      </c>
      <c r="AB3">
        <v>2.5</v>
      </c>
      <c r="AC3">
        <v>23</v>
      </c>
      <c r="AD3">
        <v>3</v>
      </c>
      <c r="AE3" s="6">
        <f>(AC3 /C3)</f>
        <v>0.8127208480565371</v>
      </c>
      <c r="AF3">
        <v>23.2</v>
      </c>
      <c r="AG3" s="6">
        <f>AF3/C3</f>
        <v>0.81978798586572432</v>
      </c>
      <c r="AH3">
        <v>3</v>
      </c>
      <c r="AI3">
        <v>22.7</v>
      </c>
      <c r="AJ3" s="6">
        <f>AI3/C3</f>
        <v>0.80212014134275611</v>
      </c>
      <c r="AK3">
        <v>3</v>
      </c>
      <c r="AL3">
        <v>22.7</v>
      </c>
      <c r="AM3" s="6">
        <f>AL3/C3</f>
        <v>0.80212014134275611</v>
      </c>
    </row>
    <row r="4" spans="1:40">
      <c r="A4" s="1">
        <v>1</v>
      </c>
      <c r="B4" s="1">
        <v>2</v>
      </c>
      <c r="C4" s="1">
        <v>28.8</v>
      </c>
      <c r="D4" s="1"/>
      <c r="E4" s="1">
        <v>27.7</v>
      </c>
      <c r="F4" s="1">
        <f>(E4/C4)</f>
        <v>0.96180555555555547</v>
      </c>
      <c r="G4" s="1">
        <v>2.5</v>
      </c>
      <c r="H4">
        <v>27.5</v>
      </c>
      <c r="I4">
        <f t="shared" ref="I4:I26" si="0">(H4/C4)</f>
        <v>0.95486111111111105</v>
      </c>
      <c r="J4" s="1">
        <v>2</v>
      </c>
      <c r="K4" s="1">
        <v>27.3</v>
      </c>
      <c r="L4" s="1">
        <f t="shared" ref="L4:L26" si="1">(K4/C4)</f>
        <v>0.94791666666666663</v>
      </c>
      <c r="M4" s="1">
        <v>2</v>
      </c>
      <c r="N4" s="1">
        <v>26.3</v>
      </c>
      <c r="O4" s="1">
        <f t="shared" ref="O4:O26" si="2">(N4/C4)</f>
        <v>0.91319444444444442</v>
      </c>
      <c r="P4" s="1">
        <v>1.8</v>
      </c>
      <c r="Q4" s="1">
        <v>26.3</v>
      </c>
      <c r="R4" s="1">
        <f>Q4/C4</f>
        <v>0.91319444444444442</v>
      </c>
      <c r="S4" s="1">
        <v>1.7</v>
      </c>
      <c r="T4" s="1">
        <v>25.1</v>
      </c>
      <c r="U4" s="1">
        <f>T4/C4</f>
        <v>0.87152777777777779</v>
      </c>
      <c r="V4">
        <v>1.8</v>
      </c>
      <c r="W4">
        <v>24.4</v>
      </c>
      <c r="X4" s="4">
        <f t="shared" ref="X4:X26" si="3">W4/C4</f>
        <v>0.8472222222222221</v>
      </c>
      <c r="Y4">
        <v>2</v>
      </c>
      <c r="Z4">
        <v>24.1</v>
      </c>
      <c r="AA4" s="6">
        <f t="shared" ref="AA4:AA26" si="4">(Z4/C4)</f>
        <v>0.83680555555555558</v>
      </c>
      <c r="AB4">
        <v>2.5</v>
      </c>
      <c r="AC4">
        <v>23.8</v>
      </c>
      <c r="AD4">
        <v>3</v>
      </c>
      <c r="AE4" s="6">
        <f t="shared" ref="AE4:AE26" si="5">(AC4 /C4)</f>
        <v>0.82638888888888884</v>
      </c>
      <c r="AF4">
        <v>23.9</v>
      </c>
      <c r="AG4" s="6">
        <f t="shared" ref="AG4:AG26" si="6">AF4/C4</f>
        <v>0.82986111111111105</v>
      </c>
      <c r="AH4">
        <v>3</v>
      </c>
      <c r="AI4">
        <v>23.8</v>
      </c>
      <c r="AJ4" s="6">
        <f>AI4/C4</f>
        <v>0.82638888888888884</v>
      </c>
      <c r="AK4">
        <v>3</v>
      </c>
      <c r="AL4">
        <v>24.1</v>
      </c>
      <c r="AM4" s="6">
        <f t="shared" ref="AM4:AM26" si="7">AL4/C4</f>
        <v>0.83680555555555558</v>
      </c>
    </row>
    <row r="5" spans="1:40">
      <c r="A5" s="1">
        <v>1</v>
      </c>
      <c r="B5" s="1">
        <v>3</v>
      </c>
      <c r="C5" s="1">
        <v>28.3</v>
      </c>
      <c r="D5" s="1"/>
      <c r="E5" s="1">
        <v>27.9</v>
      </c>
      <c r="F5" s="1">
        <f t="shared" ref="F4:F26" si="8">(E5/C5)</f>
        <v>0.98586572438162534</v>
      </c>
      <c r="G5" s="1">
        <v>2.5</v>
      </c>
      <c r="H5">
        <v>27.9</v>
      </c>
      <c r="I5">
        <f t="shared" si="0"/>
        <v>0.98586572438162534</v>
      </c>
      <c r="J5" s="1">
        <v>2</v>
      </c>
      <c r="K5" s="1">
        <v>27.2</v>
      </c>
      <c r="L5" s="1">
        <f t="shared" si="1"/>
        <v>0.96113074204946991</v>
      </c>
      <c r="M5" s="1">
        <v>2</v>
      </c>
      <c r="N5" s="1">
        <v>26.7</v>
      </c>
      <c r="O5" s="1">
        <f t="shared" si="2"/>
        <v>0.9434628975265017</v>
      </c>
      <c r="P5" s="1">
        <v>1.8</v>
      </c>
      <c r="Q5" s="1">
        <v>26.3</v>
      </c>
      <c r="R5" s="1">
        <f>Q5/C5</f>
        <v>0.92932862190812726</v>
      </c>
      <c r="S5" s="1">
        <v>1.7</v>
      </c>
      <c r="T5" s="1">
        <v>25.7</v>
      </c>
      <c r="U5" s="1">
        <f>T5/C5</f>
        <v>0.90812720848056527</v>
      </c>
      <c r="V5">
        <v>1.8</v>
      </c>
      <c r="W5">
        <v>24.1</v>
      </c>
      <c r="X5" s="1">
        <f t="shared" si="3"/>
        <v>0.85159010600706719</v>
      </c>
      <c r="Y5">
        <v>2</v>
      </c>
      <c r="Z5">
        <v>23.7</v>
      </c>
      <c r="AA5" s="6">
        <f t="shared" si="4"/>
        <v>0.83745583038869253</v>
      </c>
      <c r="AB5">
        <v>2.5</v>
      </c>
      <c r="AC5">
        <v>23</v>
      </c>
      <c r="AD5">
        <v>3</v>
      </c>
      <c r="AE5" s="6">
        <f t="shared" si="5"/>
        <v>0.8127208480565371</v>
      </c>
      <c r="AF5">
        <v>23.5</v>
      </c>
      <c r="AG5" s="6">
        <f t="shared" si="6"/>
        <v>0.83038869257950532</v>
      </c>
      <c r="AH5">
        <v>3</v>
      </c>
      <c r="AI5" s="7">
        <v>23</v>
      </c>
      <c r="AJ5" s="6">
        <f>AI5/C5</f>
        <v>0.8127208480565371</v>
      </c>
      <c r="AK5">
        <v>3</v>
      </c>
      <c r="AL5">
        <v>23.3</v>
      </c>
      <c r="AM5" s="6">
        <f t="shared" si="7"/>
        <v>0.82332155477031799</v>
      </c>
    </row>
    <row r="6" spans="1:40">
      <c r="A6" s="1">
        <v>1</v>
      </c>
      <c r="B6" s="1">
        <v>4</v>
      </c>
      <c r="C6" s="1">
        <v>27.3</v>
      </c>
      <c r="D6" s="1"/>
      <c r="E6" s="1">
        <v>26.9</v>
      </c>
      <c r="F6" s="1">
        <f t="shared" si="8"/>
        <v>0.98534798534798529</v>
      </c>
      <c r="G6" s="1">
        <v>2.5</v>
      </c>
      <c r="H6">
        <v>27</v>
      </c>
      <c r="I6">
        <f t="shared" si="0"/>
        <v>0.98901098901098894</v>
      </c>
      <c r="J6" s="1">
        <v>2</v>
      </c>
      <c r="K6" s="1">
        <v>26</v>
      </c>
      <c r="L6" s="1">
        <f t="shared" si="1"/>
        <v>0.95238095238095233</v>
      </c>
      <c r="M6" s="1">
        <v>2</v>
      </c>
      <c r="N6" s="1">
        <v>25.8</v>
      </c>
      <c r="O6" s="1">
        <f t="shared" si="2"/>
        <v>0.94505494505494503</v>
      </c>
      <c r="P6" s="1">
        <v>1.8</v>
      </c>
      <c r="Q6" s="1">
        <v>25.5</v>
      </c>
      <c r="R6" s="1">
        <f>Q6/C6</f>
        <v>0.93406593406593408</v>
      </c>
      <c r="S6" s="1">
        <v>1.7</v>
      </c>
      <c r="T6" s="1">
        <v>23.7</v>
      </c>
      <c r="U6" s="1">
        <f>T6/C6</f>
        <v>0.86813186813186805</v>
      </c>
      <c r="V6">
        <v>1.8</v>
      </c>
      <c r="W6">
        <v>23.4</v>
      </c>
      <c r="X6" s="1">
        <f t="shared" si="3"/>
        <v>0.8571428571428571</v>
      </c>
      <c r="Y6">
        <v>2</v>
      </c>
      <c r="Z6">
        <v>22.9</v>
      </c>
      <c r="AA6" s="6">
        <f t="shared" si="4"/>
        <v>0.83882783882783873</v>
      </c>
      <c r="AB6">
        <v>2.5</v>
      </c>
      <c r="AC6">
        <v>23.3</v>
      </c>
      <c r="AD6">
        <v>3</v>
      </c>
      <c r="AE6" s="6">
        <f t="shared" si="5"/>
        <v>0.85347985347985345</v>
      </c>
      <c r="AF6">
        <v>22.9</v>
      </c>
      <c r="AG6" s="6">
        <f t="shared" si="6"/>
        <v>0.83882783882783873</v>
      </c>
      <c r="AH6">
        <v>3</v>
      </c>
      <c r="AI6" s="7">
        <v>22.4</v>
      </c>
      <c r="AJ6" s="6">
        <f>AI6/C6</f>
        <v>0.82051282051282048</v>
      </c>
      <c r="AK6">
        <v>3</v>
      </c>
      <c r="AL6">
        <v>22.7</v>
      </c>
      <c r="AM6" s="6">
        <f t="shared" si="7"/>
        <v>0.83150183150183143</v>
      </c>
    </row>
    <row r="7" spans="1:40">
      <c r="A7" s="1">
        <v>2</v>
      </c>
      <c r="B7" s="1">
        <v>1</v>
      </c>
      <c r="C7" s="1">
        <v>24</v>
      </c>
      <c r="D7" s="1"/>
      <c r="E7" s="1">
        <v>22.9</v>
      </c>
      <c r="F7" s="1">
        <f t="shared" si="8"/>
        <v>0.95416666666666661</v>
      </c>
      <c r="G7" s="1">
        <v>2.5</v>
      </c>
      <c r="H7" s="1">
        <v>23.1</v>
      </c>
      <c r="I7">
        <f t="shared" si="0"/>
        <v>0.96250000000000002</v>
      </c>
      <c r="J7" s="1">
        <v>2</v>
      </c>
      <c r="K7" s="1">
        <v>22.5</v>
      </c>
      <c r="L7" s="1">
        <f t="shared" si="1"/>
        <v>0.9375</v>
      </c>
      <c r="M7" s="1">
        <v>2</v>
      </c>
      <c r="N7" s="1">
        <v>22.1</v>
      </c>
      <c r="O7" s="1">
        <f t="shared" si="2"/>
        <v>0.92083333333333339</v>
      </c>
      <c r="P7" s="1">
        <v>1.8</v>
      </c>
      <c r="Q7" s="1">
        <v>21.6</v>
      </c>
      <c r="R7" s="1">
        <f>Q7/C7</f>
        <v>0.9</v>
      </c>
      <c r="S7" s="1">
        <v>1.8</v>
      </c>
      <c r="T7" s="3">
        <v>21</v>
      </c>
      <c r="U7" s="1">
        <f>T7/C7</f>
        <v>0.875</v>
      </c>
      <c r="V7">
        <v>1.6</v>
      </c>
      <c r="W7">
        <v>19.899999999999999</v>
      </c>
      <c r="X7" s="4">
        <f t="shared" si="3"/>
        <v>0.82916666666666661</v>
      </c>
      <c r="Y7">
        <v>2</v>
      </c>
      <c r="Z7">
        <v>19.899999999999999</v>
      </c>
      <c r="AA7" s="6">
        <f t="shared" si="4"/>
        <v>0.82916666666666661</v>
      </c>
      <c r="AB7">
        <v>2.5</v>
      </c>
      <c r="AC7">
        <v>19.399999999999999</v>
      </c>
      <c r="AD7">
        <v>3</v>
      </c>
      <c r="AE7" s="6">
        <f t="shared" si="5"/>
        <v>0.80833333333333324</v>
      </c>
      <c r="AF7">
        <v>20</v>
      </c>
      <c r="AG7" s="6">
        <f t="shared" si="6"/>
        <v>0.83333333333333337</v>
      </c>
      <c r="AH7">
        <v>3</v>
      </c>
      <c r="AI7" s="7">
        <v>19.399999999999999</v>
      </c>
      <c r="AJ7" s="6">
        <f>AI7/C7</f>
        <v>0.80833333333333324</v>
      </c>
      <c r="AK7">
        <v>3</v>
      </c>
      <c r="AL7">
        <v>19.899999999999999</v>
      </c>
      <c r="AM7" s="6">
        <f t="shared" si="7"/>
        <v>0.82916666666666661</v>
      </c>
    </row>
    <row r="8" spans="1:40">
      <c r="A8" s="1">
        <v>2</v>
      </c>
      <c r="B8" s="1">
        <v>2</v>
      </c>
      <c r="C8" s="1">
        <v>27.1</v>
      </c>
      <c r="D8" s="1"/>
      <c r="E8" s="1">
        <v>25.9</v>
      </c>
      <c r="F8" s="1">
        <f t="shared" si="8"/>
        <v>0.95571955719557189</v>
      </c>
      <c r="G8" s="1">
        <v>2.5</v>
      </c>
      <c r="H8" s="1">
        <v>26</v>
      </c>
      <c r="I8">
        <f t="shared" si="0"/>
        <v>0.95940959409594095</v>
      </c>
      <c r="J8" s="1">
        <v>2</v>
      </c>
      <c r="K8" s="1">
        <v>25.7</v>
      </c>
      <c r="L8" s="1">
        <f t="shared" si="1"/>
        <v>0.94833948339483387</v>
      </c>
      <c r="M8" s="1">
        <v>2</v>
      </c>
      <c r="N8" s="1">
        <v>24.9</v>
      </c>
      <c r="O8" s="1">
        <f t="shared" si="2"/>
        <v>0.9188191881918818</v>
      </c>
      <c r="P8" s="1">
        <v>1.8</v>
      </c>
      <c r="Q8" s="1">
        <v>24.9</v>
      </c>
      <c r="R8" s="1">
        <f>Q8/C8</f>
        <v>0.9188191881918818</v>
      </c>
      <c r="S8" s="1">
        <v>1.8</v>
      </c>
      <c r="T8" s="3">
        <v>24.4</v>
      </c>
      <c r="U8" s="1">
        <f>T8/C8</f>
        <v>0.90036900369003681</v>
      </c>
      <c r="V8">
        <v>1.6</v>
      </c>
      <c r="W8">
        <v>22.9</v>
      </c>
      <c r="X8" s="4">
        <f t="shared" si="3"/>
        <v>0.84501845018450172</v>
      </c>
      <c r="Y8">
        <v>2</v>
      </c>
      <c r="Z8">
        <v>22.5</v>
      </c>
      <c r="AA8" s="6">
        <f t="shared" si="4"/>
        <v>0.8302583025830258</v>
      </c>
      <c r="AB8">
        <v>2.5</v>
      </c>
      <c r="AC8">
        <v>22.2</v>
      </c>
      <c r="AD8">
        <v>3</v>
      </c>
      <c r="AE8" s="6">
        <f t="shared" si="5"/>
        <v>0.81918819188191871</v>
      </c>
      <c r="AF8">
        <v>22.3</v>
      </c>
      <c r="AG8" s="6">
        <f t="shared" si="6"/>
        <v>0.82287822878228778</v>
      </c>
      <c r="AH8">
        <v>3</v>
      </c>
      <c r="AI8" s="7">
        <v>21.7</v>
      </c>
      <c r="AJ8" s="6">
        <f>AI8/C8</f>
        <v>0.80073800738007372</v>
      </c>
      <c r="AK8">
        <v>3</v>
      </c>
      <c r="AL8">
        <v>21.5</v>
      </c>
      <c r="AM8" s="6">
        <f t="shared" si="7"/>
        <v>0.79335793357933571</v>
      </c>
    </row>
    <row r="9" spans="1:40">
      <c r="A9" s="1">
        <v>2</v>
      </c>
      <c r="B9" s="1">
        <v>3</v>
      </c>
      <c r="C9" s="1">
        <v>27.7</v>
      </c>
      <c r="D9" s="1"/>
      <c r="E9" s="1">
        <v>26.2</v>
      </c>
      <c r="F9" s="1">
        <f t="shared" si="8"/>
        <v>0.94584837545126355</v>
      </c>
      <c r="G9" s="1">
        <v>2.5</v>
      </c>
      <c r="H9" s="1">
        <v>27</v>
      </c>
      <c r="I9">
        <f t="shared" si="0"/>
        <v>0.97472924187725629</v>
      </c>
      <c r="J9" s="1">
        <v>2</v>
      </c>
      <c r="K9" s="1">
        <v>26.3</v>
      </c>
      <c r="L9" s="1">
        <f t="shared" si="1"/>
        <v>0.94945848375451269</v>
      </c>
      <c r="M9" s="1">
        <v>2</v>
      </c>
      <c r="N9" s="1">
        <v>25.8</v>
      </c>
      <c r="O9" s="1">
        <f t="shared" si="2"/>
        <v>0.93140794223826717</v>
      </c>
      <c r="P9" s="1">
        <v>1.8</v>
      </c>
      <c r="Q9" s="1">
        <v>25.8</v>
      </c>
      <c r="R9" s="1">
        <f>Q9/C9</f>
        <v>0.93140794223826717</v>
      </c>
      <c r="S9" s="1">
        <v>1.8</v>
      </c>
      <c r="T9" s="3">
        <v>24.9</v>
      </c>
      <c r="U9" s="1">
        <f>T9/C9</f>
        <v>0.89891696750902528</v>
      </c>
      <c r="V9">
        <v>1.6</v>
      </c>
      <c r="W9">
        <v>23</v>
      </c>
      <c r="X9" s="4">
        <f t="shared" si="3"/>
        <v>0.83032490974729245</v>
      </c>
      <c r="Y9">
        <v>2</v>
      </c>
      <c r="Z9">
        <v>22.3</v>
      </c>
      <c r="AA9" s="6">
        <f t="shared" si="4"/>
        <v>0.80505415162454874</v>
      </c>
      <c r="AB9">
        <v>2.5</v>
      </c>
      <c r="AC9">
        <v>22.4</v>
      </c>
      <c r="AD9">
        <v>3</v>
      </c>
      <c r="AE9" s="6">
        <f t="shared" si="5"/>
        <v>0.80866425992779778</v>
      </c>
      <c r="AF9">
        <v>23</v>
      </c>
      <c r="AG9" s="6">
        <f t="shared" si="6"/>
        <v>0.83032490974729245</v>
      </c>
      <c r="AH9">
        <v>3</v>
      </c>
      <c r="AI9" s="7">
        <v>22.3</v>
      </c>
      <c r="AJ9" s="6">
        <f>AI9/C9</f>
        <v>0.80505415162454874</v>
      </c>
      <c r="AK9">
        <v>3</v>
      </c>
      <c r="AL9">
        <v>22.7</v>
      </c>
      <c r="AM9" s="6">
        <f t="shared" si="7"/>
        <v>0.81949458483754511</v>
      </c>
    </row>
    <row r="10" spans="1:40">
      <c r="A10" s="1">
        <v>2</v>
      </c>
      <c r="B10" s="1">
        <v>4</v>
      </c>
      <c r="C10" s="1">
        <v>27.7</v>
      </c>
      <c r="D10" s="1"/>
      <c r="E10" s="1">
        <v>26.6</v>
      </c>
      <c r="F10" s="1">
        <f t="shared" si="8"/>
        <v>0.96028880866426003</v>
      </c>
      <c r="G10" s="1">
        <v>2.5</v>
      </c>
      <c r="H10" s="1">
        <v>26.3</v>
      </c>
      <c r="I10">
        <f t="shared" si="0"/>
        <v>0.94945848375451269</v>
      </c>
      <c r="J10" s="1">
        <v>2</v>
      </c>
      <c r="K10" s="1">
        <v>25.8</v>
      </c>
      <c r="L10" s="1">
        <f t="shared" si="1"/>
        <v>0.93140794223826717</v>
      </c>
      <c r="M10" s="1">
        <v>2</v>
      </c>
      <c r="N10" s="1">
        <v>25.1</v>
      </c>
      <c r="O10" s="1">
        <f t="shared" si="2"/>
        <v>0.90613718411552358</v>
      </c>
      <c r="P10" s="1">
        <v>1.8</v>
      </c>
      <c r="Q10" s="1">
        <v>25.7</v>
      </c>
      <c r="R10" s="1">
        <f>Q10/C10</f>
        <v>0.92779783393501802</v>
      </c>
      <c r="S10" s="1">
        <v>1.8</v>
      </c>
      <c r="T10" s="3">
        <v>23.5</v>
      </c>
      <c r="U10" s="4">
        <f>T10/C10</f>
        <v>0.84837545126353797</v>
      </c>
      <c r="V10">
        <v>1.6</v>
      </c>
      <c r="W10">
        <v>22.8</v>
      </c>
      <c r="X10" s="4">
        <f t="shared" si="3"/>
        <v>0.82310469314079426</v>
      </c>
      <c r="Y10">
        <v>2</v>
      </c>
      <c r="Z10">
        <v>22.5</v>
      </c>
      <c r="AA10" s="6">
        <f t="shared" si="4"/>
        <v>0.81227436823104693</v>
      </c>
      <c r="AB10">
        <v>2.5</v>
      </c>
      <c r="AC10">
        <v>22.5</v>
      </c>
      <c r="AD10">
        <v>3</v>
      </c>
      <c r="AE10" s="6">
        <f t="shared" si="5"/>
        <v>0.81227436823104693</v>
      </c>
      <c r="AF10">
        <v>22.9</v>
      </c>
      <c r="AG10" s="6">
        <f t="shared" si="6"/>
        <v>0.8267148014440433</v>
      </c>
      <c r="AH10">
        <v>3</v>
      </c>
      <c r="AI10" s="7">
        <v>22.3</v>
      </c>
      <c r="AJ10" s="6">
        <f>AI10/C10</f>
        <v>0.80505415162454874</v>
      </c>
      <c r="AK10">
        <v>3</v>
      </c>
      <c r="AL10">
        <v>22.8</v>
      </c>
      <c r="AM10" s="6">
        <f t="shared" si="7"/>
        <v>0.82310469314079426</v>
      </c>
    </row>
    <row r="11" spans="1:40">
      <c r="A11" s="1">
        <v>3</v>
      </c>
      <c r="B11" s="1">
        <v>1</v>
      </c>
      <c r="C11" s="1">
        <v>29.5</v>
      </c>
      <c r="D11" s="1"/>
      <c r="E11" s="1">
        <v>28.1</v>
      </c>
      <c r="F11" s="1">
        <f t="shared" si="8"/>
        <v>0.95254237288135601</v>
      </c>
      <c r="G11" s="1">
        <v>2.5</v>
      </c>
      <c r="H11" s="1">
        <v>28.4</v>
      </c>
      <c r="I11">
        <f t="shared" si="0"/>
        <v>0.96271186440677958</v>
      </c>
      <c r="J11" s="1">
        <v>2</v>
      </c>
      <c r="K11" s="3">
        <v>28</v>
      </c>
      <c r="L11" s="1">
        <f t="shared" si="1"/>
        <v>0.94915254237288138</v>
      </c>
      <c r="M11" s="1">
        <v>1.8</v>
      </c>
      <c r="N11" s="1">
        <v>27</v>
      </c>
      <c r="O11" s="1">
        <f t="shared" si="2"/>
        <v>0.9152542372881356</v>
      </c>
      <c r="P11" s="1">
        <v>1.8</v>
      </c>
      <c r="Q11" s="1">
        <v>26.7</v>
      </c>
      <c r="R11" s="1">
        <f>Q11/C11</f>
        <v>0.90508474576271181</v>
      </c>
      <c r="S11" s="1">
        <v>1.5</v>
      </c>
      <c r="T11" s="3">
        <v>25.5</v>
      </c>
      <c r="U11" s="1">
        <f>T11/C11</f>
        <v>0.86440677966101698</v>
      </c>
      <c r="V11">
        <v>1.6</v>
      </c>
      <c r="W11">
        <v>24.4</v>
      </c>
      <c r="X11" s="4">
        <f t="shared" si="3"/>
        <v>0.82711864406779656</v>
      </c>
      <c r="Y11">
        <v>2</v>
      </c>
      <c r="Z11">
        <v>24.8</v>
      </c>
      <c r="AA11" s="6">
        <f t="shared" si="4"/>
        <v>0.84067796610169498</v>
      </c>
      <c r="AB11">
        <v>2.5</v>
      </c>
      <c r="AC11">
        <v>24.2</v>
      </c>
      <c r="AD11">
        <v>3</v>
      </c>
      <c r="AE11" s="6">
        <f t="shared" si="5"/>
        <v>0.8203389830508474</v>
      </c>
      <c r="AF11">
        <v>25.2</v>
      </c>
      <c r="AG11">
        <f t="shared" si="6"/>
        <v>0.85423728813559319</v>
      </c>
      <c r="AH11">
        <v>3</v>
      </c>
      <c r="AI11" s="7">
        <v>24.9</v>
      </c>
      <c r="AJ11" s="6">
        <f>AI11/C11</f>
        <v>0.8440677966101694</v>
      </c>
      <c r="AK11">
        <v>3</v>
      </c>
      <c r="AL11">
        <v>25.1</v>
      </c>
      <c r="AM11">
        <f t="shared" si="7"/>
        <v>0.85084745762711866</v>
      </c>
      <c r="AN11" t="s">
        <v>9</v>
      </c>
    </row>
    <row r="12" spans="1:40">
      <c r="A12" s="1">
        <v>3</v>
      </c>
      <c r="B12" s="1">
        <v>2</v>
      </c>
      <c r="C12" s="1">
        <v>27.3</v>
      </c>
      <c r="D12" s="1"/>
      <c r="E12" s="1">
        <v>26.4</v>
      </c>
      <c r="F12" s="1">
        <f t="shared" si="8"/>
        <v>0.96703296703296693</v>
      </c>
      <c r="G12" s="1">
        <v>2.5</v>
      </c>
      <c r="H12" s="1">
        <v>26.8</v>
      </c>
      <c r="I12">
        <f t="shared" si="0"/>
        <v>0.98168498168498164</v>
      </c>
      <c r="J12" s="1">
        <v>2</v>
      </c>
      <c r="K12" s="3">
        <v>26.1</v>
      </c>
      <c r="L12" s="1">
        <f t="shared" si="1"/>
        <v>0.95604395604395609</v>
      </c>
      <c r="M12" s="1">
        <v>1.8</v>
      </c>
      <c r="N12" s="1">
        <v>25.5</v>
      </c>
      <c r="O12" s="1">
        <f t="shared" si="2"/>
        <v>0.93406593406593408</v>
      </c>
      <c r="P12" s="1">
        <v>1.8</v>
      </c>
      <c r="Q12" s="1">
        <v>25.5</v>
      </c>
      <c r="R12" s="1">
        <f>Q12/C12</f>
        <v>0.93406593406593408</v>
      </c>
      <c r="S12" s="1">
        <v>1.5</v>
      </c>
      <c r="T12" s="3">
        <v>24.9</v>
      </c>
      <c r="U12" s="1">
        <f>T12/C12</f>
        <v>0.91208791208791207</v>
      </c>
      <c r="V12">
        <v>1.6</v>
      </c>
      <c r="W12">
        <v>23.2</v>
      </c>
      <c r="X12" s="4">
        <f t="shared" si="3"/>
        <v>0.8498168498168498</v>
      </c>
      <c r="Y12">
        <v>2</v>
      </c>
      <c r="Z12">
        <v>23.2</v>
      </c>
      <c r="AA12" s="6">
        <f t="shared" si="4"/>
        <v>0.8498168498168498</v>
      </c>
      <c r="AB12">
        <v>2.5</v>
      </c>
      <c r="AC12">
        <v>23.1</v>
      </c>
      <c r="AD12">
        <v>3</v>
      </c>
      <c r="AE12" s="6">
        <f t="shared" si="5"/>
        <v>0.84615384615384615</v>
      </c>
      <c r="AF12">
        <v>23.3</v>
      </c>
      <c r="AG12">
        <f t="shared" si="6"/>
        <v>0.85347985347985345</v>
      </c>
      <c r="AH12">
        <v>3</v>
      </c>
      <c r="AI12" s="7">
        <v>22.9</v>
      </c>
      <c r="AJ12" s="6">
        <f>AI12/C12</f>
        <v>0.83882783882783873</v>
      </c>
      <c r="AK12">
        <v>3</v>
      </c>
      <c r="AL12">
        <v>22.6</v>
      </c>
      <c r="AM12" s="6">
        <f t="shared" si="7"/>
        <v>0.8278388278388279</v>
      </c>
    </row>
    <row r="13" spans="1:40">
      <c r="A13" s="1">
        <v>3</v>
      </c>
      <c r="B13" s="1">
        <v>3</v>
      </c>
      <c r="C13" s="1">
        <v>27.7</v>
      </c>
      <c r="D13" s="1"/>
      <c r="E13" s="1">
        <v>27.1</v>
      </c>
      <c r="F13" s="1">
        <f t="shared" si="8"/>
        <v>0.97833935018050544</v>
      </c>
      <c r="G13" s="1">
        <v>2.5</v>
      </c>
      <c r="H13" s="1">
        <v>27.1</v>
      </c>
      <c r="I13">
        <f t="shared" si="0"/>
        <v>0.97833935018050544</v>
      </c>
      <c r="J13" s="1">
        <v>2</v>
      </c>
      <c r="K13" s="3">
        <v>26</v>
      </c>
      <c r="L13" s="1">
        <f t="shared" si="1"/>
        <v>0.93862815884476536</v>
      </c>
      <c r="M13" s="1">
        <v>1.8</v>
      </c>
      <c r="N13" s="1">
        <v>25.4</v>
      </c>
      <c r="O13" s="1">
        <f t="shared" si="2"/>
        <v>0.91696750902527069</v>
      </c>
      <c r="P13" s="1">
        <v>1.8</v>
      </c>
      <c r="Q13" s="1">
        <v>25.6</v>
      </c>
      <c r="R13" s="1">
        <f>Q13/C13</f>
        <v>0.92418772563176899</v>
      </c>
      <c r="S13" s="1">
        <v>1.5</v>
      </c>
      <c r="T13" s="3">
        <v>24.2</v>
      </c>
      <c r="U13" s="1">
        <f>T13/C13</f>
        <v>0.87364620938628157</v>
      </c>
      <c r="V13">
        <v>1.6</v>
      </c>
      <c r="W13">
        <v>22.9</v>
      </c>
      <c r="X13" s="4">
        <f t="shared" si="3"/>
        <v>0.8267148014440433</v>
      </c>
      <c r="Y13">
        <v>2</v>
      </c>
      <c r="Z13">
        <v>23</v>
      </c>
      <c r="AA13" s="6">
        <f t="shared" si="4"/>
        <v>0.83032490974729245</v>
      </c>
      <c r="AB13">
        <v>2.5</v>
      </c>
      <c r="AC13">
        <v>22.6</v>
      </c>
      <c r="AD13">
        <v>3</v>
      </c>
      <c r="AE13" s="6">
        <f t="shared" si="5"/>
        <v>0.81588447653429608</v>
      </c>
      <c r="AF13">
        <v>23</v>
      </c>
      <c r="AG13" s="6">
        <f t="shared" si="6"/>
        <v>0.83032490974729245</v>
      </c>
      <c r="AH13">
        <v>3</v>
      </c>
      <c r="AI13" s="7">
        <v>22.8</v>
      </c>
      <c r="AJ13" s="6">
        <f>AI13/C13</f>
        <v>0.82310469314079426</v>
      </c>
      <c r="AK13">
        <v>3</v>
      </c>
      <c r="AL13">
        <v>22.6</v>
      </c>
      <c r="AM13" s="6">
        <f t="shared" si="7"/>
        <v>0.81588447653429608</v>
      </c>
    </row>
    <row r="14" spans="1:40">
      <c r="A14" s="1">
        <v>3</v>
      </c>
      <c r="B14" s="1">
        <v>4</v>
      </c>
      <c r="C14" s="1">
        <v>27.6</v>
      </c>
      <c r="D14" s="1"/>
      <c r="E14" s="1">
        <v>26.8</v>
      </c>
      <c r="F14" s="1">
        <f t="shared" si="8"/>
        <v>0.97101449275362317</v>
      </c>
      <c r="G14" s="1">
        <v>2.5</v>
      </c>
      <c r="H14" s="1">
        <v>27</v>
      </c>
      <c r="I14">
        <f t="shared" si="0"/>
        <v>0.97826086956521729</v>
      </c>
      <c r="J14" s="1">
        <v>2</v>
      </c>
      <c r="K14" s="3">
        <v>26</v>
      </c>
      <c r="L14" s="1">
        <f t="shared" si="1"/>
        <v>0.94202898550724634</v>
      </c>
      <c r="M14" s="1">
        <v>1.8</v>
      </c>
      <c r="N14" s="1">
        <v>25.5</v>
      </c>
      <c r="O14" s="1">
        <f t="shared" si="2"/>
        <v>0.92391304347826086</v>
      </c>
      <c r="P14" s="1">
        <v>1.8</v>
      </c>
      <c r="Q14" s="1">
        <v>25.8</v>
      </c>
      <c r="R14" s="1">
        <f>Q14/C14</f>
        <v>0.93478260869565211</v>
      </c>
      <c r="S14" s="1">
        <v>1.5</v>
      </c>
      <c r="T14" s="3">
        <v>24</v>
      </c>
      <c r="U14" s="1">
        <f>T14/C14</f>
        <v>0.86956521739130432</v>
      </c>
      <c r="V14">
        <v>1.6</v>
      </c>
      <c r="W14">
        <v>23.4</v>
      </c>
      <c r="X14" s="4">
        <f t="shared" si="3"/>
        <v>0.84782608695652162</v>
      </c>
      <c r="Y14">
        <v>2</v>
      </c>
      <c r="Z14">
        <v>23.1</v>
      </c>
      <c r="AA14" s="6">
        <f t="shared" si="4"/>
        <v>0.83695652173913049</v>
      </c>
      <c r="AB14">
        <v>2.5</v>
      </c>
      <c r="AC14">
        <v>22.9</v>
      </c>
      <c r="AD14">
        <v>3</v>
      </c>
      <c r="AE14" s="6">
        <f t="shared" si="5"/>
        <v>0.82971014492753614</v>
      </c>
      <c r="AF14">
        <v>23.4</v>
      </c>
      <c r="AG14" s="6">
        <f t="shared" si="6"/>
        <v>0.84782608695652162</v>
      </c>
      <c r="AH14">
        <v>3</v>
      </c>
      <c r="AI14" s="7">
        <v>22.5</v>
      </c>
      <c r="AJ14" s="6">
        <f>AI14/C14</f>
        <v>0.81521739130434778</v>
      </c>
      <c r="AK14">
        <v>3</v>
      </c>
      <c r="AL14">
        <v>22.5</v>
      </c>
      <c r="AM14" s="6">
        <f t="shared" si="7"/>
        <v>0.81521739130434778</v>
      </c>
    </row>
    <row r="15" spans="1:40">
      <c r="A15" s="1">
        <v>4</v>
      </c>
      <c r="B15" s="1">
        <v>1</v>
      </c>
      <c r="C15" s="1">
        <v>43.8</v>
      </c>
      <c r="D15" s="1"/>
      <c r="E15" s="1">
        <v>41.7</v>
      </c>
      <c r="F15" s="1">
        <f t="shared" si="8"/>
        <v>0.95205479452054809</v>
      </c>
      <c r="G15" s="1">
        <v>3</v>
      </c>
      <c r="H15" s="1">
        <v>41.1</v>
      </c>
      <c r="I15">
        <f t="shared" si="0"/>
        <v>0.93835616438356173</v>
      </c>
      <c r="J15" s="1">
        <v>2.5</v>
      </c>
      <c r="K15" s="3">
        <v>41.1</v>
      </c>
      <c r="L15" s="1">
        <f t="shared" si="1"/>
        <v>0.93835616438356173</v>
      </c>
      <c r="M15" s="1">
        <v>2.2000000000000002</v>
      </c>
      <c r="N15" s="1">
        <v>40.299999999999997</v>
      </c>
      <c r="O15" s="1">
        <f t="shared" si="2"/>
        <v>0.92009132420091322</v>
      </c>
      <c r="P15" s="1">
        <v>2.2000000000000002</v>
      </c>
      <c r="Q15" s="1">
        <v>39.9</v>
      </c>
      <c r="R15" s="1">
        <f>Q15/C15</f>
        <v>0.91095890410958902</v>
      </c>
      <c r="S15" s="1">
        <v>2.2250000000000001</v>
      </c>
      <c r="T15" s="3">
        <v>39</v>
      </c>
      <c r="U15" s="1">
        <f>(T15 / C15)</f>
        <v>0.8904109589041096</v>
      </c>
      <c r="V15">
        <v>2.4</v>
      </c>
      <c r="W15">
        <v>39.4</v>
      </c>
      <c r="X15" s="1">
        <f t="shared" si="3"/>
        <v>0.8995433789954338</v>
      </c>
      <c r="Y15">
        <v>2.1</v>
      </c>
      <c r="Z15">
        <v>38.700000000000003</v>
      </c>
      <c r="AA15">
        <f>(Z15/C15)</f>
        <v>0.88356164383561653</v>
      </c>
      <c r="AB15">
        <v>2.2999999999999998</v>
      </c>
      <c r="AC15">
        <v>37.799999999999997</v>
      </c>
      <c r="AD15">
        <v>2.7</v>
      </c>
      <c r="AE15">
        <f t="shared" si="5"/>
        <v>0.86301369863013699</v>
      </c>
      <c r="AF15">
        <v>38.200000000000003</v>
      </c>
      <c r="AG15">
        <f t="shared" si="6"/>
        <v>0.87214611872146131</v>
      </c>
      <c r="AH15">
        <v>2.5</v>
      </c>
      <c r="AI15">
        <v>36.4</v>
      </c>
      <c r="AJ15" s="6">
        <f>AI15/C15</f>
        <v>0.83105022831050235</v>
      </c>
      <c r="AK15">
        <v>3</v>
      </c>
      <c r="AL15">
        <v>36.5</v>
      </c>
      <c r="AM15" s="6">
        <f t="shared" si="7"/>
        <v>0.83333333333333337</v>
      </c>
    </row>
    <row r="16" spans="1:40">
      <c r="A16" s="1">
        <v>4</v>
      </c>
      <c r="B16" s="1">
        <v>2</v>
      </c>
      <c r="C16" s="1">
        <v>36.200000000000003</v>
      </c>
      <c r="D16" s="1"/>
      <c r="E16" s="1">
        <v>34.799999999999997</v>
      </c>
      <c r="F16" s="1">
        <f t="shared" si="8"/>
        <v>0.96132596685082861</v>
      </c>
      <c r="G16" s="1">
        <v>3</v>
      </c>
      <c r="H16" s="1">
        <v>34.200000000000003</v>
      </c>
      <c r="I16">
        <f t="shared" si="0"/>
        <v>0.94475138121546964</v>
      </c>
      <c r="J16" s="1">
        <v>2.5</v>
      </c>
      <c r="K16" s="3">
        <v>34.4</v>
      </c>
      <c r="L16" s="1">
        <f t="shared" si="1"/>
        <v>0.95027624309392256</v>
      </c>
      <c r="M16" s="1">
        <v>2.2000000000000002</v>
      </c>
      <c r="N16" s="1">
        <v>34.1</v>
      </c>
      <c r="O16" s="1">
        <f t="shared" si="2"/>
        <v>0.94198895027624308</v>
      </c>
      <c r="P16" s="1">
        <v>2.2000000000000002</v>
      </c>
      <c r="Q16" s="1">
        <v>32.9</v>
      </c>
      <c r="R16" s="1">
        <f>Q16/C16</f>
        <v>0.90883977900552471</v>
      </c>
      <c r="S16" s="1">
        <v>2.2250000000000001</v>
      </c>
      <c r="T16" s="3">
        <v>32.799999999999997</v>
      </c>
      <c r="U16" s="1">
        <f t="shared" ref="U16:U26" si="9">(T16 / C16)</f>
        <v>0.90607734806629814</v>
      </c>
      <c r="V16">
        <v>2.4</v>
      </c>
      <c r="W16">
        <v>32.799999999999997</v>
      </c>
      <c r="X16" s="1">
        <f t="shared" si="3"/>
        <v>0.90607734806629814</v>
      </c>
      <c r="Y16">
        <v>2.1</v>
      </c>
      <c r="Z16">
        <v>31.7</v>
      </c>
      <c r="AA16">
        <f t="shared" si="4"/>
        <v>0.87569060773480656</v>
      </c>
      <c r="AB16">
        <v>2.2999999999999998</v>
      </c>
      <c r="AC16">
        <v>31.4</v>
      </c>
      <c r="AD16">
        <v>2.7</v>
      </c>
      <c r="AE16">
        <f t="shared" si="5"/>
        <v>0.86740331491712697</v>
      </c>
      <c r="AF16">
        <v>31.7</v>
      </c>
      <c r="AG16">
        <f t="shared" si="6"/>
        <v>0.87569060773480656</v>
      </c>
      <c r="AH16">
        <v>2.5</v>
      </c>
      <c r="AI16">
        <v>30.6</v>
      </c>
      <c r="AJ16" s="6">
        <f>AI16/C16</f>
        <v>0.84530386740331487</v>
      </c>
      <c r="AK16">
        <v>3</v>
      </c>
      <c r="AL16">
        <v>31.1</v>
      </c>
      <c r="AM16">
        <f t="shared" si="7"/>
        <v>0.85911602209944748</v>
      </c>
    </row>
    <row r="17" spans="1:39">
      <c r="A17" s="1">
        <v>4</v>
      </c>
      <c r="B17" s="1">
        <v>3</v>
      </c>
      <c r="C17" s="1">
        <v>38.5</v>
      </c>
      <c r="D17" s="1"/>
      <c r="E17" s="1">
        <v>37.4</v>
      </c>
      <c r="F17" s="1">
        <f t="shared" si="8"/>
        <v>0.97142857142857142</v>
      </c>
      <c r="G17" s="1">
        <v>3</v>
      </c>
      <c r="H17" s="1">
        <v>36.299999999999997</v>
      </c>
      <c r="I17">
        <f t="shared" si="0"/>
        <v>0.94285714285714284</v>
      </c>
      <c r="J17" s="1">
        <v>2.5</v>
      </c>
      <c r="K17" s="3">
        <v>36</v>
      </c>
      <c r="L17" s="1">
        <f t="shared" si="1"/>
        <v>0.93506493506493504</v>
      </c>
      <c r="M17" s="1">
        <v>2.2000000000000002</v>
      </c>
      <c r="N17" s="1">
        <v>34.799999999999997</v>
      </c>
      <c r="O17" s="1">
        <f t="shared" si="2"/>
        <v>0.90389610389610386</v>
      </c>
      <c r="P17" s="1">
        <v>2.2000000000000002</v>
      </c>
      <c r="Q17" s="1">
        <v>34.6</v>
      </c>
      <c r="R17" s="1">
        <f>Q17/C17</f>
        <v>0.89870129870129878</v>
      </c>
      <c r="S17" s="1">
        <v>2.2250000000000001</v>
      </c>
      <c r="T17" s="3">
        <v>33.6</v>
      </c>
      <c r="U17" s="1">
        <f t="shared" si="9"/>
        <v>0.8727272727272728</v>
      </c>
      <c r="V17">
        <v>2.4</v>
      </c>
      <c r="W17">
        <v>34</v>
      </c>
      <c r="X17" s="1">
        <f t="shared" si="3"/>
        <v>0.88311688311688308</v>
      </c>
      <c r="Y17">
        <v>2.1</v>
      </c>
      <c r="Z17" s="7">
        <v>33</v>
      </c>
      <c r="AA17">
        <f t="shared" si="4"/>
        <v>0.8571428571428571</v>
      </c>
      <c r="AB17">
        <v>2.2999999999999998</v>
      </c>
      <c r="AC17">
        <v>32.299999999999997</v>
      </c>
      <c r="AD17">
        <v>2.7</v>
      </c>
      <c r="AE17" s="6">
        <f t="shared" si="5"/>
        <v>0.83896103896103891</v>
      </c>
      <c r="AF17">
        <v>33.6</v>
      </c>
      <c r="AG17">
        <f t="shared" si="6"/>
        <v>0.8727272727272728</v>
      </c>
      <c r="AH17">
        <v>2.5</v>
      </c>
      <c r="AI17">
        <v>32.799999999999997</v>
      </c>
      <c r="AJ17">
        <f>AI17/C17</f>
        <v>0.8519480519480519</v>
      </c>
      <c r="AK17">
        <v>3</v>
      </c>
      <c r="AL17">
        <v>31.6</v>
      </c>
      <c r="AM17" s="6">
        <f t="shared" si="7"/>
        <v>0.82077922077922083</v>
      </c>
    </row>
    <row r="18" spans="1:39">
      <c r="A18" s="1">
        <v>4</v>
      </c>
      <c r="B18" s="1">
        <v>4</v>
      </c>
      <c r="C18" s="1">
        <v>41.7</v>
      </c>
      <c r="D18" s="1"/>
      <c r="E18" s="1">
        <v>41.2</v>
      </c>
      <c r="F18" s="1">
        <f t="shared" si="8"/>
        <v>0.98800959232613905</v>
      </c>
      <c r="G18" s="1">
        <v>3</v>
      </c>
      <c r="H18" s="1">
        <v>40</v>
      </c>
      <c r="I18">
        <f t="shared" si="0"/>
        <v>0.95923261390887282</v>
      </c>
      <c r="J18" s="1">
        <v>2.5</v>
      </c>
      <c r="K18" s="3">
        <v>40</v>
      </c>
      <c r="L18" s="1">
        <f t="shared" si="1"/>
        <v>0.95923261390887282</v>
      </c>
      <c r="M18" s="1">
        <v>2.2000000000000002</v>
      </c>
      <c r="N18" s="1">
        <v>38.9</v>
      </c>
      <c r="O18" s="1">
        <f t="shared" si="2"/>
        <v>0.93285371702637876</v>
      </c>
      <c r="P18" s="1">
        <v>2.2000000000000002</v>
      </c>
      <c r="Q18" s="1">
        <v>38.700000000000003</v>
      </c>
      <c r="R18" s="1">
        <f>Q18/C18</f>
        <v>0.92805755395683454</v>
      </c>
      <c r="S18" s="1">
        <v>2.2250000000000001</v>
      </c>
      <c r="T18" s="3">
        <v>37.799999999999997</v>
      </c>
      <c r="U18" s="1">
        <f t="shared" si="9"/>
        <v>0.90647482014388481</v>
      </c>
      <c r="V18">
        <v>2.4</v>
      </c>
      <c r="W18">
        <v>37.6</v>
      </c>
      <c r="X18" s="1">
        <f t="shared" si="3"/>
        <v>0.90167865707434047</v>
      </c>
      <c r="Y18">
        <v>2.1</v>
      </c>
      <c r="Z18">
        <v>36.5</v>
      </c>
      <c r="AA18">
        <f t="shared" si="4"/>
        <v>0.87529976019184641</v>
      </c>
      <c r="AB18">
        <v>2.2999999999999998</v>
      </c>
      <c r="AC18">
        <v>36</v>
      </c>
      <c r="AD18">
        <v>2.7</v>
      </c>
      <c r="AE18">
        <f t="shared" si="5"/>
        <v>0.86330935251798557</v>
      </c>
      <c r="AF18">
        <v>36.299999999999997</v>
      </c>
      <c r="AG18">
        <f t="shared" si="6"/>
        <v>0.87050359712230208</v>
      </c>
      <c r="AH18">
        <v>2.5</v>
      </c>
      <c r="AI18">
        <v>35.799999999999997</v>
      </c>
      <c r="AJ18">
        <f>AI18/C18</f>
        <v>0.85851318944844113</v>
      </c>
      <c r="AK18">
        <v>3</v>
      </c>
      <c r="AL18">
        <v>35.5</v>
      </c>
      <c r="AM18">
        <f t="shared" si="7"/>
        <v>0.85131894484412463</v>
      </c>
    </row>
    <row r="19" spans="1:39">
      <c r="A19" s="1">
        <v>5</v>
      </c>
      <c r="B19" s="1">
        <v>1</v>
      </c>
      <c r="C19" s="1">
        <v>46.2</v>
      </c>
      <c r="D19" s="1"/>
      <c r="E19" s="1">
        <v>45.6</v>
      </c>
      <c r="F19" s="1">
        <f t="shared" si="8"/>
        <v>0.98701298701298701</v>
      </c>
      <c r="G19" s="1">
        <v>3</v>
      </c>
      <c r="H19" s="1">
        <v>45.9</v>
      </c>
      <c r="I19">
        <f t="shared" si="0"/>
        <v>0.99350649350649345</v>
      </c>
      <c r="J19" s="1">
        <v>2.5</v>
      </c>
      <c r="K19" s="1">
        <v>45.5</v>
      </c>
      <c r="L19" s="1">
        <f t="shared" si="1"/>
        <v>0.98484848484848475</v>
      </c>
      <c r="M19" s="1">
        <v>2</v>
      </c>
      <c r="N19" s="1">
        <v>41.9</v>
      </c>
      <c r="O19" s="1">
        <f t="shared" si="2"/>
        <v>0.9069264069264068</v>
      </c>
      <c r="P19" s="1">
        <v>2.2000000000000002</v>
      </c>
      <c r="Q19" s="1">
        <v>42.2</v>
      </c>
      <c r="R19" s="1">
        <f>Q19/C19</f>
        <v>0.91341991341991347</v>
      </c>
      <c r="S19" s="1">
        <v>2</v>
      </c>
      <c r="T19" s="3">
        <v>41.6</v>
      </c>
      <c r="U19" s="1">
        <f t="shared" si="9"/>
        <v>0.90043290043290036</v>
      </c>
      <c r="V19">
        <v>1.8</v>
      </c>
      <c r="W19">
        <v>40.200000000000003</v>
      </c>
      <c r="X19" s="1">
        <f t="shared" si="3"/>
        <v>0.87012987012987009</v>
      </c>
      <c r="Y19">
        <v>1.8</v>
      </c>
      <c r="Z19">
        <v>40.4</v>
      </c>
      <c r="AA19">
        <f t="shared" si="4"/>
        <v>0.87445887445887438</v>
      </c>
      <c r="AB19">
        <v>2.2999999999999998</v>
      </c>
      <c r="AC19">
        <v>39.700000000000003</v>
      </c>
      <c r="AD19">
        <v>2.7</v>
      </c>
      <c r="AE19">
        <f t="shared" si="5"/>
        <v>0.85930735930735935</v>
      </c>
      <c r="AF19">
        <v>39.1</v>
      </c>
      <c r="AG19" s="6">
        <f t="shared" si="6"/>
        <v>0.84632034632034625</v>
      </c>
      <c r="AH19">
        <v>3</v>
      </c>
      <c r="AI19">
        <v>38.6</v>
      </c>
      <c r="AJ19" s="6">
        <f t="shared" ref="AJ19:AJ26" si="10">AI19/C19</f>
        <v>0.83549783549783552</v>
      </c>
      <c r="AK19">
        <v>3</v>
      </c>
      <c r="AL19">
        <v>38</v>
      </c>
      <c r="AM19" s="6">
        <f t="shared" si="7"/>
        <v>0.82251082251082241</v>
      </c>
    </row>
    <row r="20" spans="1:39">
      <c r="A20" s="1">
        <v>5</v>
      </c>
      <c r="B20" s="1">
        <v>2</v>
      </c>
      <c r="C20" s="1">
        <v>40</v>
      </c>
      <c r="D20" s="1"/>
      <c r="E20" s="1">
        <v>39.5</v>
      </c>
      <c r="F20" s="1">
        <f t="shared" si="8"/>
        <v>0.98750000000000004</v>
      </c>
      <c r="G20" s="1">
        <v>3</v>
      </c>
      <c r="H20" s="1">
        <v>39.9</v>
      </c>
      <c r="I20">
        <f t="shared" si="0"/>
        <v>0.99749999999999994</v>
      </c>
      <c r="J20" s="1">
        <v>2.5</v>
      </c>
      <c r="K20" s="1">
        <v>40.799999999999997</v>
      </c>
      <c r="L20" s="1">
        <f t="shared" si="1"/>
        <v>1.02</v>
      </c>
      <c r="M20" s="1">
        <v>2</v>
      </c>
      <c r="N20" s="1">
        <v>37</v>
      </c>
      <c r="O20" s="1">
        <f t="shared" si="2"/>
        <v>0.92500000000000004</v>
      </c>
      <c r="P20" s="1">
        <v>2.2000000000000002</v>
      </c>
      <c r="Q20" s="1">
        <v>38.299999999999997</v>
      </c>
      <c r="R20" s="1">
        <f>Q20/C20</f>
        <v>0.95749999999999991</v>
      </c>
      <c r="S20" s="1">
        <v>2</v>
      </c>
      <c r="T20" s="3">
        <v>37</v>
      </c>
      <c r="U20" s="1">
        <f t="shared" si="9"/>
        <v>0.92500000000000004</v>
      </c>
      <c r="V20">
        <v>1.8</v>
      </c>
      <c r="W20">
        <v>36.4</v>
      </c>
      <c r="X20" s="1">
        <f t="shared" si="3"/>
        <v>0.90999999999999992</v>
      </c>
      <c r="Y20">
        <v>1.8</v>
      </c>
      <c r="Z20">
        <v>34.6</v>
      </c>
      <c r="AA20">
        <f t="shared" si="4"/>
        <v>0.86499999999999999</v>
      </c>
      <c r="AB20">
        <v>2.2999999999999998</v>
      </c>
      <c r="AC20">
        <v>33.1</v>
      </c>
      <c r="AD20">
        <v>2.7</v>
      </c>
      <c r="AE20" s="6">
        <f t="shared" si="5"/>
        <v>0.82750000000000001</v>
      </c>
      <c r="AF20">
        <v>32.200000000000003</v>
      </c>
      <c r="AG20" s="6">
        <f t="shared" si="6"/>
        <v>0.80500000000000005</v>
      </c>
      <c r="AH20">
        <v>3</v>
      </c>
      <c r="AI20">
        <v>32.9</v>
      </c>
      <c r="AJ20" s="6">
        <f t="shared" si="10"/>
        <v>0.82250000000000001</v>
      </c>
      <c r="AK20">
        <v>3</v>
      </c>
      <c r="AL20">
        <v>31.4</v>
      </c>
      <c r="AM20" s="6">
        <f t="shared" si="7"/>
        <v>0.78499999999999992</v>
      </c>
    </row>
    <row r="21" spans="1:39">
      <c r="A21" s="1">
        <v>5</v>
      </c>
      <c r="B21" s="1">
        <v>3</v>
      </c>
      <c r="C21" s="1">
        <v>44.3</v>
      </c>
      <c r="D21" s="1"/>
      <c r="E21" s="1">
        <v>43.5</v>
      </c>
      <c r="F21" s="1">
        <f t="shared" si="8"/>
        <v>0.98194130925507905</v>
      </c>
      <c r="G21" s="1">
        <v>3</v>
      </c>
      <c r="H21" s="1">
        <v>43.9</v>
      </c>
      <c r="I21">
        <f t="shared" si="0"/>
        <v>0.99097065462753953</v>
      </c>
      <c r="J21" s="1">
        <v>2.5</v>
      </c>
      <c r="K21" s="1">
        <v>43.8</v>
      </c>
      <c r="L21" s="1">
        <f t="shared" si="1"/>
        <v>0.98871331828442433</v>
      </c>
      <c r="M21" s="1">
        <v>2</v>
      </c>
      <c r="N21" s="1">
        <v>41.8</v>
      </c>
      <c r="O21" s="1">
        <f t="shared" si="2"/>
        <v>0.94356659142212185</v>
      </c>
      <c r="P21" s="1">
        <v>2.2000000000000002</v>
      </c>
      <c r="Q21" s="1">
        <v>40.5</v>
      </c>
      <c r="R21" s="1">
        <f>Q21/C21</f>
        <v>0.91422121896162534</v>
      </c>
      <c r="S21" s="1">
        <v>2</v>
      </c>
      <c r="T21" s="1">
        <v>40.9</v>
      </c>
      <c r="U21" s="1">
        <f t="shared" si="9"/>
        <v>0.92325056433408581</v>
      </c>
      <c r="V21">
        <v>1.8</v>
      </c>
      <c r="W21">
        <v>40.5</v>
      </c>
      <c r="X21" s="1">
        <f t="shared" si="3"/>
        <v>0.91422121896162534</v>
      </c>
      <c r="Y21">
        <v>1.8</v>
      </c>
      <c r="Z21">
        <v>37.799999999999997</v>
      </c>
      <c r="AA21">
        <f t="shared" si="4"/>
        <v>0.85327313769751689</v>
      </c>
      <c r="AB21">
        <v>2.2999999999999998</v>
      </c>
      <c r="AC21">
        <v>37.700000000000003</v>
      </c>
      <c r="AD21">
        <v>2.7</v>
      </c>
      <c r="AE21">
        <f t="shared" si="5"/>
        <v>0.85101580135440191</v>
      </c>
      <c r="AF21">
        <v>37.299999999999997</v>
      </c>
      <c r="AG21" s="6">
        <f t="shared" si="6"/>
        <v>0.84198645598194133</v>
      </c>
      <c r="AH21">
        <v>3</v>
      </c>
      <c r="AI21">
        <v>37.200000000000003</v>
      </c>
      <c r="AJ21" s="6">
        <f t="shared" si="10"/>
        <v>0.83972911963882635</v>
      </c>
      <c r="AK21">
        <v>3</v>
      </c>
      <c r="AL21">
        <v>37</v>
      </c>
      <c r="AM21" s="6">
        <f t="shared" si="7"/>
        <v>0.83521444695259595</v>
      </c>
    </row>
    <row r="22" spans="1:39">
      <c r="A22" s="1">
        <v>5</v>
      </c>
      <c r="B22" s="1">
        <v>4</v>
      </c>
      <c r="C22" s="1">
        <v>41.4</v>
      </c>
      <c r="D22" s="1"/>
      <c r="E22" s="1">
        <v>40.299999999999997</v>
      </c>
      <c r="F22" s="1">
        <f t="shared" si="8"/>
        <v>0.97342995169082125</v>
      </c>
      <c r="G22" s="1">
        <v>3</v>
      </c>
      <c r="H22" s="1">
        <v>39.6</v>
      </c>
      <c r="I22">
        <f t="shared" si="0"/>
        <v>0.95652173913043481</v>
      </c>
      <c r="J22" s="1">
        <v>2.5</v>
      </c>
      <c r="K22" s="1">
        <v>38.6</v>
      </c>
      <c r="L22" s="1">
        <f t="shared" si="1"/>
        <v>0.93236714975845414</v>
      </c>
      <c r="M22" s="1">
        <v>2</v>
      </c>
      <c r="N22" s="1">
        <v>37.5</v>
      </c>
      <c r="O22" s="1">
        <f t="shared" si="2"/>
        <v>0.90579710144927539</v>
      </c>
      <c r="P22" s="1">
        <v>2.2000000000000002</v>
      </c>
      <c r="Q22" s="1">
        <v>37.4</v>
      </c>
      <c r="R22" s="1">
        <f>Q22/C22</f>
        <v>0.90338164251207731</v>
      </c>
      <c r="S22" s="1">
        <v>2</v>
      </c>
      <c r="T22" s="1">
        <v>36.9</v>
      </c>
      <c r="U22" s="1">
        <f t="shared" si="9"/>
        <v>0.89130434782608692</v>
      </c>
      <c r="V22">
        <v>1.8</v>
      </c>
      <c r="W22">
        <v>35.9</v>
      </c>
      <c r="X22" s="1">
        <f t="shared" si="3"/>
        <v>0.86714975845410625</v>
      </c>
      <c r="Y22">
        <v>1.8</v>
      </c>
      <c r="Z22">
        <v>34.9</v>
      </c>
      <c r="AA22" s="6">
        <f t="shared" si="4"/>
        <v>0.84299516908212557</v>
      </c>
      <c r="AB22">
        <v>2.2999999999999998</v>
      </c>
      <c r="AC22">
        <v>35.5</v>
      </c>
      <c r="AD22">
        <v>2.7</v>
      </c>
      <c r="AE22">
        <f t="shared" si="5"/>
        <v>0.85748792270531404</v>
      </c>
      <c r="AF22">
        <v>35.200000000000003</v>
      </c>
      <c r="AG22">
        <f t="shared" si="6"/>
        <v>0.85024154589371992</v>
      </c>
      <c r="AH22">
        <v>3</v>
      </c>
      <c r="AI22">
        <v>34.200000000000003</v>
      </c>
      <c r="AJ22" s="6">
        <f t="shared" si="10"/>
        <v>0.82608695652173925</v>
      </c>
      <c r="AK22">
        <v>3</v>
      </c>
      <c r="AL22">
        <v>34.1</v>
      </c>
      <c r="AM22" s="6">
        <f t="shared" si="7"/>
        <v>0.82367149758454117</v>
      </c>
    </row>
    <row r="23" spans="1:39">
      <c r="A23" s="1">
        <v>6</v>
      </c>
      <c r="B23" s="1">
        <v>1</v>
      </c>
      <c r="C23" s="1">
        <v>36.6</v>
      </c>
      <c r="D23" s="1"/>
      <c r="E23" s="1">
        <v>34.200000000000003</v>
      </c>
      <c r="F23" s="1">
        <f t="shared" si="8"/>
        <v>0.93442622950819676</v>
      </c>
      <c r="G23" s="1">
        <v>3</v>
      </c>
      <c r="H23" s="1">
        <v>33.200000000000003</v>
      </c>
      <c r="I23">
        <f t="shared" si="0"/>
        <v>0.90710382513661203</v>
      </c>
      <c r="J23" s="1">
        <v>2.5</v>
      </c>
      <c r="K23" s="1">
        <v>33.799999999999997</v>
      </c>
      <c r="L23" s="1">
        <f t="shared" si="1"/>
        <v>0.92349726775956276</v>
      </c>
      <c r="M23" s="1">
        <v>2.2000000000000002</v>
      </c>
      <c r="N23" s="1">
        <v>34.1</v>
      </c>
      <c r="O23" s="1">
        <f t="shared" si="2"/>
        <v>0.93169398907103829</v>
      </c>
      <c r="P23" s="1">
        <v>2.2000000000000002</v>
      </c>
      <c r="Q23" s="1">
        <v>33.5</v>
      </c>
      <c r="R23" s="1">
        <f>Q23/C23</f>
        <v>0.91530054644808745</v>
      </c>
      <c r="S23" s="1">
        <v>2.2000000000000002</v>
      </c>
      <c r="T23" s="1">
        <v>32.700000000000003</v>
      </c>
      <c r="U23" s="1">
        <f t="shared" si="9"/>
        <v>0.89344262295081966</v>
      </c>
      <c r="V23">
        <v>2.2000000000000002</v>
      </c>
      <c r="W23">
        <v>32.200000000000003</v>
      </c>
      <c r="X23" s="1">
        <f t="shared" si="3"/>
        <v>0.87978142076502741</v>
      </c>
      <c r="Y23">
        <v>2.2999999999999998</v>
      </c>
      <c r="Z23">
        <v>31.3</v>
      </c>
      <c r="AA23">
        <f t="shared" si="4"/>
        <v>0.85519125683060104</v>
      </c>
      <c r="AB23">
        <v>2.7</v>
      </c>
      <c r="AC23">
        <v>31.5</v>
      </c>
      <c r="AD23">
        <v>2.7</v>
      </c>
      <c r="AE23">
        <f t="shared" si="5"/>
        <v>0.86065573770491799</v>
      </c>
      <c r="AF23">
        <v>31.7</v>
      </c>
      <c r="AG23">
        <f t="shared" si="6"/>
        <v>0.86612021857923494</v>
      </c>
      <c r="AH23">
        <v>3</v>
      </c>
      <c r="AI23">
        <v>31.2</v>
      </c>
      <c r="AJ23" s="6">
        <f t="shared" si="10"/>
        <v>0.85245901639344257</v>
      </c>
      <c r="AK23">
        <v>3</v>
      </c>
      <c r="AL23">
        <v>31</v>
      </c>
      <c r="AM23" s="6">
        <f t="shared" si="7"/>
        <v>0.84699453551912562</v>
      </c>
    </row>
    <row r="24" spans="1:39">
      <c r="A24" s="1">
        <v>6</v>
      </c>
      <c r="B24" s="1">
        <v>2</v>
      </c>
      <c r="C24" s="1">
        <v>41</v>
      </c>
      <c r="D24" s="1"/>
      <c r="E24" s="1">
        <v>38.5</v>
      </c>
      <c r="F24" s="1">
        <f t="shared" si="8"/>
        <v>0.93902439024390238</v>
      </c>
      <c r="G24" s="1">
        <v>3</v>
      </c>
      <c r="H24" s="1">
        <v>37.6</v>
      </c>
      <c r="I24">
        <f t="shared" si="0"/>
        <v>0.91707317073170735</v>
      </c>
      <c r="J24" s="1">
        <v>2.5</v>
      </c>
      <c r="K24" s="1">
        <v>38.5</v>
      </c>
      <c r="L24" s="1">
        <f t="shared" si="1"/>
        <v>0.93902439024390238</v>
      </c>
      <c r="M24" s="1">
        <v>2.2000000000000002</v>
      </c>
      <c r="N24" s="1">
        <v>37.200000000000003</v>
      </c>
      <c r="O24" s="1">
        <f t="shared" si="2"/>
        <v>0.90731707317073174</v>
      </c>
      <c r="P24" s="1">
        <v>2.2000000000000002</v>
      </c>
      <c r="Q24" s="1">
        <v>36.200000000000003</v>
      </c>
      <c r="R24" s="1">
        <f>Q24/C24</f>
        <v>0.8829268292682928</v>
      </c>
      <c r="S24" s="1">
        <v>2.2000000000000002</v>
      </c>
      <c r="T24" s="1">
        <v>35.799999999999997</v>
      </c>
      <c r="U24" s="1">
        <f t="shared" si="9"/>
        <v>0.87317073170731696</v>
      </c>
      <c r="V24">
        <v>2.2000000000000002</v>
      </c>
      <c r="W24">
        <v>36</v>
      </c>
      <c r="X24" s="1">
        <f t="shared" si="3"/>
        <v>0.87804878048780488</v>
      </c>
      <c r="Y24">
        <v>2.2999999999999998</v>
      </c>
      <c r="Z24">
        <v>34.299999999999997</v>
      </c>
      <c r="AA24" s="6">
        <f t="shared" si="4"/>
        <v>0.8365853658536585</v>
      </c>
      <c r="AB24">
        <v>2.7</v>
      </c>
      <c r="AC24">
        <v>35.200000000000003</v>
      </c>
      <c r="AD24">
        <v>2.7</v>
      </c>
      <c r="AE24">
        <f t="shared" si="5"/>
        <v>0.85853658536585375</v>
      </c>
      <c r="AF24">
        <v>35</v>
      </c>
      <c r="AG24">
        <f t="shared" si="6"/>
        <v>0.85365853658536583</v>
      </c>
      <c r="AH24">
        <v>3</v>
      </c>
      <c r="AI24">
        <v>33.9</v>
      </c>
      <c r="AJ24" s="6">
        <f t="shared" si="10"/>
        <v>0.82682926829268288</v>
      </c>
      <c r="AK24">
        <v>3</v>
      </c>
      <c r="AL24">
        <v>33.200000000000003</v>
      </c>
      <c r="AM24" s="6">
        <f t="shared" si="7"/>
        <v>0.80975609756097566</v>
      </c>
    </row>
    <row r="25" spans="1:39">
      <c r="A25" s="1">
        <v>6</v>
      </c>
      <c r="B25" s="1">
        <v>3</v>
      </c>
      <c r="C25" s="1">
        <v>40.6</v>
      </c>
      <c r="D25" s="1"/>
      <c r="E25" s="1">
        <v>38.799999999999997</v>
      </c>
      <c r="F25" s="1">
        <f t="shared" si="8"/>
        <v>0.95566502463054182</v>
      </c>
      <c r="G25" s="1">
        <v>3</v>
      </c>
      <c r="H25" s="1">
        <v>37.299999999999997</v>
      </c>
      <c r="I25">
        <f t="shared" si="0"/>
        <v>0.91871921182266003</v>
      </c>
      <c r="J25" s="1">
        <v>2.5</v>
      </c>
      <c r="K25" s="3">
        <v>38</v>
      </c>
      <c r="L25" s="1">
        <f t="shared" si="1"/>
        <v>0.93596059113300489</v>
      </c>
      <c r="M25" s="1">
        <v>2.2000000000000002</v>
      </c>
      <c r="N25" s="1">
        <v>36.799999999999997</v>
      </c>
      <c r="O25" s="1">
        <f t="shared" si="2"/>
        <v>0.9064039408866994</v>
      </c>
      <c r="P25" s="1">
        <v>2.2000000000000002</v>
      </c>
      <c r="Q25" s="3">
        <v>36</v>
      </c>
      <c r="R25" s="1">
        <f>Q25/C25</f>
        <v>0.88669950738916248</v>
      </c>
      <c r="S25" s="1">
        <v>2.2000000000000002</v>
      </c>
      <c r="T25" s="1">
        <v>34.6</v>
      </c>
      <c r="U25" s="1">
        <f t="shared" si="9"/>
        <v>0.85221674876847286</v>
      </c>
      <c r="V25">
        <v>2.2000000000000002</v>
      </c>
      <c r="W25">
        <v>35</v>
      </c>
      <c r="X25" s="1">
        <f t="shared" si="3"/>
        <v>0.86206896551724133</v>
      </c>
      <c r="Y25">
        <v>2.2999999999999998</v>
      </c>
      <c r="Z25">
        <v>34.200000000000003</v>
      </c>
      <c r="AA25" s="6">
        <f t="shared" si="4"/>
        <v>0.84236453201970451</v>
      </c>
      <c r="AB25">
        <v>2.7</v>
      </c>
      <c r="AC25">
        <v>33.9</v>
      </c>
      <c r="AD25">
        <v>2.7</v>
      </c>
      <c r="AE25" s="6">
        <f t="shared" si="5"/>
        <v>0.834975369458128</v>
      </c>
      <c r="AF25">
        <v>33.6</v>
      </c>
      <c r="AG25" s="6">
        <f t="shared" si="6"/>
        <v>0.82758620689655171</v>
      </c>
      <c r="AH25">
        <v>3</v>
      </c>
      <c r="AI25">
        <v>32.700000000000003</v>
      </c>
      <c r="AJ25" s="6">
        <f t="shared" si="10"/>
        <v>0.80541871921182273</v>
      </c>
      <c r="AK25">
        <v>3</v>
      </c>
      <c r="AL25">
        <v>32.299999999999997</v>
      </c>
      <c r="AM25" s="6">
        <f t="shared" si="7"/>
        <v>0.79556650246305405</v>
      </c>
    </row>
    <row r="26" spans="1:39">
      <c r="A26" s="1">
        <v>6</v>
      </c>
      <c r="B26" s="1">
        <v>4</v>
      </c>
      <c r="C26" s="1">
        <v>43.8</v>
      </c>
      <c r="D26" s="1"/>
      <c r="E26" s="1">
        <v>42</v>
      </c>
      <c r="F26" s="1">
        <f t="shared" si="8"/>
        <v>0.95890410958904115</v>
      </c>
      <c r="G26" s="1">
        <v>3</v>
      </c>
      <c r="H26" s="1">
        <v>41.8</v>
      </c>
      <c r="I26">
        <f t="shared" si="0"/>
        <v>0.954337899543379</v>
      </c>
      <c r="J26" s="1">
        <v>2.5</v>
      </c>
      <c r="K26" s="1">
        <v>39.799999999999997</v>
      </c>
      <c r="L26" s="1">
        <f t="shared" si="1"/>
        <v>0.908675799086758</v>
      </c>
      <c r="M26" s="1">
        <v>2.2000000000000002</v>
      </c>
      <c r="N26" s="1">
        <v>39</v>
      </c>
      <c r="O26" s="1">
        <f t="shared" si="2"/>
        <v>0.8904109589041096</v>
      </c>
      <c r="P26" s="1">
        <v>2.2000000000000002</v>
      </c>
      <c r="Q26" s="1">
        <v>38.299999999999997</v>
      </c>
      <c r="R26" s="1">
        <f>Q26/C26</f>
        <v>0.87442922374429222</v>
      </c>
      <c r="S26" s="1">
        <v>2.2000000000000002</v>
      </c>
      <c r="T26" s="1">
        <v>37.4</v>
      </c>
      <c r="U26" s="1">
        <f t="shared" si="9"/>
        <v>0.85388127853881279</v>
      </c>
      <c r="V26">
        <v>2.2000000000000002</v>
      </c>
      <c r="W26">
        <v>37.1</v>
      </c>
      <c r="X26" s="4">
        <f t="shared" si="3"/>
        <v>0.84703196347031973</v>
      </c>
      <c r="Y26">
        <v>2.2999999999999998</v>
      </c>
      <c r="Z26">
        <v>35.6</v>
      </c>
      <c r="AA26" s="6">
        <f t="shared" si="4"/>
        <v>0.81278538812785395</v>
      </c>
      <c r="AB26">
        <v>2.7</v>
      </c>
      <c r="AC26">
        <v>35.299999999999997</v>
      </c>
      <c r="AD26">
        <v>2.7</v>
      </c>
      <c r="AE26" s="6">
        <f t="shared" si="5"/>
        <v>0.80593607305936077</v>
      </c>
      <c r="AF26">
        <v>36.200000000000003</v>
      </c>
      <c r="AG26" s="6">
        <f t="shared" si="6"/>
        <v>0.8264840182648403</v>
      </c>
      <c r="AH26">
        <v>3</v>
      </c>
      <c r="AI26">
        <v>35.5</v>
      </c>
      <c r="AJ26" s="6">
        <f t="shared" si="10"/>
        <v>0.81050228310502292</v>
      </c>
      <c r="AK26">
        <v>3</v>
      </c>
      <c r="AL26">
        <v>35.1</v>
      </c>
      <c r="AM26" s="6">
        <f t="shared" si="7"/>
        <v>0.80136986301369872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C00C86E44419345A6E3C05C9040286D" ma:contentTypeVersion="15" ma:contentTypeDescription="Create a new document." ma:contentTypeScope="" ma:versionID="65c1c2793603bcc5a4934c5d6e8e8f06">
  <xsd:schema xmlns:xsd="http://www.w3.org/2001/XMLSchema" xmlns:xs="http://www.w3.org/2001/XMLSchema" xmlns:p="http://schemas.microsoft.com/office/2006/metadata/properties" xmlns:ns2="05f64c5e-7ec2-4cf0-a148-a77e53878df3" xmlns:ns3="66c7fa70-bb82-47de-8c9f-8b3ecea6303f" targetNamespace="http://schemas.microsoft.com/office/2006/metadata/properties" ma:root="true" ma:fieldsID="d6cc1102e38a8cc84e5ccb56329e356c" ns2:_="" ns3:_="">
    <xsd:import namespace="05f64c5e-7ec2-4cf0-a148-a77e53878df3"/>
    <xsd:import namespace="66c7fa70-bb82-47de-8c9f-8b3ecea6303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5f64c5e-7ec2-4cf0-a148-a77e53878df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fa0c477a-f09e-4137-8c49-77869fdcca9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c7fa70-bb82-47de-8c9f-8b3ecea6303f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920cab2e-872c-4eec-b3aa-8852ce697e68}" ma:internalName="TaxCatchAll" ma:showField="CatchAllData" ma:web="66c7fa70-bb82-47de-8c9f-8b3ecea6303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6c7fa70-bb82-47de-8c9f-8b3ecea6303f" xsi:nil="true"/>
    <lcf76f155ced4ddcb4097134ff3c332f xmlns="05f64c5e-7ec2-4cf0-a148-a77e53878df3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1B5BE43-AA88-4848-86A8-B50DCD6E219E}"/>
</file>

<file path=customXml/itemProps2.xml><?xml version="1.0" encoding="utf-8"?>
<ds:datastoreItem xmlns:ds="http://schemas.openxmlformats.org/officeDocument/2006/customXml" ds:itemID="{249EAE37-B341-466A-ACB2-CA77FBCCBC6C}"/>
</file>

<file path=customXml/itemProps3.xml><?xml version="1.0" encoding="utf-8"?>
<ds:datastoreItem xmlns:ds="http://schemas.openxmlformats.org/officeDocument/2006/customXml" ds:itemID="{B3BDFD14-5D60-4A35-B352-A9B04549DB0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Lopez,Naeliz Imelda</cp:lastModifiedBy>
  <cp:revision/>
  <dcterms:created xsi:type="dcterms:W3CDTF">2022-07-18T20:01:26Z</dcterms:created>
  <dcterms:modified xsi:type="dcterms:W3CDTF">2022-07-29T20:53:36Z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0x0101002C00C86E44419345A6E3C05C9040286D</vt:lpwstr>
  </property>
  <property fmtid="{D5CDD505-2E9C-101B-9397-08002B2CF9AE}" pid="3" name="MediaServiceImageTags">
    <vt:lpwstr/>
  </property>
</Properties>
</file>