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Short\Downloads\"/>
    </mc:Choice>
  </mc:AlternateContent>
  <bookViews>
    <workbookView xWindow="0" yWindow="0" windowWidth="38670" windowHeight="12105"/>
  </bookViews>
  <sheets>
    <sheet name="Protected Shee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5" i="2"/>
  <c r="T6" i="2"/>
  <c r="Q3" i="2"/>
  <c r="N15" i="2"/>
  <c r="N16" i="2" s="1"/>
  <c r="J16" i="2"/>
  <c r="H16" i="2"/>
  <c r="M4" i="2"/>
  <c r="L4" i="2"/>
  <c r="J4" i="2"/>
  <c r="M3" i="2"/>
  <c r="L3" i="2"/>
  <c r="K3" i="2"/>
  <c r="L15" i="2"/>
  <c r="M5" i="2" s="1"/>
  <c r="J15" i="2"/>
  <c r="H15" i="2"/>
  <c r="B15" i="2"/>
  <c r="E11" i="2" s="1"/>
  <c r="E14" i="2" l="1"/>
  <c r="J5" i="2"/>
  <c r="K5" i="2"/>
  <c r="L16" i="2"/>
  <c r="L6" i="2"/>
  <c r="J6" i="2"/>
  <c r="K6" i="2"/>
  <c r="E12" i="2"/>
  <c r="E13" i="2"/>
  <c r="E6" i="2" l="1"/>
  <c r="S6" i="2" s="1"/>
  <c r="Z6" i="2" s="1"/>
  <c r="E4" i="2"/>
  <c r="S4" i="2" s="1"/>
  <c r="Z4" i="2" s="1"/>
  <c r="D3" i="2"/>
  <c r="R3" i="2" s="1"/>
  <c r="Y3" i="2" s="1"/>
  <c r="D6" i="2"/>
  <c r="R6" i="2" s="1"/>
  <c r="Y6" i="2" s="1"/>
  <c r="D5" i="2"/>
  <c r="R5" i="2" s="1"/>
  <c r="Y5" i="2" s="1"/>
  <c r="F4" i="2"/>
  <c r="T4" i="2" s="1"/>
  <c r="AA4" i="2" s="1"/>
  <c r="C5" i="2"/>
  <c r="Q5" i="2" s="1"/>
  <c r="X5" i="2" s="1"/>
  <c r="C6" i="2"/>
  <c r="Q6" i="2" s="1"/>
  <c r="X6" i="2" s="1"/>
  <c r="F5" i="2"/>
  <c r="T5" i="2" s="1"/>
  <c r="AA5" i="2" s="1"/>
  <c r="E3" i="2"/>
  <c r="S3" i="2" s="1"/>
  <c r="Z3" i="2" s="1"/>
  <c r="C4" i="2"/>
  <c r="Q4" i="2" s="1"/>
  <c r="X4" i="2" s="1"/>
  <c r="F3" i="2"/>
  <c r="T3" i="2" s="1"/>
  <c r="AA3" i="2" s="1"/>
</calcChain>
</file>

<file path=xl/sharedStrings.xml><?xml version="1.0" encoding="utf-8"?>
<sst xmlns="http://schemas.openxmlformats.org/spreadsheetml/2006/main" count="75" uniqueCount="24">
  <si>
    <t>To</t>
  </si>
  <si>
    <t>From</t>
  </si>
  <si>
    <t>Total:</t>
  </si>
  <si>
    <t>Probability:</t>
  </si>
  <si>
    <t>a</t>
  </si>
  <si>
    <t>b</t>
  </si>
  <si>
    <t>c</t>
  </si>
  <si>
    <t>d</t>
  </si>
  <si>
    <t>Probability of a to b = P(b) / [P(b) + P(c) + P(d)]</t>
  </si>
  <si>
    <t>Count</t>
  </si>
  <si>
    <t>Expected Conditional Probabilities</t>
  </si>
  <si>
    <t>The green count cells are editable</t>
  </si>
  <si>
    <t>Observed Conditional Probabilities</t>
  </si>
  <si>
    <t>Total = Count?</t>
  </si>
  <si>
    <t>Observed - Expected</t>
  </si>
  <si>
    <t>% Difference Between Observed &amp; Expected</t>
  </si>
  <si>
    <t># Transitions to a</t>
  </si>
  <si>
    <t># Transitions to b</t>
  </si>
  <si>
    <t># Transitions to c</t>
  </si>
  <si>
    <t># Transitions to d</t>
  </si>
  <si>
    <t>from b</t>
  </si>
  <si>
    <t>from c</t>
  </si>
  <si>
    <t>from d</t>
  </si>
  <si>
    <t>from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</si>
</sst>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164" fontId="0" fillId="0" borderId="2" xfId="0" applyNumberFormat="1" applyBorder="1"/>
    <xf numFmtId="0" fontId="0" fillId="0" borderId="0" xfId="0" applyFont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1" fontId="0" fillId="0" borderId="2" xfId="0" applyNumberFormat="1" applyBorder="1"/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N13" sqref="N13"/>
    </sheetView>
  </sheetViews>
  <sheetFormatPr defaultRowHeight="14.25"/>
  <cols>
    <col min="1" max="1" width="16" customWidth="1"/>
    <col min="2" max="2" width="4" bestFit="1" customWidth="1"/>
    <col min="3" max="3" width="6.5" bestFit="1" customWidth="1"/>
    <col min="4" max="4" width="6.5" customWidth="1"/>
    <col min="5" max="6" width="6.5" bestFit="1" customWidth="1"/>
    <col min="9" max="9" width="10" bestFit="1" customWidth="1"/>
    <col min="22" max="22" width="10.625" customWidth="1"/>
    <col min="23" max="23" width="10.875" customWidth="1"/>
  </cols>
  <sheetData>
    <row r="1" spans="1:27" ht="15">
      <c r="A1" s="20" t="s">
        <v>10</v>
      </c>
      <c r="B1" s="21"/>
      <c r="C1" s="16" t="s">
        <v>0</v>
      </c>
      <c r="D1" s="17"/>
      <c r="E1" s="17"/>
      <c r="F1" s="17"/>
      <c r="H1" s="12" t="s">
        <v>12</v>
      </c>
      <c r="I1" s="13"/>
      <c r="J1" s="16" t="s">
        <v>0</v>
      </c>
      <c r="K1" s="17"/>
      <c r="L1" s="17"/>
      <c r="M1" s="17"/>
      <c r="O1" s="12" t="s">
        <v>14</v>
      </c>
      <c r="P1" s="13"/>
      <c r="Q1" s="16" t="s">
        <v>0</v>
      </c>
      <c r="R1" s="17"/>
      <c r="S1" s="17"/>
      <c r="T1" s="17"/>
      <c r="V1" s="12" t="s">
        <v>15</v>
      </c>
      <c r="W1" s="13"/>
      <c r="X1" s="16" t="s">
        <v>0</v>
      </c>
      <c r="Y1" s="17"/>
      <c r="Z1" s="17"/>
      <c r="AA1" s="17"/>
    </row>
    <row r="2" spans="1:27" ht="15">
      <c r="A2" s="22"/>
      <c r="B2" s="15"/>
      <c r="C2" s="5" t="s">
        <v>4</v>
      </c>
      <c r="D2" s="3" t="s">
        <v>5</v>
      </c>
      <c r="E2" s="3" t="s">
        <v>6</v>
      </c>
      <c r="F2" s="3" t="s">
        <v>7</v>
      </c>
      <c r="H2" s="14"/>
      <c r="I2" s="15"/>
      <c r="J2" s="5" t="s">
        <v>4</v>
      </c>
      <c r="K2" s="3" t="s">
        <v>5</v>
      </c>
      <c r="L2" s="3" t="s">
        <v>6</v>
      </c>
      <c r="M2" s="3" t="s">
        <v>7</v>
      </c>
      <c r="O2" s="14"/>
      <c r="P2" s="15"/>
      <c r="Q2" s="5" t="s">
        <v>4</v>
      </c>
      <c r="R2" s="3" t="s">
        <v>5</v>
      </c>
      <c r="S2" s="3" t="s">
        <v>6</v>
      </c>
      <c r="T2" s="3" t="s">
        <v>7</v>
      </c>
      <c r="V2" s="14"/>
      <c r="W2" s="15"/>
      <c r="X2" s="5" t="s">
        <v>4</v>
      </c>
      <c r="Y2" s="3" t="s">
        <v>5</v>
      </c>
      <c r="Z2" s="3" t="s">
        <v>6</v>
      </c>
      <c r="AA2" s="3" t="s">
        <v>7</v>
      </c>
    </row>
    <row r="3" spans="1:27" ht="28.15" customHeight="1">
      <c r="A3" s="18" t="s">
        <v>1</v>
      </c>
      <c r="B3" s="6" t="s">
        <v>4</v>
      </c>
      <c r="C3" s="7">
        <v>0</v>
      </c>
      <c r="D3" s="7">
        <f>$E$12/($E$12+$E$13+$E$14)</f>
        <v>0.22222222222222224</v>
      </c>
      <c r="E3" s="7">
        <f>$E$13/($E$12+$E$13+$E$14)</f>
        <v>0.33333333333333331</v>
      </c>
      <c r="F3" s="7">
        <f>$E$14/($E$12+$E$13+$E$14)</f>
        <v>0.44444444444444448</v>
      </c>
      <c r="H3" s="18" t="s">
        <v>1</v>
      </c>
      <c r="I3" s="6" t="s">
        <v>4</v>
      </c>
      <c r="J3" s="7">
        <v>0</v>
      </c>
      <c r="K3" s="7">
        <f>H12/$H$15</f>
        <v>0.3</v>
      </c>
      <c r="L3" s="7">
        <f>H13/$H$15</f>
        <v>0.3</v>
      </c>
      <c r="M3" s="7">
        <f>H14/$H$15</f>
        <v>0.4</v>
      </c>
      <c r="O3" s="18" t="s">
        <v>1</v>
      </c>
      <c r="P3" s="6" t="s">
        <v>4</v>
      </c>
      <c r="Q3" s="7">
        <f>J3-C3</f>
        <v>0</v>
      </c>
      <c r="R3" s="7">
        <f t="shared" ref="R3:T3" si="0">K3-D3</f>
        <v>7.7777777777777751E-2</v>
      </c>
      <c r="S3" s="7">
        <f t="shared" si="0"/>
        <v>-3.3333333333333326E-2</v>
      </c>
      <c r="T3" s="7">
        <f t="shared" si="0"/>
        <v>-4.4444444444444453E-2</v>
      </c>
      <c r="V3" s="18" t="s">
        <v>1</v>
      </c>
      <c r="W3" s="6" t="s">
        <v>4</v>
      </c>
      <c r="X3" s="11"/>
      <c r="Y3" s="11">
        <f t="shared" ref="Y3" si="1">(R3/D3)*100</f>
        <v>34.999999999999986</v>
      </c>
      <c r="Z3" s="11">
        <f t="shared" ref="Z3" si="2">(S3/E3)*100</f>
        <v>-9.9999999999999982</v>
      </c>
      <c r="AA3" s="11">
        <f t="shared" ref="AA3" si="3">(T3/F3)*100</f>
        <v>-10</v>
      </c>
    </row>
    <row r="4" spans="1:27" ht="15">
      <c r="A4" s="19"/>
      <c r="B4" s="4" t="s">
        <v>5</v>
      </c>
      <c r="C4" s="7">
        <f>$E$11/($E$11+$E$13+$E$14)</f>
        <v>0.125</v>
      </c>
      <c r="D4" s="7">
        <v>0</v>
      </c>
      <c r="E4" s="7">
        <f>$E$13/($E$11+$E$13+$E$14)</f>
        <v>0.37499999999999994</v>
      </c>
      <c r="F4" s="7">
        <f>$E$14/($E$11+$E$13+$E$14)</f>
        <v>0.5</v>
      </c>
      <c r="H4" s="19"/>
      <c r="I4" s="4" t="s">
        <v>5</v>
      </c>
      <c r="J4" s="7">
        <f>J11/$J$15</f>
        <v>0.25</v>
      </c>
      <c r="K4" s="7">
        <v>0</v>
      </c>
      <c r="L4" s="7">
        <f>J13/$J$15</f>
        <v>0.25</v>
      </c>
      <c r="M4" s="7">
        <f>J14/$J$15</f>
        <v>0.5</v>
      </c>
      <c r="O4" s="19"/>
      <c r="P4" s="4" t="s">
        <v>5</v>
      </c>
      <c r="Q4" s="7">
        <f t="shared" ref="Q4:Q6" si="4">J4-C4</f>
        <v>0.125</v>
      </c>
      <c r="R4" s="7">
        <f t="shared" ref="R4:R6" si="5">K4-D4</f>
        <v>0</v>
      </c>
      <c r="S4" s="7">
        <f t="shared" ref="S4:S6" si="6">L4-E4</f>
        <v>-0.12499999999999994</v>
      </c>
      <c r="T4" s="7">
        <f t="shared" ref="T4:T6" si="7">M4-F4</f>
        <v>0</v>
      </c>
      <c r="V4" s="19"/>
      <c r="W4" s="4" t="s">
        <v>5</v>
      </c>
      <c r="X4" s="11">
        <f>(Q4/C4)*100</f>
        <v>100</v>
      </c>
      <c r="Y4" s="11"/>
      <c r="Z4" s="11">
        <f t="shared" ref="Y4:AA6" si="8">(S4/E4)*100</f>
        <v>-33.333333333333329</v>
      </c>
      <c r="AA4" s="11">
        <f t="shared" si="8"/>
        <v>0</v>
      </c>
    </row>
    <row r="5" spans="1:27" ht="15">
      <c r="A5" s="19"/>
      <c r="B5" s="4" t="s">
        <v>6</v>
      </c>
      <c r="C5" s="7">
        <f>$E$11/($E$11+$E$12+$E$14)</f>
        <v>0.14285714285714285</v>
      </c>
      <c r="D5" s="7">
        <f>$E$12/($E$11+$E$12+$E$14)</f>
        <v>0.2857142857142857</v>
      </c>
      <c r="E5" s="7">
        <v>0</v>
      </c>
      <c r="F5" s="7">
        <f>$E$14/($E$11+$E$12+$E$14)</f>
        <v>0.5714285714285714</v>
      </c>
      <c r="H5" s="19"/>
      <c r="I5" s="4" t="s">
        <v>6</v>
      </c>
      <c r="J5" s="7">
        <f>L11/$L$15</f>
        <v>0.33333333333333331</v>
      </c>
      <c r="K5" s="7">
        <f>L12/$L$15</f>
        <v>0.33333333333333331</v>
      </c>
      <c r="L5" s="7">
        <v>0</v>
      </c>
      <c r="M5" s="7">
        <f>L14/$L$15</f>
        <v>0.33333333333333331</v>
      </c>
      <c r="O5" s="19"/>
      <c r="P5" s="4" t="s">
        <v>6</v>
      </c>
      <c r="Q5" s="7">
        <f t="shared" si="4"/>
        <v>0.19047619047619047</v>
      </c>
      <c r="R5" s="7">
        <f t="shared" si="5"/>
        <v>4.7619047619047616E-2</v>
      </c>
      <c r="S5" s="7">
        <f t="shared" si="6"/>
        <v>0</v>
      </c>
      <c r="T5" s="7">
        <f t="shared" si="7"/>
        <v>-0.23809523809523808</v>
      </c>
      <c r="V5" s="19"/>
      <c r="W5" s="4" t="s">
        <v>6</v>
      </c>
      <c r="X5" s="11">
        <f t="shared" ref="X5:X6" si="9">(Q5/C5)*100</f>
        <v>133.33333333333331</v>
      </c>
      <c r="Y5" s="11">
        <f t="shared" si="8"/>
        <v>16.666666666666664</v>
      </c>
      <c r="Z5" s="11"/>
      <c r="AA5" s="11">
        <f t="shared" si="8"/>
        <v>-41.666666666666671</v>
      </c>
    </row>
    <row r="6" spans="1:27" ht="15">
      <c r="A6" s="19"/>
      <c r="B6" s="4" t="s">
        <v>7</v>
      </c>
      <c r="C6" s="7">
        <f>$E$11/($E$11+$E$12+$E$13)</f>
        <v>0.16666666666666666</v>
      </c>
      <c r="D6" s="7">
        <f>$E$12/($E$11+$E$12+$E$13)</f>
        <v>0.33333333333333331</v>
      </c>
      <c r="E6" s="7">
        <f>$E$13/($E$11+$E$12+$E$13)</f>
        <v>0.49999999999999989</v>
      </c>
      <c r="F6" s="7">
        <v>0</v>
      </c>
      <c r="H6" s="19"/>
      <c r="I6" s="4" t="s">
        <v>7</v>
      </c>
      <c r="J6" s="7">
        <f>N11/$N$15</f>
        <v>0.5</v>
      </c>
      <c r="K6" s="7">
        <f>N12/$N$15</f>
        <v>0.25</v>
      </c>
      <c r="L6" s="7">
        <f>N13/$N$15</f>
        <v>0.25</v>
      </c>
      <c r="M6" s="7">
        <v>0</v>
      </c>
      <c r="O6" s="19"/>
      <c r="P6" s="4" t="s">
        <v>7</v>
      </c>
      <c r="Q6" s="7">
        <f t="shared" si="4"/>
        <v>0.33333333333333337</v>
      </c>
      <c r="R6" s="7">
        <f t="shared" si="5"/>
        <v>-8.3333333333333315E-2</v>
      </c>
      <c r="S6" s="7">
        <f t="shared" si="6"/>
        <v>-0.24999999999999989</v>
      </c>
      <c r="T6" s="7">
        <f t="shared" si="7"/>
        <v>0</v>
      </c>
      <c r="V6" s="19"/>
      <c r="W6" s="4" t="s">
        <v>7</v>
      </c>
      <c r="X6" s="11">
        <f t="shared" si="9"/>
        <v>200.00000000000006</v>
      </c>
      <c r="Y6" s="11">
        <f t="shared" si="8"/>
        <v>-24.999999999999993</v>
      </c>
      <c r="Z6" s="11">
        <f t="shared" si="8"/>
        <v>-49.999999999999986</v>
      </c>
      <c r="AA6" s="11"/>
    </row>
    <row r="8" spans="1:27">
      <c r="A8" t="s">
        <v>8</v>
      </c>
    </row>
    <row r="10" spans="1:27" ht="15">
      <c r="A10" s="1" t="s">
        <v>9</v>
      </c>
      <c r="D10" s="1" t="s">
        <v>3</v>
      </c>
      <c r="G10" s="23" t="s">
        <v>16</v>
      </c>
      <c r="H10" s="23"/>
      <c r="I10" s="23" t="s">
        <v>17</v>
      </c>
      <c r="J10" s="23"/>
      <c r="K10" s="23" t="s">
        <v>18</v>
      </c>
      <c r="L10" s="23"/>
      <c r="M10" s="23" t="s">
        <v>19</v>
      </c>
      <c r="N10" s="23"/>
    </row>
    <row r="11" spans="1:27" ht="15">
      <c r="A11" s="1" t="s">
        <v>4</v>
      </c>
      <c r="B11" s="10">
        <v>10</v>
      </c>
      <c r="D11" s="1" t="s">
        <v>4</v>
      </c>
      <c r="E11">
        <f>B11/($B$15)</f>
        <v>0.1</v>
      </c>
      <c r="G11" s="1"/>
      <c r="H11" s="1"/>
      <c r="I11" s="1" t="s">
        <v>23</v>
      </c>
      <c r="J11" s="9">
        <v>5</v>
      </c>
      <c r="K11" s="1" t="s">
        <v>23</v>
      </c>
      <c r="L11" s="9">
        <v>10</v>
      </c>
      <c r="M11" s="1" t="s">
        <v>23</v>
      </c>
      <c r="N11" s="10">
        <v>20</v>
      </c>
    </row>
    <row r="12" spans="1:27" ht="15">
      <c r="A12" s="1" t="s">
        <v>5</v>
      </c>
      <c r="B12" s="10">
        <v>20</v>
      </c>
      <c r="D12" s="1" t="s">
        <v>5</v>
      </c>
      <c r="E12">
        <f>B12/($B$15)</f>
        <v>0.2</v>
      </c>
      <c r="G12" s="1" t="s">
        <v>20</v>
      </c>
      <c r="H12" s="9">
        <v>3</v>
      </c>
      <c r="I12" s="1"/>
      <c r="J12" s="8"/>
      <c r="K12" s="1" t="s">
        <v>20</v>
      </c>
      <c r="L12" s="9">
        <v>10</v>
      </c>
      <c r="M12" s="1" t="s">
        <v>20</v>
      </c>
      <c r="N12" s="10">
        <v>10</v>
      </c>
    </row>
    <row r="13" spans="1:27" ht="15">
      <c r="A13" s="1" t="s">
        <v>6</v>
      </c>
      <c r="B13" s="10">
        <v>30</v>
      </c>
      <c r="D13" s="1" t="s">
        <v>6</v>
      </c>
      <c r="E13">
        <f>B13/($B$15)</f>
        <v>0.3</v>
      </c>
      <c r="G13" s="1" t="s">
        <v>21</v>
      </c>
      <c r="H13" s="9">
        <v>3</v>
      </c>
      <c r="I13" s="1" t="s">
        <v>21</v>
      </c>
      <c r="J13" s="9">
        <v>5</v>
      </c>
      <c r="K13" s="1"/>
      <c r="L13" s="8"/>
      <c r="M13" s="1" t="s">
        <v>21</v>
      </c>
      <c r="N13" s="10">
        <v>10</v>
      </c>
    </row>
    <row r="14" spans="1:27" ht="15">
      <c r="A14" s="1" t="s">
        <v>7</v>
      </c>
      <c r="B14" s="10">
        <v>40</v>
      </c>
      <c r="D14" s="1" t="s">
        <v>7</v>
      </c>
      <c r="E14">
        <f>B14/($B$15)</f>
        <v>0.4</v>
      </c>
      <c r="G14" s="1" t="s">
        <v>22</v>
      </c>
      <c r="H14" s="9">
        <v>4</v>
      </c>
      <c r="I14" s="1" t="s">
        <v>22</v>
      </c>
      <c r="J14" s="9">
        <v>10</v>
      </c>
      <c r="K14" s="1" t="s">
        <v>22</v>
      </c>
      <c r="L14" s="9">
        <v>10</v>
      </c>
      <c r="M14" s="1"/>
    </row>
    <row r="15" spans="1:27" ht="15">
      <c r="A15" t="s">
        <v>2</v>
      </c>
      <c r="B15">
        <f>SUM(B11:B14)</f>
        <v>100</v>
      </c>
      <c r="G15" s="1" t="s">
        <v>2</v>
      </c>
      <c r="H15">
        <f>SUM(H11:H14)</f>
        <v>10</v>
      </c>
      <c r="J15">
        <f>SUM(J11:J14)</f>
        <v>20</v>
      </c>
      <c r="L15">
        <f>SUM(L11:L14)</f>
        <v>30</v>
      </c>
      <c r="N15">
        <f>SUM(N11:N14)</f>
        <v>40</v>
      </c>
    </row>
    <row r="16" spans="1:27" ht="15">
      <c r="G16" s="2" t="s">
        <v>13</v>
      </c>
      <c r="H16" t="str">
        <f>IF(H15=B11,"Yes","No")</f>
        <v>Yes</v>
      </c>
      <c r="J16" t="str">
        <f>IF(J15=B12,"Yes","No")</f>
        <v>Yes</v>
      </c>
      <c r="L16" t="str">
        <f>IF(L15=B13,"Yes","No")</f>
        <v>Yes</v>
      </c>
      <c r="N16" t="str">
        <f>IF(N15=B14,"Yes","No")</f>
        <v>Yes</v>
      </c>
    </row>
    <row r="17" spans="1:1" ht="15">
      <c r="A17" s="1" t="s">
        <v>11</v>
      </c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B11:B14" name="Input Counts"/>
  </protectedRanges>
  <mergeCells count="16">
    <mergeCell ref="G10:H10"/>
    <mergeCell ref="I10:J10"/>
    <mergeCell ref="K10:L10"/>
    <mergeCell ref="M10:N10"/>
    <mergeCell ref="A3:A6"/>
    <mergeCell ref="C1:F1"/>
    <mergeCell ref="A1:B2"/>
    <mergeCell ref="H1:I2"/>
    <mergeCell ref="J1:M1"/>
    <mergeCell ref="H3:H6"/>
    <mergeCell ref="O1:P2"/>
    <mergeCell ref="Q1:T1"/>
    <mergeCell ref="O3:O6"/>
    <mergeCell ref="V1:W2"/>
    <mergeCell ref="X1:AA1"/>
    <mergeCell ref="V3:V6"/>
  </mergeCells>
  <conditionalFormatting sqref="C3:F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6 J16 L16 N16">
    <cfRule type="containsText" dxfId="1" priority="3" operator="containsText" text="Yes">
      <formula>NOT(ISERROR(SEARCH("Yes",H16)))</formula>
    </cfRule>
    <cfRule type="containsText" dxfId="0" priority="4" operator="containsText" text="No">
      <formula>NOT(ISERROR(SEARCH("No",H16)))</formula>
    </cfRule>
  </conditionalFormatting>
  <conditionalFormatting sqref="Q3:T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A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Protected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Short, Christopher Tyler</dc:creator>
  <cp:lastModifiedBy>Short, Christopher Tyler</cp:lastModifiedBy>
  <dcterms:created xsi:type="dcterms:W3CDTF">2024-07-19T20:09:02Z</dcterms:created>
  <dcterms:modified xsi:type="dcterms:W3CDTF">2024-10-21T09:31:08Z</dcterms:modified>
</cp:coreProperties>
</file>