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Sheet1" sheetId="7" r:id="rId1"/>
    <sheet name="pivot table" sheetId="4" r:id="rId2"/>
    <sheet name="if,and,or" sheetId="1" r:id="rId3"/>
    <sheet name="Grades" sheetId="3" r:id="rId4"/>
    <sheet name="subtotal" sheetId="2" r:id="rId5"/>
    <sheet name="countif" sheetId="5" r:id="rId6"/>
    <sheet name="Vlookup" sheetId="6" r:id="rId7"/>
  </sheets>
  <definedNames>
    <definedName name="_xlnm._FilterDatabase" localSheetId="2" hidden="1">'if,and,or'!$M$8:$N$16</definedName>
  </definedNames>
  <calcPr calcId="125725"/>
</workbook>
</file>

<file path=xl/calcChain.xml><?xml version="1.0" encoding="utf-8"?>
<calcChain xmlns="http://schemas.openxmlformats.org/spreadsheetml/2006/main">
  <c r="H7" i="6"/>
  <c r="H4"/>
  <c r="F15" i="5"/>
  <c r="N9" i="3"/>
  <c r="N10"/>
  <c r="N11"/>
  <c r="N12"/>
  <c r="N13"/>
  <c r="N8"/>
  <c r="E13" i="2"/>
  <c r="H6" i="1"/>
  <c r="H7"/>
  <c r="H5"/>
  <c r="G6"/>
  <c r="G7"/>
  <c r="G5"/>
</calcChain>
</file>

<file path=xl/sharedStrings.xml><?xml version="1.0" encoding="utf-8"?>
<sst xmlns="http://schemas.openxmlformats.org/spreadsheetml/2006/main" count="139" uniqueCount="105">
  <si>
    <t xml:space="preserve">name </t>
  </si>
  <si>
    <t xml:space="preserve">product 1 </t>
  </si>
  <si>
    <t xml:space="preserve">product 2 </t>
  </si>
  <si>
    <t xml:space="preserve">product 3 </t>
  </si>
  <si>
    <t xml:space="preserve">product 4 </t>
  </si>
  <si>
    <t>emp one</t>
  </si>
  <si>
    <t>emp two</t>
  </si>
  <si>
    <t>emp three</t>
  </si>
  <si>
    <t>sales</t>
  </si>
  <si>
    <t>bonus</t>
  </si>
  <si>
    <t>total</t>
  </si>
  <si>
    <t>countif</t>
  </si>
  <si>
    <t>subtotal</t>
  </si>
  <si>
    <t>grades</t>
  </si>
  <si>
    <t>Mark Sheet</t>
  </si>
  <si>
    <t>roll no.</t>
  </si>
  <si>
    <t>Math</t>
  </si>
  <si>
    <t>Name</t>
  </si>
  <si>
    <t>Urdu</t>
  </si>
  <si>
    <t>Science</t>
  </si>
  <si>
    <t>English</t>
  </si>
  <si>
    <t>Physics</t>
  </si>
  <si>
    <t>Total Num</t>
  </si>
  <si>
    <t>OBT Num</t>
  </si>
  <si>
    <t>Percentage</t>
  </si>
  <si>
    <t>Ali</t>
  </si>
  <si>
    <t>Shayan</t>
  </si>
  <si>
    <t>Mazher</t>
  </si>
  <si>
    <t>Ahmed</t>
  </si>
  <si>
    <t>Wasi</t>
  </si>
  <si>
    <t>Daniyal</t>
  </si>
  <si>
    <t>Anas</t>
  </si>
  <si>
    <t>Hassan</t>
  </si>
  <si>
    <t>Grade</t>
  </si>
  <si>
    <t xml:space="preserve">products </t>
  </si>
  <si>
    <t>pencil</t>
  </si>
  <si>
    <t>eraser</t>
  </si>
  <si>
    <t>dates</t>
  </si>
  <si>
    <t>box</t>
  </si>
  <si>
    <t>pen</t>
  </si>
  <si>
    <t xml:space="preserve">Names </t>
  </si>
  <si>
    <t>Sales</t>
  </si>
  <si>
    <t>Salary</t>
  </si>
  <si>
    <t>City</t>
  </si>
  <si>
    <t>Karachi</t>
  </si>
  <si>
    <t>Arsalan</t>
  </si>
  <si>
    <t>Areeh</t>
  </si>
  <si>
    <t>Khalid</t>
  </si>
  <si>
    <t>Babar</t>
  </si>
  <si>
    <t>Saqib</t>
  </si>
  <si>
    <t>Osama</t>
  </si>
  <si>
    <t>Jamal</t>
  </si>
  <si>
    <t>Type=&gt;</t>
  </si>
  <si>
    <t>&lt;50000</t>
  </si>
  <si>
    <t>Product ID</t>
  </si>
  <si>
    <t>shop101</t>
  </si>
  <si>
    <t>shop102</t>
  </si>
  <si>
    <t>shop103</t>
  </si>
  <si>
    <t>shop104</t>
  </si>
  <si>
    <t>shop105</t>
  </si>
  <si>
    <t>shop106</t>
  </si>
  <si>
    <t>shop107</t>
  </si>
  <si>
    <t>shop108</t>
  </si>
  <si>
    <t>shop109</t>
  </si>
  <si>
    <t>shop110</t>
  </si>
  <si>
    <t>Product</t>
  </si>
  <si>
    <t>Price</t>
  </si>
  <si>
    <t>Pencil</t>
  </si>
  <si>
    <t>Eraser</t>
  </si>
  <si>
    <t>Sharpner</t>
  </si>
  <si>
    <t>Box</t>
  </si>
  <si>
    <t>Cutter</t>
  </si>
  <si>
    <t>ink</t>
  </si>
  <si>
    <t>Pen</t>
  </si>
  <si>
    <t>Scale</t>
  </si>
  <si>
    <t>Glue</t>
  </si>
  <si>
    <t>Marker</t>
  </si>
  <si>
    <t>Search Product using ID</t>
  </si>
  <si>
    <t>Search Product Name</t>
  </si>
  <si>
    <t>ID</t>
  </si>
  <si>
    <t>Buyer Name</t>
  </si>
  <si>
    <t>Quantity</t>
  </si>
  <si>
    <t>Total</t>
  </si>
  <si>
    <t>Contact</t>
  </si>
  <si>
    <t>Kamram</t>
  </si>
  <si>
    <t>Saad</t>
  </si>
  <si>
    <t>Ahad</t>
  </si>
  <si>
    <t>Zain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</si>
  <si>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</si>
  <si>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</si>
  <si>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</si>
  <si>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</si>
  <si>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</si>
  <si>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</si>
  <si>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</si>
  <si>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</si>
  <si>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</si>
  <si>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</si>
  <si>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</si>
  <si>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</si>
  <si>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Lahore</t>
  </si>
  <si>
    <t>Islamabaad</t>
  </si>
  <si>
    <t>Faislabaad</t>
  </si>
  <si>
    <t>Multan</t>
  </si>
  <si>
    <t>Kherpur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</si>
</sst>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theme="1"/>
      <name val="Bahnschrift SemiBold Condensed"/>
      <family val="2"/>
    </font>
    <font>
      <b/>
      <sz val="18"/>
      <color theme="1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NumberForma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0" xfId="0" applyFont="1"/>
    <xf numFmtId="0" fontId="0" fillId="3" borderId="0" xfId="0" applyFill="1"/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4" xfId="0" applyBorder="1"/>
    <xf numFmtId="0" fontId="0" fillId="0" borderId="12" xfId="0" applyBorder="1"/>
    <xf numFmtId="14" fontId="0" fillId="0" borderId="6" xfId="0" applyNumberFormat="1" applyBorder="1"/>
    <xf numFmtId="14" fontId="0" fillId="0" borderId="9" xfId="0" applyNumberFormat="1" applyBorder="1"/>
    <xf numFmtId="0" fontId="1" fillId="6" borderId="1" xfId="0" applyFont="1" applyFill="1" applyBorder="1"/>
    <xf numFmtId="0" fontId="4" fillId="5" borderId="1" xfId="0" applyFont="1" applyFill="1" applyBorder="1"/>
    <xf numFmtId="0" fontId="4" fillId="5" borderId="10" xfId="0" applyFont="1" applyFill="1" applyBorder="1"/>
    <xf numFmtId="0" fontId="4" fillId="7" borderId="1" xfId="0" applyFont="1" applyFill="1" applyBorder="1"/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2" borderId="1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4" sqref="H14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4:J17"/>
  <sheetViews>
    <sheetView tabSelected="1" workbookViewId="0">
      <selection activeCell="M14" sqref="M14"/>
    </sheetView>
  </sheetViews>
  <sheetFormatPr defaultRowHeight="15"/>
  <cols>
    <col min="4" max="4" width="13.5703125" customWidth="1"/>
    <col min="5" max="5" width="10" customWidth="1"/>
    <col min="6" max="7" width="10.140625" customWidth="1"/>
    <col min="8" max="8" width="10.5703125" customWidth="1"/>
    <col min="9" max="9" width="14.42578125" customWidth="1"/>
    <col min="10" max="10" width="17.28515625" customWidth="1"/>
  </cols>
  <sheetData>
    <row r="4" spans="3:10" ht="15.75" thickBot="1"/>
    <row r="5" spans="3:10" ht="15.75" thickBot="1">
      <c r="C5" s="39" t="s">
        <v>79</v>
      </c>
      <c r="D5" s="40" t="s">
        <v>80</v>
      </c>
      <c r="E5" s="40" t="s">
        <v>65</v>
      </c>
      <c r="F5" s="40" t="s">
        <v>81</v>
      </c>
      <c r="G5" s="40" t="s">
        <v>66</v>
      </c>
      <c r="H5" s="40" t="s">
        <v>82</v>
      </c>
      <c r="I5" s="40" t="s">
        <v>43</v>
      </c>
      <c r="J5" s="41" t="s">
        <v>83</v>
      </c>
    </row>
    <row r="6" spans="3:10">
      <c r="C6">
        <v>1077</v>
      </c>
      <c r="D6" t="s">
        <v>25</v>
      </c>
      <c r="E6" t="s">
        <v>88</v>
      </c>
      <c r="F6">
        <v>40</v>
      </c>
      <c r="G6">
        <v>400</v>
      </c>
      <c r="I6" t="s">
        <v>44</v>
      </c>
      <c r="J6">
        <v>33333333331</v>
      </c>
    </row>
    <row r="7" spans="3:10">
      <c r="C7">
        <v>1078</v>
      </c>
      <c r="D7" t="s">
        <v>26</v>
      </c>
      <c r="E7" t="s">
        <v>89</v>
      </c>
      <c r="F7">
        <v>67</v>
      </c>
      <c r="G7">
        <v>150</v>
      </c>
      <c r="I7" t="s">
        <v>100</v>
      </c>
      <c r="J7">
        <v>33333333332</v>
      </c>
    </row>
    <row r="8" spans="3:10">
      <c r="C8">
        <v>1079</v>
      </c>
      <c r="D8" t="s">
        <v>27</v>
      </c>
      <c r="E8" t="s">
        <v>90</v>
      </c>
      <c r="F8">
        <v>56</v>
      </c>
      <c r="G8">
        <v>800</v>
      </c>
      <c r="I8" t="s">
        <v>100</v>
      </c>
      <c r="J8">
        <v>33333333333</v>
      </c>
    </row>
    <row r="9" spans="3:10">
      <c r="C9">
        <v>1080</v>
      </c>
      <c r="D9" t="s">
        <v>28</v>
      </c>
      <c r="E9" t="s">
        <v>91</v>
      </c>
      <c r="F9">
        <v>34</v>
      </c>
      <c r="G9">
        <v>650</v>
      </c>
      <c r="I9" t="s">
        <v>101</v>
      </c>
      <c r="J9">
        <v>33333333334</v>
      </c>
    </row>
    <row r="10" spans="3:10">
      <c r="C10">
        <v>1081</v>
      </c>
      <c r="D10" t="s">
        <v>29</v>
      </c>
      <c r="E10" t="s">
        <v>92</v>
      </c>
      <c r="F10">
        <v>59</v>
      </c>
      <c r="G10">
        <v>400</v>
      </c>
      <c r="I10" t="s">
        <v>44</v>
      </c>
      <c r="J10">
        <v>33333333335</v>
      </c>
    </row>
    <row r="11" spans="3:10">
      <c r="C11">
        <v>1082</v>
      </c>
      <c r="D11" t="s">
        <v>30</v>
      </c>
      <c r="E11" t="s">
        <v>93</v>
      </c>
      <c r="F11">
        <v>84</v>
      </c>
      <c r="G11">
        <v>500</v>
      </c>
      <c r="I11" t="s">
        <v>102</v>
      </c>
      <c r="J11">
        <v>33333333336</v>
      </c>
    </row>
    <row r="12" spans="3:10">
      <c r="C12">
        <v>1083</v>
      </c>
      <c r="D12" t="s">
        <v>31</v>
      </c>
      <c r="E12" t="s">
        <v>94</v>
      </c>
      <c r="F12">
        <v>37</v>
      </c>
      <c r="G12">
        <v>790</v>
      </c>
      <c r="I12" t="s">
        <v>103</v>
      </c>
      <c r="J12">
        <v>33333333337</v>
      </c>
    </row>
    <row r="13" spans="3:10">
      <c r="C13">
        <v>1084</v>
      </c>
      <c r="D13" t="s">
        <v>32</v>
      </c>
      <c r="E13" t="s">
        <v>95</v>
      </c>
      <c r="F13">
        <v>52</v>
      </c>
      <c r="G13">
        <v>680</v>
      </c>
      <c r="I13" t="s">
        <v>101</v>
      </c>
      <c r="J13">
        <v>33333333338</v>
      </c>
    </row>
    <row r="14" spans="3:10">
      <c r="C14">
        <v>1085</v>
      </c>
      <c r="D14" t="s">
        <v>84</v>
      </c>
      <c r="E14" t="s">
        <v>96</v>
      </c>
      <c r="F14">
        <v>74</v>
      </c>
      <c r="G14">
        <v>400</v>
      </c>
      <c r="I14" t="s">
        <v>101</v>
      </c>
      <c r="J14">
        <v>33333333339</v>
      </c>
    </row>
    <row r="15" spans="3:10">
      <c r="C15">
        <v>1086</v>
      </c>
      <c r="D15" t="s">
        <v>85</v>
      </c>
      <c r="E15" t="s">
        <v>97</v>
      </c>
      <c r="F15">
        <v>43</v>
      </c>
      <c r="G15">
        <v>700</v>
      </c>
      <c r="I15" t="s">
        <v>103</v>
      </c>
      <c r="J15">
        <v>33333333340</v>
      </c>
    </row>
    <row r="16" spans="3:10">
      <c r="C16">
        <v>1087</v>
      </c>
      <c r="D16" t="s">
        <v>86</v>
      </c>
      <c r="E16" t="s">
        <v>98</v>
      </c>
      <c r="F16">
        <v>66</v>
      </c>
      <c r="G16">
        <v>200</v>
      </c>
      <c r="I16" t="s">
        <v>104</v>
      </c>
      <c r="J16">
        <v>33333333341</v>
      </c>
    </row>
    <row r="17" spans="3:10">
      <c r="C17">
        <v>1088</v>
      </c>
      <c r="D17" t="s">
        <v>87</v>
      </c>
      <c r="E17" t="s">
        <v>99</v>
      </c>
      <c r="F17">
        <v>36</v>
      </c>
      <c r="G17">
        <v>700</v>
      </c>
      <c r="I17" t="s">
        <v>104</v>
      </c>
      <c r="J17">
        <v>33333333342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I12"/>
  <sheetViews>
    <sheetView workbookViewId="0">
      <selection activeCell="H5" sqref="H5"/>
    </sheetView>
  </sheetViews>
  <sheetFormatPr defaultRowHeight="15"/>
  <cols>
    <col min="2" max="2" width="16.7109375" customWidth="1"/>
    <col min="3" max="6" width="9.7109375" bestFit="1" customWidth="1"/>
    <col min="8" max="8" width="11.5703125" customWidth="1"/>
    <col min="16" max="16" width="11.85546875" customWidth="1"/>
  </cols>
  <sheetData>
    <row r="1" spans="2:9" ht="15.75" thickBot="1"/>
    <row r="2" spans="2:9">
      <c r="B2" s="44" t="s">
        <v>41</v>
      </c>
      <c r="C2" s="22"/>
      <c r="D2" s="22"/>
      <c r="E2" s="22"/>
      <c r="F2" s="22"/>
      <c r="G2" s="22"/>
      <c r="H2" s="25"/>
    </row>
    <row r="3" spans="2:9" ht="15.75" thickBot="1">
      <c r="B3" s="23"/>
      <c r="C3" s="24"/>
      <c r="D3" s="24"/>
      <c r="E3" s="24"/>
      <c r="F3" s="24"/>
      <c r="G3" s="24"/>
      <c r="H3" s="26"/>
    </row>
    <row r="4" spans="2:9">
      <c r="B4" s="16" t="s">
        <v>0</v>
      </c>
      <c r="C4" s="17" t="s">
        <v>1</v>
      </c>
      <c r="D4" s="17" t="s">
        <v>2</v>
      </c>
      <c r="E4" s="17" t="s">
        <v>3</v>
      </c>
      <c r="F4" s="17" t="s">
        <v>4</v>
      </c>
      <c r="G4" s="19" t="s">
        <v>10</v>
      </c>
      <c r="H4" s="18" t="s">
        <v>9</v>
      </c>
      <c r="I4" s="1"/>
    </row>
    <row r="5" spans="2:9">
      <c r="B5" s="10" t="s">
        <v>5</v>
      </c>
      <c r="C5" s="14">
        <v>890</v>
      </c>
      <c r="D5" s="14">
        <v>780</v>
      </c>
      <c r="E5" s="14">
        <v>990</v>
      </c>
      <c r="F5" s="14">
        <v>760</v>
      </c>
      <c r="G5" s="14">
        <f>SUM(C5:F5)</f>
        <v>3420</v>
      </c>
      <c r="H5" s="11" t="str">
        <f>IF(AND(C5&gt;800,D5&gt;800,E5&gt;800,F5&gt;800),G5*2%,"no bonus")</f>
        <v>no bonus</v>
      </c>
      <c r="I5" s="1"/>
    </row>
    <row r="6" spans="2:9">
      <c r="B6" s="10" t="s">
        <v>6</v>
      </c>
      <c r="C6" s="14">
        <v>670</v>
      </c>
      <c r="D6" s="14">
        <v>340</v>
      </c>
      <c r="E6" s="14">
        <v>770</v>
      </c>
      <c r="F6" s="14">
        <v>990</v>
      </c>
      <c r="G6" s="14">
        <f t="shared" ref="G6:G7" si="0">SUM(C6:F6)</f>
        <v>2770</v>
      </c>
      <c r="H6" s="11" t="str">
        <f t="shared" ref="H6:H7" si="1">IF(AND(C6&gt;800,D6&gt;800,E6&gt;800,F6&gt;800),G6*2%,"no bonus")</f>
        <v>no bonus</v>
      </c>
      <c r="I6" s="1"/>
    </row>
    <row r="7" spans="2:9" ht="15.75" thickBot="1">
      <c r="B7" s="12" t="s">
        <v>7</v>
      </c>
      <c r="C7" s="15">
        <v>910</v>
      </c>
      <c r="D7" s="15">
        <v>870</v>
      </c>
      <c r="E7" s="15">
        <v>890</v>
      </c>
      <c r="F7" s="15">
        <v>940</v>
      </c>
      <c r="G7" s="15">
        <f t="shared" si="0"/>
        <v>3610</v>
      </c>
      <c r="H7" s="13">
        <f t="shared" si="1"/>
        <v>72.2</v>
      </c>
      <c r="I7" s="1"/>
    </row>
    <row r="8" spans="2:9" ht="15" customHeight="1">
      <c r="I8" s="1"/>
    </row>
    <row r="9" spans="2:9" ht="15" customHeight="1">
      <c r="I9" s="1"/>
    </row>
    <row r="11" spans="2:9" ht="15" customHeight="1"/>
    <row r="12" spans="2:9" ht="15.75" customHeight="1"/>
  </sheetData>
  <mergeCells count="1">
    <mergeCell ref="B2:H3"/>
  </mergeCells>
  <conditionalFormatting sqref="J4:J9">
    <cfRule type="containsText" dxfId="0" priority="1" operator="containsText" text="fail">
      <formula>NOT(ISERROR(SEARCH("fail",J4)))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N14"/>
  <sheetViews>
    <sheetView topLeftCell="A4" workbookViewId="0">
      <selection activeCell="C7" sqref="C7:C14"/>
    </sheetView>
  </sheetViews>
  <sheetFormatPr defaultRowHeight="15"/>
  <cols>
    <col min="9" max="9" width="11.140625" customWidth="1"/>
    <col min="10" max="10" width="9.28515625" bestFit="1" customWidth="1"/>
    <col min="11" max="11" width="11" bestFit="1" customWidth="1"/>
  </cols>
  <sheetData>
    <row r="3" spans="2:14" ht="15" customHeight="1">
      <c r="B3" s="29" t="s">
        <v>14</v>
      </c>
      <c r="C3" s="29"/>
      <c r="D3" s="29"/>
      <c r="E3" s="29"/>
      <c r="F3" s="29"/>
      <c r="G3" s="29"/>
      <c r="H3" s="29"/>
      <c r="I3" s="29"/>
      <c r="J3" s="29"/>
      <c r="K3" s="29"/>
      <c r="L3" s="29"/>
    </row>
    <row r="4" spans="2:14" ht="15" customHeight="1"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2:14" ht="15" customHeight="1"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2:14">
      <c r="B6" s="30" t="s">
        <v>15</v>
      </c>
      <c r="C6" s="30" t="s">
        <v>17</v>
      </c>
      <c r="D6" s="30" t="s">
        <v>16</v>
      </c>
      <c r="E6" s="30" t="s">
        <v>18</v>
      </c>
      <c r="F6" s="30" t="s">
        <v>19</v>
      </c>
      <c r="G6" s="30" t="s">
        <v>20</v>
      </c>
      <c r="H6" s="30" t="s">
        <v>21</v>
      </c>
      <c r="I6" s="30" t="s">
        <v>22</v>
      </c>
      <c r="J6" s="30" t="s">
        <v>23</v>
      </c>
      <c r="K6" s="30" t="s">
        <v>24</v>
      </c>
      <c r="L6" s="30" t="s">
        <v>33</v>
      </c>
    </row>
    <row r="7" spans="2:14">
      <c r="B7">
        <v>1034</v>
      </c>
      <c r="C7" t="s">
        <v>25</v>
      </c>
      <c r="D7">
        <v>87</v>
      </c>
      <c r="E7">
        <v>476</v>
      </c>
      <c r="F7">
        <v>51</v>
      </c>
      <c r="G7">
        <v>76</v>
      </c>
      <c r="H7">
        <v>75</v>
      </c>
      <c r="I7">
        <v>500</v>
      </c>
      <c r="N7" s="21" t="s">
        <v>13</v>
      </c>
    </row>
    <row r="8" spans="2:14">
      <c r="B8">
        <v>1035</v>
      </c>
      <c r="C8" t="s">
        <v>26</v>
      </c>
      <c r="D8">
        <v>56</v>
      </c>
      <c r="E8">
        <v>48</v>
      </c>
      <c r="F8">
        <v>87</v>
      </c>
      <c r="G8">
        <v>98</v>
      </c>
      <c r="H8">
        <v>87</v>
      </c>
      <c r="I8">
        <v>500</v>
      </c>
      <c r="M8" s="1">
        <v>40</v>
      </c>
      <c r="N8" t="str">
        <f>IF(M8&gt;80,"A+",IF(M8&gt;70,"A",IF(M8&gt;=60,"B",IF(M8&gt;=50,"C",IF(M8&gt;=40,"D",IF(M8&gt;=35,"F","Fail"))))))</f>
        <v>D</v>
      </c>
    </row>
    <row r="9" spans="2:14">
      <c r="B9">
        <v>1036</v>
      </c>
      <c r="C9" t="s">
        <v>27</v>
      </c>
      <c r="D9">
        <v>45</v>
      </c>
      <c r="E9">
        <v>76</v>
      </c>
      <c r="F9">
        <v>47</v>
      </c>
      <c r="G9">
        <v>66</v>
      </c>
      <c r="H9">
        <v>59</v>
      </c>
      <c r="I9">
        <v>500</v>
      </c>
      <c r="M9" s="1">
        <v>78</v>
      </c>
      <c r="N9" t="str">
        <f t="shared" ref="N9:N13" si="0">IF(M9&gt;80,"A+",IF(M9&gt;70,"A",IF(M9&gt;=60,"B",IF(M9&gt;=50,"C",IF(M9&gt;=40,"D",IF(M9&gt;=35,"F","Fail"))))))</f>
        <v>A</v>
      </c>
    </row>
    <row r="10" spans="2:14">
      <c r="B10">
        <v>1037</v>
      </c>
      <c r="C10" t="s">
        <v>28</v>
      </c>
      <c r="D10">
        <v>34</v>
      </c>
      <c r="E10">
        <v>76</v>
      </c>
      <c r="F10">
        <v>88</v>
      </c>
      <c r="G10">
        <v>55</v>
      </c>
      <c r="H10">
        <v>46</v>
      </c>
      <c r="I10">
        <v>500</v>
      </c>
      <c r="M10" s="1">
        <v>65</v>
      </c>
      <c r="N10" t="str">
        <f t="shared" si="0"/>
        <v>B</v>
      </c>
    </row>
    <row r="11" spans="2:14">
      <c r="B11">
        <v>1038</v>
      </c>
      <c r="C11" t="s">
        <v>29</v>
      </c>
      <c r="D11">
        <v>65</v>
      </c>
      <c r="E11">
        <v>98</v>
      </c>
      <c r="F11">
        <v>79</v>
      </c>
      <c r="G11">
        <v>98</v>
      </c>
      <c r="H11">
        <v>77</v>
      </c>
      <c r="I11">
        <v>500</v>
      </c>
      <c r="M11" s="1">
        <v>89</v>
      </c>
      <c r="N11" t="str">
        <f t="shared" si="0"/>
        <v>A+</v>
      </c>
    </row>
    <row r="12" spans="2:14">
      <c r="B12">
        <v>1039</v>
      </c>
      <c r="C12" t="s">
        <v>30</v>
      </c>
      <c r="D12">
        <v>87</v>
      </c>
      <c r="E12">
        <v>57</v>
      </c>
      <c r="F12">
        <v>54</v>
      </c>
      <c r="G12">
        <v>95</v>
      </c>
      <c r="H12">
        <v>35</v>
      </c>
      <c r="I12">
        <v>500</v>
      </c>
      <c r="M12" s="1">
        <v>91</v>
      </c>
      <c r="N12" t="str">
        <f t="shared" si="0"/>
        <v>A+</v>
      </c>
    </row>
    <row r="13" spans="2:14">
      <c r="B13">
        <v>1040</v>
      </c>
      <c r="C13" t="s">
        <v>31</v>
      </c>
      <c r="D13">
        <v>56</v>
      </c>
      <c r="E13">
        <v>67</v>
      </c>
      <c r="F13">
        <v>87</v>
      </c>
      <c r="G13">
        <v>46</v>
      </c>
      <c r="H13">
        <v>27</v>
      </c>
      <c r="I13">
        <v>500</v>
      </c>
      <c r="M13" s="1">
        <v>22</v>
      </c>
      <c r="N13" t="str">
        <f t="shared" si="0"/>
        <v>Fail</v>
      </c>
    </row>
    <row r="14" spans="2:14">
      <c r="B14">
        <v>1041</v>
      </c>
      <c r="C14" t="s">
        <v>32</v>
      </c>
      <c r="D14">
        <v>76</v>
      </c>
      <c r="E14">
        <v>46</v>
      </c>
      <c r="F14">
        <v>43</v>
      </c>
      <c r="G14">
        <v>36</v>
      </c>
      <c r="H14">
        <v>88</v>
      </c>
      <c r="I14">
        <v>500</v>
      </c>
    </row>
  </sheetData>
  <mergeCells count="1">
    <mergeCell ref="B3:L5"/>
  </mergeCells>
  <conditionalFormatting sqref="N8:N13">
    <cfRule type="containsText" dxfId="1" priority="1" operator="containsText" text="fail">
      <formula>NOT(ISERROR(SEARCH("fail",N8)))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E13"/>
  <sheetViews>
    <sheetView zoomScaleNormal="100" workbookViewId="0">
      <selection activeCell="B2" sqref="B2:D2"/>
    </sheetView>
  </sheetViews>
  <sheetFormatPr defaultRowHeight="15"/>
  <cols>
    <col min="2" max="2" width="11.28515625" customWidth="1"/>
    <col min="3" max="3" width="11.7109375" customWidth="1"/>
    <col min="4" max="4" width="10.7109375" bestFit="1" customWidth="1"/>
    <col min="13" max="13" width="15.42578125" bestFit="1" customWidth="1"/>
  </cols>
  <sheetData>
    <row r="1" spans="2:5" ht="15.75" thickBot="1"/>
    <row r="2" spans="2:5" ht="15.75" thickBot="1">
      <c r="B2" s="27" t="s">
        <v>34</v>
      </c>
      <c r="C2" s="43" t="s">
        <v>8</v>
      </c>
      <c r="D2" s="28" t="s">
        <v>37</v>
      </c>
    </row>
    <row r="3" spans="2:5">
      <c r="B3" s="2" t="s">
        <v>36</v>
      </c>
      <c r="C3" s="3">
        <v>500</v>
      </c>
      <c r="D3" s="33">
        <v>45601</v>
      </c>
    </row>
    <row r="4" spans="2:5">
      <c r="B4" s="2" t="s">
        <v>35</v>
      </c>
      <c r="C4" s="3">
        <v>600</v>
      </c>
      <c r="D4" s="33">
        <v>45602</v>
      </c>
    </row>
    <row r="5" spans="2:5">
      <c r="B5" s="2" t="s">
        <v>38</v>
      </c>
      <c r="C5" s="3">
        <v>700</v>
      </c>
      <c r="D5" s="33">
        <v>45603</v>
      </c>
    </row>
    <row r="6" spans="2:5">
      <c r="B6" s="2" t="s">
        <v>39</v>
      </c>
      <c r="C6" s="3">
        <v>800</v>
      </c>
      <c r="D6" s="33">
        <v>45604</v>
      </c>
    </row>
    <row r="7" spans="2:5">
      <c r="B7" s="2" t="s">
        <v>38</v>
      </c>
      <c r="C7" s="3">
        <v>900</v>
      </c>
      <c r="D7" s="33">
        <v>45605</v>
      </c>
    </row>
    <row r="8" spans="2:5">
      <c r="B8" s="2" t="s">
        <v>36</v>
      </c>
      <c r="C8" s="3">
        <v>500</v>
      </c>
      <c r="D8" s="33">
        <v>45606</v>
      </c>
    </row>
    <row r="9" spans="2:5">
      <c r="B9" s="2" t="s">
        <v>38</v>
      </c>
      <c r="C9" s="3">
        <v>700</v>
      </c>
      <c r="D9" s="33">
        <v>45607</v>
      </c>
    </row>
    <row r="10" spans="2:5" ht="15.75" thickBot="1">
      <c r="B10" s="5" t="s">
        <v>39</v>
      </c>
      <c r="C10" s="6">
        <v>500</v>
      </c>
      <c r="D10" s="34">
        <v>45608</v>
      </c>
    </row>
    <row r="12" spans="2:5" ht="15.75" thickBot="1"/>
    <row r="13" spans="2:5" ht="15.75" thickBot="1">
      <c r="D13" s="42" t="s">
        <v>12</v>
      </c>
      <c r="E13" s="32">
        <f>SUBTOTAL(9,C3:C10)</f>
        <v>5200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F19"/>
  <sheetViews>
    <sheetView zoomScale="115" zoomScaleNormal="115" workbookViewId="0">
      <selection activeCell="C4" sqref="C4:E4"/>
    </sheetView>
  </sheetViews>
  <sheetFormatPr defaultRowHeight="15"/>
  <cols>
    <col min="5" max="5" width="10.7109375" bestFit="1" customWidth="1"/>
  </cols>
  <sheetData>
    <row r="3" spans="3:6" ht="15.75" thickBot="1"/>
    <row r="4" spans="3:6" ht="15.75" thickBot="1">
      <c r="C4" s="27" t="s">
        <v>40</v>
      </c>
      <c r="D4" s="43" t="s">
        <v>42</v>
      </c>
      <c r="E4" s="28" t="s">
        <v>43</v>
      </c>
    </row>
    <row r="5" spans="3:6">
      <c r="C5" s="2" t="s">
        <v>45</v>
      </c>
      <c r="D5" s="3">
        <v>65000</v>
      </c>
      <c r="E5" s="33" t="s">
        <v>44</v>
      </c>
    </row>
    <row r="6" spans="3:6">
      <c r="C6" s="2" t="s">
        <v>46</v>
      </c>
      <c r="D6" s="3">
        <v>60000</v>
      </c>
      <c r="E6" s="33" t="s">
        <v>44</v>
      </c>
    </row>
    <row r="7" spans="3:6">
      <c r="C7" s="2" t="s">
        <v>47</v>
      </c>
      <c r="D7" s="3">
        <v>70000</v>
      </c>
      <c r="E7" s="33" t="s">
        <v>44</v>
      </c>
    </row>
    <row r="8" spans="3:6">
      <c r="C8" s="2" t="s">
        <v>48</v>
      </c>
      <c r="D8" s="3">
        <v>45000</v>
      </c>
      <c r="E8" s="33" t="s">
        <v>44</v>
      </c>
    </row>
    <row r="9" spans="3:6">
      <c r="C9" s="2" t="s">
        <v>49</v>
      </c>
      <c r="D9" s="3">
        <v>90000</v>
      </c>
      <c r="E9" s="33" t="s">
        <v>44</v>
      </c>
    </row>
    <row r="10" spans="3:6">
      <c r="C10" s="2" t="s">
        <v>50</v>
      </c>
      <c r="D10" s="3">
        <v>25000</v>
      </c>
      <c r="E10" s="33" t="s">
        <v>44</v>
      </c>
    </row>
    <row r="11" spans="3:6">
      <c r="C11" s="2" t="s">
        <v>51</v>
      </c>
      <c r="D11" s="3">
        <v>70000</v>
      </c>
      <c r="E11" s="33" t="s">
        <v>44</v>
      </c>
    </row>
    <row r="12" spans="3:6" ht="15.75" thickBot="1">
      <c r="C12" s="5" t="s">
        <v>25</v>
      </c>
      <c r="D12" s="6">
        <v>30000</v>
      </c>
      <c r="E12" s="34" t="s">
        <v>44</v>
      </c>
    </row>
    <row r="13" spans="3:6" ht="15.75" thickBot="1"/>
    <row r="14" spans="3:6" ht="15.75" thickBot="1">
      <c r="E14" s="35" t="s">
        <v>52</v>
      </c>
      <c r="F14" s="32" t="s">
        <v>53</v>
      </c>
    </row>
    <row r="15" spans="3:6" ht="15.75" thickBot="1">
      <c r="E15" s="42" t="s">
        <v>11</v>
      </c>
      <c r="F15" s="32">
        <f>COUNTIF(C5:D12,F14)</f>
        <v>3</v>
      </c>
    </row>
    <row r="19" spans="1:1">
      <c r="A19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H12"/>
  <sheetViews>
    <sheetView workbookViewId="0">
      <selection activeCell="I14" sqref="I14"/>
    </sheetView>
  </sheetViews>
  <sheetFormatPr defaultRowHeight="15"/>
  <cols>
    <col min="2" max="2" width="10.140625" bestFit="1" customWidth="1"/>
    <col min="3" max="3" width="18.42578125" customWidth="1"/>
    <col min="7" max="7" width="22" bestFit="1" customWidth="1"/>
    <col min="8" max="8" width="10.7109375" customWidth="1"/>
  </cols>
  <sheetData>
    <row r="1" spans="2:8" ht="15.75" thickBot="1"/>
    <row r="2" spans="2:8" ht="15.75" thickBot="1">
      <c r="B2" s="39" t="s">
        <v>54</v>
      </c>
      <c r="C2" s="40" t="s">
        <v>65</v>
      </c>
      <c r="D2" s="41" t="s">
        <v>66</v>
      </c>
    </row>
    <row r="3" spans="2:8" ht="15.75" thickBot="1">
      <c r="B3" s="8" t="s">
        <v>55</v>
      </c>
      <c r="C3" s="9" t="s">
        <v>67</v>
      </c>
      <c r="D3" s="31">
        <v>30</v>
      </c>
      <c r="G3" s="36" t="s">
        <v>77</v>
      </c>
      <c r="H3" t="s">
        <v>38</v>
      </c>
    </row>
    <row r="4" spans="2:8" ht="15.75" thickBot="1">
      <c r="B4" s="2" t="s">
        <v>56</v>
      </c>
      <c r="C4" s="3" t="s">
        <v>70</v>
      </c>
      <c r="D4" s="4">
        <v>200</v>
      </c>
      <c r="G4" s="38" t="s">
        <v>66</v>
      </c>
      <c r="H4">
        <f>VLOOKUP(H3,C3:D12,2,0)</f>
        <v>200</v>
      </c>
    </row>
    <row r="5" spans="2:8" ht="15.75" thickBot="1">
      <c r="B5" s="2" t="s">
        <v>57</v>
      </c>
      <c r="C5" s="3" t="s">
        <v>68</v>
      </c>
      <c r="D5" s="4">
        <v>15</v>
      </c>
    </row>
    <row r="6" spans="2:8" ht="15.75" thickBot="1">
      <c r="B6" s="2" t="s">
        <v>58</v>
      </c>
      <c r="C6" s="3" t="s">
        <v>69</v>
      </c>
      <c r="D6" s="4">
        <v>15</v>
      </c>
      <c r="G6" s="37" t="s">
        <v>78</v>
      </c>
      <c r="H6" t="s">
        <v>60</v>
      </c>
    </row>
    <row r="7" spans="2:8" ht="15.75" thickBot="1">
      <c r="B7" s="2" t="s">
        <v>59</v>
      </c>
      <c r="C7" s="3" t="s">
        <v>71</v>
      </c>
      <c r="D7" s="4">
        <v>90</v>
      </c>
      <c r="G7" s="38" t="s">
        <v>66</v>
      </c>
      <c r="H7">
        <f>VLOOKUP(H6,B3:D12,3,0)</f>
        <v>80</v>
      </c>
    </row>
    <row r="8" spans="2:8">
      <c r="B8" s="2" t="s">
        <v>60</v>
      </c>
      <c r="C8" s="3" t="s">
        <v>72</v>
      </c>
      <c r="D8" s="4">
        <v>80</v>
      </c>
    </row>
    <row r="9" spans="2:8">
      <c r="B9" s="2" t="s">
        <v>61</v>
      </c>
      <c r="C9" s="3" t="s">
        <v>73</v>
      </c>
      <c r="D9" s="4">
        <v>65</v>
      </c>
    </row>
    <row r="10" spans="2:8">
      <c r="B10" s="2" t="s">
        <v>62</v>
      </c>
      <c r="C10" s="3" t="s">
        <v>74</v>
      </c>
      <c r="D10" s="4">
        <v>25</v>
      </c>
    </row>
    <row r="11" spans="2:8">
      <c r="B11" s="2" t="s">
        <v>63</v>
      </c>
      <c r="C11" s="3" t="s">
        <v>75</v>
      </c>
      <c r="D11" s="4">
        <v>150</v>
      </c>
    </row>
    <row r="12" spans="2:8" ht="15.75" thickBot="1">
      <c r="B12" s="5" t="s">
        <v>64</v>
      </c>
      <c r="C12" s="6" t="s">
        <v>76</v>
      </c>
      <c r="D12" s="7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pivot table</vt:lpstr>
      <vt:lpstr>if,and,or</vt:lpstr>
      <vt:lpstr>Grades</vt:lpstr>
      <vt:lpstr>subtotal</vt:lpstr>
      <vt:lpstr>countif</vt:lpstr>
      <vt:lpstr>Vlookup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hii</dc:creator>
  <cp:lastModifiedBy>hii</cp:lastModifiedBy>
  <dcterms:created xsi:type="dcterms:W3CDTF">2024-06-23T17:31:41Z</dcterms:created>
  <dcterms:modified xsi:type="dcterms:W3CDTF">2024-06-23T21:02:30Z</dcterms:modified>
</cp:coreProperties>
</file>