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F0AF1C8-2C44-4B40-84CB-2BC4F346D29C}" xr6:coauthVersionLast="36" xr6:coauthVersionMax="36" xr10:uidLastSave="{00000000-0000-0000-0000-000000000000}"/>
  <bookViews>
    <workbookView xWindow="0" yWindow="0" windowWidth="24000" windowHeight="8775" xr2:uid="{00000000-000D-0000-FFFF-FFFF00000000}"/>
  </bookViews>
  <sheets>
    <sheet name="集成實驗計算-bert加權" sheetId="2" r:id="rId1"/>
  </sheets>
  <calcPr calcId="191029"/>
</workbook>
</file>

<file path=xl/calcChain.xml><?xml version="1.0" encoding="utf-8"?>
<calcChain xmlns="http://schemas.openxmlformats.org/spreadsheetml/2006/main">
  <c r="J16" i="2" l="1"/>
  <c r="I16" i="2"/>
  <c r="K15" i="2"/>
  <c r="K14" i="2"/>
  <c r="K16" i="2"/>
  <c r="I15" i="2"/>
  <c r="J14" i="2"/>
  <c r="J15" i="2"/>
  <c r="I1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3" i="2"/>
  <c r="G79" i="2" l="1"/>
</calcChain>
</file>

<file path=xl/sharedStrings.xml><?xml version="1.0" encoding="utf-8"?>
<sst xmlns="http://schemas.openxmlformats.org/spreadsheetml/2006/main" count="37" uniqueCount="12">
  <si>
    <t>body</t>
  </si>
  <si>
    <t>TF-IDF +SVM</t>
  </si>
  <si>
    <t>LSTM</t>
  </si>
  <si>
    <t>BiLSTM</t>
  </si>
  <si>
    <t>BERT</t>
  </si>
  <si>
    <t>headline</t>
  </si>
  <si>
    <t>headline + body</t>
  </si>
  <si>
    <t>原始</t>
    <phoneticPr fontId="18" type="noConversion"/>
  </si>
  <si>
    <t>全部</t>
    <phoneticPr fontId="18" type="noConversion"/>
  </si>
  <si>
    <t>vote</t>
    <phoneticPr fontId="18" type="noConversion"/>
  </si>
  <si>
    <t>final vote</t>
    <phoneticPr fontId="18" type="noConversion"/>
  </si>
  <si>
    <t>prediction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</si>
</sst>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tabSelected="1" topLeftCell="F1" workbookViewId="0">
      <selection activeCell="Z3" sqref="Z3"/>
    </sheetView>
  </sheetViews>
  <sheetFormatPr defaultRowHeight="16.5" x14ac:dyDescent="0.25"/>
  <sheetData>
    <row r="1" spans="1:26" x14ac:dyDescent="0.25">
      <c r="A1" s="1" t="s">
        <v>7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S1" t="s">
        <v>6</v>
      </c>
      <c r="T1" t="s">
        <v>6</v>
      </c>
      <c r="U1" t="s">
        <v>6</v>
      </c>
      <c r="V1" t="s">
        <v>6</v>
      </c>
      <c r="W1" t="s">
        <v>6</v>
      </c>
    </row>
    <row r="2" spans="1:26" x14ac:dyDescent="0.25">
      <c r="A2" s="1" t="s">
        <v>8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9</v>
      </c>
      <c r="L2" t="s">
        <v>1</v>
      </c>
      <c r="M2" t="s">
        <v>2</v>
      </c>
      <c r="N2" t="s">
        <v>3</v>
      </c>
      <c r="O2" t="s">
        <v>4</v>
      </c>
      <c r="P2" t="s">
        <v>4</v>
      </c>
      <c r="Q2" t="s">
        <v>9</v>
      </c>
      <c r="R2" s="2"/>
      <c r="S2" t="s">
        <v>1</v>
      </c>
      <c r="T2" t="s">
        <v>2</v>
      </c>
      <c r="U2" t="s">
        <v>3</v>
      </c>
      <c r="V2" t="s">
        <v>4</v>
      </c>
      <c r="W2" t="s">
        <v>4</v>
      </c>
      <c r="X2" t="s">
        <v>9</v>
      </c>
      <c r="Z2" t="s">
        <v>10</v>
      </c>
    </row>
    <row r="3" spans="1:26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IF(COUNTIF(B3:F3,0)&gt;COUNTIF(B3:F3,1),0,1)</f>
        <v>0</v>
      </c>
      <c r="L3">
        <v>0</v>
      </c>
      <c r="M3">
        <v>0</v>
      </c>
      <c r="N3">
        <v>0</v>
      </c>
      <c r="O3">
        <v>1</v>
      </c>
      <c r="P3">
        <v>1</v>
      </c>
      <c r="S3">
        <v>0</v>
      </c>
      <c r="T3">
        <v>0</v>
      </c>
      <c r="U3">
        <v>0</v>
      </c>
      <c r="V3">
        <v>0</v>
      </c>
      <c r="W3">
        <v>0</v>
      </c>
    </row>
    <row r="4" spans="1:26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G67" si="0">IF(COUNTIF(B4:F4,0)&gt;COUNTIF(B4:F4,1),0,1)</f>
        <v>0</v>
      </c>
      <c r="L4">
        <v>0</v>
      </c>
      <c r="M4">
        <v>0</v>
      </c>
      <c r="N4">
        <v>0</v>
      </c>
      <c r="O4">
        <v>0</v>
      </c>
      <c r="P4">
        <v>0</v>
      </c>
      <c r="S4">
        <v>0</v>
      </c>
      <c r="T4">
        <v>0</v>
      </c>
      <c r="U4">
        <v>0</v>
      </c>
      <c r="V4">
        <v>1</v>
      </c>
      <c r="W4">
        <v>1</v>
      </c>
    </row>
    <row r="5" spans="1:26" x14ac:dyDescent="0.25">
      <c r="A5" s="1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f t="shared" si="0"/>
        <v>0</v>
      </c>
      <c r="L5">
        <v>0</v>
      </c>
      <c r="M5">
        <v>0</v>
      </c>
      <c r="N5">
        <v>0</v>
      </c>
      <c r="O5">
        <v>0</v>
      </c>
      <c r="P5">
        <v>0</v>
      </c>
      <c r="S5">
        <v>0</v>
      </c>
      <c r="T5">
        <v>0</v>
      </c>
      <c r="U5">
        <v>1</v>
      </c>
      <c r="V5">
        <v>0</v>
      </c>
      <c r="W5">
        <v>0</v>
      </c>
    </row>
    <row r="6" spans="1:26" x14ac:dyDescent="0.25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L6">
        <v>0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6" x14ac:dyDescent="0.25">
      <c r="A7" s="1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1</v>
      </c>
      <c r="L7">
        <v>0</v>
      </c>
      <c r="M7">
        <v>0</v>
      </c>
      <c r="N7">
        <v>0</v>
      </c>
      <c r="O7">
        <v>1</v>
      </c>
      <c r="P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6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L8">
        <v>0</v>
      </c>
      <c r="M8">
        <v>0</v>
      </c>
      <c r="N8">
        <v>0</v>
      </c>
      <c r="O8">
        <v>0</v>
      </c>
      <c r="P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6" x14ac:dyDescent="0.25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6" x14ac:dyDescent="0.25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1</v>
      </c>
      <c r="L10">
        <v>1</v>
      </c>
      <c r="M10">
        <v>1</v>
      </c>
      <c r="N10">
        <v>1</v>
      </c>
      <c r="O10">
        <v>1</v>
      </c>
      <c r="P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6" x14ac:dyDescent="0.25">
      <c r="A11" s="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f t="shared" si="0"/>
        <v>0</v>
      </c>
      <c r="L11">
        <v>1</v>
      </c>
      <c r="M11">
        <v>0</v>
      </c>
      <c r="N11">
        <v>0</v>
      </c>
      <c r="O11">
        <v>1</v>
      </c>
      <c r="P11">
        <v>1</v>
      </c>
      <c r="S11">
        <v>1</v>
      </c>
      <c r="T11">
        <v>1</v>
      </c>
      <c r="U11">
        <v>1</v>
      </c>
      <c r="V11">
        <v>0</v>
      </c>
      <c r="W11">
        <v>0</v>
      </c>
    </row>
    <row r="12" spans="1:26" x14ac:dyDescent="0.25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I12" t="s">
        <v>11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6" x14ac:dyDescent="0.2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I13">
        <v>0</v>
      </c>
      <c r="J13">
        <v>1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6" x14ac:dyDescent="0.25">
      <c r="A14" s="1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0"/>
        <v>0</v>
      </c>
      <c r="H14">
        <v>0</v>
      </c>
      <c r="I14">
        <f>COUNTIFS(A3:A78,0,G3:G78,0)</f>
        <v>36</v>
      </c>
      <c r="J14">
        <f>COUNTIFS(A3:A78,0,G3:G78,1)</f>
        <v>3</v>
      </c>
      <c r="K14">
        <f>I14/SUM(I14:J14)</f>
        <v>0.92307692307692313</v>
      </c>
      <c r="L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6" x14ac:dyDescent="0.25">
      <c r="A15" s="1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1</v>
      </c>
      <c r="H15">
        <v>1</v>
      </c>
      <c r="I15">
        <f>COUNTIFS(A3:A78,1,G3:G78,0)</f>
        <v>3</v>
      </c>
      <c r="J15">
        <f>COUNTIFS(A3:A78,1,G3:G78,1)</f>
        <v>34</v>
      </c>
      <c r="K15">
        <f>J15/SUM(I15:J15)</f>
        <v>0.91891891891891897</v>
      </c>
      <c r="L15">
        <v>1</v>
      </c>
      <c r="M15">
        <v>1</v>
      </c>
      <c r="N15">
        <v>1</v>
      </c>
      <c r="O15">
        <v>1</v>
      </c>
      <c r="P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6" x14ac:dyDescent="0.25">
      <c r="A16" s="1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1</v>
      </c>
      <c r="I16">
        <f>I14/SUM(I14:I15)</f>
        <v>0.92307692307692313</v>
      </c>
      <c r="J16">
        <f>J15/SUM(J14:J15)</f>
        <v>0.91891891891891897</v>
      </c>
      <c r="K16">
        <f>SUM(I14,J15)/SUM(I14:J15)</f>
        <v>0.92105263157894735</v>
      </c>
      <c r="L16">
        <v>0</v>
      </c>
      <c r="M16">
        <v>0</v>
      </c>
      <c r="N16">
        <v>0</v>
      </c>
      <c r="O16">
        <v>1</v>
      </c>
      <c r="P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25">
      <c r="A17" s="1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1</v>
      </c>
      <c r="L17">
        <v>1</v>
      </c>
      <c r="M17">
        <v>0</v>
      </c>
      <c r="N17">
        <v>1</v>
      </c>
      <c r="O17">
        <v>1</v>
      </c>
      <c r="P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25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L18">
        <v>0</v>
      </c>
      <c r="M18">
        <v>1</v>
      </c>
      <c r="N18">
        <v>1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L19">
        <v>0</v>
      </c>
      <c r="M19">
        <v>0</v>
      </c>
      <c r="N19">
        <v>1</v>
      </c>
      <c r="O19">
        <v>0</v>
      </c>
      <c r="P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s="1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1</v>
      </c>
      <c r="L20">
        <v>0</v>
      </c>
      <c r="M20">
        <v>0</v>
      </c>
      <c r="N20">
        <v>0</v>
      </c>
      <c r="O20">
        <v>1</v>
      </c>
      <c r="P20">
        <v>1</v>
      </c>
      <c r="S20">
        <v>1</v>
      </c>
      <c r="T20">
        <v>0</v>
      </c>
      <c r="U20">
        <v>0</v>
      </c>
      <c r="V20">
        <v>1</v>
      </c>
      <c r="W20">
        <v>1</v>
      </c>
    </row>
    <row r="21" spans="1:23" x14ac:dyDescent="0.25">
      <c r="A21" s="1">
        <v>1</v>
      </c>
      <c r="B21">
        <v>1</v>
      </c>
      <c r="C21">
        <v>0</v>
      </c>
      <c r="D21">
        <v>1</v>
      </c>
      <c r="E21">
        <v>1</v>
      </c>
      <c r="F21">
        <v>1</v>
      </c>
      <c r="G21">
        <f t="shared" si="0"/>
        <v>1</v>
      </c>
      <c r="L21">
        <v>0</v>
      </c>
      <c r="M21">
        <v>0</v>
      </c>
      <c r="N21">
        <v>1</v>
      </c>
      <c r="O21">
        <v>1</v>
      </c>
      <c r="P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25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L22">
        <v>0</v>
      </c>
      <c r="M22">
        <v>0</v>
      </c>
      <c r="N22">
        <v>0</v>
      </c>
      <c r="O22">
        <v>0</v>
      </c>
      <c r="P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f t="shared" si="0"/>
        <v>1</v>
      </c>
      <c r="L23">
        <v>1</v>
      </c>
      <c r="M23">
        <v>0</v>
      </c>
      <c r="N23">
        <v>0</v>
      </c>
      <c r="O23">
        <v>1</v>
      </c>
      <c r="P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f t="shared" si="0"/>
        <v>0</v>
      </c>
      <c r="L24">
        <v>0</v>
      </c>
      <c r="M24">
        <v>0</v>
      </c>
      <c r="N24">
        <v>0</v>
      </c>
      <c r="O24">
        <v>0</v>
      </c>
      <c r="P24">
        <v>0</v>
      </c>
      <c r="S24">
        <v>0</v>
      </c>
      <c r="T24">
        <v>0</v>
      </c>
      <c r="U24">
        <v>0</v>
      </c>
      <c r="V24">
        <v>1</v>
      </c>
      <c r="W24">
        <v>1</v>
      </c>
    </row>
    <row r="25" spans="1:23" x14ac:dyDescent="0.25">
      <c r="A25" s="1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f t="shared" si="0"/>
        <v>1</v>
      </c>
      <c r="L25">
        <v>0</v>
      </c>
      <c r="M25">
        <v>0</v>
      </c>
      <c r="N25">
        <v>0</v>
      </c>
      <c r="O25">
        <v>1</v>
      </c>
      <c r="P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L26">
        <v>0</v>
      </c>
      <c r="M26">
        <v>0</v>
      </c>
      <c r="N26">
        <v>0</v>
      </c>
      <c r="O26">
        <v>0</v>
      </c>
      <c r="P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s="1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1</v>
      </c>
      <c r="L27">
        <v>0</v>
      </c>
      <c r="M27">
        <v>0</v>
      </c>
      <c r="N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L28">
        <v>0</v>
      </c>
      <c r="M28">
        <v>0</v>
      </c>
      <c r="N28">
        <v>0</v>
      </c>
      <c r="O28">
        <v>0</v>
      </c>
      <c r="P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L29">
        <v>0</v>
      </c>
      <c r="M29">
        <v>0</v>
      </c>
      <c r="N29">
        <v>0</v>
      </c>
      <c r="O29">
        <v>0</v>
      </c>
      <c r="P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L30">
        <v>0</v>
      </c>
      <c r="M30">
        <v>0</v>
      </c>
      <c r="N30">
        <v>0</v>
      </c>
      <c r="O30">
        <v>1</v>
      </c>
      <c r="P30">
        <v>1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0</v>
      </c>
      <c r="L31">
        <v>0</v>
      </c>
      <c r="M31">
        <v>0</v>
      </c>
      <c r="N31">
        <v>0</v>
      </c>
      <c r="O31">
        <v>0</v>
      </c>
      <c r="P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1</v>
      </c>
      <c r="B32">
        <v>0</v>
      </c>
      <c r="C32">
        <v>1</v>
      </c>
      <c r="D32">
        <v>1</v>
      </c>
      <c r="E32">
        <v>1</v>
      </c>
      <c r="F32">
        <v>1</v>
      </c>
      <c r="G32">
        <f t="shared" si="0"/>
        <v>1</v>
      </c>
      <c r="L32">
        <v>1</v>
      </c>
      <c r="M32">
        <v>0</v>
      </c>
      <c r="N32">
        <v>0</v>
      </c>
      <c r="O32">
        <v>1</v>
      </c>
      <c r="P32">
        <v>1</v>
      </c>
      <c r="S32">
        <v>0</v>
      </c>
      <c r="T32">
        <v>0</v>
      </c>
      <c r="U32">
        <v>1</v>
      </c>
      <c r="V32">
        <v>1</v>
      </c>
      <c r="W32">
        <v>1</v>
      </c>
    </row>
    <row r="33" spans="1:23" x14ac:dyDescent="0.25">
      <c r="A33" s="1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f t="shared" si="0"/>
        <v>1</v>
      </c>
      <c r="L33">
        <v>0</v>
      </c>
      <c r="M33">
        <v>0</v>
      </c>
      <c r="N33">
        <v>0</v>
      </c>
      <c r="O33">
        <v>1</v>
      </c>
      <c r="P33">
        <v>1</v>
      </c>
      <c r="S33">
        <v>1</v>
      </c>
      <c r="T33">
        <v>0</v>
      </c>
      <c r="U33">
        <v>1</v>
      </c>
      <c r="V33">
        <v>1</v>
      </c>
      <c r="W33">
        <v>1</v>
      </c>
    </row>
    <row r="34" spans="1:23" x14ac:dyDescent="0.25">
      <c r="A34" s="1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  <c r="L34">
        <v>0</v>
      </c>
      <c r="M34">
        <v>0</v>
      </c>
      <c r="N34">
        <v>1</v>
      </c>
      <c r="O34">
        <v>1</v>
      </c>
      <c r="P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L35">
        <v>0</v>
      </c>
      <c r="M35">
        <v>0</v>
      </c>
      <c r="N35">
        <v>0</v>
      </c>
      <c r="O35">
        <v>0</v>
      </c>
      <c r="P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L36">
        <v>0</v>
      </c>
      <c r="M36">
        <v>0</v>
      </c>
      <c r="N36">
        <v>0</v>
      </c>
      <c r="O36">
        <v>0</v>
      </c>
      <c r="P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0"/>
        <v>1</v>
      </c>
      <c r="L37">
        <v>0</v>
      </c>
      <c r="M37">
        <v>0</v>
      </c>
      <c r="N37">
        <v>0</v>
      </c>
      <c r="O37">
        <v>1</v>
      </c>
      <c r="P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s="1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L38">
        <v>0</v>
      </c>
      <c r="M38">
        <v>0</v>
      </c>
      <c r="N38">
        <v>0</v>
      </c>
      <c r="O38">
        <v>0</v>
      </c>
      <c r="P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1</v>
      </c>
      <c r="L39">
        <v>1</v>
      </c>
      <c r="M39">
        <v>1</v>
      </c>
      <c r="N39">
        <v>1</v>
      </c>
      <c r="O39">
        <v>1</v>
      </c>
      <c r="P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s="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1</v>
      </c>
      <c r="L40">
        <v>1</v>
      </c>
      <c r="M40">
        <v>1</v>
      </c>
      <c r="N40">
        <v>1</v>
      </c>
      <c r="O40">
        <v>1</v>
      </c>
      <c r="P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s="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1</v>
      </c>
      <c r="L41">
        <v>1</v>
      </c>
      <c r="M41">
        <v>1</v>
      </c>
      <c r="N41">
        <v>1</v>
      </c>
      <c r="O41">
        <v>1</v>
      </c>
      <c r="P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25">
      <c r="A42" s="1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L42">
        <v>0</v>
      </c>
      <c r="M42">
        <v>0</v>
      </c>
      <c r="N42">
        <v>0</v>
      </c>
      <c r="O42">
        <v>0</v>
      </c>
      <c r="P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f t="shared" si="0"/>
        <v>1</v>
      </c>
      <c r="L43">
        <v>0</v>
      </c>
      <c r="M43">
        <v>1</v>
      </c>
      <c r="N43">
        <v>1</v>
      </c>
      <c r="O43">
        <v>1</v>
      </c>
      <c r="P43">
        <v>1</v>
      </c>
      <c r="S43">
        <v>1</v>
      </c>
      <c r="T43">
        <v>0</v>
      </c>
      <c r="U43">
        <v>1</v>
      </c>
      <c r="V43">
        <v>1</v>
      </c>
      <c r="W43">
        <v>1</v>
      </c>
    </row>
    <row r="44" spans="1:23" x14ac:dyDescent="0.25">
      <c r="A44" s="1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f t="shared" si="0"/>
        <v>1</v>
      </c>
      <c r="L44">
        <v>1</v>
      </c>
      <c r="M44">
        <v>1</v>
      </c>
      <c r="N44">
        <v>1</v>
      </c>
      <c r="O44">
        <v>1</v>
      </c>
      <c r="P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25">
      <c r="A45" s="1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f t="shared" si="0"/>
        <v>1</v>
      </c>
      <c r="L45">
        <v>0</v>
      </c>
      <c r="M45">
        <v>0</v>
      </c>
      <c r="N45">
        <v>0</v>
      </c>
      <c r="O45">
        <v>1</v>
      </c>
      <c r="P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25">
      <c r="A46" s="1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L46">
        <v>0</v>
      </c>
      <c r="M46">
        <v>0</v>
      </c>
      <c r="N46">
        <v>0</v>
      </c>
      <c r="O46">
        <v>0</v>
      </c>
      <c r="P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L47">
        <v>0</v>
      </c>
      <c r="M47">
        <v>0</v>
      </c>
      <c r="N47">
        <v>1</v>
      </c>
      <c r="O47">
        <v>0</v>
      </c>
      <c r="P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0</v>
      </c>
      <c r="L48">
        <v>0</v>
      </c>
      <c r="M48">
        <v>0</v>
      </c>
      <c r="N48">
        <v>0</v>
      </c>
      <c r="O48">
        <v>0</v>
      </c>
      <c r="P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f t="shared" si="0"/>
        <v>1</v>
      </c>
      <c r="L49">
        <v>0</v>
      </c>
      <c r="M49">
        <v>0</v>
      </c>
      <c r="N49">
        <v>0</v>
      </c>
      <c r="O49">
        <v>1</v>
      </c>
      <c r="P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25">
      <c r="A50" s="1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f t="shared" si="0"/>
        <v>1</v>
      </c>
      <c r="L50">
        <v>0</v>
      </c>
      <c r="M50">
        <v>0</v>
      </c>
      <c r="N50">
        <v>0</v>
      </c>
      <c r="O50">
        <v>1</v>
      </c>
      <c r="P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25">
      <c r="A51" s="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1</v>
      </c>
      <c r="L51">
        <v>1</v>
      </c>
      <c r="M51">
        <v>1</v>
      </c>
      <c r="N51">
        <v>0</v>
      </c>
      <c r="O51">
        <v>1</v>
      </c>
      <c r="P51">
        <v>1</v>
      </c>
      <c r="S51">
        <v>1</v>
      </c>
      <c r="T51">
        <v>0</v>
      </c>
      <c r="U51">
        <v>1</v>
      </c>
      <c r="V51">
        <v>1</v>
      </c>
      <c r="W51">
        <v>1</v>
      </c>
    </row>
    <row r="52" spans="1:23" x14ac:dyDescent="0.25">
      <c r="A52" s="1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f t="shared" si="0"/>
        <v>0</v>
      </c>
      <c r="L52">
        <v>0</v>
      </c>
      <c r="M52">
        <v>0</v>
      </c>
      <c r="N52">
        <v>1</v>
      </c>
      <c r="O52">
        <v>1</v>
      </c>
      <c r="P52">
        <v>1</v>
      </c>
      <c r="S52">
        <v>0</v>
      </c>
      <c r="T52">
        <v>0</v>
      </c>
      <c r="U52">
        <v>0</v>
      </c>
      <c r="V52">
        <v>1</v>
      </c>
      <c r="W52">
        <v>1</v>
      </c>
    </row>
    <row r="53" spans="1:23" x14ac:dyDescent="0.25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L54">
        <v>0</v>
      </c>
      <c r="M54">
        <v>0</v>
      </c>
      <c r="N54">
        <v>0</v>
      </c>
      <c r="O54">
        <v>0</v>
      </c>
      <c r="P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1</v>
      </c>
      <c r="B55">
        <v>1</v>
      </c>
      <c r="C55">
        <v>0</v>
      </c>
      <c r="D55">
        <v>1</v>
      </c>
      <c r="E55">
        <v>1</v>
      </c>
      <c r="F55">
        <v>1</v>
      </c>
      <c r="G55">
        <f t="shared" si="0"/>
        <v>1</v>
      </c>
      <c r="L55">
        <v>1</v>
      </c>
      <c r="M55">
        <v>1</v>
      </c>
      <c r="N55">
        <v>1</v>
      </c>
      <c r="O55">
        <v>1</v>
      </c>
      <c r="P55">
        <v>1</v>
      </c>
      <c r="S55">
        <v>1</v>
      </c>
      <c r="T55">
        <v>0</v>
      </c>
      <c r="U55">
        <v>1</v>
      </c>
      <c r="V55">
        <v>1</v>
      </c>
      <c r="W55">
        <v>1</v>
      </c>
    </row>
    <row r="56" spans="1:23" x14ac:dyDescent="0.25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L56">
        <v>0</v>
      </c>
      <c r="M56">
        <v>0</v>
      </c>
      <c r="N56">
        <v>1</v>
      </c>
      <c r="O56">
        <v>0</v>
      </c>
      <c r="P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L57">
        <v>0</v>
      </c>
      <c r="M57">
        <v>0</v>
      </c>
      <c r="N57">
        <v>1</v>
      </c>
      <c r="O57">
        <v>0</v>
      </c>
      <c r="P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s="1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L58">
        <v>0</v>
      </c>
      <c r="M58">
        <v>0</v>
      </c>
      <c r="N58">
        <v>0</v>
      </c>
      <c r="O58">
        <v>0</v>
      </c>
      <c r="P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s="1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L59">
        <v>0</v>
      </c>
      <c r="M59">
        <v>0</v>
      </c>
      <c r="N59">
        <v>0</v>
      </c>
      <c r="O59">
        <v>0</v>
      </c>
      <c r="P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s="1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1</v>
      </c>
      <c r="L60">
        <v>1</v>
      </c>
      <c r="M60">
        <v>0</v>
      </c>
      <c r="N60">
        <v>0</v>
      </c>
      <c r="O60">
        <v>1</v>
      </c>
      <c r="P60">
        <v>1</v>
      </c>
      <c r="S60">
        <v>1</v>
      </c>
      <c r="T60">
        <v>0</v>
      </c>
      <c r="U60">
        <v>1</v>
      </c>
      <c r="V60">
        <v>1</v>
      </c>
      <c r="W60">
        <v>1</v>
      </c>
    </row>
    <row r="61" spans="1:23" x14ac:dyDescent="0.25">
      <c r="A61" s="1">
        <v>1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0"/>
        <v>1</v>
      </c>
      <c r="L61">
        <v>0</v>
      </c>
      <c r="M61">
        <v>0</v>
      </c>
      <c r="N61">
        <v>0</v>
      </c>
      <c r="O61">
        <v>1</v>
      </c>
      <c r="P61">
        <v>1</v>
      </c>
      <c r="S61">
        <v>1</v>
      </c>
      <c r="T61">
        <v>0</v>
      </c>
      <c r="U61">
        <v>1</v>
      </c>
      <c r="V61">
        <v>1</v>
      </c>
      <c r="W61">
        <v>1</v>
      </c>
    </row>
    <row r="62" spans="1:23" x14ac:dyDescent="0.25">
      <c r="A62" s="1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</v>
      </c>
      <c r="L62">
        <v>1</v>
      </c>
      <c r="M62">
        <v>1</v>
      </c>
      <c r="N62">
        <v>1</v>
      </c>
      <c r="O62">
        <v>1</v>
      </c>
      <c r="P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25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L63">
        <v>0</v>
      </c>
      <c r="M63">
        <v>0</v>
      </c>
      <c r="N63">
        <v>0</v>
      </c>
      <c r="O63">
        <v>0</v>
      </c>
      <c r="P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s="1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L64">
        <v>0</v>
      </c>
      <c r="M64">
        <v>1</v>
      </c>
      <c r="N64">
        <v>0</v>
      </c>
      <c r="O64">
        <v>0</v>
      </c>
      <c r="P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s="1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L65">
        <v>0</v>
      </c>
      <c r="M65">
        <v>0</v>
      </c>
      <c r="N65">
        <v>1</v>
      </c>
      <c r="O65">
        <v>0</v>
      </c>
      <c r="P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 s="1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</v>
      </c>
      <c r="L66">
        <v>1</v>
      </c>
      <c r="M66">
        <v>1</v>
      </c>
      <c r="N66">
        <v>1</v>
      </c>
      <c r="O66">
        <v>1</v>
      </c>
      <c r="P66">
        <v>1</v>
      </c>
      <c r="S66">
        <v>1</v>
      </c>
      <c r="T66">
        <v>1</v>
      </c>
      <c r="U66">
        <v>1</v>
      </c>
      <c r="V66">
        <v>1</v>
      </c>
      <c r="W66">
        <v>1</v>
      </c>
    </row>
    <row r="67" spans="1:23" x14ac:dyDescent="0.25">
      <c r="A67" s="1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L67">
        <v>0</v>
      </c>
      <c r="M67">
        <v>0</v>
      </c>
      <c r="N67">
        <v>0</v>
      </c>
      <c r="O67">
        <v>0</v>
      </c>
      <c r="P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s="1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ref="G68:G78" si="1">IF(COUNTIF(B68:F68,0)&gt;COUNTIF(B68:F68,1),0,1)</f>
        <v>0</v>
      </c>
      <c r="L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s="1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1"/>
        <v>1</v>
      </c>
      <c r="L69">
        <v>1</v>
      </c>
      <c r="M69">
        <v>1</v>
      </c>
      <c r="N69">
        <v>1</v>
      </c>
      <c r="O69">
        <v>1</v>
      </c>
      <c r="P69">
        <v>1</v>
      </c>
      <c r="S69">
        <v>1</v>
      </c>
      <c r="T69">
        <v>1</v>
      </c>
      <c r="U69">
        <v>1</v>
      </c>
      <c r="V69">
        <v>1</v>
      </c>
      <c r="W69">
        <v>1</v>
      </c>
    </row>
    <row r="70" spans="1:23" x14ac:dyDescent="0.25">
      <c r="A70" s="1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si="1"/>
        <v>1</v>
      </c>
      <c r="L70">
        <v>1</v>
      </c>
      <c r="M70">
        <v>1</v>
      </c>
      <c r="N70">
        <v>1</v>
      </c>
      <c r="O70">
        <v>1</v>
      </c>
      <c r="P70">
        <v>1</v>
      </c>
      <c r="S70">
        <v>1</v>
      </c>
      <c r="T70">
        <v>0</v>
      </c>
      <c r="U70">
        <v>1</v>
      </c>
      <c r="V70">
        <v>1</v>
      </c>
      <c r="W70">
        <v>1</v>
      </c>
    </row>
    <row r="71" spans="1:23" x14ac:dyDescent="0.25">
      <c r="A71" s="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f t="shared" si="1"/>
        <v>1</v>
      </c>
      <c r="L71">
        <v>0</v>
      </c>
      <c r="M71">
        <v>0</v>
      </c>
      <c r="N71">
        <v>1</v>
      </c>
      <c r="O71">
        <v>1</v>
      </c>
      <c r="P71">
        <v>1</v>
      </c>
      <c r="S71">
        <v>1</v>
      </c>
      <c r="T71">
        <v>1</v>
      </c>
      <c r="U71">
        <v>1</v>
      </c>
      <c r="V71">
        <v>1</v>
      </c>
      <c r="W71">
        <v>1</v>
      </c>
    </row>
    <row r="72" spans="1:23" x14ac:dyDescent="0.25">
      <c r="A72" s="1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f t="shared" si="1"/>
        <v>1</v>
      </c>
      <c r="L72">
        <v>0</v>
      </c>
      <c r="M72">
        <v>0</v>
      </c>
      <c r="N72">
        <v>0</v>
      </c>
      <c r="O72">
        <v>1</v>
      </c>
      <c r="P72">
        <v>1</v>
      </c>
      <c r="S72">
        <v>1</v>
      </c>
      <c r="T72">
        <v>0</v>
      </c>
      <c r="U72">
        <v>1</v>
      </c>
      <c r="V72">
        <v>1</v>
      </c>
      <c r="W72">
        <v>1</v>
      </c>
    </row>
    <row r="73" spans="1:23" x14ac:dyDescent="0.25">
      <c r="A73" s="1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f t="shared" si="1"/>
        <v>1</v>
      </c>
      <c r="L73">
        <v>1</v>
      </c>
      <c r="M73">
        <v>0</v>
      </c>
      <c r="N73">
        <v>1</v>
      </c>
      <c r="O73">
        <v>1</v>
      </c>
      <c r="P73">
        <v>1</v>
      </c>
      <c r="S73">
        <v>0</v>
      </c>
      <c r="T73">
        <v>0</v>
      </c>
      <c r="U73">
        <v>0</v>
      </c>
      <c r="V73">
        <v>1</v>
      </c>
      <c r="W73">
        <v>1</v>
      </c>
    </row>
    <row r="74" spans="1:23" x14ac:dyDescent="0.25">
      <c r="A74" s="1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f t="shared" si="1"/>
        <v>1</v>
      </c>
      <c r="L74">
        <v>1</v>
      </c>
      <c r="M74">
        <v>1</v>
      </c>
      <c r="N74">
        <v>1</v>
      </c>
      <c r="O74">
        <v>1</v>
      </c>
      <c r="P74">
        <v>1</v>
      </c>
      <c r="S74">
        <v>1</v>
      </c>
      <c r="T74">
        <v>1</v>
      </c>
      <c r="U74">
        <v>1</v>
      </c>
      <c r="V74">
        <v>1</v>
      </c>
      <c r="W74">
        <v>1</v>
      </c>
    </row>
    <row r="75" spans="1:23" x14ac:dyDescent="0.25">
      <c r="A75" s="1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f t="shared" si="1"/>
        <v>1</v>
      </c>
      <c r="L75">
        <v>0</v>
      </c>
      <c r="M75">
        <v>0</v>
      </c>
      <c r="N75">
        <v>0</v>
      </c>
      <c r="O75">
        <v>1</v>
      </c>
      <c r="P75">
        <v>1</v>
      </c>
      <c r="S75">
        <v>1</v>
      </c>
      <c r="T75">
        <v>0</v>
      </c>
      <c r="U75">
        <v>1</v>
      </c>
      <c r="V75">
        <v>1</v>
      </c>
      <c r="W75">
        <v>1</v>
      </c>
    </row>
    <row r="76" spans="1:23" x14ac:dyDescent="0.25">
      <c r="A76" s="1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f t="shared" si="1"/>
        <v>1</v>
      </c>
      <c r="L76">
        <v>0</v>
      </c>
      <c r="M76">
        <v>0</v>
      </c>
      <c r="N76">
        <v>0</v>
      </c>
      <c r="O76">
        <v>1</v>
      </c>
      <c r="P76">
        <v>1</v>
      </c>
      <c r="S76">
        <v>1</v>
      </c>
      <c r="T76">
        <v>1</v>
      </c>
      <c r="U76">
        <v>1</v>
      </c>
      <c r="V76">
        <v>1</v>
      </c>
      <c r="W76">
        <v>1</v>
      </c>
    </row>
    <row r="77" spans="1:23" x14ac:dyDescent="0.25">
      <c r="A77" s="1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f t="shared" si="1"/>
        <v>1</v>
      </c>
      <c r="L77">
        <v>0</v>
      </c>
      <c r="M77">
        <v>1</v>
      </c>
      <c r="N77">
        <v>1</v>
      </c>
      <c r="O77">
        <v>1</v>
      </c>
      <c r="P77">
        <v>1</v>
      </c>
      <c r="S77">
        <v>1</v>
      </c>
      <c r="T77">
        <v>1</v>
      </c>
      <c r="U77">
        <v>1</v>
      </c>
      <c r="V77">
        <v>1</v>
      </c>
      <c r="W77">
        <v>1</v>
      </c>
    </row>
    <row r="78" spans="1:23" x14ac:dyDescent="0.25">
      <c r="A78" s="1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  <c r="L78">
        <v>0</v>
      </c>
      <c r="M78">
        <v>1</v>
      </c>
      <c r="N78">
        <v>1</v>
      </c>
      <c r="O78">
        <v>0</v>
      </c>
      <c r="P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5">
      <c r="G79">
        <f>SUM(G3:I78)</f>
        <v>77.92307692307692</v>
      </c>
    </row>
  </sheetData>
  <phoneticPr fontId="18" type="noConversion"/>
  <conditionalFormatting sqref="R2"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集成實驗計算-bert加權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EddieNTUT</dc:creator>
  <cp:lastModifiedBy>User</cp:lastModifiedBy>
  <dcterms:created xsi:type="dcterms:W3CDTF">2022-03-30T07:01:18Z</dcterms:created>
  <dcterms:modified xsi:type="dcterms:W3CDTF">2023-04-28T03:46:25Z</dcterms:modified>
</cp:coreProperties>
</file>