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哲平\北科大_碩班_AI學程\碩一課程\317124 金融大數據\第三週講義&amp;筆記\HW\"/>
    </mc:Choice>
  </mc:AlternateContent>
  <xr:revisionPtr revIDLastSave="0" documentId="13_ncr:1_{F5231F9A-8851-4867-9F63-D679942B88B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boston" sheetId="1" r:id="rId1"/>
    <sheet name="敘述統計" sheetId="3" r:id="rId2"/>
    <sheet name="敘述統計_整理_" sheetId="4" state="hidden" r:id="rId3"/>
    <sheet name="MEDV房價" sheetId="5" r:id="rId4"/>
    <sheet name="敘述統計_整理" sheetId="8" r:id="rId5"/>
    <sheet name="敘述統計_整理__" sheetId="7" state="hidden" r:id="rId6"/>
  </sheets>
  <definedNames>
    <definedName name="_xlnm._FilterDatabase" localSheetId="4" hidden="1">敘述統計_整理!$A$1:$L$15</definedName>
    <definedName name="_xlnm._FilterDatabase" localSheetId="5" hidden="1">敘述統計_整理__!$A$1:$L$29</definedName>
    <definedName name="AGE">boston!$G$2:$G$507</definedName>
    <definedName name="B">boston!$L$2:$L$507</definedName>
    <definedName name="CHAS">boston!$D$2:$D$507</definedName>
    <definedName name="CRIM">boston!$A$2:$A$507</definedName>
    <definedName name="DIS">boston!$H$2:$H$507</definedName>
    <definedName name="INDUS">boston!$C$2:$C$507</definedName>
    <definedName name="LSTAT">boston!$M$2:$M$507</definedName>
    <definedName name="MEDV">boston!$N$2:$N$507</definedName>
    <definedName name="NOX">boston!$E$2:$E$507</definedName>
    <definedName name="PTRATIO">boston!$K$2:$K$507</definedName>
    <definedName name="RAD">boston!$I$2:$I$507</definedName>
    <definedName name="RM">boston!$F$2:$F$507</definedName>
    <definedName name="TAX">boston!$J$2:$J$507</definedName>
    <definedName name="ZN">boston!$B$2:$B$507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8" l="1"/>
  <c r="M8" i="8"/>
  <c r="M10" i="8"/>
  <c r="M13" i="8"/>
  <c r="M4" i="8"/>
  <c r="M7" i="8"/>
  <c r="M9" i="8"/>
  <c r="M12" i="8"/>
  <c r="M14" i="8"/>
  <c r="M5" i="8"/>
  <c r="M6" i="8"/>
  <c r="M11" i="8"/>
  <c r="M15" i="8"/>
  <c r="N3" i="8"/>
  <c r="N5" i="8"/>
  <c r="N7" i="8"/>
  <c r="N8" i="8"/>
  <c r="N10" i="8"/>
  <c r="N12" i="8"/>
  <c r="N15" i="8"/>
  <c r="N4" i="8"/>
  <c r="N6" i="8"/>
  <c r="N9" i="8"/>
  <c r="N11" i="8"/>
  <c r="N13" i="8"/>
  <c r="N14" i="8"/>
  <c r="N2" i="8"/>
  <c r="M2" i="8"/>
  <c r="B2" i="7"/>
  <c r="C2" i="7"/>
  <c r="D2" i="7"/>
  <c r="E2" i="7"/>
  <c r="F2" i="7"/>
  <c r="G2" i="7"/>
  <c r="H2" i="7"/>
  <c r="I2" i="7"/>
  <c r="J2" i="7"/>
  <c r="K2" i="7"/>
  <c r="L2" i="7"/>
  <c r="B4" i="7"/>
  <c r="C4" i="7"/>
  <c r="D4" i="7"/>
  <c r="E4" i="7"/>
  <c r="F4" i="7"/>
  <c r="G4" i="7"/>
  <c r="H4" i="7"/>
  <c r="I4" i="7"/>
  <c r="J4" i="7"/>
  <c r="K4" i="7"/>
  <c r="L4" i="7"/>
  <c r="B6" i="7"/>
  <c r="C6" i="7"/>
  <c r="D6" i="7"/>
  <c r="E6" i="7"/>
  <c r="F6" i="7"/>
  <c r="G6" i="7"/>
  <c r="H6" i="7"/>
  <c r="I6" i="7"/>
  <c r="J6" i="7"/>
  <c r="K6" i="7"/>
  <c r="L6" i="7"/>
  <c r="B8" i="7"/>
  <c r="C8" i="7"/>
  <c r="D8" i="7"/>
  <c r="E8" i="7"/>
  <c r="F8" i="7"/>
  <c r="G8" i="7"/>
  <c r="H8" i="7"/>
  <c r="I8" i="7"/>
  <c r="J8" i="7"/>
  <c r="K8" i="7"/>
  <c r="L8" i="7"/>
  <c r="B10" i="7"/>
  <c r="C10" i="7"/>
  <c r="D10" i="7"/>
  <c r="E10" i="7"/>
  <c r="F10" i="7"/>
  <c r="G10" i="7"/>
  <c r="H10" i="7"/>
  <c r="I10" i="7"/>
  <c r="J10" i="7"/>
  <c r="K10" i="7"/>
  <c r="L10" i="7"/>
  <c r="B12" i="7"/>
  <c r="C12" i="7"/>
  <c r="D12" i="7"/>
  <c r="E12" i="7"/>
  <c r="F12" i="7"/>
  <c r="G12" i="7"/>
  <c r="H12" i="7"/>
  <c r="I12" i="7"/>
  <c r="J12" i="7"/>
  <c r="K12" i="7"/>
  <c r="L12" i="7"/>
  <c r="B14" i="7"/>
  <c r="C14" i="7"/>
  <c r="D14" i="7"/>
  <c r="E14" i="7"/>
  <c r="F14" i="7"/>
  <c r="G14" i="7"/>
  <c r="H14" i="7"/>
  <c r="I14" i="7"/>
  <c r="J14" i="7"/>
  <c r="K14" i="7"/>
  <c r="L14" i="7"/>
  <c r="B16" i="7"/>
  <c r="C16" i="7"/>
  <c r="D16" i="7"/>
  <c r="E16" i="7"/>
  <c r="F16" i="7"/>
  <c r="G16" i="7"/>
  <c r="H16" i="7"/>
  <c r="I16" i="7"/>
  <c r="J16" i="7"/>
  <c r="K16" i="7"/>
  <c r="L16" i="7"/>
  <c r="B18" i="7"/>
  <c r="C18" i="7"/>
  <c r="D18" i="7"/>
  <c r="E18" i="7"/>
  <c r="F18" i="7"/>
  <c r="G18" i="7"/>
  <c r="H18" i="7"/>
  <c r="I18" i="7"/>
  <c r="J18" i="7"/>
  <c r="K18" i="7"/>
  <c r="L18" i="7"/>
  <c r="B20" i="7"/>
  <c r="C20" i="7"/>
  <c r="D20" i="7"/>
  <c r="E20" i="7"/>
  <c r="F20" i="7"/>
  <c r="G20" i="7"/>
  <c r="H20" i="7"/>
  <c r="I20" i="7"/>
  <c r="J20" i="7"/>
  <c r="K20" i="7"/>
  <c r="L20" i="7"/>
  <c r="B22" i="7"/>
  <c r="C22" i="7"/>
  <c r="D22" i="7"/>
  <c r="E22" i="7"/>
  <c r="F22" i="7"/>
  <c r="G22" i="7"/>
  <c r="H22" i="7"/>
  <c r="I22" i="7"/>
  <c r="J22" i="7"/>
  <c r="K22" i="7"/>
  <c r="L22" i="7"/>
  <c r="B24" i="7"/>
  <c r="C24" i="7"/>
  <c r="D24" i="7"/>
  <c r="E24" i="7"/>
  <c r="F24" i="7"/>
  <c r="G24" i="7"/>
  <c r="H24" i="7"/>
  <c r="I24" i="7"/>
  <c r="J24" i="7"/>
  <c r="K24" i="7"/>
  <c r="L24" i="7"/>
  <c r="B26" i="7"/>
  <c r="C26" i="7"/>
  <c r="D26" i="7"/>
  <c r="E26" i="7"/>
  <c r="F26" i="7"/>
  <c r="G26" i="7"/>
  <c r="H26" i="7"/>
  <c r="I26" i="7"/>
  <c r="J26" i="7"/>
  <c r="K26" i="7"/>
  <c r="L26" i="7"/>
  <c r="B28" i="7"/>
  <c r="C28" i="7"/>
  <c r="D28" i="7"/>
  <c r="E28" i="7"/>
  <c r="F28" i="7"/>
  <c r="G28" i="7"/>
  <c r="H28" i="7"/>
  <c r="I28" i="7"/>
  <c r="J28" i="7"/>
  <c r="K28" i="7"/>
  <c r="L28" i="7"/>
</calcChain>
</file>

<file path=xl/sharedStrings.xml><?xml version="1.0" encoding="utf-8"?>
<sst xmlns="http://schemas.openxmlformats.org/spreadsheetml/2006/main" count="473" uniqueCount="36">
  <si>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</si>
  <si>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</si>
  <si>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</si>
  <si>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</si>
  <si>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</si>
  <si>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</si>
  <si>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</si>
  <si>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</si>
  <si>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</si>
  <si>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</si>
  <si>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</si>
  <si>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</si>
  <si>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</si>
  <si>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</si>
  <si>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平均數</t>
  </si>
  <si>
    <t>標準誤</t>
  </si>
  <si>
    <t>中間值</t>
  </si>
  <si>
    <t>眾數</t>
  </si>
  <si>
    <t>標準差</t>
  </si>
  <si>
    <t>變異數</t>
  </si>
  <si>
    <t>峰度</t>
  </si>
  <si>
    <t>偏態</t>
  </si>
  <si>
    <t>範圍</t>
  </si>
  <si>
    <t>最小值</t>
  </si>
  <si>
    <t>最大值</t>
  </si>
  <si>
    <t>總和</t>
  </si>
  <si>
    <t>個數</t>
  </si>
  <si>
    <t>右偏</t>
    <phoneticPr fontId="18" type="noConversion"/>
  </si>
  <si>
    <t>左偏</t>
    <phoneticPr fontId="18" type="noConversion"/>
  </si>
  <si>
    <t>X</t>
    <phoneticPr fontId="18" type="noConversion"/>
  </si>
  <si>
    <t>右偏</t>
  </si>
  <si>
    <t>X</t>
  </si>
  <si>
    <t>左偏</t>
  </si>
  <si>
    <t>偏度</t>
    <phoneticPr fontId="18" type="noConversion"/>
  </si>
  <si>
    <t>Q1四分位數</t>
    <phoneticPr fontId="18" type="noConversion"/>
  </si>
  <si>
    <t>Q3四分位數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</si>
</sst>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9" fillId="0" borderId="12" xfId="0" applyFont="1" applyBorder="1">
      <alignment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right" vertical="center"/>
    </xf>
    <xf numFmtId="0" fontId="19" fillId="0" borderId="13" xfId="0" applyFont="1" applyFill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7"/>
  <sheetViews>
    <sheetView workbookViewId="0">
      <selection activeCell="O1" sqref="O1"/>
    </sheetView>
  </sheetViews>
  <sheetFormatPr defaultRowHeight="16.2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</row>
    <row r="3" spans="1:14" x14ac:dyDescent="0.3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</row>
    <row r="4" spans="1:14" x14ac:dyDescent="0.3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</row>
    <row r="5" spans="1:14" x14ac:dyDescent="0.3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</row>
    <row r="6" spans="1:14" x14ac:dyDescent="0.3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</row>
    <row r="7" spans="1:14" x14ac:dyDescent="0.3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</row>
    <row r="8" spans="1:14" x14ac:dyDescent="0.3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</row>
    <row r="9" spans="1:14" x14ac:dyDescent="0.3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</row>
    <row r="10" spans="1:14" x14ac:dyDescent="0.3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</row>
    <row r="11" spans="1:14" x14ac:dyDescent="0.3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</row>
    <row r="12" spans="1:14" x14ac:dyDescent="0.3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</row>
    <row r="13" spans="1:14" x14ac:dyDescent="0.3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</row>
    <row r="14" spans="1:14" x14ac:dyDescent="0.3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</row>
    <row r="15" spans="1:14" x14ac:dyDescent="0.3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</row>
    <row r="16" spans="1:14" x14ac:dyDescent="0.3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</row>
    <row r="17" spans="1:14" x14ac:dyDescent="0.3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</row>
    <row r="18" spans="1:14" x14ac:dyDescent="0.3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</row>
    <row r="19" spans="1:14" x14ac:dyDescent="0.3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</row>
    <row r="20" spans="1:14" x14ac:dyDescent="0.3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</row>
    <row r="21" spans="1:14" x14ac:dyDescent="0.3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</row>
    <row r="22" spans="1:14" x14ac:dyDescent="0.3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</row>
    <row r="23" spans="1:14" x14ac:dyDescent="0.3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</row>
    <row r="24" spans="1:14" x14ac:dyDescent="0.3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</row>
    <row r="25" spans="1:14" x14ac:dyDescent="0.3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</row>
    <row r="26" spans="1:14" x14ac:dyDescent="0.3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</row>
    <row r="27" spans="1:14" x14ac:dyDescent="0.3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</row>
    <row r="28" spans="1:14" x14ac:dyDescent="0.3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</row>
    <row r="29" spans="1:14" x14ac:dyDescent="0.3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</row>
    <row r="30" spans="1:14" x14ac:dyDescent="0.3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</row>
    <row r="31" spans="1:14" x14ac:dyDescent="0.3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</row>
    <row r="32" spans="1:14" x14ac:dyDescent="0.3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</row>
    <row r="33" spans="1:14" x14ac:dyDescent="0.3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</row>
    <row r="34" spans="1:14" x14ac:dyDescent="0.3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</row>
    <row r="35" spans="1:14" x14ac:dyDescent="0.3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</row>
    <row r="36" spans="1:14" x14ac:dyDescent="0.3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</row>
    <row r="37" spans="1:14" x14ac:dyDescent="0.3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</row>
    <row r="38" spans="1:14" x14ac:dyDescent="0.3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</row>
    <row r="39" spans="1:14" x14ac:dyDescent="0.3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</row>
    <row r="40" spans="1:14" x14ac:dyDescent="0.3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</row>
    <row r="41" spans="1:14" x14ac:dyDescent="0.3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</row>
    <row r="42" spans="1:14" x14ac:dyDescent="0.3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</row>
    <row r="43" spans="1:14" x14ac:dyDescent="0.3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</row>
    <row r="44" spans="1:14" x14ac:dyDescent="0.3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</row>
    <row r="45" spans="1:14" x14ac:dyDescent="0.3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</row>
    <row r="46" spans="1:14" x14ac:dyDescent="0.3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</row>
    <row r="47" spans="1:14" x14ac:dyDescent="0.3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</row>
    <row r="48" spans="1:14" x14ac:dyDescent="0.3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 x14ac:dyDescent="0.3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 x14ac:dyDescent="0.3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 x14ac:dyDescent="0.3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 x14ac:dyDescent="0.3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 x14ac:dyDescent="0.3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 x14ac:dyDescent="0.3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 x14ac:dyDescent="0.3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 x14ac:dyDescent="0.3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 x14ac:dyDescent="0.3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 x14ac:dyDescent="0.3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 x14ac:dyDescent="0.3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 x14ac:dyDescent="0.3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 x14ac:dyDescent="0.3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 x14ac:dyDescent="0.3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 x14ac:dyDescent="0.3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 x14ac:dyDescent="0.3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 x14ac:dyDescent="0.3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 x14ac:dyDescent="0.3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 x14ac:dyDescent="0.3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 x14ac:dyDescent="0.3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 x14ac:dyDescent="0.3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 x14ac:dyDescent="0.3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 x14ac:dyDescent="0.3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 x14ac:dyDescent="0.3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 x14ac:dyDescent="0.3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 x14ac:dyDescent="0.3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 x14ac:dyDescent="0.3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</row>
    <row r="76" spans="1:14" x14ac:dyDescent="0.3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 x14ac:dyDescent="0.3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 x14ac:dyDescent="0.3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 x14ac:dyDescent="0.3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 x14ac:dyDescent="0.3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 x14ac:dyDescent="0.3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</row>
    <row r="82" spans="1:14" x14ac:dyDescent="0.3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 x14ac:dyDescent="0.3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 x14ac:dyDescent="0.3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 x14ac:dyDescent="0.3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 x14ac:dyDescent="0.3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 x14ac:dyDescent="0.3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 x14ac:dyDescent="0.3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 x14ac:dyDescent="0.3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</row>
    <row r="90" spans="1:14" x14ac:dyDescent="0.3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 x14ac:dyDescent="0.3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 x14ac:dyDescent="0.3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 x14ac:dyDescent="0.3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 x14ac:dyDescent="0.3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 x14ac:dyDescent="0.3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 x14ac:dyDescent="0.3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 x14ac:dyDescent="0.3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 x14ac:dyDescent="0.3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 x14ac:dyDescent="0.3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 x14ac:dyDescent="0.3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 x14ac:dyDescent="0.3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 x14ac:dyDescent="0.3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 x14ac:dyDescent="0.3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 x14ac:dyDescent="0.3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 x14ac:dyDescent="0.3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 x14ac:dyDescent="0.3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 x14ac:dyDescent="0.3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 x14ac:dyDescent="0.3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 x14ac:dyDescent="0.3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 x14ac:dyDescent="0.3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 x14ac:dyDescent="0.3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 x14ac:dyDescent="0.3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 x14ac:dyDescent="0.3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 x14ac:dyDescent="0.3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 x14ac:dyDescent="0.3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 x14ac:dyDescent="0.3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 x14ac:dyDescent="0.3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 x14ac:dyDescent="0.3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</row>
    <row r="119" spans="1:14" x14ac:dyDescent="0.3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 x14ac:dyDescent="0.3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 x14ac:dyDescent="0.3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 x14ac:dyDescent="0.3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 x14ac:dyDescent="0.3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 x14ac:dyDescent="0.3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 x14ac:dyDescent="0.3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 x14ac:dyDescent="0.3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 x14ac:dyDescent="0.3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 x14ac:dyDescent="0.3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 x14ac:dyDescent="0.3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 x14ac:dyDescent="0.3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 x14ac:dyDescent="0.3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 x14ac:dyDescent="0.3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 x14ac:dyDescent="0.3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 x14ac:dyDescent="0.3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 x14ac:dyDescent="0.3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 x14ac:dyDescent="0.3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 x14ac:dyDescent="0.3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 x14ac:dyDescent="0.3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 x14ac:dyDescent="0.3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 x14ac:dyDescent="0.3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 x14ac:dyDescent="0.3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 x14ac:dyDescent="0.3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 x14ac:dyDescent="0.3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 x14ac:dyDescent="0.3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 x14ac:dyDescent="0.3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 x14ac:dyDescent="0.3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 x14ac:dyDescent="0.3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 x14ac:dyDescent="0.3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 x14ac:dyDescent="0.3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 x14ac:dyDescent="0.3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 x14ac:dyDescent="0.3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 x14ac:dyDescent="0.3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 x14ac:dyDescent="0.3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 x14ac:dyDescent="0.3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 x14ac:dyDescent="0.3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 x14ac:dyDescent="0.3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 x14ac:dyDescent="0.3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 x14ac:dyDescent="0.3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 x14ac:dyDescent="0.3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 x14ac:dyDescent="0.3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 x14ac:dyDescent="0.3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 x14ac:dyDescent="0.3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 x14ac:dyDescent="0.3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 x14ac:dyDescent="0.3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 x14ac:dyDescent="0.3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 x14ac:dyDescent="0.3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 x14ac:dyDescent="0.3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 x14ac:dyDescent="0.3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 x14ac:dyDescent="0.3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 x14ac:dyDescent="0.3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 x14ac:dyDescent="0.3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 x14ac:dyDescent="0.3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 x14ac:dyDescent="0.3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 x14ac:dyDescent="0.3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 x14ac:dyDescent="0.3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 x14ac:dyDescent="0.3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 x14ac:dyDescent="0.3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 x14ac:dyDescent="0.3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 x14ac:dyDescent="0.3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 x14ac:dyDescent="0.3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 x14ac:dyDescent="0.3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 x14ac:dyDescent="0.3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 x14ac:dyDescent="0.3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 x14ac:dyDescent="0.3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 x14ac:dyDescent="0.3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 x14ac:dyDescent="0.3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 x14ac:dyDescent="0.3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 x14ac:dyDescent="0.3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 x14ac:dyDescent="0.3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 x14ac:dyDescent="0.3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 x14ac:dyDescent="0.3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 x14ac:dyDescent="0.3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 x14ac:dyDescent="0.3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 x14ac:dyDescent="0.3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 x14ac:dyDescent="0.3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 x14ac:dyDescent="0.3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 x14ac:dyDescent="0.3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 x14ac:dyDescent="0.3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 x14ac:dyDescent="0.3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 x14ac:dyDescent="0.3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 x14ac:dyDescent="0.3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 x14ac:dyDescent="0.3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 x14ac:dyDescent="0.3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 x14ac:dyDescent="0.3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 x14ac:dyDescent="0.3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 x14ac:dyDescent="0.3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 x14ac:dyDescent="0.3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 x14ac:dyDescent="0.3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 x14ac:dyDescent="0.3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</row>
    <row r="210" spans="1:14" x14ac:dyDescent="0.3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 x14ac:dyDescent="0.3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 x14ac:dyDescent="0.3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 x14ac:dyDescent="0.3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 x14ac:dyDescent="0.3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 x14ac:dyDescent="0.3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 x14ac:dyDescent="0.3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 x14ac:dyDescent="0.3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 x14ac:dyDescent="0.3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 x14ac:dyDescent="0.3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 x14ac:dyDescent="0.3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 x14ac:dyDescent="0.3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 x14ac:dyDescent="0.3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 x14ac:dyDescent="0.3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 x14ac:dyDescent="0.3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 x14ac:dyDescent="0.3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 x14ac:dyDescent="0.3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 x14ac:dyDescent="0.3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 x14ac:dyDescent="0.3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</row>
    <row r="229" spans="1:14" x14ac:dyDescent="0.3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 x14ac:dyDescent="0.3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</row>
    <row r="231" spans="1:14" x14ac:dyDescent="0.3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 x14ac:dyDescent="0.3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 x14ac:dyDescent="0.3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 x14ac:dyDescent="0.3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 x14ac:dyDescent="0.3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 x14ac:dyDescent="0.3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 x14ac:dyDescent="0.3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 x14ac:dyDescent="0.3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 x14ac:dyDescent="0.3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 x14ac:dyDescent="0.3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 x14ac:dyDescent="0.3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 x14ac:dyDescent="0.3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 x14ac:dyDescent="0.3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 x14ac:dyDescent="0.3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 x14ac:dyDescent="0.3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 x14ac:dyDescent="0.3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 x14ac:dyDescent="0.3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 x14ac:dyDescent="0.3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 x14ac:dyDescent="0.3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 x14ac:dyDescent="0.3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 x14ac:dyDescent="0.3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 x14ac:dyDescent="0.3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 x14ac:dyDescent="0.3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 x14ac:dyDescent="0.3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 x14ac:dyDescent="0.3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 x14ac:dyDescent="0.3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 x14ac:dyDescent="0.3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 x14ac:dyDescent="0.3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 x14ac:dyDescent="0.3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 x14ac:dyDescent="0.3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 x14ac:dyDescent="0.3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 x14ac:dyDescent="0.3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 x14ac:dyDescent="0.3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 x14ac:dyDescent="0.3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 x14ac:dyDescent="0.3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 x14ac:dyDescent="0.3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 x14ac:dyDescent="0.3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 x14ac:dyDescent="0.3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 x14ac:dyDescent="0.3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 x14ac:dyDescent="0.3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 x14ac:dyDescent="0.3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 x14ac:dyDescent="0.3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 x14ac:dyDescent="0.3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</row>
    <row r="274" spans="1:14" x14ac:dyDescent="0.3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 x14ac:dyDescent="0.3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 x14ac:dyDescent="0.3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 x14ac:dyDescent="0.3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 x14ac:dyDescent="0.3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 x14ac:dyDescent="0.3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</row>
    <row r="280" spans="1:14" x14ac:dyDescent="0.3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 x14ac:dyDescent="0.3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 x14ac:dyDescent="0.3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 x14ac:dyDescent="0.3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 x14ac:dyDescent="0.3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 x14ac:dyDescent="0.3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 x14ac:dyDescent="0.3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 x14ac:dyDescent="0.3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 x14ac:dyDescent="0.3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 x14ac:dyDescent="0.3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 x14ac:dyDescent="0.3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 x14ac:dyDescent="0.3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 x14ac:dyDescent="0.3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 x14ac:dyDescent="0.3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 x14ac:dyDescent="0.3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 x14ac:dyDescent="0.3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 x14ac:dyDescent="0.3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 x14ac:dyDescent="0.3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 x14ac:dyDescent="0.3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 x14ac:dyDescent="0.3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 x14ac:dyDescent="0.3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 x14ac:dyDescent="0.3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 x14ac:dyDescent="0.3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 x14ac:dyDescent="0.3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 x14ac:dyDescent="0.3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 x14ac:dyDescent="0.3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 x14ac:dyDescent="0.3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 x14ac:dyDescent="0.3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 x14ac:dyDescent="0.3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 x14ac:dyDescent="0.3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 x14ac:dyDescent="0.3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 x14ac:dyDescent="0.3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 x14ac:dyDescent="0.3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 x14ac:dyDescent="0.3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 x14ac:dyDescent="0.3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 x14ac:dyDescent="0.3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 x14ac:dyDescent="0.3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 x14ac:dyDescent="0.3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 x14ac:dyDescent="0.3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 x14ac:dyDescent="0.3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 x14ac:dyDescent="0.3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 x14ac:dyDescent="0.3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 x14ac:dyDescent="0.3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 x14ac:dyDescent="0.3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 x14ac:dyDescent="0.3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 x14ac:dyDescent="0.3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 x14ac:dyDescent="0.3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 x14ac:dyDescent="0.3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 x14ac:dyDescent="0.3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 x14ac:dyDescent="0.3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 x14ac:dyDescent="0.3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 x14ac:dyDescent="0.3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 x14ac:dyDescent="0.3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 x14ac:dyDescent="0.3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 x14ac:dyDescent="0.3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 x14ac:dyDescent="0.3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 x14ac:dyDescent="0.3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 x14ac:dyDescent="0.3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 x14ac:dyDescent="0.3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 x14ac:dyDescent="0.3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 x14ac:dyDescent="0.3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 x14ac:dyDescent="0.3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 x14ac:dyDescent="0.3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 x14ac:dyDescent="0.3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 x14ac:dyDescent="0.3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 x14ac:dyDescent="0.3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 x14ac:dyDescent="0.3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 x14ac:dyDescent="0.3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 x14ac:dyDescent="0.3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 x14ac:dyDescent="0.3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 x14ac:dyDescent="0.3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 x14ac:dyDescent="0.3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</row>
    <row r="352" spans="1:14" x14ac:dyDescent="0.3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</row>
    <row r="353" spans="1:14" x14ac:dyDescent="0.3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 x14ac:dyDescent="0.3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 x14ac:dyDescent="0.3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 x14ac:dyDescent="0.3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 x14ac:dyDescent="0.3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 x14ac:dyDescent="0.3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 x14ac:dyDescent="0.3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 x14ac:dyDescent="0.3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 x14ac:dyDescent="0.3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 x14ac:dyDescent="0.3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 x14ac:dyDescent="0.3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 x14ac:dyDescent="0.3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 x14ac:dyDescent="0.3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 x14ac:dyDescent="0.3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 x14ac:dyDescent="0.3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 x14ac:dyDescent="0.3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 x14ac:dyDescent="0.3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</row>
    <row r="370" spans="1:14" x14ac:dyDescent="0.3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</row>
    <row r="371" spans="1:14" x14ac:dyDescent="0.3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</row>
    <row r="372" spans="1:14" x14ac:dyDescent="0.3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</row>
    <row r="373" spans="1:14" x14ac:dyDescent="0.3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</row>
    <row r="374" spans="1:14" x14ac:dyDescent="0.3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</row>
    <row r="375" spans="1:14" x14ac:dyDescent="0.3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</row>
    <row r="376" spans="1:14" x14ac:dyDescent="0.3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</row>
    <row r="377" spans="1:14" x14ac:dyDescent="0.3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</row>
    <row r="378" spans="1:14" x14ac:dyDescent="0.3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</row>
    <row r="379" spans="1:14" x14ac:dyDescent="0.3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</row>
    <row r="380" spans="1:14" x14ac:dyDescent="0.3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</row>
    <row r="381" spans="1:14" x14ac:dyDescent="0.3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</row>
    <row r="382" spans="1:14" x14ac:dyDescent="0.3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</row>
    <row r="383" spans="1:14" x14ac:dyDescent="0.3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</row>
    <row r="384" spans="1:14" x14ac:dyDescent="0.3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</row>
    <row r="385" spans="1:14" x14ac:dyDescent="0.3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</row>
    <row r="386" spans="1:14" x14ac:dyDescent="0.3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</row>
    <row r="387" spans="1:14" x14ac:dyDescent="0.3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</row>
    <row r="388" spans="1:14" x14ac:dyDescent="0.3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</row>
    <row r="389" spans="1:14" x14ac:dyDescent="0.3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</row>
    <row r="390" spans="1:14" x14ac:dyDescent="0.3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</row>
    <row r="391" spans="1:14" x14ac:dyDescent="0.3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</row>
    <row r="392" spans="1:14" x14ac:dyDescent="0.3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</row>
    <row r="393" spans="1:14" x14ac:dyDescent="0.3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</row>
    <row r="394" spans="1:14" x14ac:dyDescent="0.3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</row>
    <row r="395" spans="1:14" x14ac:dyDescent="0.3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</row>
    <row r="396" spans="1:14" x14ac:dyDescent="0.3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</row>
    <row r="397" spans="1:14" x14ac:dyDescent="0.3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</row>
    <row r="398" spans="1:14" x14ac:dyDescent="0.3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</row>
    <row r="399" spans="1:14" x14ac:dyDescent="0.3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</row>
    <row r="400" spans="1:14" x14ac:dyDescent="0.3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</row>
    <row r="401" spans="1:14" x14ac:dyDescent="0.3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</row>
    <row r="402" spans="1:14" x14ac:dyDescent="0.3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</row>
    <row r="403" spans="1:14" x14ac:dyDescent="0.3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</row>
    <row r="404" spans="1:14" x14ac:dyDescent="0.3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</row>
    <row r="405" spans="1:14" x14ac:dyDescent="0.3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</row>
    <row r="406" spans="1:14" x14ac:dyDescent="0.3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</row>
    <row r="407" spans="1:14" x14ac:dyDescent="0.3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</row>
    <row r="408" spans="1:14" x14ac:dyDescent="0.3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</row>
    <row r="409" spans="1:14" x14ac:dyDescent="0.3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</row>
    <row r="410" spans="1:14" x14ac:dyDescent="0.3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</row>
    <row r="411" spans="1:14" x14ac:dyDescent="0.3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</row>
    <row r="412" spans="1:14" x14ac:dyDescent="0.3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</row>
    <row r="413" spans="1:14" x14ac:dyDescent="0.3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</row>
    <row r="414" spans="1:14" x14ac:dyDescent="0.3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</row>
    <row r="415" spans="1:14" x14ac:dyDescent="0.3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</row>
    <row r="416" spans="1:14" x14ac:dyDescent="0.3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</row>
    <row r="417" spans="1:14" x14ac:dyDescent="0.3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</row>
    <row r="418" spans="1:14" x14ac:dyDescent="0.3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</row>
    <row r="419" spans="1:14" x14ac:dyDescent="0.3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</row>
    <row r="420" spans="1:14" x14ac:dyDescent="0.3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</row>
    <row r="421" spans="1:14" x14ac:dyDescent="0.3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</row>
    <row r="422" spans="1:14" x14ac:dyDescent="0.3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</row>
    <row r="423" spans="1:14" x14ac:dyDescent="0.3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</row>
    <row r="424" spans="1:14" x14ac:dyDescent="0.3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</row>
    <row r="425" spans="1:14" x14ac:dyDescent="0.3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</row>
    <row r="426" spans="1:14" x14ac:dyDescent="0.3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</row>
    <row r="427" spans="1:14" x14ac:dyDescent="0.3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</row>
    <row r="428" spans="1:14" x14ac:dyDescent="0.3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</row>
    <row r="429" spans="1:14" x14ac:dyDescent="0.3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</row>
    <row r="430" spans="1:14" x14ac:dyDescent="0.3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</row>
    <row r="431" spans="1:14" x14ac:dyDescent="0.3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</row>
    <row r="432" spans="1:14" x14ac:dyDescent="0.3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</row>
    <row r="433" spans="1:14" x14ac:dyDescent="0.3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</row>
    <row r="434" spans="1:14" x14ac:dyDescent="0.3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</row>
    <row r="435" spans="1:14" x14ac:dyDescent="0.3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</row>
    <row r="436" spans="1:14" x14ac:dyDescent="0.3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</row>
    <row r="437" spans="1:14" x14ac:dyDescent="0.3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</row>
    <row r="438" spans="1:14" x14ac:dyDescent="0.3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</row>
    <row r="439" spans="1:14" x14ac:dyDescent="0.3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</row>
    <row r="440" spans="1:14" x14ac:dyDescent="0.3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</row>
    <row r="441" spans="1:14" x14ac:dyDescent="0.3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</row>
    <row r="442" spans="1:14" x14ac:dyDescent="0.3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</row>
    <row r="443" spans="1:14" x14ac:dyDescent="0.3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</row>
    <row r="444" spans="1:14" x14ac:dyDescent="0.3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</row>
    <row r="445" spans="1:14" x14ac:dyDescent="0.3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</row>
    <row r="446" spans="1:14" x14ac:dyDescent="0.3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</row>
    <row r="447" spans="1:14" x14ac:dyDescent="0.3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</row>
    <row r="448" spans="1:14" x14ac:dyDescent="0.3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</row>
    <row r="449" spans="1:14" x14ac:dyDescent="0.3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</row>
    <row r="450" spans="1:14" x14ac:dyDescent="0.3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</row>
    <row r="451" spans="1:14" x14ac:dyDescent="0.3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</row>
    <row r="452" spans="1:14" x14ac:dyDescent="0.3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</row>
    <row r="453" spans="1:14" x14ac:dyDescent="0.3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</row>
    <row r="454" spans="1:14" x14ac:dyDescent="0.3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</row>
    <row r="455" spans="1:14" x14ac:dyDescent="0.3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</row>
    <row r="456" spans="1:14" x14ac:dyDescent="0.3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</row>
    <row r="457" spans="1:14" x14ac:dyDescent="0.3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</row>
    <row r="458" spans="1:14" x14ac:dyDescent="0.3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</row>
    <row r="459" spans="1:14" x14ac:dyDescent="0.3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</row>
    <row r="460" spans="1:14" x14ac:dyDescent="0.3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</row>
    <row r="461" spans="1:14" x14ac:dyDescent="0.3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</row>
    <row r="462" spans="1:14" x14ac:dyDescent="0.3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</row>
    <row r="463" spans="1:14" x14ac:dyDescent="0.3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</row>
    <row r="464" spans="1:14" x14ac:dyDescent="0.3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</row>
    <row r="465" spans="1:14" x14ac:dyDescent="0.3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</row>
    <row r="466" spans="1:14" x14ac:dyDescent="0.3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</row>
    <row r="467" spans="1:14" x14ac:dyDescent="0.3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</row>
    <row r="468" spans="1:14" x14ac:dyDescent="0.3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</row>
    <row r="469" spans="1:14" x14ac:dyDescent="0.3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</row>
    <row r="470" spans="1:14" x14ac:dyDescent="0.3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</row>
    <row r="471" spans="1:14" x14ac:dyDescent="0.3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</row>
    <row r="472" spans="1:14" x14ac:dyDescent="0.3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</row>
    <row r="473" spans="1:14" x14ac:dyDescent="0.3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</row>
    <row r="474" spans="1:14" x14ac:dyDescent="0.3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</row>
    <row r="475" spans="1:14" x14ac:dyDescent="0.3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</row>
    <row r="476" spans="1:14" x14ac:dyDescent="0.3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</row>
    <row r="477" spans="1:14" x14ac:dyDescent="0.3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</row>
    <row r="478" spans="1:14" x14ac:dyDescent="0.3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</row>
    <row r="479" spans="1:14" x14ac:dyDescent="0.3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</row>
    <row r="480" spans="1:14" x14ac:dyDescent="0.3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</row>
    <row r="481" spans="1:14" x14ac:dyDescent="0.3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</row>
    <row r="482" spans="1:14" x14ac:dyDescent="0.3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</row>
    <row r="483" spans="1:14" x14ac:dyDescent="0.3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</row>
    <row r="484" spans="1:14" x14ac:dyDescent="0.3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</row>
    <row r="485" spans="1:14" x14ac:dyDescent="0.3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</row>
    <row r="486" spans="1:14" x14ac:dyDescent="0.3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</row>
    <row r="487" spans="1:14" x14ac:dyDescent="0.3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</row>
    <row r="488" spans="1:14" x14ac:dyDescent="0.3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 x14ac:dyDescent="0.3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</row>
    <row r="490" spans="1:14" x14ac:dyDescent="0.3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</row>
    <row r="491" spans="1:14" x14ac:dyDescent="0.3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</row>
    <row r="492" spans="1:14" x14ac:dyDescent="0.3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</row>
    <row r="493" spans="1:14" x14ac:dyDescent="0.3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</row>
    <row r="494" spans="1:14" x14ac:dyDescent="0.3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</row>
    <row r="495" spans="1:14" x14ac:dyDescent="0.3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</row>
    <row r="496" spans="1:14" x14ac:dyDescent="0.3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</row>
    <row r="497" spans="1:14" x14ac:dyDescent="0.3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</row>
    <row r="498" spans="1:14" x14ac:dyDescent="0.3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</row>
    <row r="499" spans="1:14" x14ac:dyDescent="0.3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</row>
    <row r="500" spans="1:14" x14ac:dyDescent="0.3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</row>
    <row r="501" spans="1:14" x14ac:dyDescent="0.3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</row>
    <row r="502" spans="1:14" x14ac:dyDescent="0.3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</row>
    <row r="503" spans="1:14" x14ac:dyDescent="0.3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</row>
    <row r="504" spans="1:14" x14ac:dyDescent="0.3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 x14ac:dyDescent="0.3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</row>
    <row r="506" spans="1:14" x14ac:dyDescent="0.3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</row>
    <row r="507" spans="1:14" x14ac:dyDescent="0.3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6767-34B3-4496-A871-F890BEDD3242}">
  <dimension ref="A1:AB15"/>
  <sheetViews>
    <sheetView topLeftCell="F1" workbookViewId="0">
      <selection activeCell="R17" sqref="R17"/>
    </sheetView>
  </sheetViews>
  <sheetFormatPr defaultRowHeight="16.2" x14ac:dyDescent="0.3"/>
  <sheetData>
    <row r="1" spans="1:28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2"/>
      <c r="Q1" s="2" t="s">
        <v>8</v>
      </c>
      <c r="R1" s="2"/>
      <c r="S1" s="2" t="s">
        <v>9</v>
      </c>
      <c r="T1" s="2"/>
      <c r="U1" s="2" t="s">
        <v>10</v>
      </c>
      <c r="V1" s="2"/>
      <c r="W1" s="2" t="s">
        <v>11</v>
      </c>
      <c r="X1" s="2"/>
      <c r="Y1" s="2" t="s">
        <v>12</v>
      </c>
      <c r="Z1" s="2"/>
      <c r="AA1" s="2" t="s">
        <v>13</v>
      </c>
      <c r="AB1" s="2"/>
    </row>
    <row r="3" spans="1:28" x14ac:dyDescent="0.3">
      <c r="A3" t="s">
        <v>14</v>
      </c>
      <c r="B3">
        <v>3.6135235573122535</v>
      </c>
      <c r="C3" t="s">
        <v>14</v>
      </c>
      <c r="D3">
        <v>11.363636363636363</v>
      </c>
      <c r="E3" t="s">
        <v>14</v>
      </c>
      <c r="F3">
        <v>11.136778656126504</v>
      </c>
      <c r="G3" t="s">
        <v>14</v>
      </c>
      <c r="H3">
        <v>6.9169960474308304E-2</v>
      </c>
      <c r="I3" t="s">
        <v>14</v>
      </c>
      <c r="J3">
        <v>0.55469505928853724</v>
      </c>
      <c r="K3" t="s">
        <v>14</v>
      </c>
      <c r="L3">
        <v>6.2846343873517867</v>
      </c>
      <c r="M3" t="s">
        <v>14</v>
      </c>
      <c r="N3">
        <v>68.574901185770784</v>
      </c>
      <c r="O3" t="s">
        <v>14</v>
      </c>
      <c r="P3">
        <v>3.795042687747034</v>
      </c>
      <c r="Q3" t="s">
        <v>14</v>
      </c>
      <c r="R3">
        <v>9.5494071146245059</v>
      </c>
      <c r="S3" t="s">
        <v>14</v>
      </c>
      <c r="T3">
        <v>408.23715415019763</v>
      </c>
      <c r="U3" t="s">
        <v>14</v>
      </c>
      <c r="V3">
        <v>18.455533596837967</v>
      </c>
      <c r="W3" t="s">
        <v>14</v>
      </c>
      <c r="X3">
        <v>356.67403162055257</v>
      </c>
      <c r="Y3" t="s">
        <v>14</v>
      </c>
      <c r="Z3">
        <v>12.653063241106723</v>
      </c>
      <c r="AA3" t="s">
        <v>14</v>
      </c>
      <c r="AB3">
        <v>22.532806324110698</v>
      </c>
    </row>
    <row r="4" spans="1:28" x14ac:dyDescent="0.3">
      <c r="A4" t="s">
        <v>15</v>
      </c>
      <c r="B4">
        <v>0.38238532135825437</v>
      </c>
      <c r="C4" t="s">
        <v>15</v>
      </c>
      <c r="D4">
        <v>1.0368095003817024</v>
      </c>
      <c r="E4" t="s">
        <v>15</v>
      </c>
      <c r="F4">
        <v>0.30497988812613019</v>
      </c>
      <c r="G4" t="s">
        <v>15</v>
      </c>
      <c r="H4">
        <v>1.1291412406920153E-2</v>
      </c>
      <c r="I4" t="s">
        <v>15</v>
      </c>
      <c r="J4">
        <v>5.1513910240283929E-3</v>
      </c>
      <c r="K4" t="s">
        <v>15</v>
      </c>
      <c r="L4">
        <v>3.1235141929339023E-2</v>
      </c>
      <c r="M4" t="s">
        <v>15</v>
      </c>
      <c r="N4">
        <v>1.2513695252583026</v>
      </c>
      <c r="O4" t="s">
        <v>15</v>
      </c>
      <c r="P4">
        <v>9.3610233231080128E-2</v>
      </c>
      <c r="Q4" t="s">
        <v>15</v>
      </c>
      <c r="R4">
        <v>0.38708489428578602</v>
      </c>
      <c r="S4" t="s">
        <v>15</v>
      </c>
      <c r="T4">
        <v>7.4923886922962053</v>
      </c>
      <c r="U4" t="s">
        <v>15</v>
      </c>
      <c r="V4">
        <v>9.6243567832414598E-2</v>
      </c>
      <c r="W4" t="s">
        <v>15</v>
      </c>
      <c r="X4">
        <v>4.0585517634794872</v>
      </c>
      <c r="Y4" t="s">
        <v>15</v>
      </c>
      <c r="Z4">
        <v>0.31745890621014489</v>
      </c>
      <c r="AA4" t="s">
        <v>15</v>
      </c>
      <c r="AB4">
        <v>0.40886114749753183</v>
      </c>
    </row>
    <row r="5" spans="1:28" x14ac:dyDescent="0.3">
      <c r="A5" t="s">
        <v>16</v>
      </c>
      <c r="B5">
        <v>0.25651000000000002</v>
      </c>
      <c r="C5" t="s">
        <v>16</v>
      </c>
      <c r="D5">
        <v>0</v>
      </c>
      <c r="E5" t="s">
        <v>16</v>
      </c>
      <c r="F5">
        <v>9.69</v>
      </c>
      <c r="G5" t="s">
        <v>16</v>
      </c>
      <c r="H5">
        <v>0</v>
      </c>
      <c r="I5" t="s">
        <v>16</v>
      </c>
      <c r="J5">
        <v>0.53800000000000003</v>
      </c>
      <c r="K5" t="s">
        <v>16</v>
      </c>
      <c r="L5">
        <v>6.2084999999999999</v>
      </c>
      <c r="M5" t="s">
        <v>16</v>
      </c>
      <c r="N5">
        <v>77.5</v>
      </c>
      <c r="O5" t="s">
        <v>16</v>
      </c>
      <c r="P5">
        <v>3.2074499999999997</v>
      </c>
      <c r="Q5" t="s">
        <v>16</v>
      </c>
      <c r="R5">
        <v>5</v>
      </c>
      <c r="S5" t="s">
        <v>16</v>
      </c>
      <c r="T5">
        <v>330</v>
      </c>
      <c r="U5" t="s">
        <v>16</v>
      </c>
      <c r="V5">
        <v>19.05</v>
      </c>
      <c r="W5" t="s">
        <v>16</v>
      </c>
      <c r="X5">
        <v>391.44</v>
      </c>
      <c r="Y5" t="s">
        <v>16</v>
      </c>
      <c r="Z5">
        <v>11.36</v>
      </c>
      <c r="AA5" t="s">
        <v>16</v>
      </c>
      <c r="AB5">
        <v>21.2</v>
      </c>
    </row>
    <row r="6" spans="1:28" x14ac:dyDescent="0.3">
      <c r="A6" t="s">
        <v>17</v>
      </c>
      <c r="B6">
        <v>1.5010000000000001E-2</v>
      </c>
      <c r="C6" t="s">
        <v>17</v>
      </c>
      <c r="D6">
        <v>0</v>
      </c>
      <c r="E6" t="s">
        <v>17</v>
      </c>
      <c r="F6">
        <v>18.100000000000001</v>
      </c>
      <c r="G6" t="s">
        <v>17</v>
      </c>
      <c r="H6">
        <v>0</v>
      </c>
      <c r="I6" t="s">
        <v>17</v>
      </c>
      <c r="J6">
        <v>0.53800000000000003</v>
      </c>
      <c r="K6" t="s">
        <v>17</v>
      </c>
      <c r="L6">
        <v>5.7130000000000001</v>
      </c>
      <c r="M6" t="s">
        <v>17</v>
      </c>
      <c r="N6">
        <v>100</v>
      </c>
      <c r="O6" t="s">
        <v>17</v>
      </c>
      <c r="P6">
        <v>3.4952000000000001</v>
      </c>
      <c r="Q6" t="s">
        <v>17</v>
      </c>
      <c r="R6">
        <v>24</v>
      </c>
      <c r="S6" t="s">
        <v>17</v>
      </c>
      <c r="T6">
        <v>666</v>
      </c>
      <c r="U6" t="s">
        <v>17</v>
      </c>
      <c r="V6">
        <v>20.2</v>
      </c>
      <c r="W6" t="s">
        <v>17</v>
      </c>
      <c r="X6">
        <v>396.9</v>
      </c>
      <c r="Y6" t="s">
        <v>17</v>
      </c>
      <c r="Z6">
        <v>8.0500000000000007</v>
      </c>
      <c r="AA6" t="s">
        <v>17</v>
      </c>
      <c r="AB6">
        <v>50</v>
      </c>
    </row>
    <row r="7" spans="1:28" x14ac:dyDescent="0.3">
      <c r="A7" t="s">
        <v>18</v>
      </c>
      <c r="B7">
        <v>8.6015451053324874</v>
      </c>
      <c r="C7" t="s">
        <v>18</v>
      </c>
      <c r="D7">
        <v>23.322452994515139</v>
      </c>
      <c r="E7" t="s">
        <v>18</v>
      </c>
      <c r="F7">
        <v>6.8603529408975747</v>
      </c>
      <c r="G7" t="s">
        <v>18</v>
      </c>
      <c r="H7">
        <v>0.25399404134041037</v>
      </c>
      <c r="I7" t="s">
        <v>18</v>
      </c>
      <c r="J7">
        <v>0.11587767566755379</v>
      </c>
      <c r="K7" t="s">
        <v>18</v>
      </c>
      <c r="L7">
        <v>0.70261714341528281</v>
      </c>
      <c r="M7" t="s">
        <v>18</v>
      </c>
      <c r="N7">
        <v>28.148861406903585</v>
      </c>
      <c r="O7" t="s">
        <v>18</v>
      </c>
      <c r="P7">
        <v>2.1057101266276117</v>
      </c>
      <c r="Q7" t="s">
        <v>18</v>
      </c>
      <c r="R7">
        <v>8.7072593842393662</v>
      </c>
      <c r="S7" t="s">
        <v>18</v>
      </c>
      <c r="T7">
        <v>168.53711605495897</v>
      </c>
      <c r="U7" t="s">
        <v>18</v>
      </c>
      <c r="V7">
        <v>2.1649455237143891</v>
      </c>
      <c r="W7" t="s">
        <v>18</v>
      </c>
      <c r="X7">
        <v>91.294864384160633</v>
      </c>
      <c r="Y7" t="s">
        <v>18</v>
      </c>
      <c r="Z7">
        <v>7.1410615113485498</v>
      </c>
      <c r="AA7" t="s">
        <v>18</v>
      </c>
      <c r="AB7">
        <v>9.1971040873797456</v>
      </c>
    </row>
    <row r="8" spans="1:28" x14ac:dyDescent="0.3">
      <c r="A8" t="s">
        <v>19</v>
      </c>
      <c r="B8">
        <v>73.986578199069285</v>
      </c>
      <c r="C8" t="s">
        <v>19</v>
      </c>
      <c r="D8">
        <v>543.93681368136822</v>
      </c>
      <c r="E8" t="s">
        <v>19</v>
      </c>
      <c r="F8">
        <v>47.064442473682007</v>
      </c>
      <c r="G8" t="s">
        <v>19</v>
      </c>
      <c r="H8">
        <v>6.4512973036434079E-2</v>
      </c>
      <c r="I8" t="s">
        <v>19</v>
      </c>
      <c r="J8">
        <v>1.3427635718114788E-2</v>
      </c>
      <c r="K8" t="s">
        <v>19</v>
      </c>
      <c r="L8">
        <v>0.49367085022105212</v>
      </c>
      <c r="M8" t="s">
        <v>19</v>
      </c>
      <c r="N8">
        <v>792.35839850506602</v>
      </c>
      <c r="O8" t="s">
        <v>19</v>
      </c>
      <c r="P8">
        <v>4.4340151373820733</v>
      </c>
      <c r="Q8" t="s">
        <v>19</v>
      </c>
      <c r="R8">
        <v>75.816365984424522</v>
      </c>
      <c r="S8" t="s">
        <v>19</v>
      </c>
      <c r="T8">
        <v>28404.759488122712</v>
      </c>
      <c r="U8" t="s">
        <v>19</v>
      </c>
      <c r="V8">
        <v>4.6869891206509697</v>
      </c>
      <c r="W8" t="s">
        <v>19</v>
      </c>
      <c r="X8">
        <v>8334.7522629222804</v>
      </c>
      <c r="Y8" t="s">
        <v>19</v>
      </c>
      <c r="Z8">
        <v>50.994759508863638</v>
      </c>
      <c r="AA8" t="s">
        <v>19</v>
      </c>
      <c r="AB8">
        <v>84.586723594097208</v>
      </c>
    </row>
    <row r="9" spans="1:28" x14ac:dyDescent="0.3">
      <c r="A9" t="s">
        <v>20</v>
      </c>
      <c r="B9">
        <v>37.130509129522082</v>
      </c>
      <c r="C9" t="s">
        <v>20</v>
      </c>
      <c r="D9">
        <v>4.0315100837393523</v>
      </c>
      <c r="E9" t="s">
        <v>20</v>
      </c>
      <c r="F9">
        <v>-1.233539601149531</v>
      </c>
      <c r="G9" t="s">
        <v>20</v>
      </c>
      <c r="H9">
        <v>9.6382637778190929</v>
      </c>
      <c r="I9" t="s">
        <v>20</v>
      </c>
      <c r="J9">
        <v>-6.4667133365429397E-2</v>
      </c>
      <c r="K9" t="s">
        <v>20</v>
      </c>
      <c r="L9">
        <v>1.8915003664993173</v>
      </c>
      <c r="M9" t="s">
        <v>20</v>
      </c>
      <c r="N9">
        <v>-0.96771559416269604</v>
      </c>
      <c r="O9" t="s">
        <v>20</v>
      </c>
      <c r="P9">
        <v>0.48794112224439568</v>
      </c>
      <c r="Q9" t="s">
        <v>20</v>
      </c>
      <c r="R9">
        <v>-0.86723199360350334</v>
      </c>
      <c r="S9" t="s">
        <v>20</v>
      </c>
      <c r="T9">
        <v>-1.142407992476824</v>
      </c>
      <c r="U9" t="s">
        <v>20</v>
      </c>
      <c r="V9">
        <v>-0.28509138330541051</v>
      </c>
      <c r="W9" t="s">
        <v>20</v>
      </c>
      <c r="X9">
        <v>7.2268175492606446</v>
      </c>
      <c r="Y9" t="s">
        <v>20</v>
      </c>
      <c r="Z9">
        <v>0.49323951739272553</v>
      </c>
      <c r="AA9" t="s">
        <v>20</v>
      </c>
      <c r="AB9">
        <v>1.495196944165802</v>
      </c>
    </row>
    <row r="10" spans="1:28" x14ac:dyDescent="0.3">
      <c r="A10" t="s">
        <v>21</v>
      </c>
      <c r="B10">
        <v>5.2231487982438543</v>
      </c>
      <c r="C10" t="s">
        <v>21</v>
      </c>
      <c r="D10">
        <v>2.2256663227354609</v>
      </c>
      <c r="E10" t="s">
        <v>21</v>
      </c>
      <c r="F10">
        <v>0.29502156787350237</v>
      </c>
      <c r="G10" t="s">
        <v>21</v>
      </c>
      <c r="H10">
        <v>3.4059041720587047</v>
      </c>
      <c r="I10" t="s">
        <v>21</v>
      </c>
      <c r="J10">
        <v>0.72930792253488452</v>
      </c>
      <c r="K10" t="s">
        <v>21</v>
      </c>
      <c r="L10">
        <v>0.40361213328870982</v>
      </c>
      <c r="M10" t="s">
        <v>21</v>
      </c>
      <c r="N10">
        <v>-0.59896263988129672</v>
      </c>
      <c r="O10" t="s">
        <v>21</v>
      </c>
      <c r="P10">
        <v>1.0117805793009038</v>
      </c>
      <c r="Q10" t="s">
        <v>21</v>
      </c>
      <c r="R10">
        <v>1.004814648218201</v>
      </c>
      <c r="S10" t="s">
        <v>21</v>
      </c>
      <c r="T10">
        <v>0.66995594179501428</v>
      </c>
      <c r="U10" t="s">
        <v>21</v>
      </c>
      <c r="V10">
        <v>-0.8023249268537983</v>
      </c>
      <c r="W10" t="s">
        <v>21</v>
      </c>
      <c r="X10">
        <v>-2.8903737121414275</v>
      </c>
      <c r="Y10" t="s">
        <v>21</v>
      </c>
      <c r="Z10">
        <v>0.90646009359153534</v>
      </c>
      <c r="AA10" t="s">
        <v>21</v>
      </c>
      <c r="AB10">
        <v>1.108098408254901</v>
      </c>
    </row>
    <row r="11" spans="1:28" x14ac:dyDescent="0.3">
      <c r="A11" t="s">
        <v>22</v>
      </c>
      <c r="B11">
        <v>88.969880000000003</v>
      </c>
      <c r="C11" t="s">
        <v>22</v>
      </c>
      <c r="D11">
        <v>100</v>
      </c>
      <c r="E11" t="s">
        <v>22</v>
      </c>
      <c r="F11">
        <v>27.279999999999998</v>
      </c>
      <c r="G11" t="s">
        <v>22</v>
      </c>
      <c r="H11">
        <v>1</v>
      </c>
      <c r="I11" t="s">
        <v>22</v>
      </c>
      <c r="J11">
        <v>0.48599999999999999</v>
      </c>
      <c r="K11" t="s">
        <v>22</v>
      </c>
      <c r="L11">
        <v>5.2189999999999994</v>
      </c>
      <c r="M11" t="s">
        <v>22</v>
      </c>
      <c r="N11">
        <v>97.1</v>
      </c>
      <c r="O11" t="s">
        <v>22</v>
      </c>
      <c r="P11">
        <v>10.9969</v>
      </c>
      <c r="Q11" t="s">
        <v>22</v>
      </c>
      <c r="R11">
        <v>23</v>
      </c>
      <c r="S11" t="s">
        <v>22</v>
      </c>
      <c r="T11">
        <v>524</v>
      </c>
      <c r="U11" t="s">
        <v>22</v>
      </c>
      <c r="V11">
        <v>9.4</v>
      </c>
      <c r="W11" t="s">
        <v>22</v>
      </c>
      <c r="X11">
        <v>396.58</v>
      </c>
      <c r="Y11" t="s">
        <v>22</v>
      </c>
      <c r="Z11">
        <v>36.24</v>
      </c>
      <c r="AA11" t="s">
        <v>22</v>
      </c>
      <c r="AB11">
        <v>45</v>
      </c>
    </row>
    <row r="12" spans="1:28" x14ac:dyDescent="0.3">
      <c r="A12" t="s">
        <v>23</v>
      </c>
      <c r="B12">
        <v>6.3200000000000001E-3</v>
      </c>
      <c r="C12" t="s">
        <v>23</v>
      </c>
      <c r="D12">
        <v>0</v>
      </c>
      <c r="E12" t="s">
        <v>23</v>
      </c>
      <c r="F12">
        <v>0.46</v>
      </c>
      <c r="G12" t="s">
        <v>23</v>
      </c>
      <c r="H12">
        <v>0</v>
      </c>
      <c r="I12" t="s">
        <v>23</v>
      </c>
      <c r="J12">
        <v>0.38500000000000001</v>
      </c>
      <c r="K12" t="s">
        <v>23</v>
      </c>
      <c r="L12">
        <v>3.5609999999999999</v>
      </c>
      <c r="M12" t="s">
        <v>23</v>
      </c>
      <c r="N12">
        <v>2.9</v>
      </c>
      <c r="O12" t="s">
        <v>23</v>
      </c>
      <c r="P12">
        <v>1.1295999999999999</v>
      </c>
      <c r="Q12" t="s">
        <v>23</v>
      </c>
      <c r="R12">
        <v>1</v>
      </c>
      <c r="S12" t="s">
        <v>23</v>
      </c>
      <c r="T12">
        <v>187</v>
      </c>
      <c r="U12" t="s">
        <v>23</v>
      </c>
      <c r="V12">
        <v>12.6</v>
      </c>
      <c r="W12" t="s">
        <v>23</v>
      </c>
      <c r="X12">
        <v>0.32</v>
      </c>
      <c r="Y12" t="s">
        <v>23</v>
      </c>
      <c r="Z12">
        <v>1.73</v>
      </c>
      <c r="AA12" t="s">
        <v>23</v>
      </c>
      <c r="AB12">
        <v>5</v>
      </c>
    </row>
    <row r="13" spans="1:28" x14ac:dyDescent="0.3">
      <c r="A13" t="s">
        <v>24</v>
      </c>
      <c r="B13">
        <v>88.976200000000006</v>
      </c>
      <c r="C13" t="s">
        <v>24</v>
      </c>
      <c r="D13">
        <v>100</v>
      </c>
      <c r="E13" t="s">
        <v>24</v>
      </c>
      <c r="F13">
        <v>27.74</v>
      </c>
      <c r="G13" t="s">
        <v>24</v>
      </c>
      <c r="H13">
        <v>1</v>
      </c>
      <c r="I13" t="s">
        <v>24</v>
      </c>
      <c r="J13">
        <v>0.871</v>
      </c>
      <c r="K13" t="s">
        <v>24</v>
      </c>
      <c r="L13">
        <v>8.7799999999999994</v>
      </c>
      <c r="M13" t="s">
        <v>24</v>
      </c>
      <c r="N13">
        <v>100</v>
      </c>
      <c r="O13" t="s">
        <v>24</v>
      </c>
      <c r="P13">
        <v>12.1265</v>
      </c>
      <c r="Q13" t="s">
        <v>24</v>
      </c>
      <c r="R13">
        <v>24</v>
      </c>
      <c r="S13" t="s">
        <v>24</v>
      </c>
      <c r="T13">
        <v>711</v>
      </c>
      <c r="U13" t="s">
        <v>24</v>
      </c>
      <c r="V13">
        <v>22</v>
      </c>
      <c r="W13" t="s">
        <v>24</v>
      </c>
      <c r="X13">
        <v>396.9</v>
      </c>
      <c r="Y13" t="s">
        <v>24</v>
      </c>
      <c r="Z13">
        <v>37.97</v>
      </c>
      <c r="AA13" t="s">
        <v>24</v>
      </c>
      <c r="AB13">
        <v>50</v>
      </c>
    </row>
    <row r="14" spans="1:28" x14ac:dyDescent="0.3">
      <c r="A14" t="s">
        <v>25</v>
      </c>
      <c r="B14">
        <v>1828.4429200000002</v>
      </c>
      <c r="C14" t="s">
        <v>25</v>
      </c>
      <c r="D14">
        <v>5750</v>
      </c>
      <c r="E14" t="s">
        <v>25</v>
      </c>
      <c r="F14">
        <v>5635.210000000011</v>
      </c>
      <c r="G14" t="s">
        <v>25</v>
      </c>
      <c r="H14">
        <v>35</v>
      </c>
      <c r="I14" t="s">
        <v>25</v>
      </c>
      <c r="J14">
        <v>280.67569999999984</v>
      </c>
      <c r="K14" t="s">
        <v>25</v>
      </c>
      <c r="L14">
        <v>3180.0250000000042</v>
      </c>
      <c r="M14" t="s">
        <v>25</v>
      </c>
      <c r="N14">
        <v>34698.900000000016</v>
      </c>
      <c r="O14" t="s">
        <v>25</v>
      </c>
      <c r="P14">
        <v>1920.2915999999991</v>
      </c>
      <c r="Q14" t="s">
        <v>25</v>
      </c>
      <c r="R14">
        <v>4832</v>
      </c>
      <c r="S14" t="s">
        <v>25</v>
      </c>
      <c r="T14">
        <v>206568</v>
      </c>
      <c r="U14" t="s">
        <v>25</v>
      </c>
      <c r="V14">
        <v>9338.5000000000109</v>
      </c>
      <c r="W14" t="s">
        <v>25</v>
      </c>
      <c r="X14">
        <v>180477.05999999959</v>
      </c>
      <c r="Y14" t="s">
        <v>25</v>
      </c>
      <c r="Z14">
        <v>6402.4500000000016</v>
      </c>
      <c r="AA14" t="s">
        <v>25</v>
      </c>
      <c r="AB14">
        <v>11401.600000000013</v>
      </c>
    </row>
    <row r="15" spans="1:28" ht="16.8" thickBot="1" x14ac:dyDescent="0.35">
      <c r="A15" s="1" t="s">
        <v>26</v>
      </c>
      <c r="B15" s="1">
        <v>506</v>
      </c>
      <c r="C15" s="1" t="s">
        <v>26</v>
      </c>
      <c r="D15" s="1">
        <v>506</v>
      </c>
      <c r="E15" s="1" t="s">
        <v>26</v>
      </c>
      <c r="F15" s="1">
        <v>506</v>
      </c>
      <c r="G15" s="1" t="s">
        <v>26</v>
      </c>
      <c r="H15" s="1">
        <v>506</v>
      </c>
      <c r="I15" s="1" t="s">
        <v>26</v>
      </c>
      <c r="J15" s="1">
        <v>506</v>
      </c>
      <c r="K15" s="1" t="s">
        <v>26</v>
      </c>
      <c r="L15" s="1">
        <v>506</v>
      </c>
      <c r="M15" s="1" t="s">
        <v>26</v>
      </c>
      <c r="N15" s="1">
        <v>506</v>
      </c>
      <c r="O15" s="1" t="s">
        <v>26</v>
      </c>
      <c r="P15" s="1">
        <v>506</v>
      </c>
      <c r="Q15" s="1" t="s">
        <v>26</v>
      </c>
      <c r="R15" s="1">
        <v>506</v>
      </c>
      <c r="S15" s="1" t="s">
        <v>26</v>
      </c>
      <c r="T15" s="1">
        <v>506</v>
      </c>
      <c r="U15" s="1" t="s">
        <v>26</v>
      </c>
      <c r="V15" s="1">
        <v>506</v>
      </c>
      <c r="W15" s="1" t="s">
        <v>26</v>
      </c>
      <c r="X15" s="1">
        <v>506</v>
      </c>
      <c r="Y15" s="1" t="s">
        <v>26</v>
      </c>
      <c r="Z15" s="1">
        <v>506</v>
      </c>
      <c r="AA15" s="1" t="s">
        <v>26</v>
      </c>
      <c r="AB15" s="1">
        <v>506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F325-7CD3-491B-A51D-4656282774F7}">
  <sheetPr>
    <pageSetUpPr fitToPage="1"/>
  </sheetPr>
  <dimension ref="A1:AB12"/>
  <sheetViews>
    <sheetView view="pageBreakPreview" topLeftCell="B1" zoomScale="85" zoomScaleNormal="70" zoomScaleSheetLayoutView="85" workbookViewId="0">
      <selection activeCell="B1" sqref="A1:AB12"/>
    </sheetView>
  </sheetViews>
  <sheetFormatPr defaultRowHeight="16.2" x14ac:dyDescent="0.3"/>
  <cols>
    <col min="21" max="21" width="10.5546875" bestFit="1" customWidth="1"/>
  </cols>
  <sheetData>
    <row r="1" spans="1:28" x14ac:dyDescent="0.3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3"/>
      <c r="O1" s="3" t="s">
        <v>7</v>
      </c>
      <c r="P1" s="3"/>
      <c r="Q1" s="3" t="s">
        <v>8</v>
      </c>
      <c r="R1" s="3"/>
      <c r="S1" s="3" t="s">
        <v>9</v>
      </c>
      <c r="T1" s="3"/>
      <c r="U1" s="3" t="s">
        <v>10</v>
      </c>
      <c r="V1" s="3"/>
      <c r="W1" s="3" t="s">
        <v>11</v>
      </c>
      <c r="X1" s="3"/>
      <c r="Y1" s="3" t="s">
        <v>12</v>
      </c>
      <c r="Z1" s="3"/>
      <c r="AA1" s="3" t="s">
        <v>13</v>
      </c>
      <c r="AB1" s="3"/>
    </row>
    <row r="2" spans="1:28" x14ac:dyDescent="0.3">
      <c r="A2" s="4" t="s">
        <v>14</v>
      </c>
      <c r="B2" s="4">
        <v>3.6135235573122535</v>
      </c>
      <c r="C2" s="4" t="s">
        <v>14</v>
      </c>
      <c r="D2" s="4">
        <v>11.363636363636363</v>
      </c>
      <c r="E2" s="4" t="s">
        <v>14</v>
      </c>
      <c r="F2" s="4">
        <v>11.136778656126504</v>
      </c>
      <c r="G2" s="4" t="s">
        <v>14</v>
      </c>
      <c r="H2" s="4">
        <v>6.9169960474308304E-2</v>
      </c>
      <c r="I2" s="4" t="s">
        <v>14</v>
      </c>
      <c r="J2" s="4">
        <v>0.55469505928853724</v>
      </c>
      <c r="K2" s="4" t="s">
        <v>14</v>
      </c>
      <c r="L2" s="4">
        <v>6.2846343873517867</v>
      </c>
      <c r="M2" s="4" t="s">
        <v>14</v>
      </c>
      <c r="N2" s="4">
        <v>68.574901185770784</v>
      </c>
      <c r="O2" s="4" t="s">
        <v>14</v>
      </c>
      <c r="P2" s="4">
        <v>3.795042687747034</v>
      </c>
      <c r="Q2" s="4" t="s">
        <v>14</v>
      </c>
      <c r="R2" s="4">
        <v>9.5494071146245059</v>
      </c>
      <c r="S2" s="4" t="s">
        <v>14</v>
      </c>
      <c r="T2" s="4">
        <v>408.23715415019763</v>
      </c>
      <c r="U2" s="4" t="s">
        <v>14</v>
      </c>
      <c r="V2" s="4">
        <v>18.455533596837967</v>
      </c>
      <c r="W2" s="4" t="s">
        <v>14</v>
      </c>
      <c r="X2" s="4">
        <v>356.67403162055257</v>
      </c>
      <c r="Y2" s="4" t="s">
        <v>14</v>
      </c>
      <c r="Z2" s="4">
        <v>12.653063241106723</v>
      </c>
      <c r="AA2" s="4" t="s">
        <v>14</v>
      </c>
      <c r="AB2" s="4">
        <v>22.532806324110698</v>
      </c>
    </row>
    <row r="3" spans="1:28" x14ac:dyDescent="0.3">
      <c r="A3" s="4" t="s">
        <v>15</v>
      </c>
      <c r="B3" s="4">
        <v>0.38238532135825437</v>
      </c>
      <c r="C3" s="4" t="s">
        <v>15</v>
      </c>
      <c r="D3" s="4">
        <v>1.0368095003817024</v>
      </c>
      <c r="E3" s="4" t="s">
        <v>15</v>
      </c>
      <c r="F3" s="4">
        <v>0.30497988812613019</v>
      </c>
      <c r="G3" s="4" t="s">
        <v>15</v>
      </c>
      <c r="H3" s="4">
        <v>1.1291412406920153E-2</v>
      </c>
      <c r="I3" s="4" t="s">
        <v>15</v>
      </c>
      <c r="J3" s="4">
        <v>5.1513910240283929E-3</v>
      </c>
      <c r="K3" s="4" t="s">
        <v>15</v>
      </c>
      <c r="L3" s="4">
        <v>3.1235141929339023E-2</v>
      </c>
      <c r="M3" s="4" t="s">
        <v>15</v>
      </c>
      <c r="N3" s="4">
        <v>1.2513695252583026</v>
      </c>
      <c r="O3" s="4" t="s">
        <v>15</v>
      </c>
      <c r="P3" s="4">
        <v>9.3610233231080128E-2</v>
      </c>
      <c r="Q3" s="4" t="s">
        <v>15</v>
      </c>
      <c r="R3" s="4">
        <v>0.38708489428578602</v>
      </c>
      <c r="S3" s="4" t="s">
        <v>15</v>
      </c>
      <c r="T3" s="4">
        <v>7.4923886922962053</v>
      </c>
      <c r="U3" s="4" t="s">
        <v>15</v>
      </c>
      <c r="V3" s="4">
        <v>9.6243567832414598E-2</v>
      </c>
      <c r="W3" s="4" t="s">
        <v>15</v>
      </c>
      <c r="X3" s="4">
        <v>4.0585517634794872</v>
      </c>
      <c r="Y3" s="4" t="s">
        <v>15</v>
      </c>
      <c r="Z3" s="4">
        <v>0.31745890621014489</v>
      </c>
      <c r="AA3" s="4" t="s">
        <v>15</v>
      </c>
      <c r="AB3" s="4">
        <v>0.40886114749753183</v>
      </c>
    </row>
    <row r="4" spans="1:28" x14ac:dyDescent="0.3">
      <c r="A4" s="4" t="s">
        <v>16</v>
      </c>
      <c r="B4" s="4">
        <v>0.25651000000000002</v>
      </c>
      <c r="C4" s="4" t="s">
        <v>16</v>
      </c>
      <c r="D4" s="4">
        <v>0</v>
      </c>
      <c r="E4" s="4" t="s">
        <v>16</v>
      </c>
      <c r="F4" s="4">
        <v>9.69</v>
      </c>
      <c r="G4" s="4" t="s">
        <v>16</v>
      </c>
      <c r="H4" s="4" t="s">
        <v>29</v>
      </c>
      <c r="I4" s="4" t="s">
        <v>16</v>
      </c>
      <c r="J4" s="4">
        <v>0.53800000000000003</v>
      </c>
      <c r="K4" s="4" t="s">
        <v>16</v>
      </c>
      <c r="L4" s="4">
        <v>6.2084999999999999</v>
      </c>
      <c r="M4" s="4" t="s">
        <v>16</v>
      </c>
      <c r="N4" s="4">
        <v>77.5</v>
      </c>
      <c r="O4" s="4" t="s">
        <v>16</v>
      </c>
      <c r="P4" s="4">
        <v>3.2074499999999997</v>
      </c>
      <c r="Q4" s="4" t="s">
        <v>16</v>
      </c>
      <c r="R4" s="4">
        <v>5</v>
      </c>
      <c r="S4" s="4" t="s">
        <v>16</v>
      </c>
      <c r="T4" s="4">
        <v>330</v>
      </c>
      <c r="U4" s="4" t="s">
        <v>16</v>
      </c>
      <c r="V4" s="4">
        <v>19.05</v>
      </c>
      <c r="W4" s="4" t="s">
        <v>16</v>
      </c>
      <c r="X4" s="4">
        <v>391.44</v>
      </c>
      <c r="Y4" s="4" t="s">
        <v>16</v>
      </c>
      <c r="Z4" s="4">
        <v>11.36</v>
      </c>
      <c r="AA4" s="4" t="s">
        <v>16</v>
      </c>
      <c r="AB4" s="4">
        <v>21.2</v>
      </c>
    </row>
    <row r="5" spans="1:28" x14ac:dyDescent="0.3">
      <c r="A5" s="4" t="s">
        <v>17</v>
      </c>
      <c r="B5" s="4">
        <v>1.5010000000000001E-2</v>
      </c>
      <c r="C5" s="4" t="s">
        <v>17</v>
      </c>
      <c r="D5" s="4">
        <v>0</v>
      </c>
      <c r="E5" s="4" t="s">
        <v>17</v>
      </c>
      <c r="F5" s="4">
        <v>18.100000000000001</v>
      </c>
      <c r="G5" s="4" t="s">
        <v>17</v>
      </c>
      <c r="H5" s="4" t="s">
        <v>29</v>
      </c>
      <c r="I5" s="4" t="s">
        <v>17</v>
      </c>
      <c r="J5" s="4">
        <v>0.53800000000000003</v>
      </c>
      <c r="K5" s="4" t="s">
        <v>17</v>
      </c>
      <c r="L5" s="4">
        <v>5.7130000000000001</v>
      </c>
      <c r="M5" s="4" t="s">
        <v>17</v>
      </c>
      <c r="N5" s="4">
        <v>100</v>
      </c>
      <c r="O5" s="4" t="s">
        <v>17</v>
      </c>
      <c r="P5" s="4">
        <v>3.4952000000000001</v>
      </c>
      <c r="Q5" s="4" t="s">
        <v>17</v>
      </c>
      <c r="R5" s="4">
        <v>24</v>
      </c>
      <c r="S5" s="4" t="s">
        <v>17</v>
      </c>
      <c r="T5" s="4">
        <v>666</v>
      </c>
      <c r="U5" s="4" t="s">
        <v>17</v>
      </c>
      <c r="V5" s="4">
        <v>20.2</v>
      </c>
      <c r="W5" s="4" t="s">
        <v>17</v>
      </c>
      <c r="X5" s="4">
        <v>396.9</v>
      </c>
      <c r="Y5" s="4" t="s">
        <v>17</v>
      </c>
      <c r="Z5" s="4">
        <v>8.0500000000000007</v>
      </c>
      <c r="AA5" s="4" t="s">
        <v>17</v>
      </c>
      <c r="AB5" s="4">
        <v>50</v>
      </c>
    </row>
    <row r="6" spans="1:28" x14ac:dyDescent="0.3">
      <c r="A6" s="4" t="s">
        <v>18</v>
      </c>
      <c r="B6" s="4">
        <v>8.6015451053324874</v>
      </c>
      <c r="C6" s="4" t="s">
        <v>18</v>
      </c>
      <c r="D6" s="4">
        <v>23.322452994515139</v>
      </c>
      <c r="E6" s="4" t="s">
        <v>18</v>
      </c>
      <c r="F6" s="4">
        <v>6.8603529408975747</v>
      </c>
      <c r="G6" s="4" t="s">
        <v>18</v>
      </c>
      <c r="H6" s="4">
        <v>0.25399404134041037</v>
      </c>
      <c r="I6" s="4" t="s">
        <v>18</v>
      </c>
      <c r="J6" s="4">
        <v>0.11587767566755379</v>
      </c>
      <c r="K6" s="4" t="s">
        <v>18</v>
      </c>
      <c r="L6" s="4">
        <v>0.70261714341528281</v>
      </c>
      <c r="M6" s="4" t="s">
        <v>18</v>
      </c>
      <c r="N6" s="4">
        <v>28.148861406903585</v>
      </c>
      <c r="O6" s="4" t="s">
        <v>18</v>
      </c>
      <c r="P6" s="4">
        <v>2.1057101266276117</v>
      </c>
      <c r="Q6" s="4" t="s">
        <v>18</v>
      </c>
      <c r="R6" s="4">
        <v>8.7072593842393662</v>
      </c>
      <c r="S6" s="4" t="s">
        <v>18</v>
      </c>
      <c r="T6" s="4">
        <v>168.53711605495897</v>
      </c>
      <c r="U6" s="4" t="s">
        <v>18</v>
      </c>
      <c r="V6" s="4">
        <v>2.1649455237143891</v>
      </c>
      <c r="W6" s="4" t="s">
        <v>18</v>
      </c>
      <c r="X6" s="4">
        <v>91.294864384160633</v>
      </c>
      <c r="Y6" s="4" t="s">
        <v>18</v>
      </c>
      <c r="Z6" s="4">
        <v>7.1410615113485498</v>
      </c>
      <c r="AA6" s="4" t="s">
        <v>18</v>
      </c>
      <c r="AB6" s="4">
        <v>9.1971040873797456</v>
      </c>
    </row>
    <row r="7" spans="1:28" x14ac:dyDescent="0.3">
      <c r="A7" s="4" t="s">
        <v>19</v>
      </c>
      <c r="B7" s="4">
        <v>73.986578199069285</v>
      </c>
      <c r="C7" s="4" t="s">
        <v>19</v>
      </c>
      <c r="D7" s="4">
        <v>543.93681368136822</v>
      </c>
      <c r="E7" s="4" t="s">
        <v>19</v>
      </c>
      <c r="F7" s="4">
        <v>47.064442473682007</v>
      </c>
      <c r="G7" s="4" t="s">
        <v>19</v>
      </c>
      <c r="H7" s="4">
        <v>6.4512973036434079E-2</v>
      </c>
      <c r="I7" s="4" t="s">
        <v>19</v>
      </c>
      <c r="J7" s="4">
        <v>1.3427635718114788E-2</v>
      </c>
      <c r="K7" s="4" t="s">
        <v>19</v>
      </c>
      <c r="L7" s="4">
        <v>0.49367085022105212</v>
      </c>
      <c r="M7" s="4" t="s">
        <v>19</v>
      </c>
      <c r="N7" s="4">
        <v>792.35839850506602</v>
      </c>
      <c r="O7" s="4" t="s">
        <v>19</v>
      </c>
      <c r="P7" s="4">
        <v>4.4340151373820733</v>
      </c>
      <c r="Q7" s="4" t="s">
        <v>19</v>
      </c>
      <c r="R7" s="4">
        <v>75.816365984424522</v>
      </c>
      <c r="S7" s="4" t="s">
        <v>19</v>
      </c>
      <c r="T7" s="4">
        <v>28404.759488122712</v>
      </c>
      <c r="U7" s="4" t="s">
        <v>19</v>
      </c>
      <c r="V7" s="4">
        <v>4.6869891206509697</v>
      </c>
      <c r="W7" s="4" t="s">
        <v>19</v>
      </c>
      <c r="X7" s="4">
        <v>8334.7522629222804</v>
      </c>
      <c r="Y7" s="4" t="s">
        <v>19</v>
      </c>
      <c r="Z7" s="4">
        <v>50.994759508863638</v>
      </c>
      <c r="AA7" s="4" t="s">
        <v>19</v>
      </c>
      <c r="AB7" s="4">
        <v>84.586723594097208</v>
      </c>
    </row>
    <row r="8" spans="1:28" x14ac:dyDescent="0.3">
      <c r="A8" s="4" t="s">
        <v>21</v>
      </c>
      <c r="B8" s="4">
        <v>5.2231487982438543</v>
      </c>
      <c r="C8" s="4" t="s">
        <v>21</v>
      </c>
      <c r="D8" s="4">
        <v>2.2256663227354609</v>
      </c>
      <c r="E8" s="4" t="s">
        <v>21</v>
      </c>
      <c r="F8" s="4">
        <v>0.29502156787350237</v>
      </c>
      <c r="G8" s="4" t="s">
        <v>21</v>
      </c>
      <c r="H8" s="4">
        <v>3.4059041720587047</v>
      </c>
      <c r="I8" s="4" t="s">
        <v>21</v>
      </c>
      <c r="J8" s="4">
        <v>0.72930792253488452</v>
      </c>
      <c r="K8" s="4" t="s">
        <v>21</v>
      </c>
      <c r="L8" s="4">
        <v>0.40361213328870982</v>
      </c>
      <c r="M8" s="4" t="s">
        <v>21</v>
      </c>
      <c r="N8" s="4">
        <v>-0.59896263988129672</v>
      </c>
      <c r="O8" s="4" t="s">
        <v>21</v>
      </c>
      <c r="P8" s="4">
        <v>1.0117805793009038</v>
      </c>
      <c r="Q8" s="4" t="s">
        <v>21</v>
      </c>
      <c r="R8" s="4">
        <v>1.004814648218201</v>
      </c>
      <c r="S8" s="4" t="s">
        <v>21</v>
      </c>
      <c r="T8" s="4">
        <v>0.66995594179501428</v>
      </c>
      <c r="U8" s="4" t="s">
        <v>21</v>
      </c>
      <c r="V8" s="4">
        <v>-0.8023249268537983</v>
      </c>
      <c r="W8" s="4" t="s">
        <v>21</v>
      </c>
      <c r="X8" s="4">
        <v>-2.8903737121414275</v>
      </c>
      <c r="Y8" s="4" t="s">
        <v>21</v>
      </c>
      <c r="Z8" s="4">
        <v>0.90646009359153534</v>
      </c>
      <c r="AA8" s="4" t="s">
        <v>21</v>
      </c>
      <c r="AB8" s="4">
        <v>1.108098408254901</v>
      </c>
    </row>
    <row r="9" spans="1:28" s="6" customFormat="1" x14ac:dyDescent="0.3">
      <c r="A9" s="5"/>
      <c r="B9" s="5" t="s">
        <v>27</v>
      </c>
      <c r="C9" s="5"/>
      <c r="D9" s="5" t="s">
        <v>27</v>
      </c>
      <c r="E9" s="5"/>
      <c r="F9" s="5" t="s">
        <v>27</v>
      </c>
      <c r="G9" s="5"/>
      <c r="H9" s="5" t="s">
        <v>27</v>
      </c>
      <c r="I9" s="5"/>
      <c r="J9" s="5" t="s">
        <v>27</v>
      </c>
      <c r="K9" s="5"/>
      <c r="L9" s="5" t="s">
        <v>27</v>
      </c>
      <c r="M9" s="5"/>
      <c r="N9" s="5" t="s">
        <v>28</v>
      </c>
      <c r="O9" s="5"/>
      <c r="P9" s="5" t="s">
        <v>27</v>
      </c>
      <c r="Q9" s="5"/>
      <c r="R9" s="5" t="s">
        <v>27</v>
      </c>
      <c r="S9" s="5"/>
      <c r="T9" s="5" t="s">
        <v>27</v>
      </c>
      <c r="U9" s="5"/>
      <c r="V9" s="5" t="s">
        <v>28</v>
      </c>
      <c r="W9" s="5"/>
      <c r="X9" s="5" t="s">
        <v>28</v>
      </c>
      <c r="Y9" s="5"/>
      <c r="Z9" s="5" t="s">
        <v>27</v>
      </c>
      <c r="AA9" s="5"/>
      <c r="AB9" s="5" t="s">
        <v>27</v>
      </c>
    </row>
    <row r="10" spans="1:28" x14ac:dyDescent="0.3">
      <c r="A10" s="4" t="s">
        <v>22</v>
      </c>
      <c r="B10" s="4">
        <v>88.969880000000003</v>
      </c>
      <c r="C10" s="4" t="s">
        <v>22</v>
      </c>
      <c r="D10" s="4">
        <v>100</v>
      </c>
      <c r="E10" s="4" t="s">
        <v>22</v>
      </c>
      <c r="F10" s="4">
        <v>27.279999999999998</v>
      </c>
      <c r="G10" s="4" t="s">
        <v>22</v>
      </c>
      <c r="H10" s="4">
        <v>1</v>
      </c>
      <c r="I10" s="4" t="s">
        <v>22</v>
      </c>
      <c r="J10" s="4">
        <v>0.48599999999999999</v>
      </c>
      <c r="K10" s="4" t="s">
        <v>22</v>
      </c>
      <c r="L10" s="4">
        <v>5.2189999999999994</v>
      </c>
      <c r="M10" s="4" t="s">
        <v>22</v>
      </c>
      <c r="N10" s="4">
        <v>97.1</v>
      </c>
      <c r="O10" s="4" t="s">
        <v>22</v>
      </c>
      <c r="P10" s="4">
        <v>10.9969</v>
      </c>
      <c r="Q10" s="4" t="s">
        <v>22</v>
      </c>
      <c r="R10" s="4">
        <v>23</v>
      </c>
      <c r="S10" s="4" t="s">
        <v>22</v>
      </c>
      <c r="T10" s="4">
        <v>524</v>
      </c>
      <c r="U10" s="4" t="s">
        <v>22</v>
      </c>
      <c r="V10" s="4">
        <v>9.4</v>
      </c>
      <c r="W10" s="4" t="s">
        <v>22</v>
      </c>
      <c r="X10" s="4">
        <v>396.58</v>
      </c>
      <c r="Y10" s="4" t="s">
        <v>22</v>
      </c>
      <c r="Z10" s="4">
        <v>36.24</v>
      </c>
      <c r="AA10" s="4" t="s">
        <v>22</v>
      </c>
      <c r="AB10" s="4">
        <v>45</v>
      </c>
    </row>
    <row r="11" spans="1:28" x14ac:dyDescent="0.3">
      <c r="A11" s="4" t="s">
        <v>23</v>
      </c>
      <c r="B11" s="4">
        <v>6.3200000000000001E-3</v>
      </c>
      <c r="C11" s="4" t="s">
        <v>23</v>
      </c>
      <c r="D11" s="4">
        <v>0</v>
      </c>
      <c r="E11" s="4" t="s">
        <v>23</v>
      </c>
      <c r="F11" s="4">
        <v>0.46</v>
      </c>
      <c r="G11" s="4" t="s">
        <v>23</v>
      </c>
      <c r="H11" s="4">
        <v>0</v>
      </c>
      <c r="I11" s="4" t="s">
        <v>23</v>
      </c>
      <c r="J11" s="4">
        <v>0.38500000000000001</v>
      </c>
      <c r="K11" s="4" t="s">
        <v>23</v>
      </c>
      <c r="L11" s="4">
        <v>3.5609999999999999</v>
      </c>
      <c r="M11" s="4" t="s">
        <v>23</v>
      </c>
      <c r="N11" s="4">
        <v>2.9</v>
      </c>
      <c r="O11" s="4" t="s">
        <v>23</v>
      </c>
      <c r="P11" s="4">
        <v>1.1295999999999999</v>
      </c>
      <c r="Q11" s="4" t="s">
        <v>23</v>
      </c>
      <c r="R11" s="4">
        <v>1</v>
      </c>
      <c r="S11" s="4" t="s">
        <v>23</v>
      </c>
      <c r="T11" s="4">
        <v>187</v>
      </c>
      <c r="U11" s="4" t="s">
        <v>23</v>
      </c>
      <c r="V11" s="4">
        <v>12.6</v>
      </c>
      <c r="W11" s="4" t="s">
        <v>23</v>
      </c>
      <c r="X11" s="4">
        <v>0.32</v>
      </c>
      <c r="Y11" s="4" t="s">
        <v>23</v>
      </c>
      <c r="Z11" s="4">
        <v>1.73</v>
      </c>
      <c r="AA11" s="4" t="s">
        <v>23</v>
      </c>
      <c r="AB11" s="4">
        <v>5</v>
      </c>
    </row>
    <row r="12" spans="1:28" x14ac:dyDescent="0.3">
      <c r="A12" s="4" t="s">
        <v>24</v>
      </c>
      <c r="B12" s="4">
        <v>88.976200000000006</v>
      </c>
      <c r="C12" s="4" t="s">
        <v>24</v>
      </c>
      <c r="D12" s="4">
        <v>100</v>
      </c>
      <c r="E12" s="4" t="s">
        <v>24</v>
      </c>
      <c r="F12" s="4">
        <v>27.74</v>
      </c>
      <c r="G12" s="4" t="s">
        <v>24</v>
      </c>
      <c r="H12" s="4">
        <v>1</v>
      </c>
      <c r="I12" s="4" t="s">
        <v>24</v>
      </c>
      <c r="J12" s="4">
        <v>0.871</v>
      </c>
      <c r="K12" s="4" t="s">
        <v>24</v>
      </c>
      <c r="L12" s="4">
        <v>8.7799999999999994</v>
      </c>
      <c r="M12" s="4" t="s">
        <v>24</v>
      </c>
      <c r="N12" s="4">
        <v>100</v>
      </c>
      <c r="O12" s="4" t="s">
        <v>24</v>
      </c>
      <c r="P12" s="4">
        <v>12.1265</v>
      </c>
      <c r="Q12" s="4" t="s">
        <v>24</v>
      </c>
      <c r="R12" s="4">
        <v>24</v>
      </c>
      <c r="S12" s="4" t="s">
        <v>24</v>
      </c>
      <c r="T12" s="4">
        <v>711</v>
      </c>
      <c r="U12" s="4" t="s">
        <v>24</v>
      </c>
      <c r="V12" s="4">
        <v>22</v>
      </c>
      <c r="W12" s="4" t="s">
        <v>24</v>
      </c>
      <c r="X12" s="4">
        <v>396.9</v>
      </c>
      <c r="Y12" s="4" t="s">
        <v>24</v>
      </c>
      <c r="Z12" s="4">
        <v>37.97</v>
      </c>
      <c r="AA12" s="4" t="s">
        <v>24</v>
      </c>
      <c r="AB12" s="4">
        <v>50</v>
      </c>
    </row>
  </sheetData>
  <phoneticPr fontId="18" type="noConversion"/>
  <pageMargins left="0.39370078740157483" right="0.39370078740157483" top="0.39370078740157483" bottom="0.39370078740157483" header="0.31496062992125984" footer="0.31496062992125984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9D17-733D-457F-8D93-1B36638288D0}">
  <dimension ref="A1:C10"/>
  <sheetViews>
    <sheetView workbookViewId="0">
      <selection sqref="A1:B10"/>
    </sheetView>
  </sheetViews>
  <sheetFormatPr defaultRowHeight="16.2" x14ac:dyDescent="0.3"/>
  <cols>
    <col min="1" max="1" width="13.88671875" bestFit="1" customWidth="1"/>
    <col min="2" max="2" width="16.77734375" bestFit="1" customWidth="1"/>
  </cols>
  <sheetData>
    <row r="1" spans="1:3" x14ac:dyDescent="0.3">
      <c r="A1" s="8"/>
      <c r="B1" s="8" t="s">
        <v>13</v>
      </c>
    </row>
    <row r="2" spans="1:3" x14ac:dyDescent="0.3">
      <c r="A2" s="7" t="s">
        <v>14</v>
      </c>
      <c r="B2" s="7">
        <v>22.532806324110698</v>
      </c>
    </row>
    <row r="3" spans="1:3" x14ac:dyDescent="0.3">
      <c r="A3" s="7" t="s">
        <v>16</v>
      </c>
      <c r="B3" s="7">
        <v>21.2</v>
      </c>
    </row>
    <row r="4" spans="1:3" x14ac:dyDescent="0.3">
      <c r="A4" s="7" t="s">
        <v>18</v>
      </c>
      <c r="B4" s="7">
        <v>9.1971040873797456</v>
      </c>
    </row>
    <row r="5" spans="1:3" x14ac:dyDescent="0.3">
      <c r="A5" s="7" t="s">
        <v>33</v>
      </c>
      <c r="B5" s="7">
        <v>1.108098408254901</v>
      </c>
    </row>
    <row r="6" spans="1:3" x14ac:dyDescent="0.3">
      <c r="A6" s="7" t="s">
        <v>21</v>
      </c>
      <c r="B6" s="9" t="s">
        <v>30</v>
      </c>
    </row>
    <row r="7" spans="1:3" x14ac:dyDescent="0.3">
      <c r="A7" s="7" t="s">
        <v>23</v>
      </c>
      <c r="B7" s="7">
        <v>5</v>
      </c>
      <c r="C7" s="5"/>
    </row>
    <row r="8" spans="1:3" x14ac:dyDescent="0.3">
      <c r="A8" s="7" t="s">
        <v>24</v>
      </c>
      <c r="B8" s="7">
        <v>50</v>
      </c>
    </row>
    <row r="9" spans="1:3" x14ac:dyDescent="0.3">
      <c r="A9" s="7" t="s">
        <v>34</v>
      </c>
      <c r="B9" s="7">
        <v>16.95</v>
      </c>
    </row>
    <row r="10" spans="1:3" x14ac:dyDescent="0.3">
      <c r="A10" s="7" t="s">
        <v>35</v>
      </c>
      <c r="B10" s="7">
        <v>25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1664-1802-492E-ADC0-5FB97956F978}">
  <dimension ref="A1:N15"/>
  <sheetViews>
    <sheetView tabSelected="1" zoomScale="145" zoomScaleNormal="145" workbookViewId="0">
      <selection activeCell="N2" sqref="N2"/>
    </sheetView>
  </sheetViews>
  <sheetFormatPr defaultRowHeight="16.2" x14ac:dyDescent="0.3"/>
  <cols>
    <col min="1" max="1" width="10.88671875" bestFit="1" customWidth="1"/>
    <col min="2" max="2" width="16.77734375" bestFit="1" customWidth="1"/>
    <col min="3" max="3" width="0" hidden="1" customWidth="1"/>
    <col min="4" max="4" width="11" bestFit="1" customWidth="1"/>
    <col min="5" max="5" width="0" hidden="1" customWidth="1"/>
    <col min="6" max="6" width="16.77734375" bestFit="1" customWidth="1"/>
    <col min="7" max="7" width="0" hidden="1" customWidth="1"/>
    <col min="8" max="8" width="17.88671875" bestFit="1" customWidth="1"/>
    <col min="9" max="9" width="6" bestFit="1" customWidth="1"/>
    <col min="10" max="10" width="0" hidden="1" customWidth="1"/>
    <col min="11" max="12" width="11" bestFit="1" customWidth="1"/>
    <col min="13" max="14" width="13.88671875" bestFit="1" customWidth="1"/>
  </cols>
  <sheetData>
    <row r="1" spans="1:14" x14ac:dyDescent="0.3">
      <c r="A1" s="7"/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33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34</v>
      </c>
      <c r="N1" s="10" t="s">
        <v>35</v>
      </c>
    </row>
    <row r="2" spans="1:14" x14ac:dyDescent="0.3">
      <c r="A2" s="8" t="s">
        <v>0</v>
      </c>
      <c r="B2" s="7">
        <v>3.6135235573122535</v>
      </c>
      <c r="C2" s="7">
        <v>0.38238532135825437</v>
      </c>
      <c r="D2" s="7">
        <v>0.25651000000000002</v>
      </c>
      <c r="E2" s="7">
        <v>1.5010000000000001E-2</v>
      </c>
      <c r="F2" s="7">
        <v>8.6015451053324874</v>
      </c>
      <c r="G2" s="7">
        <v>73.986578199069285</v>
      </c>
      <c r="H2" s="7">
        <v>5.2231487982438543</v>
      </c>
      <c r="I2" s="9" t="s">
        <v>30</v>
      </c>
      <c r="J2" s="7">
        <v>88.969880000000003</v>
      </c>
      <c r="K2" s="7">
        <v>6.3200000000000001E-3</v>
      </c>
      <c r="L2" s="7">
        <v>88.976200000000006</v>
      </c>
      <c r="M2" s="7">
        <f ca="1">_xlfn.QUARTILE.EXC(INDIRECT($A2),1)</f>
        <v>8.1959999999999991E-2</v>
      </c>
      <c r="N2" s="7">
        <f ca="1">_xlfn.QUARTILE.EXC(INDIRECT($A2),3)</f>
        <v>3.6819424999999999</v>
      </c>
    </row>
    <row r="3" spans="1:14" x14ac:dyDescent="0.3">
      <c r="A3" s="8" t="s">
        <v>1</v>
      </c>
      <c r="B3" s="7">
        <v>11.363636363636363</v>
      </c>
      <c r="C3" s="7">
        <v>1.0368095003817024</v>
      </c>
      <c r="D3" s="7">
        <v>0</v>
      </c>
      <c r="E3" s="7">
        <v>0</v>
      </c>
      <c r="F3" s="7">
        <v>23.322452994515139</v>
      </c>
      <c r="G3" s="7">
        <v>543.93681368136822</v>
      </c>
      <c r="H3" s="7">
        <v>2.2256663227354609</v>
      </c>
      <c r="I3" s="9" t="s">
        <v>30</v>
      </c>
      <c r="J3" s="7">
        <v>100</v>
      </c>
      <c r="K3" s="7">
        <v>0</v>
      </c>
      <c r="L3" s="7">
        <v>100</v>
      </c>
      <c r="M3" s="7">
        <f t="shared" ref="M3:M15" ca="1" si="0">_xlfn.QUARTILE.EXC(INDIRECT($A3),1)</f>
        <v>0</v>
      </c>
      <c r="N3" s="7">
        <f t="shared" ref="N3:N15" ca="1" si="1">_xlfn.QUARTILE.EXC(INDIRECT($A3),3)</f>
        <v>12.5</v>
      </c>
    </row>
    <row r="4" spans="1:14" x14ac:dyDescent="0.3">
      <c r="A4" s="8" t="s">
        <v>2</v>
      </c>
      <c r="B4" s="7">
        <v>11.136778656126504</v>
      </c>
      <c r="C4" s="7">
        <v>0.30497988812613019</v>
      </c>
      <c r="D4" s="7">
        <v>9.69</v>
      </c>
      <c r="E4" s="7">
        <v>18.100000000000001</v>
      </c>
      <c r="F4" s="7">
        <v>6.8603529408975747</v>
      </c>
      <c r="G4" s="7">
        <v>47.064442473682007</v>
      </c>
      <c r="H4" s="7">
        <v>0.29502156787350237</v>
      </c>
      <c r="I4" s="9" t="s">
        <v>30</v>
      </c>
      <c r="J4" s="7">
        <v>27.279999999999998</v>
      </c>
      <c r="K4" s="7">
        <v>0.46</v>
      </c>
      <c r="L4" s="7">
        <v>27.74</v>
      </c>
      <c r="M4" s="7">
        <f t="shared" ca="1" si="0"/>
        <v>5.1750000000000007</v>
      </c>
      <c r="N4" s="7">
        <f t="shared" ca="1" si="1"/>
        <v>18.100000000000001</v>
      </c>
    </row>
    <row r="5" spans="1:14" x14ac:dyDescent="0.3">
      <c r="A5" s="8" t="s">
        <v>3</v>
      </c>
      <c r="B5" s="7">
        <v>6.9169960474308304E-2</v>
      </c>
      <c r="C5" s="7">
        <v>1.1291412406920153E-2</v>
      </c>
      <c r="D5" s="7">
        <v>0</v>
      </c>
      <c r="E5" s="7" t="s">
        <v>31</v>
      </c>
      <c r="F5" s="7">
        <v>0.25399404134041037</v>
      </c>
      <c r="G5" s="7">
        <v>6.4512973036434079E-2</v>
      </c>
      <c r="H5" s="7">
        <v>3.4059041720587047</v>
      </c>
      <c r="I5" s="9" t="s">
        <v>30</v>
      </c>
      <c r="J5" s="7">
        <v>1</v>
      </c>
      <c r="K5" s="7">
        <v>0</v>
      </c>
      <c r="L5" s="7">
        <v>1</v>
      </c>
      <c r="M5" s="7">
        <f t="shared" ca="1" si="0"/>
        <v>0</v>
      </c>
      <c r="N5" s="7">
        <f t="shared" ca="1" si="1"/>
        <v>0</v>
      </c>
    </row>
    <row r="6" spans="1:14" x14ac:dyDescent="0.3">
      <c r="A6" s="8" t="s">
        <v>4</v>
      </c>
      <c r="B6" s="7">
        <v>0.55469505928853724</v>
      </c>
      <c r="C6" s="7">
        <v>5.1513910240283929E-3</v>
      </c>
      <c r="D6" s="7">
        <v>0.53800000000000003</v>
      </c>
      <c r="E6" s="7">
        <v>0.53800000000000003</v>
      </c>
      <c r="F6" s="7">
        <v>0.11587767566755379</v>
      </c>
      <c r="G6" s="7">
        <v>1.3427635718114788E-2</v>
      </c>
      <c r="H6" s="7">
        <v>0.72930792253488452</v>
      </c>
      <c r="I6" s="9" t="s">
        <v>30</v>
      </c>
      <c r="J6" s="7">
        <v>0.48599999999999999</v>
      </c>
      <c r="K6" s="7">
        <v>0.38500000000000001</v>
      </c>
      <c r="L6" s="7">
        <v>0.871</v>
      </c>
      <c r="M6" s="7">
        <f t="shared" ca="1" si="0"/>
        <v>0.44900000000000001</v>
      </c>
      <c r="N6" s="7">
        <f t="shared" ca="1" si="1"/>
        <v>0.624</v>
      </c>
    </row>
    <row r="7" spans="1:14" x14ac:dyDescent="0.3">
      <c r="A7" s="8" t="s">
        <v>5</v>
      </c>
      <c r="B7" s="7">
        <v>6.2846343873517867</v>
      </c>
      <c r="C7" s="7">
        <v>3.1235141929339023E-2</v>
      </c>
      <c r="D7" s="7">
        <v>6.2084999999999999</v>
      </c>
      <c r="E7" s="7">
        <v>5.7130000000000001</v>
      </c>
      <c r="F7" s="7">
        <v>0.70261714341528281</v>
      </c>
      <c r="G7" s="7">
        <v>0.49367085022105212</v>
      </c>
      <c r="H7" s="7">
        <v>0.40361213328870982</v>
      </c>
      <c r="I7" s="9" t="s">
        <v>30</v>
      </c>
      <c r="J7" s="7">
        <v>5.2189999999999994</v>
      </c>
      <c r="K7" s="7">
        <v>3.5609999999999999</v>
      </c>
      <c r="L7" s="7">
        <v>8.7799999999999994</v>
      </c>
      <c r="M7" s="7">
        <f t="shared" ca="1" si="0"/>
        <v>5.8847500000000004</v>
      </c>
      <c r="N7" s="7">
        <f t="shared" ca="1" si="1"/>
        <v>6.6259999999999994</v>
      </c>
    </row>
    <row r="8" spans="1:14" x14ac:dyDescent="0.3">
      <c r="A8" s="8" t="s">
        <v>6</v>
      </c>
      <c r="B8" s="7">
        <v>68.574901185770784</v>
      </c>
      <c r="C8" s="7">
        <v>1.2513695252583026</v>
      </c>
      <c r="D8" s="7">
        <v>77.5</v>
      </c>
      <c r="E8" s="7">
        <v>100</v>
      </c>
      <c r="F8" s="7">
        <v>28.148861406903585</v>
      </c>
      <c r="G8" s="7">
        <v>792.35839850506602</v>
      </c>
      <c r="H8" s="7">
        <v>-0.59896263988129672</v>
      </c>
      <c r="I8" s="9" t="s">
        <v>32</v>
      </c>
      <c r="J8" s="7">
        <v>97.1</v>
      </c>
      <c r="K8" s="7">
        <v>2.9</v>
      </c>
      <c r="L8" s="7">
        <v>100</v>
      </c>
      <c r="M8" s="7">
        <f t="shared" ca="1" si="0"/>
        <v>44.85</v>
      </c>
      <c r="N8" s="7">
        <f t="shared" ca="1" si="1"/>
        <v>94.1</v>
      </c>
    </row>
    <row r="9" spans="1:14" x14ac:dyDescent="0.3">
      <c r="A9" s="8" t="s">
        <v>7</v>
      </c>
      <c r="B9" s="7">
        <v>3.795042687747034</v>
      </c>
      <c r="C9" s="7">
        <v>9.3610233231080128E-2</v>
      </c>
      <c r="D9" s="7">
        <v>3.2074499999999997</v>
      </c>
      <c r="E9" s="7">
        <v>3.4952000000000001</v>
      </c>
      <c r="F9" s="7">
        <v>2.1057101266276117</v>
      </c>
      <c r="G9" s="7">
        <v>4.4340151373820733</v>
      </c>
      <c r="H9" s="7">
        <v>1.0117805793009038</v>
      </c>
      <c r="I9" s="9" t="s">
        <v>30</v>
      </c>
      <c r="J9" s="7">
        <v>10.9969</v>
      </c>
      <c r="K9" s="7">
        <v>1.1295999999999999</v>
      </c>
      <c r="L9" s="7">
        <v>12.1265</v>
      </c>
      <c r="M9" s="7">
        <f t="shared" ca="1" si="0"/>
        <v>2.0970500000000003</v>
      </c>
      <c r="N9" s="7">
        <f t="shared" ca="1" si="1"/>
        <v>5.2125750000000002</v>
      </c>
    </row>
    <row r="10" spans="1:14" x14ac:dyDescent="0.3">
      <c r="A10" s="8" t="s">
        <v>8</v>
      </c>
      <c r="B10" s="7">
        <v>9.5494071146245059</v>
      </c>
      <c r="C10" s="7">
        <v>0.38708489428578602</v>
      </c>
      <c r="D10" s="7">
        <v>5</v>
      </c>
      <c r="E10" s="7">
        <v>24</v>
      </c>
      <c r="F10" s="7">
        <v>8.7072593842393662</v>
      </c>
      <c r="G10" s="7">
        <v>75.816365984424522</v>
      </c>
      <c r="H10" s="7">
        <v>1.004814648218201</v>
      </c>
      <c r="I10" s="9" t="s">
        <v>30</v>
      </c>
      <c r="J10" s="7">
        <v>23</v>
      </c>
      <c r="K10" s="7">
        <v>1</v>
      </c>
      <c r="L10" s="7">
        <v>24</v>
      </c>
      <c r="M10" s="7">
        <f t="shared" ca="1" si="0"/>
        <v>4</v>
      </c>
      <c r="N10" s="7">
        <f t="shared" ca="1" si="1"/>
        <v>24</v>
      </c>
    </row>
    <row r="11" spans="1:14" x14ac:dyDescent="0.3">
      <c r="A11" s="8" t="s">
        <v>9</v>
      </c>
      <c r="B11" s="7">
        <v>408.23715415019763</v>
      </c>
      <c r="C11" s="7">
        <v>7.4923886922962053</v>
      </c>
      <c r="D11" s="7">
        <v>330</v>
      </c>
      <c r="E11" s="7">
        <v>666</v>
      </c>
      <c r="F11" s="7">
        <v>168.53711605495897</v>
      </c>
      <c r="G11" s="7">
        <v>28404.759488122712</v>
      </c>
      <c r="H11" s="7">
        <v>0.66995594179501428</v>
      </c>
      <c r="I11" s="9" t="s">
        <v>30</v>
      </c>
      <c r="J11" s="7">
        <v>524</v>
      </c>
      <c r="K11" s="7">
        <v>187</v>
      </c>
      <c r="L11" s="7">
        <v>711</v>
      </c>
      <c r="M11" s="7">
        <f t="shared" ca="1" si="0"/>
        <v>279</v>
      </c>
      <c r="N11" s="7">
        <f t="shared" ca="1" si="1"/>
        <v>666</v>
      </c>
    </row>
    <row r="12" spans="1:14" x14ac:dyDescent="0.3">
      <c r="A12" s="8" t="s">
        <v>10</v>
      </c>
      <c r="B12" s="7">
        <v>18.455533596837967</v>
      </c>
      <c r="C12" s="7">
        <v>9.6243567832414598E-2</v>
      </c>
      <c r="D12" s="7">
        <v>19.05</v>
      </c>
      <c r="E12" s="7">
        <v>20.2</v>
      </c>
      <c r="F12" s="7">
        <v>2.1649455237143891</v>
      </c>
      <c r="G12" s="7">
        <v>4.6869891206509697</v>
      </c>
      <c r="H12" s="7">
        <v>-0.8023249268537983</v>
      </c>
      <c r="I12" s="9" t="s">
        <v>32</v>
      </c>
      <c r="J12" s="7">
        <v>9.4</v>
      </c>
      <c r="K12" s="7">
        <v>12.6</v>
      </c>
      <c r="L12" s="7">
        <v>22</v>
      </c>
      <c r="M12" s="7">
        <f t="shared" ca="1" si="0"/>
        <v>17.375</v>
      </c>
      <c r="N12" s="7">
        <f t="shared" ca="1" si="1"/>
        <v>20.2</v>
      </c>
    </row>
    <row r="13" spans="1:14" x14ac:dyDescent="0.3">
      <c r="A13" s="8" t="s">
        <v>11</v>
      </c>
      <c r="B13" s="7">
        <v>356.67403162055257</v>
      </c>
      <c r="C13" s="7">
        <v>4.0585517634794872</v>
      </c>
      <c r="D13" s="7">
        <v>391.44</v>
      </c>
      <c r="E13" s="7">
        <v>396.9</v>
      </c>
      <c r="F13" s="7">
        <v>91.294864384160633</v>
      </c>
      <c r="G13" s="7">
        <v>8334.7522629222804</v>
      </c>
      <c r="H13" s="7">
        <v>-2.8903737121414275</v>
      </c>
      <c r="I13" s="9" t="s">
        <v>32</v>
      </c>
      <c r="J13" s="7">
        <v>396.58</v>
      </c>
      <c r="K13" s="7">
        <v>0.32</v>
      </c>
      <c r="L13" s="7">
        <v>396.9</v>
      </c>
      <c r="M13" s="7">
        <f t="shared" ca="1" si="0"/>
        <v>375.29999999999995</v>
      </c>
      <c r="N13" s="7">
        <f t="shared" ca="1" si="1"/>
        <v>396.23250000000002</v>
      </c>
    </row>
    <row r="14" spans="1:14" x14ac:dyDescent="0.3">
      <c r="A14" s="8" t="s">
        <v>12</v>
      </c>
      <c r="B14" s="7">
        <v>12.653063241106723</v>
      </c>
      <c r="C14" s="7">
        <v>0.31745890621014489</v>
      </c>
      <c r="D14" s="7">
        <v>11.36</v>
      </c>
      <c r="E14" s="7">
        <v>8.0500000000000007</v>
      </c>
      <c r="F14" s="7">
        <v>7.1410615113485498</v>
      </c>
      <c r="G14" s="7">
        <v>50.994759508863638</v>
      </c>
      <c r="H14" s="7">
        <v>0.90646009359153534</v>
      </c>
      <c r="I14" s="9" t="s">
        <v>30</v>
      </c>
      <c r="J14" s="7">
        <v>36.24</v>
      </c>
      <c r="K14" s="7">
        <v>1.73</v>
      </c>
      <c r="L14" s="7">
        <v>37.97</v>
      </c>
      <c r="M14" s="7">
        <f t="shared" ca="1" si="0"/>
        <v>6.9275000000000002</v>
      </c>
      <c r="N14" s="7">
        <f t="shared" ca="1" si="1"/>
        <v>16.9925</v>
      </c>
    </row>
    <row r="15" spans="1:14" x14ac:dyDescent="0.3">
      <c r="A15" s="8" t="s">
        <v>13</v>
      </c>
      <c r="B15" s="7">
        <v>22.532806324110698</v>
      </c>
      <c r="C15" s="7">
        <v>0.40886114749753183</v>
      </c>
      <c r="D15" s="7">
        <v>21.2</v>
      </c>
      <c r="E15" s="7">
        <v>50</v>
      </c>
      <c r="F15" s="7">
        <v>9.1971040873797456</v>
      </c>
      <c r="G15" s="7">
        <v>84.586723594097208</v>
      </c>
      <c r="H15" s="7">
        <v>1.108098408254901</v>
      </c>
      <c r="I15" s="9" t="s">
        <v>30</v>
      </c>
      <c r="J15" s="7">
        <v>45</v>
      </c>
      <c r="K15" s="7">
        <v>5</v>
      </c>
      <c r="L15" s="7">
        <v>50</v>
      </c>
      <c r="M15" s="7">
        <f t="shared" ca="1" si="0"/>
        <v>16.95</v>
      </c>
      <c r="N15" s="7">
        <f t="shared" ca="1" si="1"/>
        <v>25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A366-46A4-49B5-A632-9E7054C6D20E}">
  <dimension ref="A1:L29"/>
  <sheetViews>
    <sheetView workbookViewId="0">
      <selection activeCell="B2" sqref="B2:L2 B4:L4 B6:L6 B8:L8 B10:L10 B12:L12 B14:L14 B16:L16 B18:L18 B20:L20 B22:L22 B24:L24 B26:L26 B28:L28"/>
    </sheetView>
  </sheetViews>
  <sheetFormatPr defaultRowHeight="16.2" x14ac:dyDescent="0.3"/>
  <sheetData>
    <row r="1" spans="1:12" x14ac:dyDescent="0.3"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21</v>
      </c>
      <c r="I1" s="5"/>
      <c r="J1" s="4" t="s">
        <v>22</v>
      </c>
      <c r="K1" s="4" t="s">
        <v>23</v>
      </c>
      <c r="L1" s="4" t="s">
        <v>24</v>
      </c>
    </row>
    <row r="2" spans="1:12" x14ac:dyDescent="0.3">
      <c r="A2" s="3" t="s">
        <v>0</v>
      </c>
      <c r="B2" s="4">
        <f t="shared" ref="B2:L2" si="0">B3</f>
        <v>3.6135235573122535</v>
      </c>
      <c r="C2" s="4">
        <f t="shared" si="0"/>
        <v>0.38238532135825437</v>
      </c>
      <c r="D2" s="4">
        <f t="shared" si="0"/>
        <v>0.25651000000000002</v>
      </c>
      <c r="E2" s="4">
        <f t="shared" si="0"/>
        <v>1.5010000000000001E-2</v>
      </c>
      <c r="F2" s="4">
        <f t="shared" si="0"/>
        <v>8.6015451053324874</v>
      </c>
      <c r="G2" s="4">
        <f t="shared" si="0"/>
        <v>73.986578199069285</v>
      </c>
      <c r="H2" s="4">
        <f t="shared" si="0"/>
        <v>5.2231487982438543</v>
      </c>
      <c r="I2" s="5" t="str">
        <f t="shared" si="0"/>
        <v>右偏</v>
      </c>
      <c r="J2" s="4">
        <f t="shared" si="0"/>
        <v>88.969880000000003</v>
      </c>
      <c r="K2" s="4">
        <f t="shared" si="0"/>
        <v>6.3200000000000001E-3</v>
      </c>
      <c r="L2" s="4">
        <f t="shared" si="0"/>
        <v>88.976200000000006</v>
      </c>
    </row>
    <row r="3" spans="1:12" x14ac:dyDescent="0.3">
      <c r="A3" s="3"/>
      <c r="B3" s="4">
        <v>3.6135235573122535</v>
      </c>
      <c r="C3" s="4">
        <v>0.38238532135825437</v>
      </c>
      <c r="D3" s="4">
        <v>0.25651000000000002</v>
      </c>
      <c r="E3" s="4">
        <v>1.5010000000000001E-2</v>
      </c>
      <c r="F3" s="4">
        <v>8.6015451053324874</v>
      </c>
      <c r="G3" s="4">
        <v>73.986578199069285</v>
      </c>
      <c r="H3" s="4">
        <v>5.2231487982438543</v>
      </c>
      <c r="I3" s="5" t="s">
        <v>27</v>
      </c>
      <c r="J3" s="4">
        <v>88.969880000000003</v>
      </c>
      <c r="K3" s="4">
        <v>6.3200000000000001E-3</v>
      </c>
      <c r="L3" s="4">
        <v>88.976200000000006</v>
      </c>
    </row>
    <row r="4" spans="1:12" x14ac:dyDescent="0.3">
      <c r="A4" s="3" t="s">
        <v>1</v>
      </c>
      <c r="B4" s="4">
        <f t="shared" ref="B4:L4" si="1">B5</f>
        <v>11.363636363636363</v>
      </c>
      <c r="C4" s="4">
        <f t="shared" si="1"/>
        <v>1.0368095003817024</v>
      </c>
      <c r="D4" s="4">
        <f t="shared" si="1"/>
        <v>0</v>
      </c>
      <c r="E4" s="4">
        <f t="shared" si="1"/>
        <v>0</v>
      </c>
      <c r="F4" s="4">
        <f t="shared" si="1"/>
        <v>23.322452994515139</v>
      </c>
      <c r="G4" s="4">
        <f t="shared" si="1"/>
        <v>543.93681368136822</v>
      </c>
      <c r="H4" s="4">
        <f t="shared" si="1"/>
        <v>2.2256663227354609</v>
      </c>
      <c r="I4" s="5" t="str">
        <f t="shared" si="1"/>
        <v>右偏</v>
      </c>
      <c r="J4" s="4">
        <f t="shared" si="1"/>
        <v>100</v>
      </c>
      <c r="K4" s="4">
        <f t="shared" si="1"/>
        <v>0</v>
      </c>
      <c r="L4" s="4">
        <f t="shared" si="1"/>
        <v>100</v>
      </c>
    </row>
    <row r="5" spans="1:12" x14ac:dyDescent="0.3">
      <c r="A5" s="3"/>
      <c r="B5" s="4">
        <v>11.363636363636363</v>
      </c>
      <c r="C5" s="4">
        <v>1.0368095003817024</v>
      </c>
      <c r="D5" s="4">
        <v>0</v>
      </c>
      <c r="E5" s="4">
        <v>0</v>
      </c>
      <c r="F5" s="4">
        <v>23.322452994515139</v>
      </c>
      <c r="G5" s="4">
        <v>543.93681368136822</v>
      </c>
      <c r="H5" s="4">
        <v>2.2256663227354609</v>
      </c>
      <c r="I5" s="5" t="s">
        <v>27</v>
      </c>
      <c r="J5" s="4">
        <v>100</v>
      </c>
      <c r="K5" s="4">
        <v>0</v>
      </c>
      <c r="L5" s="4">
        <v>100</v>
      </c>
    </row>
    <row r="6" spans="1:12" x14ac:dyDescent="0.3">
      <c r="A6" s="3" t="s">
        <v>2</v>
      </c>
      <c r="B6" s="4">
        <f t="shared" ref="B6:L6" si="2">B7</f>
        <v>11.136778656126504</v>
      </c>
      <c r="C6" s="4">
        <f t="shared" si="2"/>
        <v>0.30497988812613019</v>
      </c>
      <c r="D6" s="4">
        <f t="shared" si="2"/>
        <v>9.69</v>
      </c>
      <c r="E6" s="4">
        <f t="shared" si="2"/>
        <v>18.100000000000001</v>
      </c>
      <c r="F6" s="4">
        <f t="shared" si="2"/>
        <v>6.8603529408975747</v>
      </c>
      <c r="G6" s="4">
        <f t="shared" si="2"/>
        <v>47.064442473682007</v>
      </c>
      <c r="H6" s="4">
        <f t="shared" si="2"/>
        <v>0.29502156787350237</v>
      </c>
      <c r="I6" s="5" t="str">
        <f t="shared" si="2"/>
        <v>右偏</v>
      </c>
      <c r="J6" s="4">
        <f t="shared" si="2"/>
        <v>27.279999999999998</v>
      </c>
      <c r="K6" s="4">
        <f t="shared" si="2"/>
        <v>0.46</v>
      </c>
      <c r="L6" s="4">
        <f t="shared" si="2"/>
        <v>27.74</v>
      </c>
    </row>
    <row r="7" spans="1:12" x14ac:dyDescent="0.3">
      <c r="A7" s="3"/>
      <c r="B7" s="4">
        <v>11.136778656126504</v>
      </c>
      <c r="C7" s="4">
        <v>0.30497988812613019</v>
      </c>
      <c r="D7" s="4">
        <v>9.69</v>
      </c>
      <c r="E7" s="4">
        <v>18.100000000000001</v>
      </c>
      <c r="F7" s="4">
        <v>6.8603529408975747</v>
      </c>
      <c r="G7" s="4">
        <v>47.064442473682007</v>
      </c>
      <c r="H7" s="4">
        <v>0.29502156787350237</v>
      </c>
      <c r="I7" s="5" t="s">
        <v>27</v>
      </c>
      <c r="J7" s="4">
        <v>27.279999999999998</v>
      </c>
      <c r="K7" s="4">
        <v>0.46</v>
      </c>
      <c r="L7" s="4">
        <v>27.74</v>
      </c>
    </row>
    <row r="8" spans="1:12" x14ac:dyDescent="0.3">
      <c r="A8" s="3" t="s">
        <v>3</v>
      </c>
      <c r="B8" s="4">
        <f t="shared" ref="B8:L8" si="3">B9</f>
        <v>6.9169960474308304E-2</v>
      </c>
      <c r="C8" s="4">
        <f t="shared" si="3"/>
        <v>1.1291412406920153E-2</v>
      </c>
      <c r="D8" s="4" t="str">
        <f t="shared" si="3"/>
        <v>X</v>
      </c>
      <c r="E8" s="4" t="str">
        <f t="shared" si="3"/>
        <v>X</v>
      </c>
      <c r="F8" s="4">
        <f t="shared" si="3"/>
        <v>0.25399404134041037</v>
      </c>
      <c r="G8" s="4">
        <f t="shared" si="3"/>
        <v>6.4512973036434079E-2</v>
      </c>
      <c r="H8" s="4">
        <f t="shared" si="3"/>
        <v>3.4059041720587047</v>
      </c>
      <c r="I8" s="5" t="str">
        <f t="shared" si="3"/>
        <v>右偏</v>
      </c>
      <c r="J8" s="4">
        <f t="shared" si="3"/>
        <v>1</v>
      </c>
      <c r="K8" s="4">
        <f t="shared" si="3"/>
        <v>0</v>
      </c>
      <c r="L8" s="4">
        <f t="shared" si="3"/>
        <v>1</v>
      </c>
    </row>
    <row r="9" spans="1:12" x14ac:dyDescent="0.3">
      <c r="A9" s="3"/>
      <c r="B9" s="4">
        <v>6.9169960474308304E-2</v>
      </c>
      <c r="C9" s="4">
        <v>1.1291412406920153E-2</v>
      </c>
      <c r="D9" s="4" t="s">
        <v>29</v>
      </c>
      <c r="E9" s="4" t="s">
        <v>29</v>
      </c>
      <c r="F9" s="4">
        <v>0.25399404134041037</v>
      </c>
      <c r="G9" s="4">
        <v>6.4512973036434079E-2</v>
      </c>
      <c r="H9" s="4">
        <v>3.4059041720587047</v>
      </c>
      <c r="I9" s="5" t="s">
        <v>27</v>
      </c>
      <c r="J9" s="4">
        <v>1</v>
      </c>
      <c r="K9" s="4">
        <v>0</v>
      </c>
      <c r="L9" s="4">
        <v>1</v>
      </c>
    </row>
    <row r="10" spans="1:12" x14ac:dyDescent="0.3">
      <c r="A10" s="3" t="s">
        <v>4</v>
      </c>
      <c r="B10" s="4">
        <f t="shared" ref="B10:L10" si="4">B11</f>
        <v>0.55469505928853724</v>
      </c>
      <c r="C10" s="4">
        <f t="shared" si="4"/>
        <v>5.1513910240283929E-3</v>
      </c>
      <c r="D10" s="4">
        <f t="shared" si="4"/>
        <v>0.53800000000000003</v>
      </c>
      <c r="E10" s="4">
        <f t="shared" si="4"/>
        <v>0.53800000000000003</v>
      </c>
      <c r="F10" s="4">
        <f t="shared" si="4"/>
        <v>0.11587767566755379</v>
      </c>
      <c r="G10" s="4">
        <f t="shared" si="4"/>
        <v>1.3427635718114788E-2</v>
      </c>
      <c r="H10" s="4">
        <f t="shared" si="4"/>
        <v>0.72930792253488452</v>
      </c>
      <c r="I10" s="5" t="str">
        <f t="shared" si="4"/>
        <v>右偏</v>
      </c>
      <c r="J10" s="4">
        <f t="shared" si="4"/>
        <v>0.48599999999999999</v>
      </c>
      <c r="K10" s="4">
        <f t="shared" si="4"/>
        <v>0.38500000000000001</v>
      </c>
      <c r="L10" s="4">
        <f t="shared" si="4"/>
        <v>0.871</v>
      </c>
    </row>
    <row r="11" spans="1:12" x14ac:dyDescent="0.3">
      <c r="A11" s="3"/>
      <c r="B11" s="4">
        <v>0.55469505928853724</v>
      </c>
      <c r="C11" s="4">
        <v>5.1513910240283929E-3</v>
      </c>
      <c r="D11" s="4">
        <v>0.53800000000000003</v>
      </c>
      <c r="E11" s="4">
        <v>0.53800000000000003</v>
      </c>
      <c r="F11" s="4">
        <v>0.11587767566755379</v>
      </c>
      <c r="G11" s="4">
        <v>1.3427635718114788E-2</v>
      </c>
      <c r="H11" s="4">
        <v>0.72930792253488452</v>
      </c>
      <c r="I11" s="5" t="s">
        <v>27</v>
      </c>
      <c r="J11" s="4">
        <v>0.48599999999999999</v>
      </c>
      <c r="K11" s="4">
        <v>0.38500000000000001</v>
      </c>
      <c r="L11" s="4">
        <v>0.871</v>
      </c>
    </row>
    <row r="12" spans="1:12" x14ac:dyDescent="0.3">
      <c r="A12" s="3" t="s">
        <v>5</v>
      </c>
      <c r="B12" s="4">
        <f t="shared" ref="B12:L12" si="5">B13</f>
        <v>6.2846343873517867</v>
      </c>
      <c r="C12" s="4">
        <f t="shared" si="5"/>
        <v>3.1235141929339023E-2</v>
      </c>
      <c r="D12" s="4">
        <f t="shared" si="5"/>
        <v>6.2084999999999999</v>
      </c>
      <c r="E12" s="4">
        <f t="shared" si="5"/>
        <v>5.7130000000000001</v>
      </c>
      <c r="F12" s="4">
        <f t="shared" si="5"/>
        <v>0.70261714341528281</v>
      </c>
      <c r="G12" s="4">
        <f t="shared" si="5"/>
        <v>0.49367085022105212</v>
      </c>
      <c r="H12" s="4">
        <f t="shared" si="5"/>
        <v>0.40361213328870982</v>
      </c>
      <c r="I12" s="5" t="str">
        <f t="shared" si="5"/>
        <v>右偏</v>
      </c>
      <c r="J12" s="4">
        <f t="shared" si="5"/>
        <v>5.2189999999999994</v>
      </c>
      <c r="K12" s="4">
        <f t="shared" si="5"/>
        <v>3.5609999999999999</v>
      </c>
      <c r="L12" s="4">
        <f t="shared" si="5"/>
        <v>8.7799999999999994</v>
      </c>
    </row>
    <row r="13" spans="1:12" x14ac:dyDescent="0.3">
      <c r="A13" s="3"/>
      <c r="B13" s="4">
        <v>6.2846343873517867</v>
      </c>
      <c r="C13" s="4">
        <v>3.1235141929339023E-2</v>
      </c>
      <c r="D13" s="4">
        <v>6.2084999999999999</v>
      </c>
      <c r="E13" s="4">
        <v>5.7130000000000001</v>
      </c>
      <c r="F13" s="4">
        <v>0.70261714341528281</v>
      </c>
      <c r="G13" s="4">
        <v>0.49367085022105212</v>
      </c>
      <c r="H13" s="4">
        <v>0.40361213328870982</v>
      </c>
      <c r="I13" s="5" t="s">
        <v>27</v>
      </c>
      <c r="J13" s="4">
        <v>5.2189999999999994</v>
      </c>
      <c r="K13" s="4">
        <v>3.5609999999999999</v>
      </c>
      <c r="L13" s="4">
        <v>8.7799999999999994</v>
      </c>
    </row>
    <row r="14" spans="1:12" x14ac:dyDescent="0.3">
      <c r="A14" s="3" t="s">
        <v>6</v>
      </c>
      <c r="B14" s="4">
        <f t="shared" ref="B14:L14" si="6">B15</f>
        <v>68.574901185770784</v>
      </c>
      <c r="C14" s="4">
        <f t="shared" si="6"/>
        <v>1.2513695252583026</v>
      </c>
      <c r="D14" s="4">
        <f t="shared" si="6"/>
        <v>77.5</v>
      </c>
      <c r="E14" s="4">
        <f t="shared" si="6"/>
        <v>100</v>
      </c>
      <c r="F14" s="4">
        <f t="shared" si="6"/>
        <v>28.148861406903585</v>
      </c>
      <c r="G14" s="4">
        <f t="shared" si="6"/>
        <v>792.35839850506602</v>
      </c>
      <c r="H14" s="4">
        <f t="shared" si="6"/>
        <v>-0.59896263988129672</v>
      </c>
      <c r="I14" s="5" t="str">
        <f t="shared" si="6"/>
        <v>左偏</v>
      </c>
      <c r="J14" s="4">
        <f t="shared" si="6"/>
        <v>97.1</v>
      </c>
      <c r="K14" s="4">
        <f t="shared" si="6"/>
        <v>2.9</v>
      </c>
      <c r="L14" s="4">
        <f t="shared" si="6"/>
        <v>100</v>
      </c>
    </row>
    <row r="15" spans="1:12" x14ac:dyDescent="0.3">
      <c r="A15" s="3"/>
      <c r="B15" s="4">
        <v>68.574901185770784</v>
      </c>
      <c r="C15" s="4">
        <v>1.2513695252583026</v>
      </c>
      <c r="D15" s="4">
        <v>77.5</v>
      </c>
      <c r="E15" s="4">
        <v>100</v>
      </c>
      <c r="F15" s="4">
        <v>28.148861406903585</v>
      </c>
      <c r="G15" s="4">
        <v>792.35839850506602</v>
      </c>
      <c r="H15" s="4">
        <v>-0.59896263988129672</v>
      </c>
      <c r="I15" s="5" t="s">
        <v>28</v>
      </c>
      <c r="J15" s="4">
        <v>97.1</v>
      </c>
      <c r="K15" s="4">
        <v>2.9</v>
      </c>
      <c r="L15" s="4">
        <v>100</v>
      </c>
    </row>
    <row r="16" spans="1:12" x14ac:dyDescent="0.3">
      <c r="A16" s="3" t="s">
        <v>7</v>
      </c>
      <c r="B16" s="4">
        <f t="shared" ref="B16:L16" si="7">B17</f>
        <v>3.795042687747034</v>
      </c>
      <c r="C16" s="4">
        <f t="shared" si="7"/>
        <v>9.3610233231080128E-2</v>
      </c>
      <c r="D16" s="4">
        <f t="shared" si="7"/>
        <v>3.2074499999999997</v>
      </c>
      <c r="E16" s="4">
        <f t="shared" si="7"/>
        <v>3.4952000000000001</v>
      </c>
      <c r="F16" s="4">
        <f t="shared" si="7"/>
        <v>2.1057101266276117</v>
      </c>
      <c r="G16" s="4">
        <f t="shared" si="7"/>
        <v>4.4340151373820733</v>
      </c>
      <c r="H16" s="4">
        <f t="shared" si="7"/>
        <v>1.0117805793009038</v>
      </c>
      <c r="I16" s="5" t="str">
        <f t="shared" si="7"/>
        <v>右偏</v>
      </c>
      <c r="J16" s="4">
        <f t="shared" si="7"/>
        <v>10.9969</v>
      </c>
      <c r="K16" s="4">
        <f t="shared" si="7"/>
        <v>1.1295999999999999</v>
      </c>
      <c r="L16" s="4">
        <f t="shared" si="7"/>
        <v>12.1265</v>
      </c>
    </row>
    <row r="17" spans="1:12" x14ac:dyDescent="0.3">
      <c r="A17" s="3"/>
      <c r="B17" s="4">
        <v>3.795042687747034</v>
      </c>
      <c r="C17" s="4">
        <v>9.3610233231080128E-2</v>
      </c>
      <c r="D17" s="4">
        <v>3.2074499999999997</v>
      </c>
      <c r="E17" s="4">
        <v>3.4952000000000001</v>
      </c>
      <c r="F17" s="4">
        <v>2.1057101266276117</v>
      </c>
      <c r="G17" s="4">
        <v>4.4340151373820733</v>
      </c>
      <c r="H17" s="4">
        <v>1.0117805793009038</v>
      </c>
      <c r="I17" s="5" t="s">
        <v>27</v>
      </c>
      <c r="J17" s="4">
        <v>10.9969</v>
      </c>
      <c r="K17" s="4">
        <v>1.1295999999999999</v>
      </c>
      <c r="L17" s="4">
        <v>12.1265</v>
      </c>
    </row>
    <row r="18" spans="1:12" x14ac:dyDescent="0.3">
      <c r="A18" s="3" t="s">
        <v>8</v>
      </c>
      <c r="B18" s="4">
        <f t="shared" ref="B18:L18" si="8">B19</f>
        <v>9.5494071146245059</v>
      </c>
      <c r="C18" s="4">
        <f t="shared" si="8"/>
        <v>0.38708489428578602</v>
      </c>
      <c r="D18" s="4">
        <f t="shared" si="8"/>
        <v>5</v>
      </c>
      <c r="E18" s="4">
        <f t="shared" si="8"/>
        <v>24</v>
      </c>
      <c r="F18" s="4">
        <f t="shared" si="8"/>
        <v>8.7072593842393662</v>
      </c>
      <c r="G18" s="4">
        <f t="shared" si="8"/>
        <v>75.816365984424522</v>
      </c>
      <c r="H18" s="4">
        <f t="shared" si="8"/>
        <v>1.004814648218201</v>
      </c>
      <c r="I18" s="5" t="str">
        <f t="shared" si="8"/>
        <v>右偏</v>
      </c>
      <c r="J18" s="4">
        <f t="shared" si="8"/>
        <v>23</v>
      </c>
      <c r="K18" s="4">
        <f t="shared" si="8"/>
        <v>1</v>
      </c>
      <c r="L18" s="4">
        <f t="shared" si="8"/>
        <v>24</v>
      </c>
    </row>
    <row r="19" spans="1:12" x14ac:dyDescent="0.3">
      <c r="A19" s="3"/>
      <c r="B19" s="4">
        <v>9.5494071146245059</v>
      </c>
      <c r="C19" s="4">
        <v>0.38708489428578602</v>
      </c>
      <c r="D19" s="4">
        <v>5</v>
      </c>
      <c r="E19" s="4">
        <v>24</v>
      </c>
      <c r="F19" s="4">
        <v>8.7072593842393662</v>
      </c>
      <c r="G19" s="4">
        <v>75.816365984424522</v>
      </c>
      <c r="H19" s="4">
        <v>1.004814648218201</v>
      </c>
      <c r="I19" s="5" t="s">
        <v>27</v>
      </c>
      <c r="J19" s="4">
        <v>23</v>
      </c>
      <c r="K19" s="4">
        <v>1</v>
      </c>
      <c r="L19" s="4">
        <v>24</v>
      </c>
    </row>
    <row r="20" spans="1:12" x14ac:dyDescent="0.3">
      <c r="A20" s="3" t="s">
        <v>9</v>
      </c>
      <c r="B20" s="4">
        <f t="shared" ref="B20:L20" si="9">B21</f>
        <v>408.23715415019763</v>
      </c>
      <c r="C20" s="4">
        <f t="shared" si="9"/>
        <v>7.4923886922962053</v>
      </c>
      <c r="D20" s="4">
        <f t="shared" si="9"/>
        <v>330</v>
      </c>
      <c r="E20" s="4">
        <f t="shared" si="9"/>
        <v>666</v>
      </c>
      <c r="F20" s="4">
        <f t="shared" si="9"/>
        <v>168.53711605495897</v>
      </c>
      <c r="G20" s="4">
        <f t="shared" si="9"/>
        <v>28404.759488122712</v>
      </c>
      <c r="H20" s="4">
        <f t="shared" si="9"/>
        <v>0.66995594179501428</v>
      </c>
      <c r="I20" s="5" t="str">
        <f t="shared" si="9"/>
        <v>右偏</v>
      </c>
      <c r="J20" s="4">
        <f t="shared" si="9"/>
        <v>524</v>
      </c>
      <c r="K20" s="4">
        <f t="shared" si="9"/>
        <v>187</v>
      </c>
      <c r="L20" s="4">
        <f t="shared" si="9"/>
        <v>711</v>
      </c>
    </row>
    <row r="21" spans="1:12" x14ac:dyDescent="0.3">
      <c r="A21" s="3"/>
      <c r="B21" s="4">
        <v>408.23715415019763</v>
      </c>
      <c r="C21" s="4">
        <v>7.4923886922962053</v>
      </c>
      <c r="D21" s="4">
        <v>330</v>
      </c>
      <c r="E21" s="4">
        <v>666</v>
      </c>
      <c r="F21" s="4">
        <v>168.53711605495897</v>
      </c>
      <c r="G21" s="4">
        <v>28404.759488122712</v>
      </c>
      <c r="H21" s="4">
        <v>0.66995594179501428</v>
      </c>
      <c r="I21" s="5" t="s">
        <v>27</v>
      </c>
      <c r="J21" s="4">
        <v>524</v>
      </c>
      <c r="K21" s="4">
        <v>187</v>
      </c>
      <c r="L21" s="4">
        <v>711</v>
      </c>
    </row>
    <row r="22" spans="1:12" x14ac:dyDescent="0.3">
      <c r="A22" s="3" t="s">
        <v>10</v>
      </c>
      <c r="B22" s="4">
        <f t="shared" ref="B22:L22" si="10">B23</f>
        <v>18.455533596837967</v>
      </c>
      <c r="C22" s="4">
        <f t="shared" si="10"/>
        <v>9.6243567832414598E-2</v>
      </c>
      <c r="D22" s="4">
        <f t="shared" si="10"/>
        <v>19.05</v>
      </c>
      <c r="E22" s="4">
        <f t="shared" si="10"/>
        <v>20.2</v>
      </c>
      <c r="F22" s="4">
        <f t="shared" si="10"/>
        <v>2.1649455237143891</v>
      </c>
      <c r="G22" s="4">
        <f t="shared" si="10"/>
        <v>4.6869891206509697</v>
      </c>
      <c r="H22" s="4">
        <f t="shared" si="10"/>
        <v>-0.8023249268537983</v>
      </c>
      <c r="I22" s="5" t="str">
        <f t="shared" si="10"/>
        <v>左偏</v>
      </c>
      <c r="J22" s="4">
        <f t="shared" si="10"/>
        <v>9.4</v>
      </c>
      <c r="K22" s="4">
        <f t="shared" si="10"/>
        <v>12.6</v>
      </c>
      <c r="L22" s="4">
        <f t="shared" si="10"/>
        <v>22</v>
      </c>
    </row>
    <row r="23" spans="1:12" x14ac:dyDescent="0.3">
      <c r="A23" s="3"/>
      <c r="B23" s="4">
        <v>18.455533596837967</v>
      </c>
      <c r="C23" s="4">
        <v>9.6243567832414598E-2</v>
      </c>
      <c r="D23" s="4">
        <v>19.05</v>
      </c>
      <c r="E23" s="4">
        <v>20.2</v>
      </c>
      <c r="F23" s="4">
        <v>2.1649455237143891</v>
      </c>
      <c r="G23" s="4">
        <v>4.6869891206509697</v>
      </c>
      <c r="H23" s="4">
        <v>-0.8023249268537983</v>
      </c>
      <c r="I23" s="5" t="s">
        <v>28</v>
      </c>
      <c r="J23" s="4">
        <v>9.4</v>
      </c>
      <c r="K23" s="4">
        <v>12.6</v>
      </c>
      <c r="L23" s="4">
        <v>22</v>
      </c>
    </row>
    <row r="24" spans="1:12" x14ac:dyDescent="0.3">
      <c r="A24" s="3" t="s">
        <v>11</v>
      </c>
      <c r="B24" s="4">
        <f t="shared" ref="B24:L24" si="11">B25</f>
        <v>356.67403162055257</v>
      </c>
      <c r="C24" s="4">
        <f t="shared" si="11"/>
        <v>4.0585517634794872</v>
      </c>
      <c r="D24" s="4">
        <f t="shared" si="11"/>
        <v>391.44</v>
      </c>
      <c r="E24" s="4">
        <f t="shared" si="11"/>
        <v>396.9</v>
      </c>
      <c r="F24" s="4">
        <f t="shared" si="11"/>
        <v>91.294864384160633</v>
      </c>
      <c r="G24" s="4">
        <f t="shared" si="11"/>
        <v>8334.7522629222804</v>
      </c>
      <c r="H24" s="4">
        <f t="shared" si="11"/>
        <v>-2.8903737121414275</v>
      </c>
      <c r="I24" s="5" t="str">
        <f t="shared" si="11"/>
        <v>左偏</v>
      </c>
      <c r="J24" s="4">
        <f t="shared" si="11"/>
        <v>396.58</v>
      </c>
      <c r="K24" s="4">
        <f t="shared" si="11"/>
        <v>0.32</v>
      </c>
      <c r="L24" s="4">
        <f t="shared" si="11"/>
        <v>396.9</v>
      </c>
    </row>
    <row r="25" spans="1:12" x14ac:dyDescent="0.3">
      <c r="A25" s="3"/>
      <c r="B25" s="4">
        <v>356.67403162055257</v>
      </c>
      <c r="C25" s="4">
        <v>4.0585517634794872</v>
      </c>
      <c r="D25" s="4">
        <v>391.44</v>
      </c>
      <c r="E25" s="4">
        <v>396.9</v>
      </c>
      <c r="F25" s="4">
        <v>91.294864384160633</v>
      </c>
      <c r="G25" s="4">
        <v>8334.7522629222804</v>
      </c>
      <c r="H25" s="4">
        <v>-2.8903737121414275</v>
      </c>
      <c r="I25" s="5" t="s">
        <v>28</v>
      </c>
      <c r="J25" s="4">
        <v>396.58</v>
      </c>
      <c r="K25" s="4">
        <v>0.32</v>
      </c>
      <c r="L25" s="4">
        <v>396.9</v>
      </c>
    </row>
    <row r="26" spans="1:12" x14ac:dyDescent="0.3">
      <c r="A26" s="3" t="s">
        <v>12</v>
      </c>
      <c r="B26" s="4">
        <f t="shared" ref="B26:L26" si="12">B27</f>
        <v>12.653063241106723</v>
      </c>
      <c r="C26" s="4">
        <f t="shared" si="12"/>
        <v>0.31745890621014489</v>
      </c>
      <c r="D26" s="4">
        <f t="shared" si="12"/>
        <v>11.36</v>
      </c>
      <c r="E26" s="4">
        <f t="shared" si="12"/>
        <v>8.0500000000000007</v>
      </c>
      <c r="F26" s="4">
        <f t="shared" si="12"/>
        <v>7.1410615113485498</v>
      </c>
      <c r="G26" s="4">
        <f t="shared" si="12"/>
        <v>50.994759508863638</v>
      </c>
      <c r="H26" s="4">
        <f t="shared" si="12"/>
        <v>0.90646009359153534</v>
      </c>
      <c r="I26" s="5" t="str">
        <f t="shared" si="12"/>
        <v>右偏</v>
      </c>
      <c r="J26" s="4">
        <f t="shared" si="12"/>
        <v>36.24</v>
      </c>
      <c r="K26" s="4">
        <f t="shared" si="12"/>
        <v>1.73</v>
      </c>
      <c r="L26" s="4">
        <f t="shared" si="12"/>
        <v>37.97</v>
      </c>
    </row>
    <row r="27" spans="1:12" x14ac:dyDescent="0.3">
      <c r="A27" s="3"/>
      <c r="B27" s="4">
        <v>12.653063241106723</v>
      </c>
      <c r="C27" s="4">
        <v>0.31745890621014489</v>
      </c>
      <c r="D27" s="4">
        <v>11.36</v>
      </c>
      <c r="E27" s="4">
        <v>8.0500000000000007</v>
      </c>
      <c r="F27" s="4">
        <v>7.1410615113485498</v>
      </c>
      <c r="G27" s="4">
        <v>50.994759508863638</v>
      </c>
      <c r="H27" s="4">
        <v>0.90646009359153534</v>
      </c>
      <c r="I27" s="5" t="s">
        <v>27</v>
      </c>
      <c r="J27" s="4">
        <v>36.24</v>
      </c>
      <c r="K27" s="4">
        <v>1.73</v>
      </c>
      <c r="L27" s="4">
        <v>37.97</v>
      </c>
    </row>
    <row r="28" spans="1:12" x14ac:dyDescent="0.3">
      <c r="A28" s="3" t="s">
        <v>13</v>
      </c>
      <c r="B28" s="4">
        <f t="shared" ref="B28:L28" si="13">B29</f>
        <v>22.532806324110698</v>
      </c>
      <c r="C28" s="4">
        <f t="shared" si="13"/>
        <v>0.40886114749753183</v>
      </c>
      <c r="D28" s="4">
        <f t="shared" si="13"/>
        <v>21.2</v>
      </c>
      <c r="E28" s="4">
        <f t="shared" si="13"/>
        <v>50</v>
      </c>
      <c r="F28" s="4">
        <f t="shared" si="13"/>
        <v>9.1971040873797456</v>
      </c>
      <c r="G28" s="4">
        <f t="shared" si="13"/>
        <v>84.586723594097208</v>
      </c>
      <c r="H28" s="4">
        <f t="shared" si="13"/>
        <v>1.108098408254901</v>
      </c>
      <c r="I28" s="5" t="str">
        <f t="shared" si="13"/>
        <v>右偏</v>
      </c>
      <c r="J28" s="4">
        <f t="shared" si="13"/>
        <v>45</v>
      </c>
      <c r="K28" s="4">
        <f t="shared" si="13"/>
        <v>5</v>
      </c>
      <c r="L28" s="4">
        <f t="shared" si="13"/>
        <v>50</v>
      </c>
    </row>
    <row r="29" spans="1:12" x14ac:dyDescent="0.3">
      <c r="A29" s="3"/>
      <c r="B29" s="4">
        <v>22.532806324110698</v>
      </c>
      <c r="C29" s="4">
        <v>0.40886114749753183</v>
      </c>
      <c r="D29" s="4">
        <v>21.2</v>
      </c>
      <c r="E29" s="4">
        <v>50</v>
      </c>
      <c r="F29" s="4">
        <v>9.1971040873797456</v>
      </c>
      <c r="G29" s="4">
        <v>84.586723594097208</v>
      </c>
      <c r="H29" s="4">
        <v>1.108098408254901</v>
      </c>
      <c r="I29" s="5" t="s">
        <v>27</v>
      </c>
      <c r="J29" s="4">
        <v>45</v>
      </c>
      <c r="K29" s="4">
        <v>5</v>
      </c>
      <c r="L29" s="4">
        <v>50</v>
      </c>
    </row>
  </sheetData>
  <autoFilter ref="A1:L29" xr:uid="{09EFA366-46A4-49B5-A632-9E7054C6D20E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14</vt:i4>
      </vt:variant>
    </vt:vector>
  </HeadingPairs>
  <TitlesOfParts>
    <vt:vector size="20" baseType="lpstr">
      <vt:lpstr>boston</vt:lpstr>
      <vt:lpstr>敘述統計</vt:lpstr>
      <vt:lpstr>敘述統計_整理_</vt:lpstr>
      <vt:lpstr>MEDV房價</vt:lpstr>
      <vt:lpstr>敘述統計_整理</vt:lpstr>
      <vt:lpstr>敘述統計_整理__</vt:lpstr>
      <vt:lpstr>AGE</vt:lpstr>
      <vt:lpstr>B</vt:lpstr>
      <vt:lpstr>CHAS</vt:lpstr>
      <vt:lpstr>CRIM</vt:lpstr>
      <vt:lpstr>DIS</vt:lpstr>
      <vt:lpstr>INDUS</vt:lpstr>
      <vt:lpstr>LSTAT</vt:lpstr>
      <vt:lpstr>MEDV</vt:lpstr>
      <vt:lpstr>NOX</vt:lpstr>
      <vt:lpstr>PTRATIO</vt:lpstr>
      <vt:lpstr>RAD</vt:lpstr>
      <vt:lpstr>RM</vt:lpstr>
      <vt:lpstr>TAX</vt:lpstr>
      <vt:lpstr>ZN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何哲平</dc:creator>
  <cp:lastModifiedBy>何哲平</cp:lastModifiedBy>
  <cp:lastPrinted>2023-04-04T08:03:22Z</cp:lastPrinted>
  <dcterms:created xsi:type="dcterms:W3CDTF">2023-04-04T07:40:49Z</dcterms:created>
  <dcterms:modified xsi:type="dcterms:W3CDTF">2023-04-04T11:12:31Z</dcterms:modified>
</cp:coreProperties>
</file>