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aria_jordan_mail_mcgill_ca/Documents/A TB/Project Writing/TBI Prev Pub/"/>
    </mc:Choice>
  </mc:AlternateContent>
  <xr:revisionPtr revIDLastSave="372" documentId="11_E18E3DD6D391629E2A500694633A7A64ECBA65C2" xr6:coauthVersionLast="47" xr6:coauthVersionMax="47" xr10:uidLastSave="{4E2C87A9-1864-D340-94F8-123B36BEB3FF}"/>
  <bookViews>
    <workbookView xWindow="5280" yWindow="500" windowWidth="26500" windowHeight="14580" firstSheet="3" activeTab="9" xr2:uid="{00000000-000D-0000-FFFF-FFFF00000000}"/>
  </bookViews>
  <sheets>
    <sheet name="Median and IQR Age Groups" sheetId="1" r:id="rId1"/>
    <sheet name="Sheet2" sheetId="2" r:id="rId2"/>
    <sheet name="Overall Prevalence" sheetId="3" r:id="rId3"/>
    <sheet name="Age at Imm NUMP" sheetId="4" r:id="rId4"/>
    <sheet name="TBI Prev Place of Origin" sheetId="5" r:id="rId5"/>
    <sheet name="Age Census TBI" sheetId="6" r:id="rId6"/>
    <sheet name="TB Disease in COO" sheetId="7" r:id="rId7"/>
    <sheet name="TBI Prev 2 years Imm" sheetId="15" r:id="rId8"/>
    <sheet name="YARP by Age during Census" sheetId="10" r:id="rId9"/>
    <sheet name="TB Disease by Age at Imm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I3" i="4"/>
  <c r="I4" i="4"/>
  <c r="I5" i="4"/>
  <c r="I2" i="4"/>
  <c r="N4" i="4"/>
  <c r="N5" i="4"/>
  <c r="N2" i="4"/>
  <c r="S3" i="4"/>
  <c r="S4" i="4"/>
  <c r="S5" i="4"/>
  <c r="S6" i="4"/>
  <c r="S2" i="4"/>
</calcChain>
</file>

<file path=xl/sharedStrings.xml><?xml version="1.0" encoding="utf-8"?>
<sst xmlns="http://schemas.openxmlformats.org/spreadsheetml/2006/main" count="385" uniqueCount="61">
  <si>
    <t>CNSY</t>
  </si>
  <si>
    <t>median_agep</t>
  </si>
  <si>
    <t>agep_25</t>
  </si>
  <si>
    <t>agep_75</t>
  </si>
  <si>
    <t>United Kingdom</t>
  </si>
  <si>
    <t>India</t>
  </si>
  <si>
    <t>China</t>
  </si>
  <si>
    <t xml:space="preserve">China </t>
  </si>
  <si>
    <t>Italy</t>
  </si>
  <si>
    <t xml:space="preserve">United Kingdom </t>
  </si>
  <si>
    <t>Philippines</t>
  </si>
  <si>
    <t>United States of America</t>
  </si>
  <si>
    <t>Hong Kong</t>
  </si>
  <si>
    <t>Poland</t>
  </si>
  <si>
    <t>Germany</t>
  </si>
  <si>
    <t>Pakistan</t>
  </si>
  <si>
    <t xml:space="preserve">Viet Nam </t>
  </si>
  <si>
    <t>Viet Nam</t>
  </si>
  <si>
    <t>Portugal</t>
  </si>
  <si>
    <t>Iran</t>
  </si>
  <si>
    <t>0-14</t>
  </si>
  <si>
    <t>15-34</t>
  </si>
  <si>
    <t>35-54</t>
  </si>
  <si>
    <t>55-74</t>
  </si>
  <si>
    <t>75+</t>
  </si>
  <si>
    <t>Median Age at Immigration</t>
  </si>
  <si>
    <t>Census Year</t>
  </si>
  <si>
    <t>Median Age During Census Year</t>
  </si>
  <si>
    <t>IQR</t>
  </si>
  <si>
    <t>95% UI</t>
  </si>
  <si>
    <t>TBI Prevalence</t>
  </si>
  <si>
    <t>Age at Immigration</t>
  </si>
  <si>
    <t>Number Living in Canada</t>
  </si>
  <si>
    <t>Proportion</t>
  </si>
  <si>
    <t>Total</t>
  </si>
  <si>
    <t>Place of Origin</t>
  </si>
  <si>
    <t>Age During Census Year</t>
  </si>
  <si>
    <t>TBI Incidence in Country of Origin per 100,000 persons</t>
  </si>
  <si>
    <t>0-9</t>
  </si>
  <si>
    <t>50-99</t>
  </si>
  <si>
    <t>100-199</t>
  </si>
  <si>
    <t>200+</t>
  </si>
  <si>
    <t>"10-49"</t>
  </si>
  <si>
    <t>Age During 2016 Census Year</t>
  </si>
  <si>
    <t>NA</t>
  </si>
  <si>
    <t>Within 2 years of immigration, total</t>
  </si>
  <si>
    <t>Years since immigration</t>
  </si>
  <si>
    <t>0-4</t>
  </si>
  <si>
    <t>20+</t>
  </si>
  <si>
    <t>"10-14"</t>
  </si>
  <si>
    <t>"15-19"</t>
  </si>
  <si>
    <t>"5-9"</t>
  </si>
  <si>
    <t>Combine with next sheet</t>
  </si>
  <si>
    <t>0-9 per 100,000 persons</t>
  </si>
  <si>
    <t>10-49 per 100,000 persons</t>
  </si>
  <si>
    <t>50-99 per 100,000 persons</t>
  </si>
  <si>
    <t>100-199 per 100,000 persons</t>
  </si>
  <si>
    <t>200+ per 100,000 persons</t>
  </si>
  <si>
    <t>TB Disease in Country of Origin per 100,000 persons</t>
  </si>
  <si>
    <t>For building cross tables</t>
  </si>
  <si>
    <t>Remove "per 100,000 persons" in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</si>
</sst>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12.1640625" customWidth="1"/>
    <col min="6" max="6" width="15.1640625" customWidth="1"/>
  </cols>
  <sheetData>
    <row r="2" spans="1:8" s="3" customFormat="1" ht="48" x14ac:dyDescent="0.2">
      <c r="A2" s="3" t="s">
        <v>26</v>
      </c>
      <c r="B2" s="3" t="s">
        <v>25</v>
      </c>
      <c r="C2" s="4" t="s">
        <v>28</v>
      </c>
      <c r="D2" s="4"/>
      <c r="F2" s="3" t="s">
        <v>27</v>
      </c>
      <c r="G2" s="4" t="s">
        <v>28</v>
      </c>
      <c r="H2" s="4"/>
    </row>
    <row r="3" spans="1:8" x14ac:dyDescent="0.2">
      <c r="A3">
        <v>2001</v>
      </c>
      <c r="B3" s="2">
        <v>22.5</v>
      </c>
      <c r="C3" s="2">
        <v>11.274622616450451</v>
      </c>
      <c r="D3" s="2">
        <v>34.544382876990987</v>
      </c>
      <c r="F3" s="2">
        <v>45.5</v>
      </c>
      <c r="G3" s="2">
        <v>31.746740752317891</v>
      </c>
      <c r="H3" s="2">
        <v>59.797298704089151</v>
      </c>
    </row>
    <row r="4" spans="1:8" x14ac:dyDescent="0.2">
      <c r="A4">
        <v>2006</v>
      </c>
      <c r="B4" s="2">
        <v>22.5</v>
      </c>
      <c r="C4" s="2">
        <v>11.400161675378509</v>
      </c>
      <c r="D4" s="2">
        <v>34.410355882552729</v>
      </c>
      <c r="F4" s="2">
        <v>46.5</v>
      </c>
      <c r="G4" s="2">
        <v>31.854908594763589</v>
      </c>
      <c r="H4" s="2">
        <v>60.707451728651023</v>
      </c>
    </row>
    <row r="5" spans="1:8" x14ac:dyDescent="0.2">
      <c r="A5">
        <v>2011</v>
      </c>
      <c r="B5" s="2">
        <v>20.5</v>
      </c>
      <c r="C5" s="2">
        <v>9.5776500668029296</v>
      </c>
      <c r="D5" s="2">
        <v>33.891738690781992</v>
      </c>
      <c r="F5" s="2">
        <v>45.5</v>
      </c>
      <c r="G5" s="2">
        <v>31.603291297299911</v>
      </c>
      <c r="H5" s="2">
        <v>60.875726715412434</v>
      </c>
    </row>
    <row r="6" spans="1:8" x14ac:dyDescent="0.2">
      <c r="A6">
        <v>2016</v>
      </c>
      <c r="B6" s="2">
        <v>22.5</v>
      </c>
      <c r="C6" s="2">
        <v>9.8690502589035525</v>
      </c>
      <c r="D6" s="2">
        <v>34.67749463692779</v>
      </c>
      <c r="F6" s="2">
        <v>47.5</v>
      </c>
      <c r="G6" s="2">
        <v>32.975357746016869</v>
      </c>
      <c r="H6" s="2">
        <v>62.360720093014884</v>
      </c>
    </row>
  </sheetData>
  <mergeCells count="2">
    <mergeCell ref="C2:D2"/>
    <mergeCell ref="G2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8A82-CCE0-2D41-B14B-5B3E4FD79870}">
  <dimension ref="A1:I101"/>
  <sheetViews>
    <sheetView tabSelected="1" workbookViewId="0">
      <selection activeCell="I2" sqref="I2"/>
    </sheetView>
  </sheetViews>
  <sheetFormatPr baseColWidth="10" defaultRowHeight="15" x14ac:dyDescent="0.2"/>
  <cols>
    <col min="1" max="1" width="14.6640625" customWidth="1"/>
    <col min="2" max="2" width="14.83203125" customWidth="1"/>
    <col min="3" max="3" width="18.5" customWidth="1"/>
  </cols>
  <sheetData>
    <row r="1" spans="1:9" s="12" customFormat="1" ht="80" x14ac:dyDescent="0.2">
      <c r="A1" s="18" t="s">
        <v>26</v>
      </c>
      <c r="B1" s="18" t="s">
        <v>31</v>
      </c>
      <c r="C1" s="18" t="s">
        <v>58</v>
      </c>
      <c r="D1" s="18" t="s">
        <v>30</v>
      </c>
      <c r="E1" s="20" t="s">
        <v>29</v>
      </c>
      <c r="F1" s="20"/>
      <c r="G1" s="19"/>
      <c r="H1" s="12" t="s">
        <v>59</v>
      </c>
      <c r="I1" s="12" t="s">
        <v>60</v>
      </c>
    </row>
    <row r="2" spans="1:9" x14ac:dyDescent="0.2">
      <c r="A2" s="14">
        <v>2001</v>
      </c>
      <c r="B2" s="14" t="s">
        <v>20</v>
      </c>
      <c r="C2" s="14" t="s">
        <v>53</v>
      </c>
      <c r="D2" s="14">
        <v>6</v>
      </c>
      <c r="E2" s="14">
        <v>2</v>
      </c>
      <c r="F2" s="14">
        <v>24</v>
      </c>
    </row>
    <row r="3" spans="1:9" x14ac:dyDescent="0.2">
      <c r="A3" s="14">
        <v>2001</v>
      </c>
      <c r="B3" s="14" t="s">
        <v>20</v>
      </c>
      <c r="C3" s="14" t="s">
        <v>54</v>
      </c>
      <c r="D3" s="14">
        <v>7</v>
      </c>
      <c r="E3" s="14">
        <v>3</v>
      </c>
      <c r="F3" s="14">
        <v>18</v>
      </c>
    </row>
    <row r="4" spans="1:9" x14ac:dyDescent="0.2">
      <c r="A4" s="14">
        <v>2001</v>
      </c>
      <c r="B4" s="14" t="s">
        <v>20</v>
      </c>
      <c r="C4" s="14" t="s">
        <v>55</v>
      </c>
      <c r="D4" s="14">
        <v>8</v>
      </c>
      <c r="E4" s="14">
        <v>5</v>
      </c>
      <c r="F4" s="14">
        <v>16</v>
      </c>
    </row>
    <row r="5" spans="1:9" x14ac:dyDescent="0.2">
      <c r="A5" s="14">
        <v>2001</v>
      </c>
      <c r="B5" s="14" t="s">
        <v>20</v>
      </c>
      <c r="C5" s="14" t="s">
        <v>56</v>
      </c>
      <c r="D5" s="14">
        <v>15</v>
      </c>
      <c r="E5" s="14">
        <v>8</v>
      </c>
      <c r="F5" s="14">
        <v>32</v>
      </c>
    </row>
    <row r="6" spans="1:9" x14ac:dyDescent="0.2">
      <c r="A6" s="14">
        <v>2001</v>
      </c>
      <c r="B6" s="14" t="s">
        <v>20</v>
      </c>
      <c r="C6" s="14" t="s">
        <v>57</v>
      </c>
      <c r="D6" s="14">
        <v>13</v>
      </c>
      <c r="E6" s="14">
        <v>10</v>
      </c>
      <c r="F6" s="14">
        <v>19</v>
      </c>
    </row>
    <row r="7" spans="1:9" x14ac:dyDescent="0.2">
      <c r="A7" s="14">
        <v>2001</v>
      </c>
      <c r="B7" s="14" t="s">
        <v>21</v>
      </c>
      <c r="C7" s="14" t="s">
        <v>53</v>
      </c>
      <c r="D7" s="14">
        <v>15</v>
      </c>
      <c r="E7" s="14">
        <v>7</v>
      </c>
      <c r="F7" s="14">
        <v>35</v>
      </c>
    </row>
    <row r="8" spans="1:9" x14ac:dyDescent="0.2">
      <c r="A8" s="14">
        <v>2001</v>
      </c>
      <c r="B8" s="14" t="s">
        <v>21</v>
      </c>
      <c r="C8" s="14" t="s">
        <v>54</v>
      </c>
      <c r="D8" s="14">
        <v>22</v>
      </c>
      <c r="E8" s="14">
        <v>12</v>
      </c>
      <c r="F8" s="14">
        <v>40</v>
      </c>
    </row>
    <row r="9" spans="1:9" x14ac:dyDescent="0.2">
      <c r="A9" s="14">
        <v>2001</v>
      </c>
      <c r="B9" s="14" t="s">
        <v>21</v>
      </c>
      <c r="C9" s="14" t="s">
        <v>55</v>
      </c>
      <c r="D9" s="14">
        <v>28</v>
      </c>
      <c r="E9" s="14">
        <v>16</v>
      </c>
      <c r="F9" s="14">
        <v>43</v>
      </c>
    </row>
    <row r="10" spans="1:9" x14ac:dyDescent="0.2">
      <c r="A10" s="14">
        <v>2001</v>
      </c>
      <c r="B10" s="14" t="s">
        <v>21</v>
      </c>
      <c r="C10" s="14" t="s">
        <v>56</v>
      </c>
      <c r="D10" s="14">
        <v>50</v>
      </c>
      <c r="E10" s="14">
        <v>25</v>
      </c>
      <c r="F10" s="14">
        <v>73</v>
      </c>
    </row>
    <row r="11" spans="1:9" x14ac:dyDescent="0.2">
      <c r="A11" s="14">
        <v>2001</v>
      </c>
      <c r="B11" s="14" t="s">
        <v>21</v>
      </c>
      <c r="C11" s="14" t="s">
        <v>57</v>
      </c>
      <c r="D11" s="14">
        <v>40</v>
      </c>
      <c r="E11" s="14">
        <v>29</v>
      </c>
      <c r="F11" s="14">
        <v>53</v>
      </c>
    </row>
    <row r="12" spans="1:9" x14ac:dyDescent="0.2">
      <c r="A12" s="14">
        <v>2001</v>
      </c>
      <c r="B12" s="14" t="s">
        <v>22</v>
      </c>
      <c r="C12" s="14" t="s">
        <v>53</v>
      </c>
      <c r="D12" s="14">
        <v>21</v>
      </c>
      <c r="E12" s="14">
        <v>11</v>
      </c>
      <c r="F12" s="14">
        <v>43</v>
      </c>
    </row>
    <row r="13" spans="1:9" x14ac:dyDescent="0.2">
      <c r="A13" s="14">
        <v>2001</v>
      </c>
      <c r="B13" s="14" t="s">
        <v>22</v>
      </c>
      <c r="C13" s="14" t="s">
        <v>54</v>
      </c>
      <c r="D13" s="14">
        <v>33</v>
      </c>
      <c r="E13" s="14">
        <v>20</v>
      </c>
      <c r="F13" s="14">
        <v>50</v>
      </c>
    </row>
    <row r="14" spans="1:9" x14ac:dyDescent="0.2">
      <c r="A14" s="14">
        <v>2001</v>
      </c>
      <c r="B14" s="14" t="s">
        <v>22</v>
      </c>
      <c r="C14" s="14" t="s">
        <v>55</v>
      </c>
      <c r="D14" s="14">
        <v>48</v>
      </c>
      <c r="E14" s="14">
        <v>28</v>
      </c>
      <c r="F14" s="14">
        <v>68</v>
      </c>
    </row>
    <row r="15" spans="1:9" x14ac:dyDescent="0.2">
      <c r="A15" s="14">
        <v>2001</v>
      </c>
      <c r="B15" s="14" t="s">
        <v>22</v>
      </c>
      <c r="C15" s="14" t="s">
        <v>56</v>
      </c>
      <c r="D15" s="14">
        <v>69</v>
      </c>
      <c r="E15" s="14">
        <v>37</v>
      </c>
      <c r="F15" s="14">
        <v>86</v>
      </c>
    </row>
    <row r="16" spans="1:9" x14ac:dyDescent="0.2">
      <c r="A16" s="14">
        <v>2001</v>
      </c>
      <c r="B16" s="14" t="s">
        <v>22</v>
      </c>
      <c r="C16" s="14" t="s">
        <v>57</v>
      </c>
      <c r="D16" s="14">
        <v>58</v>
      </c>
      <c r="E16" s="14">
        <v>43</v>
      </c>
      <c r="F16" s="14">
        <v>72</v>
      </c>
    </row>
    <row r="17" spans="1:6" x14ac:dyDescent="0.2">
      <c r="A17" s="14">
        <v>2001</v>
      </c>
      <c r="B17" s="14" t="s">
        <v>23</v>
      </c>
      <c r="C17" s="14" t="s">
        <v>53</v>
      </c>
      <c r="D17" s="14">
        <v>25</v>
      </c>
      <c r="E17" s="14">
        <v>11</v>
      </c>
      <c r="F17" s="14">
        <v>52</v>
      </c>
    </row>
    <row r="18" spans="1:6" x14ac:dyDescent="0.2">
      <c r="A18" s="14">
        <v>2001</v>
      </c>
      <c r="B18" s="14" t="s">
        <v>23</v>
      </c>
      <c r="C18" s="14" t="s">
        <v>54</v>
      </c>
      <c r="D18" s="14">
        <v>45</v>
      </c>
      <c r="E18" s="14">
        <v>27</v>
      </c>
      <c r="F18" s="14">
        <v>63</v>
      </c>
    </row>
    <row r="19" spans="1:6" x14ac:dyDescent="0.2">
      <c r="A19" s="14">
        <v>2001</v>
      </c>
      <c r="B19" s="14" t="s">
        <v>23</v>
      </c>
      <c r="C19" s="14" t="s">
        <v>55</v>
      </c>
      <c r="D19" s="14">
        <v>71</v>
      </c>
      <c r="E19" s="14">
        <v>37</v>
      </c>
      <c r="F19" s="14">
        <v>87</v>
      </c>
    </row>
    <row r="20" spans="1:6" x14ac:dyDescent="0.2">
      <c r="A20" s="14">
        <v>2001</v>
      </c>
      <c r="B20" s="14" t="s">
        <v>23</v>
      </c>
      <c r="C20" s="14" t="s">
        <v>56</v>
      </c>
      <c r="D20" s="14">
        <v>83</v>
      </c>
      <c r="E20" s="14">
        <v>37</v>
      </c>
      <c r="F20" s="14">
        <v>97</v>
      </c>
    </row>
    <row r="21" spans="1:6" x14ac:dyDescent="0.2">
      <c r="A21" s="14">
        <v>2001</v>
      </c>
      <c r="B21" s="14" t="s">
        <v>23</v>
      </c>
      <c r="C21" s="14" t="s">
        <v>57</v>
      </c>
      <c r="D21" s="14">
        <v>72</v>
      </c>
      <c r="E21" s="14">
        <v>51</v>
      </c>
      <c r="F21" s="14">
        <v>89</v>
      </c>
    </row>
    <row r="22" spans="1:6" x14ac:dyDescent="0.2">
      <c r="A22" s="14">
        <v>2001</v>
      </c>
      <c r="B22" s="14" t="s">
        <v>24</v>
      </c>
      <c r="C22" s="14" t="s">
        <v>53</v>
      </c>
      <c r="D22" s="14">
        <v>31</v>
      </c>
      <c r="E22" s="14">
        <v>13</v>
      </c>
      <c r="F22" s="14">
        <v>59</v>
      </c>
    </row>
    <row r="23" spans="1:6" x14ac:dyDescent="0.2">
      <c r="A23" s="14">
        <v>2001</v>
      </c>
      <c r="B23" s="14" t="s">
        <v>24</v>
      </c>
      <c r="C23" s="14" t="s">
        <v>54</v>
      </c>
      <c r="D23" s="14">
        <v>49</v>
      </c>
      <c r="E23" s="14">
        <v>31</v>
      </c>
      <c r="F23" s="14">
        <v>69</v>
      </c>
    </row>
    <row r="24" spans="1:6" x14ac:dyDescent="0.2">
      <c r="A24" s="14">
        <v>2001</v>
      </c>
      <c r="B24" s="14" t="s">
        <v>24</v>
      </c>
      <c r="C24" s="14" t="s">
        <v>55</v>
      </c>
      <c r="D24" s="14">
        <v>75</v>
      </c>
      <c r="E24" s="14">
        <v>37</v>
      </c>
      <c r="F24" s="14">
        <v>91</v>
      </c>
    </row>
    <row r="25" spans="1:6" x14ac:dyDescent="0.2">
      <c r="A25" s="14">
        <v>2001</v>
      </c>
      <c r="B25" s="14" t="s">
        <v>24</v>
      </c>
      <c r="C25" s="14" t="s">
        <v>56</v>
      </c>
      <c r="D25" s="14">
        <v>86</v>
      </c>
      <c r="E25" s="14">
        <v>47</v>
      </c>
      <c r="F25" s="14">
        <v>97</v>
      </c>
    </row>
    <row r="26" spans="1:6" x14ac:dyDescent="0.2">
      <c r="A26" s="14">
        <v>2001</v>
      </c>
      <c r="B26" s="14" t="s">
        <v>24</v>
      </c>
      <c r="C26" s="14" t="s">
        <v>57</v>
      </c>
      <c r="D26" s="14">
        <v>79</v>
      </c>
      <c r="E26" s="14">
        <v>58</v>
      </c>
      <c r="F26" s="14">
        <v>94</v>
      </c>
    </row>
    <row r="27" spans="1:6" x14ac:dyDescent="0.2">
      <c r="A27" s="14">
        <v>2006</v>
      </c>
      <c r="B27" s="14" t="s">
        <v>20</v>
      </c>
      <c r="C27" s="14" t="s">
        <v>53</v>
      </c>
      <c r="D27" s="14">
        <v>6</v>
      </c>
      <c r="E27" s="14">
        <v>2</v>
      </c>
      <c r="F27" s="14">
        <v>23</v>
      </c>
    </row>
    <row r="28" spans="1:6" x14ac:dyDescent="0.2">
      <c r="A28" s="14">
        <v>2006</v>
      </c>
      <c r="B28" s="14" t="s">
        <v>20</v>
      </c>
      <c r="C28" s="14" t="s">
        <v>54</v>
      </c>
      <c r="D28" s="14">
        <v>6</v>
      </c>
      <c r="E28" s="14">
        <v>3</v>
      </c>
      <c r="F28" s="14">
        <v>15</v>
      </c>
    </row>
    <row r="29" spans="1:6" x14ac:dyDescent="0.2">
      <c r="A29" s="14">
        <v>2006</v>
      </c>
      <c r="B29" s="14" t="s">
        <v>20</v>
      </c>
      <c r="C29" s="14" t="s">
        <v>55</v>
      </c>
      <c r="D29" s="14">
        <v>7</v>
      </c>
      <c r="E29" s="14">
        <v>4</v>
      </c>
      <c r="F29" s="14">
        <v>12</v>
      </c>
    </row>
    <row r="30" spans="1:6" x14ac:dyDescent="0.2">
      <c r="A30" s="14">
        <v>2006</v>
      </c>
      <c r="B30" s="14" t="s">
        <v>20</v>
      </c>
      <c r="C30" s="14" t="s">
        <v>56</v>
      </c>
      <c r="D30" s="14">
        <v>14</v>
      </c>
      <c r="E30" s="14">
        <v>8</v>
      </c>
      <c r="F30" s="14">
        <v>29</v>
      </c>
    </row>
    <row r="31" spans="1:6" x14ac:dyDescent="0.2">
      <c r="A31" s="14">
        <v>2006</v>
      </c>
      <c r="B31" s="14" t="s">
        <v>20</v>
      </c>
      <c r="C31" s="14" t="s">
        <v>57</v>
      </c>
      <c r="D31" s="14">
        <v>12</v>
      </c>
      <c r="E31" s="14">
        <v>10</v>
      </c>
      <c r="F31" s="14">
        <v>16</v>
      </c>
    </row>
    <row r="32" spans="1:6" x14ac:dyDescent="0.2">
      <c r="A32" s="14">
        <v>2006</v>
      </c>
      <c r="B32" s="14" t="s">
        <v>21</v>
      </c>
      <c r="C32" s="14" t="s">
        <v>53</v>
      </c>
      <c r="D32" s="14">
        <v>15</v>
      </c>
      <c r="E32" s="14">
        <v>7</v>
      </c>
      <c r="F32" s="14">
        <v>33</v>
      </c>
    </row>
    <row r="33" spans="1:6" x14ac:dyDescent="0.2">
      <c r="A33" s="14">
        <v>2006</v>
      </c>
      <c r="B33" s="14" t="s">
        <v>21</v>
      </c>
      <c r="C33" s="14" t="s">
        <v>54</v>
      </c>
      <c r="D33" s="14">
        <v>19</v>
      </c>
      <c r="E33" s="14">
        <v>11</v>
      </c>
      <c r="F33" s="14">
        <v>35</v>
      </c>
    </row>
    <row r="34" spans="1:6" x14ac:dyDescent="0.2">
      <c r="A34" s="14">
        <v>2006</v>
      </c>
      <c r="B34" s="14" t="s">
        <v>21</v>
      </c>
      <c r="C34" s="14" t="s">
        <v>55</v>
      </c>
      <c r="D34" s="14">
        <v>26</v>
      </c>
      <c r="E34" s="14">
        <v>16</v>
      </c>
      <c r="F34" s="14">
        <v>37</v>
      </c>
    </row>
    <row r="35" spans="1:6" x14ac:dyDescent="0.2">
      <c r="A35" s="14">
        <v>2006</v>
      </c>
      <c r="B35" s="14" t="s">
        <v>21</v>
      </c>
      <c r="C35" s="14" t="s">
        <v>56</v>
      </c>
      <c r="D35" s="14">
        <v>46</v>
      </c>
      <c r="E35" s="14">
        <v>24</v>
      </c>
      <c r="F35" s="14">
        <v>66</v>
      </c>
    </row>
    <row r="36" spans="1:6" x14ac:dyDescent="0.2">
      <c r="A36" s="14">
        <v>2006</v>
      </c>
      <c r="B36" s="14" t="s">
        <v>21</v>
      </c>
      <c r="C36" s="14" t="s">
        <v>57</v>
      </c>
      <c r="D36" s="14">
        <v>38</v>
      </c>
      <c r="E36" s="14">
        <v>29</v>
      </c>
      <c r="F36" s="14">
        <v>50</v>
      </c>
    </row>
    <row r="37" spans="1:6" x14ac:dyDescent="0.2">
      <c r="A37" s="14">
        <v>2006</v>
      </c>
      <c r="B37" s="14" t="s">
        <v>22</v>
      </c>
      <c r="C37" s="14" t="s">
        <v>53</v>
      </c>
      <c r="D37" s="14">
        <v>18</v>
      </c>
      <c r="E37" s="14">
        <v>10</v>
      </c>
      <c r="F37" s="14">
        <v>37</v>
      </c>
    </row>
    <row r="38" spans="1:6" x14ac:dyDescent="0.2">
      <c r="A38" s="14">
        <v>2006</v>
      </c>
      <c r="B38" s="14" t="s">
        <v>22</v>
      </c>
      <c r="C38" s="14" t="s">
        <v>54</v>
      </c>
      <c r="D38" s="14">
        <v>30</v>
      </c>
      <c r="E38" s="14">
        <v>19</v>
      </c>
      <c r="F38" s="14">
        <v>44</v>
      </c>
    </row>
    <row r="39" spans="1:6" x14ac:dyDescent="0.2">
      <c r="A39" s="14">
        <v>2006</v>
      </c>
      <c r="B39" s="14" t="s">
        <v>22</v>
      </c>
      <c r="C39" s="14" t="s">
        <v>55</v>
      </c>
      <c r="D39" s="14">
        <v>46</v>
      </c>
      <c r="E39" s="14">
        <v>28</v>
      </c>
      <c r="F39" s="14">
        <v>64</v>
      </c>
    </row>
    <row r="40" spans="1:6" x14ac:dyDescent="0.2">
      <c r="A40" s="14">
        <v>2006</v>
      </c>
      <c r="B40" s="14" t="s">
        <v>22</v>
      </c>
      <c r="C40" s="14" t="s">
        <v>56</v>
      </c>
      <c r="D40" s="14">
        <v>63</v>
      </c>
      <c r="E40" s="14">
        <v>38</v>
      </c>
      <c r="F40" s="14">
        <v>80</v>
      </c>
    </row>
    <row r="41" spans="1:6" x14ac:dyDescent="0.2">
      <c r="A41" s="14">
        <v>2006</v>
      </c>
      <c r="B41" s="14" t="s">
        <v>22</v>
      </c>
      <c r="C41" s="14" t="s">
        <v>57</v>
      </c>
      <c r="D41" s="14">
        <v>56</v>
      </c>
      <c r="E41" s="14">
        <v>43</v>
      </c>
      <c r="F41" s="14">
        <v>69</v>
      </c>
    </row>
    <row r="42" spans="1:6" x14ac:dyDescent="0.2">
      <c r="A42" s="14">
        <v>2006</v>
      </c>
      <c r="B42" s="14" t="s">
        <v>23</v>
      </c>
      <c r="C42" s="14" t="s">
        <v>53</v>
      </c>
      <c r="D42" s="14">
        <v>23</v>
      </c>
      <c r="E42" s="14">
        <v>10</v>
      </c>
      <c r="F42" s="14">
        <v>47</v>
      </c>
    </row>
    <row r="43" spans="1:6" x14ac:dyDescent="0.2">
      <c r="A43" s="14">
        <v>2006</v>
      </c>
      <c r="B43" s="14" t="s">
        <v>23</v>
      </c>
      <c r="C43" s="14" t="s">
        <v>54</v>
      </c>
      <c r="D43" s="14">
        <v>42</v>
      </c>
      <c r="E43" s="14">
        <v>27</v>
      </c>
      <c r="F43" s="14">
        <v>59</v>
      </c>
    </row>
    <row r="44" spans="1:6" x14ac:dyDescent="0.2">
      <c r="A44" s="14">
        <v>2006</v>
      </c>
      <c r="B44" s="14" t="s">
        <v>23</v>
      </c>
      <c r="C44" s="14" t="s">
        <v>55</v>
      </c>
      <c r="D44" s="14">
        <v>69</v>
      </c>
      <c r="E44" s="14">
        <v>36</v>
      </c>
      <c r="F44" s="14">
        <v>86</v>
      </c>
    </row>
    <row r="45" spans="1:6" x14ac:dyDescent="0.2">
      <c r="A45" s="14">
        <v>2006</v>
      </c>
      <c r="B45" s="14" t="s">
        <v>23</v>
      </c>
      <c r="C45" s="14" t="s">
        <v>56</v>
      </c>
      <c r="D45" s="14">
        <v>82</v>
      </c>
      <c r="E45" s="14">
        <v>42</v>
      </c>
      <c r="F45" s="14">
        <v>95</v>
      </c>
    </row>
    <row r="46" spans="1:6" x14ac:dyDescent="0.2">
      <c r="A46" s="14">
        <v>2006</v>
      </c>
      <c r="B46" s="14" t="s">
        <v>23</v>
      </c>
      <c r="C46" s="14" t="s">
        <v>57</v>
      </c>
      <c r="D46" s="14">
        <v>71</v>
      </c>
      <c r="E46" s="14">
        <v>53</v>
      </c>
      <c r="F46" s="14">
        <v>88</v>
      </c>
    </row>
    <row r="47" spans="1:6" x14ac:dyDescent="0.2">
      <c r="A47" s="14">
        <v>2006</v>
      </c>
      <c r="B47" s="14" t="s">
        <v>24</v>
      </c>
      <c r="C47" s="14" t="s">
        <v>53</v>
      </c>
      <c r="D47" s="14">
        <v>30</v>
      </c>
      <c r="E47" s="14">
        <v>13</v>
      </c>
      <c r="F47" s="14">
        <v>59</v>
      </c>
    </row>
    <row r="48" spans="1:6" x14ac:dyDescent="0.2">
      <c r="A48" s="14">
        <v>2006</v>
      </c>
      <c r="B48" s="14" t="s">
        <v>24</v>
      </c>
      <c r="C48" s="14" t="s">
        <v>54</v>
      </c>
      <c r="D48" s="14">
        <v>48</v>
      </c>
      <c r="E48" s="14">
        <v>31</v>
      </c>
      <c r="F48" s="14">
        <v>65</v>
      </c>
    </row>
    <row r="49" spans="1:6" x14ac:dyDescent="0.2">
      <c r="A49" s="14">
        <v>2006</v>
      </c>
      <c r="B49" s="14" t="s">
        <v>24</v>
      </c>
      <c r="C49" s="14" t="s">
        <v>55</v>
      </c>
      <c r="D49" s="14">
        <v>73</v>
      </c>
      <c r="E49" s="14">
        <v>42</v>
      </c>
      <c r="F49" s="14">
        <v>89</v>
      </c>
    </row>
    <row r="50" spans="1:6" x14ac:dyDescent="0.2">
      <c r="A50" s="14">
        <v>2006</v>
      </c>
      <c r="B50" s="14" t="s">
        <v>24</v>
      </c>
      <c r="C50" s="14" t="s">
        <v>56</v>
      </c>
      <c r="D50" s="14">
        <v>83</v>
      </c>
      <c r="E50" s="14">
        <v>55</v>
      </c>
      <c r="F50" s="14">
        <v>95</v>
      </c>
    </row>
    <row r="51" spans="1:6" x14ac:dyDescent="0.2">
      <c r="A51" s="14">
        <v>2006</v>
      </c>
      <c r="B51" s="14" t="s">
        <v>24</v>
      </c>
      <c r="C51" s="14" t="s">
        <v>57</v>
      </c>
      <c r="D51" s="14">
        <v>79</v>
      </c>
      <c r="E51" s="14">
        <v>62</v>
      </c>
      <c r="F51" s="14">
        <v>93</v>
      </c>
    </row>
    <row r="52" spans="1:6" x14ac:dyDescent="0.2">
      <c r="A52" s="14">
        <v>2011</v>
      </c>
      <c r="B52" s="14" t="s">
        <v>20</v>
      </c>
      <c r="C52" s="14" t="s">
        <v>53</v>
      </c>
      <c r="D52" s="14">
        <v>7</v>
      </c>
      <c r="E52" s="14">
        <v>3</v>
      </c>
      <c r="F52" s="14">
        <v>26</v>
      </c>
    </row>
    <row r="53" spans="1:6" x14ac:dyDescent="0.2">
      <c r="A53" s="14">
        <v>2011</v>
      </c>
      <c r="B53" s="14" t="s">
        <v>20</v>
      </c>
      <c r="C53" s="14" t="s">
        <v>54</v>
      </c>
      <c r="D53" s="14">
        <v>7</v>
      </c>
      <c r="E53" s="14">
        <v>4</v>
      </c>
      <c r="F53" s="14">
        <v>17</v>
      </c>
    </row>
    <row r="54" spans="1:6" x14ac:dyDescent="0.2">
      <c r="A54" s="14">
        <v>2011</v>
      </c>
      <c r="B54" s="14" t="s">
        <v>20</v>
      </c>
      <c r="C54" s="14" t="s">
        <v>55</v>
      </c>
      <c r="D54" s="14">
        <v>7</v>
      </c>
      <c r="E54" s="14">
        <v>4</v>
      </c>
      <c r="F54" s="14">
        <v>12</v>
      </c>
    </row>
    <row r="55" spans="1:6" x14ac:dyDescent="0.2">
      <c r="A55" s="14">
        <v>2011</v>
      </c>
      <c r="B55" s="14" t="s">
        <v>20</v>
      </c>
      <c r="C55" s="14" t="s">
        <v>56</v>
      </c>
      <c r="D55" s="14">
        <v>14</v>
      </c>
      <c r="E55" s="14">
        <v>8</v>
      </c>
      <c r="F55" s="14">
        <v>26</v>
      </c>
    </row>
    <row r="56" spans="1:6" x14ac:dyDescent="0.2">
      <c r="A56" s="14">
        <v>2011</v>
      </c>
      <c r="B56" s="14" t="s">
        <v>20</v>
      </c>
      <c r="C56" s="14" t="s">
        <v>57</v>
      </c>
      <c r="D56" s="14">
        <v>12</v>
      </c>
      <c r="E56" s="14">
        <v>10</v>
      </c>
      <c r="F56" s="14">
        <v>15</v>
      </c>
    </row>
    <row r="57" spans="1:6" x14ac:dyDescent="0.2">
      <c r="A57" s="14">
        <v>2011</v>
      </c>
      <c r="B57" s="14" t="s">
        <v>21</v>
      </c>
      <c r="C57" s="14" t="s">
        <v>53</v>
      </c>
      <c r="D57" s="14">
        <v>12</v>
      </c>
      <c r="E57" s="14">
        <v>6</v>
      </c>
      <c r="F57" s="14">
        <v>27</v>
      </c>
    </row>
    <row r="58" spans="1:6" x14ac:dyDescent="0.2">
      <c r="A58" s="14">
        <v>2011</v>
      </c>
      <c r="B58" s="14" t="s">
        <v>21</v>
      </c>
      <c r="C58" s="14" t="s">
        <v>54</v>
      </c>
      <c r="D58" s="14">
        <v>16</v>
      </c>
      <c r="E58" s="14">
        <v>10</v>
      </c>
      <c r="F58" s="14">
        <v>26</v>
      </c>
    </row>
    <row r="59" spans="1:6" x14ac:dyDescent="0.2">
      <c r="A59" s="14">
        <v>2011</v>
      </c>
      <c r="B59" s="14" t="s">
        <v>21</v>
      </c>
      <c r="C59" s="14" t="s">
        <v>55</v>
      </c>
      <c r="D59" s="14">
        <v>22</v>
      </c>
      <c r="E59" s="14">
        <v>14</v>
      </c>
      <c r="F59" s="14">
        <v>31</v>
      </c>
    </row>
    <row r="60" spans="1:6" x14ac:dyDescent="0.2">
      <c r="A60" s="14">
        <v>2011</v>
      </c>
      <c r="B60" s="14" t="s">
        <v>21</v>
      </c>
      <c r="C60" s="14" t="s">
        <v>56</v>
      </c>
      <c r="D60" s="14">
        <v>39</v>
      </c>
      <c r="E60" s="14">
        <v>24</v>
      </c>
      <c r="F60" s="14">
        <v>56</v>
      </c>
    </row>
    <row r="61" spans="1:6" x14ac:dyDescent="0.2">
      <c r="A61" s="14">
        <v>2011</v>
      </c>
      <c r="B61" s="14" t="s">
        <v>21</v>
      </c>
      <c r="C61" s="14" t="s">
        <v>57</v>
      </c>
      <c r="D61" s="14">
        <v>36</v>
      </c>
      <c r="E61" s="14">
        <v>29</v>
      </c>
      <c r="F61" s="14">
        <v>46</v>
      </c>
    </row>
    <row r="62" spans="1:6" x14ac:dyDescent="0.2">
      <c r="A62" s="14">
        <v>2011</v>
      </c>
      <c r="B62" s="14" t="s">
        <v>22</v>
      </c>
      <c r="C62" s="14" t="s">
        <v>53</v>
      </c>
      <c r="D62" s="14">
        <v>15</v>
      </c>
      <c r="E62" s="14">
        <v>7</v>
      </c>
      <c r="F62" s="14">
        <v>29</v>
      </c>
    </row>
    <row r="63" spans="1:6" x14ac:dyDescent="0.2">
      <c r="A63" s="14">
        <v>2011</v>
      </c>
      <c r="B63" s="14" t="s">
        <v>22</v>
      </c>
      <c r="C63" s="14" t="s">
        <v>54</v>
      </c>
      <c r="D63" s="14">
        <v>25</v>
      </c>
      <c r="E63" s="14">
        <v>17</v>
      </c>
      <c r="F63" s="14">
        <v>35</v>
      </c>
    </row>
    <row r="64" spans="1:6" x14ac:dyDescent="0.2">
      <c r="A64" s="14">
        <v>2011</v>
      </c>
      <c r="B64" s="14" t="s">
        <v>22</v>
      </c>
      <c r="C64" s="14" t="s">
        <v>55</v>
      </c>
      <c r="D64" s="14">
        <v>42</v>
      </c>
      <c r="E64" s="14">
        <v>26</v>
      </c>
      <c r="F64" s="14">
        <v>56</v>
      </c>
    </row>
    <row r="65" spans="1:6" x14ac:dyDescent="0.2">
      <c r="A65" s="14">
        <v>2011</v>
      </c>
      <c r="B65" s="14" t="s">
        <v>22</v>
      </c>
      <c r="C65" s="14" t="s">
        <v>56</v>
      </c>
      <c r="D65" s="14">
        <v>57</v>
      </c>
      <c r="E65" s="14">
        <v>38</v>
      </c>
      <c r="F65" s="14">
        <v>72</v>
      </c>
    </row>
    <row r="66" spans="1:6" x14ac:dyDescent="0.2">
      <c r="A66" s="14">
        <v>2011</v>
      </c>
      <c r="B66" s="14" t="s">
        <v>22</v>
      </c>
      <c r="C66" s="14" t="s">
        <v>57</v>
      </c>
      <c r="D66" s="14">
        <v>56</v>
      </c>
      <c r="E66" s="14">
        <v>44</v>
      </c>
      <c r="F66" s="14">
        <v>67</v>
      </c>
    </row>
    <row r="67" spans="1:6" x14ac:dyDescent="0.2">
      <c r="A67" s="14">
        <v>2011</v>
      </c>
      <c r="B67" s="14" t="s">
        <v>23</v>
      </c>
      <c r="C67" s="14" t="s">
        <v>53</v>
      </c>
      <c r="D67" s="14">
        <v>20</v>
      </c>
      <c r="E67" s="14">
        <v>9</v>
      </c>
      <c r="F67" s="14">
        <v>40</v>
      </c>
    </row>
    <row r="68" spans="1:6" x14ac:dyDescent="0.2">
      <c r="A68" s="14">
        <v>2011</v>
      </c>
      <c r="B68" s="14" t="s">
        <v>23</v>
      </c>
      <c r="C68" s="14" t="s">
        <v>54</v>
      </c>
      <c r="D68" s="14">
        <v>38</v>
      </c>
      <c r="E68" s="14">
        <v>25</v>
      </c>
      <c r="F68" s="14">
        <v>54</v>
      </c>
    </row>
    <row r="69" spans="1:6" x14ac:dyDescent="0.2">
      <c r="A69" s="14">
        <v>2011</v>
      </c>
      <c r="B69" s="14" t="s">
        <v>23</v>
      </c>
      <c r="C69" s="14" t="s">
        <v>55</v>
      </c>
      <c r="D69" s="14">
        <v>63</v>
      </c>
      <c r="E69" s="14">
        <v>35</v>
      </c>
      <c r="F69" s="14">
        <v>82</v>
      </c>
    </row>
    <row r="70" spans="1:6" x14ac:dyDescent="0.2">
      <c r="A70" s="14">
        <v>2011</v>
      </c>
      <c r="B70" s="14" t="s">
        <v>23</v>
      </c>
      <c r="C70" s="14" t="s">
        <v>56</v>
      </c>
      <c r="D70" s="14">
        <v>78</v>
      </c>
      <c r="E70" s="14">
        <v>44</v>
      </c>
      <c r="F70" s="14">
        <v>92</v>
      </c>
    </row>
    <row r="71" spans="1:6" x14ac:dyDescent="0.2">
      <c r="A71" s="14">
        <v>2011</v>
      </c>
      <c r="B71" s="14" t="s">
        <v>23</v>
      </c>
      <c r="C71" s="14" t="s">
        <v>57</v>
      </c>
      <c r="D71" s="14">
        <v>69</v>
      </c>
      <c r="E71" s="14">
        <v>54</v>
      </c>
      <c r="F71" s="14">
        <v>84</v>
      </c>
    </row>
    <row r="72" spans="1:6" x14ac:dyDescent="0.2">
      <c r="A72" s="14">
        <v>2011</v>
      </c>
      <c r="B72" s="14" t="s">
        <v>24</v>
      </c>
      <c r="C72" s="14" t="s">
        <v>53</v>
      </c>
      <c r="D72" s="14">
        <v>25</v>
      </c>
      <c r="E72" s="14">
        <v>10</v>
      </c>
      <c r="F72" s="14">
        <v>51</v>
      </c>
    </row>
    <row r="73" spans="1:6" x14ac:dyDescent="0.2">
      <c r="A73" s="14">
        <v>2011</v>
      </c>
      <c r="B73" s="14" t="s">
        <v>24</v>
      </c>
      <c r="C73" s="14" t="s">
        <v>54</v>
      </c>
      <c r="D73" s="14">
        <v>42</v>
      </c>
      <c r="E73" s="14">
        <v>27</v>
      </c>
      <c r="F73" s="14">
        <v>62</v>
      </c>
    </row>
    <row r="74" spans="1:6" x14ac:dyDescent="0.2">
      <c r="A74" s="14">
        <v>2011</v>
      </c>
      <c r="B74" s="14" t="s">
        <v>24</v>
      </c>
      <c r="C74" s="14" t="s">
        <v>55</v>
      </c>
      <c r="D74" s="14">
        <v>71</v>
      </c>
      <c r="E74" s="14">
        <v>41</v>
      </c>
      <c r="F74" s="14">
        <v>88</v>
      </c>
    </row>
    <row r="75" spans="1:6" x14ac:dyDescent="0.2">
      <c r="A75" s="14">
        <v>2011</v>
      </c>
      <c r="B75" s="14" t="s">
        <v>24</v>
      </c>
      <c r="C75" s="14" t="s">
        <v>56</v>
      </c>
      <c r="D75" s="14">
        <v>81</v>
      </c>
      <c r="E75" s="14">
        <v>57</v>
      </c>
      <c r="F75" s="14">
        <v>95</v>
      </c>
    </row>
    <row r="76" spans="1:6" x14ac:dyDescent="0.2">
      <c r="A76" s="14">
        <v>2011</v>
      </c>
      <c r="B76" s="14" t="s">
        <v>24</v>
      </c>
      <c r="C76" s="14" t="s">
        <v>57</v>
      </c>
      <c r="D76" s="14">
        <v>78</v>
      </c>
      <c r="E76" s="14">
        <v>63</v>
      </c>
      <c r="F76" s="14">
        <v>92</v>
      </c>
    </row>
    <row r="77" spans="1:6" x14ac:dyDescent="0.2">
      <c r="A77" s="14">
        <v>2016</v>
      </c>
      <c r="B77" s="14" t="s">
        <v>20</v>
      </c>
      <c r="C77" s="14" t="s">
        <v>53</v>
      </c>
      <c r="D77" s="14">
        <v>6</v>
      </c>
      <c r="E77" s="14">
        <v>2</v>
      </c>
      <c r="F77" s="14">
        <v>21</v>
      </c>
    </row>
    <row r="78" spans="1:6" x14ac:dyDescent="0.2">
      <c r="A78" s="14">
        <v>2016</v>
      </c>
      <c r="B78" s="14" t="s">
        <v>20</v>
      </c>
      <c r="C78" s="14" t="s">
        <v>54</v>
      </c>
      <c r="D78" s="14">
        <v>7</v>
      </c>
      <c r="E78" s="14">
        <v>4</v>
      </c>
      <c r="F78" s="14">
        <v>15</v>
      </c>
    </row>
    <row r="79" spans="1:6" x14ac:dyDescent="0.2">
      <c r="A79" s="14">
        <v>2016</v>
      </c>
      <c r="B79" s="14" t="s">
        <v>20</v>
      </c>
      <c r="C79" s="14" t="s">
        <v>55</v>
      </c>
      <c r="D79" s="14">
        <v>7</v>
      </c>
      <c r="E79" s="14">
        <v>4</v>
      </c>
      <c r="F79" s="14">
        <v>13</v>
      </c>
    </row>
    <row r="80" spans="1:6" x14ac:dyDescent="0.2">
      <c r="A80" s="14">
        <v>2016</v>
      </c>
      <c r="B80" s="14" t="s">
        <v>20</v>
      </c>
      <c r="C80" s="14" t="s">
        <v>56</v>
      </c>
      <c r="D80" s="14">
        <v>14</v>
      </c>
      <c r="E80" s="14">
        <v>7</v>
      </c>
      <c r="F80" s="14">
        <v>24</v>
      </c>
    </row>
    <row r="81" spans="1:6" x14ac:dyDescent="0.2">
      <c r="A81" s="14">
        <v>2016</v>
      </c>
      <c r="B81" s="14" t="s">
        <v>20</v>
      </c>
      <c r="C81" s="14" t="s">
        <v>57</v>
      </c>
      <c r="D81" s="14">
        <v>12</v>
      </c>
      <c r="E81" s="14">
        <v>9</v>
      </c>
      <c r="F81" s="14">
        <v>15</v>
      </c>
    </row>
    <row r="82" spans="1:6" x14ac:dyDescent="0.2">
      <c r="A82" s="14">
        <v>2016</v>
      </c>
      <c r="B82" s="14" t="s">
        <v>21</v>
      </c>
      <c r="C82" s="14" t="s">
        <v>53</v>
      </c>
      <c r="D82" s="14">
        <v>11</v>
      </c>
      <c r="E82" s="14">
        <v>5</v>
      </c>
      <c r="F82" s="14">
        <v>22</v>
      </c>
    </row>
    <row r="83" spans="1:6" x14ac:dyDescent="0.2">
      <c r="A83" s="14">
        <v>2016</v>
      </c>
      <c r="B83" s="14" t="s">
        <v>21</v>
      </c>
      <c r="C83" s="14" t="s">
        <v>54</v>
      </c>
      <c r="D83" s="14">
        <v>14</v>
      </c>
      <c r="E83" s="14">
        <v>9</v>
      </c>
      <c r="F83" s="14">
        <v>24</v>
      </c>
    </row>
    <row r="84" spans="1:6" x14ac:dyDescent="0.2">
      <c r="A84" s="14">
        <v>2016</v>
      </c>
      <c r="B84" s="14" t="s">
        <v>21</v>
      </c>
      <c r="C84" s="14" t="s">
        <v>55</v>
      </c>
      <c r="D84" s="14">
        <v>21</v>
      </c>
      <c r="E84" s="14">
        <v>14</v>
      </c>
      <c r="F84" s="14">
        <v>29</v>
      </c>
    </row>
    <row r="85" spans="1:6" x14ac:dyDescent="0.2">
      <c r="A85" s="14">
        <v>2016</v>
      </c>
      <c r="B85" s="14" t="s">
        <v>21</v>
      </c>
      <c r="C85" s="14" t="s">
        <v>56</v>
      </c>
      <c r="D85" s="14">
        <v>36</v>
      </c>
      <c r="E85" s="14">
        <v>23</v>
      </c>
      <c r="F85" s="14">
        <v>50</v>
      </c>
    </row>
    <row r="86" spans="1:6" x14ac:dyDescent="0.2">
      <c r="A86" s="14">
        <v>2016</v>
      </c>
      <c r="B86" s="14" t="s">
        <v>21</v>
      </c>
      <c r="C86" s="14" t="s">
        <v>57</v>
      </c>
      <c r="D86" s="14">
        <v>35</v>
      </c>
      <c r="E86" s="14">
        <v>29</v>
      </c>
      <c r="F86" s="14">
        <v>42</v>
      </c>
    </row>
    <row r="87" spans="1:6" x14ac:dyDescent="0.2">
      <c r="A87" s="14">
        <v>2016</v>
      </c>
      <c r="B87" s="14" t="s">
        <v>22</v>
      </c>
      <c r="C87" s="14" t="s">
        <v>53</v>
      </c>
      <c r="D87" s="14">
        <v>13</v>
      </c>
      <c r="E87" s="14">
        <v>6</v>
      </c>
      <c r="F87" s="14">
        <v>23</v>
      </c>
    </row>
    <row r="88" spans="1:6" x14ac:dyDescent="0.2">
      <c r="A88" s="14">
        <v>2016</v>
      </c>
      <c r="B88" s="14" t="s">
        <v>22</v>
      </c>
      <c r="C88" s="14" t="s">
        <v>54</v>
      </c>
      <c r="D88" s="14">
        <v>22</v>
      </c>
      <c r="E88" s="14">
        <v>15</v>
      </c>
      <c r="F88" s="14">
        <v>31</v>
      </c>
    </row>
    <row r="89" spans="1:6" x14ac:dyDescent="0.2">
      <c r="A89" s="14">
        <v>2016</v>
      </c>
      <c r="B89" s="14" t="s">
        <v>22</v>
      </c>
      <c r="C89" s="14" t="s">
        <v>55</v>
      </c>
      <c r="D89" s="14">
        <v>39</v>
      </c>
      <c r="E89" s="14">
        <v>25</v>
      </c>
      <c r="F89" s="14">
        <v>51</v>
      </c>
    </row>
    <row r="90" spans="1:6" x14ac:dyDescent="0.2">
      <c r="A90" s="14">
        <v>2016</v>
      </c>
      <c r="B90" s="14" t="s">
        <v>22</v>
      </c>
      <c r="C90" s="14" t="s">
        <v>56</v>
      </c>
      <c r="D90" s="14">
        <v>53</v>
      </c>
      <c r="E90" s="14">
        <v>38</v>
      </c>
      <c r="F90" s="14">
        <v>66</v>
      </c>
    </row>
    <row r="91" spans="1:6" x14ac:dyDescent="0.2">
      <c r="A91" s="14">
        <v>2016</v>
      </c>
      <c r="B91" s="14" t="s">
        <v>22</v>
      </c>
      <c r="C91" s="14" t="s">
        <v>57</v>
      </c>
      <c r="D91" s="14">
        <v>54</v>
      </c>
      <c r="E91" s="14">
        <v>43</v>
      </c>
      <c r="F91" s="14">
        <v>64</v>
      </c>
    </row>
    <row r="92" spans="1:6" x14ac:dyDescent="0.2">
      <c r="A92" s="14">
        <v>2016</v>
      </c>
      <c r="B92" s="14" t="s">
        <v>23</v>
      </c>
      <c r="C92" s="14" t="s">
        <v>53</v>
      </c>
      <c r="D92" s="14">
        <v>17</v>
      </c>
      <c r="E92" s="14">
        <v>8</v>
      </c>
      <c r="F92" s="14">
        <v>35</v>
      </c>
    </row>
    <row r="93" spans="1:6" x14ac:dyDescent="0.2">
      <c r="A93" s="14">
        <v>2016</v>
      </c>
      <c r="B93" s="14" t="s">
        <v>23</v>
      </c>
      <c r="C93" s="14" t="s">
        <v>54</v>
      </c>
      <c r="D93" s="14">
        <v>34</v>
      </c>
      <c r="E93" s="14">
        <v>23</v>
      </c>
      <c r="F93" s="14">
        <v>52</v>
      </c>
    </row>
    <row r="94" spans="1:6" x14ac:dyDescent="0.2">
      <c r="A94" s="14">
        <v>2016</v>
      </c>
      <c r="B94" s="14" t="s">
        <v>23</v>
      </c>
      <c r="C94" s="14" t="s">
        <v>55</v>
      </c>
      <c r="D94" s="14">
        <v>60</v>
      </c>
      <c r="E94" s="14">
        <v>34</v>
      </c>
      <c r="F94" s="14">
        <v>79</v>
      </c>
    </row>
    <row r="95" spans="1:6" x14ac:dyDescent="0.2">
      <c r="A95" s="14">
        <v>2016</v>
      </c>
      <c r="B95" s="14" t="s">
        <v>23</v>
      </c>
      <c r="C95" s="14" t="s">
        <v>56</v>
      </c>
      <c r="D95" s="14">
        <v>75</v>
      </c>
      <c r="E95" s="14">
        <v>50</v>
      </c>
      <c r="F95" s="14">
        <v>89</v>
      </c>
    </row>
    <row r="96" spans="1:6" x14ac:dyDescent="0.2">
      <c r="A96" s="14">
        <v>2016</v>
      </c>
      <c r="B96" s="14" t="s">
        <v>23</v>
      </c>
      <c r="C96" s="14" t="s">
        <v>57</v>
      </c>
      <c r="D96" s="14">
        <v>67</v>
      </c>
      <c r="E96" s="14">
        <v>54</v>
      </c>
      <c r="F96" s="14">
        <v>83</v>
      </c>
    </row>
    <row r="97" spans="1:6" x14ac:dyDescent="0.2">
      <c r="A97" s="14">
        <v>2016</v>
      </c>
      <c r="B97" s="14" t="s">
        <v>24</v>
      </c>
      <c r="C97" s="14" t="s">
        <v>53</v>
      </c>
      <c r="D97" s="14">
        <v>23</v>
      </c>
      <c r="E97" s="14">
        <v>9</v>
      </c>
      <c r="F97" s="14">
        <v>46</v>
      </c>
    </row>
    <row r="98" spans="1:6" x14ac:dyDescent="0.2">
      <c r="A98" s="14">
        <v>2016</v>
      </c>
      <c r="B98" s="14" t="s">
        <v>24</v>
      </c>
      <c r="C98" s="14" t="s">
        <v>54</v>
      </c>
      <c r="D98" s="14">
        <v>39</v>
      </c>
      <c r="E98" s="14">
        <v>24</v>
      </c>
      <c r="F98" s="14">
        <v>61</v>
      </c>
    </row>
    <row r="99" spans="1:6" x14ac:dyDescent="0.2">
      <c r="A99" s="14">
        <v>2016</v>
      </c>
      <c r="B99" s="14" t="s">
        <v>24</v>
      </c>
      <c r="C99" s="14" t="s">
        <v>55</v>
      </c>
      <c r="D99" s="14">
        <v>72</v>
      </c>
      <c r="E99" s="14">
        <v>38</v>
      </c>
      <c r="F99" s="14">
        <v>89</v>
      </c>
    </row>
    <row r="100" spans="1:6" x14ac:dyDescent="0.2">
      <c r="A100" s="14">
        <v>2016</v>
      </c>
      <c r="B100" s="14" t="s">
        <v>24</v>
      </c>
      <c r="C100" s="14" t="s">
        <v>56</v>
      </c>
      <c r="D100" s="14">
        <v>78</v>
      </c>
      <c r="E100" s="14">
        <v>58</v>
      </c>
      <c r="F100" s="14">
        <v>93</v>
      </c>
    </row>
    <row r="101" spans="1:6" x14ac:dyDescent="0.2">
      <c r="A101" s="14">
        <v>2016</v>
      </c>
      <c r="B101" s="14" t="s">
        <v>24</v>
      </c>
      <c r="C101" s="14" t="s">
        <v>57</v>
      </c>
      <c r="D101" s="14">
        <v>75</v>
      </c>
      <c r="E101" s="14">
        <v>62</v>
      </c>
      <c r="F101" s="14">
        <v>90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A1:D5"/>
    </sheetView>
  </sheetViews>
  <sheetFormatPr baseColWidth="10" defaultColWidth="8.83203125" defaultRowHeight="15" x14ac:dyDescent="0.2"/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2001</v>
      </c>
      <c r="B2">
        <v>45.5</v>
      </c>
      <c r="C2">
        <v>31.746740752317891</v>
      </c>
      <c r="D2">
        <v>59.797298704089151</v>
      </c>
    </row>
    <row r="3" spans="1:4" x14ac:dyDescent="0.2">
      <c r="A3">
        <v>2006</v>
      </c>
      <c r="B3">
        <v>46.5</v>
      </c>
      <c r="C3">
        <v>31.854908594763589</v>
      </c>
      <c r="D3">
        <v>60.707451728651023</v>
      </c>
    </row>
    <row r="4" spans="1:4" x14ac:dyDescent="0.2">
      <c r="A4">
        <v>2011</v>
      </c>
      <c r="B4">
        <v>45.5</v>
      </c>
      <c r="C4">
        <v>31.603291297299911</v>
      </c>
      <c r="D4">
        <v>60.875726715412434</v>
      </c>
    </row>
    <row r="5" spans="1:4" x14ac:dyDescent="0.2">
      <c r="A5">
        <v>2016</v>
      </c>
      <c r="B5">
        <v>47.5</v>
      </c>
      <c r="C5">
        <v>32.975357746016869</v>
      </c>
      <c r="D5">
        <v>62.360720093014884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1" sqref="C1:D1"/>
    </sheetView>
  </sheetViews>
  <sheetFormatPr baseColWidth="10" defaultColWidth="8.83203125" defaultRowHeight="15" x14ac:dyDescent="0.2"/>
  <cols>
    <col min="1" max="1" width="12.33203125" customWidth="1"/>
    <col min="2" max="2" width="19.5" customWidth="1"/>
    <col min="3" max="3" width="12.6640625" customWidth="1"/>
  </cols>
  <sheetData>
    <row r="1" spans="1:4" s="1" customFormat="1" x14ac:dyDescent="0.2">
      <c r="A1" s="1" t="s">
        <v>26</v>
      </c>
      <c r="B1" s="1" t="s">
        <v>30</v>
      </c>
      <c r="C1" s="5" t="s">
        <v>29</v>
      </c>
      <c r="D1" s="5"/>
    </row>
    <row r="2" spans="1:4" x14ac:dyDescent="0.2">
      <c r="A2">
        <v>2001</v>
      </c>
      <c r="B2">
        <v>25</v>
      </c>
      <c r="C2">
        <v>20</v>
      </c>
      <c r="D2">
        <v>35</v>
      </c>
    </row>
    <row r="3" spans="1:4" x14ac:dyDescent="0.2">
      <c r="A3">
        <v>2006</v>
      </c>
      <c r="B3">
        <v>24</v>
      </c>
      <c r="C3">
        <v>20</v>
      </c>
      <c r="D3">
        <v>33</v>
      </c>
    </row>
    <row r="4" spans="1:4" x14ac:dyDescent="0.2">
      <c r="A4">
        <v>2011</v>
      </c>
      <c r="B4">
        <v>23</v>
      </c>
      <c r="C4">
        <v>19</v>
      </c>
      <c r="D4">
        <v>30</v>
      </c>
    </row>
    <row r="5" spans="1:4" x14ac:dyDescent="0.2">
      <c r="A5">
        <v>2016</v>
      </c>
      <c r="B5">
        <v>22</v>
      </c>
      <c r="C5">
        <v>19</v>
      </c>
      <c r="D5">
        <v>28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E12" sqref="E12"/>
    </sheetView>
  </sheetViews>
  <sheetFormatPr baseColWidth="10" defaultColWidth="8.83203125" defaultRowHeight="15" x14ac:dyDescent="0.2"/>
  <cols>
    <col min="1" max="3" width="16.6640625" customWidth="1"/>
    <col min="4" max="4" width="13.6640625" customWidth="1"/>
    <col min="5" max="18" width="16.6640625" customWidth="1"/>
    <col min="19" max="19" width="13.5" customWidth="1"/>
    <col min="20" max="20" width="10.1640625" bestFit="1" customWidth="1"/>
  </cols>
  <sheetData>
    <row r="1" spans="1:21" s="3" customFormat="1" ht="32" x14ac:dyDescent="0.2">
      <c r="A1" s="3" t="s">
        <v>26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26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26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26</v>
      </c>
      <c r="Q1" s="3" t="s">
        <v>31</v>
      </c>
      <c r="R1" s="3" t="s">
        <v>32</v>
      </c>
      <c r="S1" s="3" t="s">
        <v>33</v>
      </c>
      <c r="T1" s="3" t="s">
        <v>34</v>
      </c>
    </row>
    <row r="2" spans="1:21" x14ac:dyDescent="0.2">
      <c r="A2" s="8">
        <v>2001</v>
      </c>
      <c r="B2" t="s">
        <v>20</v>
      </c>
      <c r="C2" s="10">
        <v>1613358</v>
      </c>
      <c r="D2" s="10">
        <f>(C2/E2)*100</f>
        <v>30.579826342095835</v>
      </c>
      <c r="E2" s="10">
        <v>5275890</v>
      </c>
      <c r="F2" s="8">
        <v>2006</v>
      </c>
      <c r="G2" t="s">
        <v>20</v>
      </c>
      <c r="H2" s="10">
        <v>1828028</v>
      </c>
      <c r="I2" s="10">
        <f>(H2/J2)*100</f>
        <v>30.28619853558201</v>
      </c>
      <c r="J2" s="10">
        <v>6035845</v>
      </c>
      <c r="K2" s="8">
        <v>2011</v>
      </c>
      <c r="L2" t="s">
        <v>20</v>
      </c>
      <c r="M2" s="10">
        <v>2253488</v>
      </c>
      <c r="N2" s="10">
        <f>(M2/O2)*100</f>
        <v>34.708827810336459</v>
      </c>
      <c r="O2" s="10">
        <v>6492550</v>
      </c>
      <c r="P2" s="8">
        <v>2016</v>
      </c>
      <c r="Q2" t="s">
        <v>20</v>
      </c>
      <c r="R2" s="10">
        <v>2504326</v>
      </c>
      <c r="S2" s="2">
        <f>(R2/T2)*100</f>
        <v>33.546624944241351</v>
      </c>
      <c r="T2" s="11">
        <v>7465210</v>
      </c>
      <c r="U2" s="11"/>
    </row>
    <row r="3" spans="1:21" x14ac:dyDescent="0.2">
      <c r="A3" s="8"/>
      <c r="B3" t="s">
        <v>21</v>
      </c>
      <c r="C3" s="10">
        <v>2291796</v>
      </c>
      <c r="D3" s="10">
        <f t="shared" ref="D3:D5" si="0">(C3/E3)*100</f>
        <v>43.439040616843791</v>
      </c>
      <c r="E3" s="10">
        <v>5275890</v>
      </c>
      <c r="F3" s="8"/>
      <c r="G3" t="s">
        <v>21</v>
      </c>
      <c r="H3" s="10">
        <v>2655510</v>
      </c>
      <c r="I3" s="10">
        <f t="shared" ref="I3:I5" si="1">(H3/J3)*100</f>
        <v>43.995662579141772</v>
      </c>
      <c r="J3" s="10">
        <v>6035845</v>
      </c>
      <c r="K3" s="8"/>
      <c r="L3" t="s">
        <v>21</v>
      </c>
      <c r="M3" s="10">
        <v>2626257</v>
      </c>
      <c r="N3" s="10">
        <v>41</v>
      </c>
      <c r="O3" s="10">
        <v>6492550</v>
      </c>
      <c r="P3" s="8"/>
      <c r="Q3" t="s">
        <v>21</v>
      </c>
      <c r="R3" s="10">
        <v>3007347</v>
      </c>
      <c r="S3" s="2">
        <f t="shared" ref="S3:S6" si="2">(R3/T3)*100</f>
        <v>40.284827888297855</v>
      </c>
      <c r="T3" s="11">
        <v>7465210</v>
      </c>
    </row>
    <row r="4" spans="1:21" x14ac:dyDescent="0.2">
      <c r="A4" s="8"/>
      <c r="B4" t="s">
        <v>22</v>
      </c>
      <c r="C4" s="10">
        <v>1140530</v>
      </c>
      <c r="D4" s="10">
        <f t="shared" si="0"/>
        <v>21.617774441847725</v>
      </c>
      <c r="E4" s="10">
        <v>5275890</v>
      </c>
      <c r="F4" s="8"/>
      <c r="G4" t="s">
        <v>22</v>
      </c>
      <c r="H4" s="10">
        <v>1303154</v>
      </c>
      <c r="I4" s="10">
        <f t="shared" si="1"/>
        <v>21.590249583943923</v>
      </c>
      <c r="J4" s="10">
        <v>6035845</v>
      </c>
      <c r="K4" s="8"/>
      <c r="L4" t="s">
        <v>22</v>
      </c>
      <c r="M4" s="10">
        <v>1349278</v>
      </c>
      <c r="N4" s="10">
        <f t="shared" ref="N4:N5" si="3">(M4/O4)*100</f>
        <v>20.781942380112593</v>
      </c>
      <c r="O4" s="10">
        <v>6492550</v>
      </c>
      <c r="P4" s="8"/>
      <c r="Q4" t="s">
        <v>22</v>
      </c>
      <c r="R4" s="10">
        <v>1643312</v>
      </c>
      <c r="S4" s="2">
        <f t="shared" si="2"/>
        <v>22.012937345366037</v>
      </c>
      <c r="T4" s="11">
        <v>7465210</v>
      </c>
    </row>
    <row r="5" spans="1:21" x14ac:dyDescent="0.2">
      <c r="A5" s="8"/>
      <c r="B5" t="s">
        <v>23</v>
      </c>
      <c r="C5" s="10">
        <v>205982</v>
      </c>
      <c r="D5" s="10">
        <f t="shared" si="0"/>
        <v>3.9042133175634817</v>
      </c>
      <c r="E5" s="10">
        <v>5275890</v>
      </c>
      <c r="F5" s="8"/>
      <c r="G5" t="s">
        <v>23</v>
      </c>
      <c r="H5" s="10">
        <v>225683</v>
      </c>
      <c r="I5" s="10">
        <f t="shared" si="1"/>
        <v>3.7390456514373711</v>
      </c>
      <c r="J5" s="10">
        <v>6035845</v>
      </c>
      <c r="K5" s="8"/>
      <c r="L5" t="s">
        <v>23</v>
      </c>
      <c r="M5" s="10">
        <v>240426</v>
      </c>
      <c r="N5" s="10">
        <f t="shared" si="3"/>
        <v>3.7031058674942821</v>
      </c>
      <c r="O5" s="10">
        <v>6492550</v>
      </c>
      <c r="P5" s="8"/>
      <c r="Q5" t="s">
        <v>23</v>
      </c>
      <c r="R5" s="10">
        <v>279984</v>
      </c>
      <c r="S5" s="2">
        <f t="shared" si="2"/>
        <v>3.7505174000463484</v>
      </c>
      <c r="T5" s="11">
        <v>7465210</v>
      </c>
    </row>
    <row r="6" spans="1:21" x14ac:dyDescent="0.2">
      <c r="A6" s="8"/>
      <c r="B6" t="s">
        <v>24</v>
      </c>
      <c r="C6" s="10">
        <v>24224</v>
      </c>
      <c r="D6" s="9">
        <v>0.5</v>
      </c>
      <c r="E6" s="10">
        <v>5275890</v>
      </c>
      <c r="F6" s="8"/>
      <c r="G6" t="s">
        <v>24</v>
      </c>
      <c r="H6" s="10">
        <v>23470</v>
      </c>
      <c r="I6" s="9">
        <v>0.4</v>
      </c>
      <c r="J6" s="10">
        <v>6035845</v>
      </c>
      <c r="K6" s="8"/>
      <c r="L6" t="s">
        <v>24</v>
      </c>
      <c r="M6" s="10">
        <v>23101</v>
      </c>
      <c r="N6" s="9">
        <v>0.4</v>
      </c>
      <c r="O6" s="10">
        <v>6492550</v>
      </c>
      <c r="P6" s="8"/>
      <c r="Q6" t="s">
        <v>24</v>
      </c>
      <c r="R6" s="10">
        <v>30241</v>
      </c>
      <c r="S6" s="6">
        <f t="shared" si="2"/>
        <v>0.40509242204840856</v>
      </c>
      <c r="T6" s="11">
        <v>7465210</v>
      </c>
    </row>
  </sheetData>
  <mergeCells count="4">
    <mergeCell ref="A2:A6"/>
    <mergeCell ref="F2:F6"/>
    <mergeCell ref="K2:K6"/>
    <mergeCell ref="P2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topLeftCell="C1" workbookViewId="0">
      <selection activeCell="J1" sqref="J1"/>
    </sheetView>
  </sheetViews>
  <sheetFormatPr baseColWidth="10" defaultColWidth="8.83203125" defaultRowHeight="15" x14ac:dyDescent="0.2"/>
  <cols>
    <col min="1" max="1" width="14.83203125" style="12" customWidth="1"/>
    <col min="2" max="4" width="14.83203125" customWidth="1"/>
    <col min="5" max="5" width="14.83203125" style="12" customWidth="1"/>
    <col min="6" max="8" width="14.83203125" customWidth="1"/>
    <col min="9" max="9" width="14.83203125" style="12" customWidth="1"/>
    <col min="10" max="12" width="14.83203125" customWidth="1"/>
    <col min="13" max="13" width="14.83203125" style="12" customWidth="1"/>
    <col min="14" max="16" width="14.83203125" customWidth="1"/>
  </cols>
  <sheetData>
    <row r="1" spans="1:16" s="1" customFormat="1" ht="16" x14ac:dyDescent="0.2">
      <c r="A1" s="3" t="s">
        <v>35</v>
      </c>
      <c r="B1" s="1" t="s">
        <v>30</v>
      </c>
      <c r="C1" s="5" t="s">
        <v>29</v>
      </c>
      <c r="D1" s="5"/>
      <c r="E1" s="3" t="s">
        <v>35</v>
      </c>
      <c r="F1" s="1" t="s">
        <v>30</v>
      </c>
      <c r="G1" s="5" t="s">
        <v>29</v>
      </c>
      <c r="H1" s="5"/>
      <c r="I1" s="3" t="s">
        <v>35</v>
      </c>
      <c r="J1" s="1" t="s">
        <v>30</v>
      </c>
      <c r="K1" s="5" t="s">
        <v>29</v>
      </c>
      <c r="L1" s="5"/>
      <c r="M1" s="3" t="s">
        <v>35</v>
      </c>
      <c r="N1" s="1" t="s">
        <v>30</v>
      </c>
      <c r="O1" s="5" t="s">
        <v>29</v>
      </c>
      <c r="P1" s="5"/>
    </row>
    <row r="2" spans="1:16" ht="16" x14ac:dyDescent="0.2">
      <c r="A2" s="12" t="s">
        <v>5</v>
      </c>
      <c r="B2">
        <v>34</v>
      </c>
      <c r="C2">
        <v>22</v>
      </c>
      <c r="D2">
        <v>47</v>
      </c>
      <c r="E2" s="12" t="s">
        <v>5</v>
      </c>
      <c r="F2">
        <v>33</v>
      </c>
      <c r="G2">
        <v>23</v>
      </c>
      <c r="H2">
        <v>45</v>
      </c>
      <c r="I2" s="12" t="s">
        <v>5</v>
      </c>
      <c r="J2">
        <v>31</v>
      </c>
      <c r="K2">
        <v>23</v>
      </c>
      <c r="L2">
        <v>41</v>
      </c>
      <c r="M2" s="12" t="s">
        <v>5</v>
      </c>
      <c r="N2">
        <v>30</v>
      </c>
      <c r="O2">
        <v>23</v>
      </c>
      <c r="P2">
        <v>39</v>
      </c>
    </row>
    <row r="3" spans="1:16" ht="16" x14ac:dyDescent="0.2">
      <c r="A3" s="12" t="s">
        <v>6</v>
      </c>
      <c r="B3">
        <v>46</v>
      </c>
      <c r="C3">
        <v>14</v>
      </c>
      <c r="D3">
        <v>73</v>
      </c>
      <c r="E3" s="12" t="s">
        <v>6</v>
      </c>
      <c r="F3">
        <v>38</v>
      </c>
      <c r="G3">
        <v>13</v>
      </c>
      <c r="H3">
        <v>63</v>
      </c>
      <c r="I3" s="12" t="s">
        <v>7</v>
      </c>
      <c r="J3">
        <v>31</v>
      </c>
      <c r="K3">
        <v>12</v>
      </c>
      <c r="L3">
        <v>53</v>
      </c>
      <c r="M3" s="12" t="s">
        <v>6</v>
      </c>
      <c r="N3">
        <v>28</v>
      </c>
      <c r="O3">
        <v>12</v>
      </c>
      <c r="P3">
        <v>48</v>
      </c>
    </row>
    <row r="4" spans="1:16" ht="16" x14ac:dyDescent="0.2">
      <c r="A4" s="12" t="s">
        <v>10</v>
      </c>
      <c r="B4">
        <v>54</v>
      </c>
      <c r="C4">
        <v>22</v>
      </c>
      <c r="D4">
        <v>79</v>
      </c>
      <c r="E4" s="12" t="s">
        <v>10</v>
      </c>
      <c r="F4">
        <v>51</v>
      </c>
      <c r="G4">
        <v>24</v>
      </c>
      <c r="H4">
        <v>74</v>
      </c>
      <c r="I4" s="12" t="s">
        <v>10</v>
      </c>
      <c r="J4">
        <v>47</v>
      </c>
      <c r="K4">
        <v>27</v>
      </c>
      <c r="L4">
        <v>65</v>
      </c>
      <c r="M4" s="12" t="s">
        <v>10</v>
      </c>
      <c r="N4">
        <v>45</v>
      </c>
      <c r="O4">
        <v>29</v>
      </c>
      <c r="P4">
        <v>61</v>
      </c>
    </row>
    <row r="5" spans="1:16" ht="16" x14ac:dyDescent="0.2">
      <c r="A5" s="12" t="s">
        <v>4</v>
      </c>
      <c r="B5">
        <v>3</v>
      </c>
      <c r="C5">
        <v>1</v>
      </c>
      <c r="D5">
        <v>40</v>
      </c>
      <c r="E5" s="12" t="s">
        <v>4</v>
      </c>
      <c r="F5">
        <v>3</v>
      </c>
      <c r="G5">
        <v>1</v>
      </c>
      <c r="H5">
        <v>36</v>
      </c>
      <c r="I5" s="12" t="s">
        <v>9</v>
      </c>
      <c r="J5">
        <v>3</v>
      </c>
      <c r="K5">
        <v>1</v>
      </c>
      <c r="L5">
        <v>30</v>
      </c>
      <c r="M5" s="12" t="s">
        <v>4</v>
      </c>
      <c r="N5">
        <v>3</v>
      </c>
      <c r="O5">
        <v>1</v>
      </c>
      <c r="P5">
        <v>26</v>
      </c>
    </row>
    <row r="6" spans="1:16" ht="32" x14ac:dyDescent="0.2">
      <c r="A6" s="12" t="s">
        <v>11</v>
      </c>
      <c r="B6">
        <v>10</v>
      </c>
      <c r="C6">
        <v>1</v>
      </c>
      <c r="D6">
        <v>54</v>
      </c>
      <c r="E6" s="12" t="s">
        <v>11</v>
      </c>
      <c r="F6">
        <v>8</v>
      </c>
      <c r="G6">
        <v>1</v>
      </c>
      <c r="H6">
        <v>47</v>
      </c>
      <c r="I6" s="12" t="s">
        <v>11</v>
      </c>
      <c r="J6">
        <v>6</v>
      </c>
      <c r="K6">
        <v>1</v>
      </c>
      <c r="L6">
        <v>37</v>
      </c>
      <c r="M6" s="12" t="s">
        <v>11</v>
      </c>
      <c r="N6">
        <v>5</v>
      </c>
      <c r="O6">
        <v>1</v>
      </c>
      <c r="P6">
        <v>35</v>
      </c>
    </row>
    <row r="7" spans="1:16" ht="16" x14ac:dyDescent="0.2">
      <c r="A7" s="12" t="s">
        <v>8</v>
      </c>
      <c r="B7">
        <v>5</v>
      </c>
      <c r="C7">
        <v>1</v>
      </c>
      <c r="D7">
        <v>58</v>
      </c>
      <c r="E7" s="12" t="s">
        <v>8</v>
      </c>
      <c r="F7">
        <v>5</v>
      </c>
      <c r="G7">
        <v>1</v>
      </c>
      <c r="H7">
        <v>57</v>
      </c>
      <c r="I7" s="12" t="s">
        <v>8</v>
      </c>
      <c r="J7">
        <v>5</v>
      </c>
      <c r="K7">
        <v>1</v>
      </c>
      <c r="L7">
        <v>54</v>
      </c>
      <c r="M7" s="12" t="s">
        <v>8</v>
      </c>
      <c r="N7">
        <v>4</v>
      </c>
      <c r="O7">
        <v>1</v>
      </c>
      <c r="P7">
        <v>45</v>
      </c>
    </row>
    <row r="8" spans="1:16" ht="16" x14ac:dyDescent="0.2">
      <c r="A8" s="12" t="s">
        <v>12</v>
      </c>
      <c r="B8">
        <v>20</v>
      </c>
      <c r="C8">
        <v>4</v>
      </c>
      <c r="D8">
        <v>65</v>
      </c>
      <c r="E8" s="12" t="s">
        <v>12</v>
      </c>
      <c r="F8">
        <v>19</v>
      </c>
      <c r="G8">
        <v>4</v>
      </c>
      <c r="H8">
        <v>64</v>
      </c>
      <c r="I8" s="12" t="s">
        <v>12</v>
      </c>
      <c r="J8">
        <v>19</v>
      </c>
      <c r="K8">
        <v>4</v>
      </c>
      <c r="L8">
        <v>62</v>
      </c>
      <c r="M8" s="12" t="s">
        <v>12</v>
      </c>
      <c r="N8">
        <v>19</v>
      </c>
      <c r="O8">
        <v>5</v>
      </c>
      <c r="P8">
        <v>65</v>
      </c>
    </row>
    <row r="9" spans="1:16" ht="16" x14ac:dyDescent="0.2">
      <c r="A9" s="12" t="s">
        <v>13</v>
      </c>
      <c r="B9">
        <v>16</v>
      </c>
      <c r="C9">
        <v>3</v>
      </c>
      <c r="D9">
        <v>73</v>
      </c>
      <c r="E9" s="12" t="s">
        <v>13</v>
      </c>
      <c r="F9">
        <v>14</v>
      </c>
      <c r="G9">
        <v>3</v>
      </c>
      <c r="H9">
        <v>69</v>
      </c>
      <c r="I9" s="12" t="s">
        <v>15</v>
      </c>
      <c r="J9">
        <v>34</v>
      </c>
      <c r="K9">
        <v>23</v>
      </c>
      <c r="L9">
        <v>50</v>
      </c>
      <c r="M9" s="12" t="s">
        <v>15</v>
      </c>
      <c r="N9">
        <v>32</v>
      </c>
      <c r="O9">
        <v>23</v>
      </c>
      <c r="P9">
        <v>47</v>
      </c>
    </row>
    <row r="10" spans="1:16" ht="16" x14ac:dyDescent="0.2">
      <c r="A10" s="12" t="s">
        <v>18</v>
      </c>
      <c r="B10">
        <v>26</v>
      </c>
      <c r="C10">
        <v>2</v>
      </c>
      <c r="D10">
        <v>76</v>
      </c>
      <c r="E10" s="12" t="s">
        <v>17</v>
      </c>
      <c r="F10">
        <v>52</v>
      </c>
      <c r="G10">
        <v>10</v>
      </c>
      <c r="H10">
        <v>84</v>
      </c>
      <c r="I10" s="12" t="s">
        <v>16</v>
      </c>
      <c r="J10">
        <v>47</v>
      </c>
      <c r="K10">
        <v>11</v>
      </c>
      <c r="L10">
        <v>79</v>
      </c>
      <c r="M10" s="12" t="s">
        <v>17</v>
      </c>
      <c r="N10">
        <v>45</v>
      </c>
      <c r="O10">
        <v>11</v>
      </c>
      <c r="P10">
        <v>75</v>
      </c>
    </row>
    <row r="11" spans="1:16" ht="16" x14ac:dyDescent="0.2">
      <c r="A11" s="12" t="s">
        <v>14</v>
      </c>
      <c r="B11">
        <v>23</v>
      </c>
      <c r="C11">
        <v>1</v>
      </c>
      <c r="D11">
        <v>80</v>
      </c>
      <c r="E11" s="12" t="s">
        <v>14</v>
      </c>
      <c r="F11">
        <v>21</v>
      </c>
      <c r="G11">
        <v>2</v>
      </c>
      <c r="H11">
        <v>77</v>
      </c>
      <c r="I11" s="12" t="s">
        <v>14</v>
      </c>
      <c r="J11">
        <v>16</v>
      </c>
      <c r="K11">
        <v>2</v>
      </c>
      <c r="L11">
        <v>69</v>
      </c>
      <c r="M11" s="12" t="s">
        <v>19</v>
      </c>
      <c r="N11">
        <v>6</v>
      </c>
      <c r="O11">
        <v>2</v>
      </c>
      <c r="P11">
        <v>35</v>
      </c>
    </row>
  </sheetData>
  <mergeCells count="4">
    <mergeCell ref="C1:D1"/>
    <mergeCell ref="G1:H1"/>
    <mergeCell ref="K1:L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A2" sqref="A2:A6"/>
    </sheetView>
  </sheetViews>
  <sheetFormatPr baseColWidth="10" defaultColWidth="8.83203125" defaultRowHeight="15" x14ac:dyDescent="0.2"/>
  <cols>
    <col min="1" max="3" width="12.83203125" customWidth="1"/>
    <col min="4" max="4" width="14.5" customWidth="1"/>
    <col min="5" max="6" width="12.83203125" customWidth="1"/>
  </cols>
  <sheetData>
    <row r="1" spans="1:6" s="3" customFormat="1" ht="32" x14ac:dyDescent="0.2">
      <c r="A1" s="3" t="s">
        <v>26</v>
      </c>
      <c r="B1" s="3" t="s">
        <v>36</v>
      </c>
      <c r="C1" s="3" t="s">
        <v>33</v>
      </c>
      <c r="D1" s="3" t="s">
        <v>30</v>
      </c>
      <c r="E1" s="4" t="s">
        <v>29</v>
      </c>
      <c r="F1" s="4"/>
    </row>
    <row r="2" spans="1:6" x14ac:dyDescent="0.2">
      <c r="A2" s="8">
        <v>2001</v>
      </c>
      <c r="B2" t="s">
        <v>20</v>
      </c>
      <c r="C2" s="2">
        <v>5.71</v>
      </c>
      <c r="D2">
        <v>2</v>
      </c>
      <c r="E2">
        <v>2</v>
      </c>
      <c r="F2">
        <v>3</v>
      </c>
    </row>
    <row r="3" spans="1:6" x14ac:dyDescent="0.2">
      <c r="A3" s="8"/>
      <c r="B3" t="s">
        <v>21</v>
      </c>
      <c r="C3" s="2">
        <v>22.89</v>
      </c>
      <c r="D3">
        <v>13</v>
      </c>
      <c r="E3">
        <v>11</v>
      </c>
      <c r="F3">
        <v>16</v>
      </c>
    </row>
    <row r="4" spans="1:6" x14ac:dyDescent="0.2">
      <c r="A4" s="8"/>
      <c r="B4" t="s">
        <v>22</v>
      </c>
      <c r="C4" s="2">
        <v>38.119999999999997</v>
      </c>
      <c r="D4">
        <v>27</v>
      </c>
      <c r="E4">
        <v>22</v>
      </c>
      <c r="F4">
        <v>35</v>
      </c>
    </row>
    <row r="5" spans="1:6" x14ac:dyDescent="0.2">
      <c r="A5" s="8"/>
      <c r="B5" t="s">
        <v>23</v>
      </c>
      <c r="C5" s="2">
        <v>22.55</v>
      </c>
      <c r="D5">
        <v>32</v>
      </c>
      <c r="E5">
        <v>23</v>
      </c>
      <c r="F5">
        <v>50</v>
      </c>
    </row>
    <row r="6" spans="1:6" x14ac:dyDescent="0.2">
      <c r="A6" s="8"/>
      <c r="B6" t="s">
        <v>24</v>
      </c>
      <c r="C6" s="2">
        <v>10.72</v>
      </c>
      <c r="D6">
        <v>39</v>
      </c>
      <c r="E6">
        <v>28</v>
      </c>
      <c r="F6">
        <v>63</v>
      </c>
    </row>
    <row r="7" spans="1:6" x14ac:dyDescent="0.2">
      <c r="A7" s="8">
        <v>2006</v>
      </c>
      <c r="B7" t="s">
        <v>20</v>
      </c>
      <c r="C7" s="2">
        <v>5.58</v>
      </c>
      <c r="D7">
        <v>3</v>
      </c>
      <c r="E7">
        <v>2</v>
      </c>
      <c r="F7">
        <v>3</v>
      </c>
    </row>
    <row r="8" spans="1:6" x14ac:dyDescent="0.2">
      <c r="A8" s="8"/>
      <c r="B8" t="s">
        <v>21</v>
      </c>
      <c r="C8" s="2">
        <v>22.69</v>
      </c>
      <c r="D8">
        <v>12</v>
      </c>
      <c r="E8">
        <v>10</v>
      </c>
      <c r="F8">
        <v>13</v>
      </c>
    </row>
    <row r="9" spans="1:6" x14ac:dyDescent="0.2">
      <c r="A9" s="8"/>
      <c r="B9" t="s">
        <v>22</v>
      </c>
      <c r="C9" s="2">
        <v>36.18</v>
      </c>
      <c r="D9">
        <v>27</v>
      </c>
      <c r="E9">
        <v>21</v>
      </c>
      <c r="F9">
        <v>32</v>
      </c>
    </row>
    <row r="10" spans="1:6" x14ac:dyDescent="0.2">
      <c r="A10" s="8"/>
      <c r="B10" t="s">
        <v>23</v>
      </c>
      <c r="C10" s="2">
        <v>24.5</v>
      </c>
      <c r="D10">
        <v>31</v>
      </c>
      <c r="E10">
        <v>24</v>
      </c>
      <c r="F10">
        <v>45</v>
      </c>
    </row>
    <row r="11" spans="1:6" x14ac:dyDescent="0.2">
      <c r="A11" s="8"/>
      <c r="B11" t="s">
        <v>24</v>
      </c>
      <c r="C11" s="2">
        <v>11.05</v>
      </c>
      <c r="D11">
        <v>40</v>
      </c>
      <c r="E11">
        <v>29</v>
      </c>
      <c r="F11">
        <v>60</v>
      </c>
    </row>
    <row r="12" spans="1:6" x14ac:dyDescent="0.2">
      <c r="A12" s="8">
        <v>2011</v>
      </c>
      <c r="B12" t="s">
        <v>20</v>
      </c>
      <c r="C12" s="2">
        <v>5.73</v>
      </c>
      <c r="D12">
        <v>2</v>
      </c>
      <c r="E12">
        <v>2</v>
      </c>
      <c r="F12">
        <v>3</v>
      </c>
    </row>
    <row r="13" spans="1:6" x14ac:dyDescent="0.2">
      <c r="A13" s="8"/>
      <c r="B13" t="s">
        <v>21</v>
      </c>
      <c r="C13" s="2">
        <v>23</v>
      </c>
      <c r="D13">
        <v>11</v>
      </c>
      <c r="E13">
        <v>10</v>
      </c>
      <c r="F13">
        <v>12</v>
      </c>
    </row>
    <row r="14" spans="1:6" x14ac:dyDescent="0.2">
      <c r="A14" s="8"/>
      <c r="B14" t="s">
        <v>22</v>
      </c>
      <c r="C14" s="2">
        <v>36.97</v>
      </c>
      <c r="D14">
        <v>25</v>
      </c>
      <c r="E14">
        <v>20</v>
      </c>
      <c r="F14">
        <v>29</v>
      </c>
    </row>
    <row r="15" spans="1:6" x14ac:dyDescent="0.2">
      <c r="A15" s="8"/>
      <c r="B15" t="s">
        <v>23</v>
      </c>
      <c r="C15" s="2">
        <v>23.41</v>
      </c>
      <c r="D15">
        <v>29</v>
      </c>
      <c r="E15">
        <v>23</v>
      </c>
      <c r="F15">
        <v>41</v>
      </c>
    </row>
    <row r="16" spans="1:6" x14ac:dyDescent="0.2">
      <c r="A16" s="8"/>
      <c r="B16" t="s">
        <v>24</v>
      </c>
      <c r="C16" s="2">
        <v>10.88</v>
      </c>
      <c r="D16">
        <v>38</v>
      </c>
      <c r="E16">
        <v>28</v>
      </c>
      <c r="F16">
        <v>58</v>
      </c>
    </row>
    <row r="17" spans="1:6" x14ac:dyDescent="0.2">
      <c r="A17" s="8">
        <v>2016</v>
      </c>
      <c r="B17" t="s">
        <v>20</v>
      </c>
      <c r="C17" s="2">
        <v>5.01</v>
      </c>
      <c r="D17">
        <v>2</v>
      </c>
      <c r="E17">
        <v>2</v>
      </c>
      <c r="F17">
        <v>2</v>
      </c>
    </row>
    <row r="18" spans="1:6" x14ac:dyDescent="0.2">
      <c r="A18" s="8"/>
      <c r="B18" t="s">
        <v>21</v>
      </c>
      <c r="C18" s="2">
        <v>21.54</v>
      </c>
      <c r="D18">
        <v>10</v>
      </c>
      <c r="E18">
        <v>9</v>
      </c>
      <c r="F18">
        <v>10</v>
      </c>
    </row>
    <row r="19" spans="1:6" x14ac:dyDescent="0.2">
      <c r="A19" s="8"/>
      <c r="B19" t="s">
        <v>22</v>
      </c>
      <c r="C19" s="2">
        <v>35.4</v>
      </c>
      <c r="D19">
        <v>22</v>
      </c>
      <c r="E19">
        <v>19</v>
      </c>
      <c r="F19">
        <v>26</v>
      </c>
    </row>
    <row r="20" spans="1:6" x14ac:dyDescent="0.2">
      <c r="A20" s="8"/>
      <c r="B20" t="s">
        <v>23</v>
      </c>
      <c r="C20" s="2">
        <v>26.3</v>
      </c>
      <c r="D20">
        <v>29</v>
      </c>
      <c r="E20">
        <v>23</v>
      </c>
      <c r="F20">
        <v>39</v>
      </c>
    </row>
    <row r="21" spans="1:6" x14ac:dyDescent="0.2">
      <c r="A21" s="8"/>
      <c r="B21" t="s">
        <v>24</v>
      </c>
      <c r="C21" s="2">
        <v>11.75</v>
      </c>
      <c r="D21">
        <v>36</v>
      </c>
      <c r="E21">
        <v>27</v>
      </c>
      <c r="F21">
        <v>53</v>
      </c>
    </row>
  </sheetData>
  <mergeCells count="5">
    <mergeCell ref="E1:F1"/>
    <mergeCell ref="A2:A6"/>
    <mergeCell ref="A7:A11"/>
    <mergeCell ref="A12:A16"/>
    <mergeCell ref="A17:A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6.83203125" customWidth="1"/>
    <col min="2" max="2" width="20.5" customWidth="1"/>
    <col min="3" max="14" width="17.1640625" customWidth="1"/>
  </cols>
  <sheetData>
    <row r="1" spans="1:7" s="3" customFormat="1" ht="48" x14ac:dyDescent="0.2">
      <c r="A1" s="3" t="s">
        <v>26</v>
      </c>
      <c r="B1" s="3" t="s">
        <v>37</v>
      </c>
      <c r="C1" s="3" t="s">
        <v>32</v>
      </c>
      <c r="D1" s="3" t="s">
        <v>30</v>
      </c>
      <c r="E1" s="4" t="s">
        <v>29</v>
      </c>
      <c r="F1" s="4"/>
      <c r="G1" s="3" t="s">
        <v>33</v>
      </c>
    </row>
    <row r="2" spans="1:7" ht="16" x14ac:dyDescent="0.2">
      <c r="A2" s="8">
        <v>2001</v>
      </c>
      <c r="B2" s="12" t="s">
        <v>38</v>
      </c>
      <c r="C2" s="10">
        <v>2017279.9726144699</v>
      </c>
      <c r="D2">
        <v>13</v>
      </c>
      <c r="E2">
        <v>6</v>
      </c>
      <c r="F2">
        <v>31</v>
      </c>
      <c r="G2" s="2">
        <v>38.24</v>
      </c>
    </row>
    <row r="3" spans="1:7" ht="16" x14ac:dyDescent="0.2">
      <c r="A3" s="8"/>
      <c r="B3" s="13" t="s">
        <v>42</v>
      </c>
      <c r="C3" s="10">
        <v>1011809.980941433</v>
      </c>
      <c r="D3">
        <v>21</v>
      </c>
      <c r="E3">
        <v>12</v>
      </c>
      <c r="F3">
        <v>36</v>
      </c>
      <c r="G3" s="2">
        <v>19.18</v>
      </c>
    </row>
    <row r="4" spans="1:7" ht="16" x14ac:dyDescent="0.2">
      <c r="A4" s="8"/>
      <c r="B4" s="12" t="s">
        <v>39</v>
      </c>
      <c r="C4" s="10">
        <v>1098004.97409801</v>
      </c>
      <c r="D4">
        <v>32</v>
      </c>
      <c r="E4">
        <v>19</v>
      </c>
      <c r="F4">
        <v>44</v>
      </c>
      <c r="G4" s="2">
        <v>20.81</v>
      </c>
    </row>
    <row r="5" spans="1:7" ht="16" x14ac:dyDescent="0.2">
      <c r="A5" s="8"/>
      <c r="B5" s="12" t="s">
        <v>40</v>
      </c>
      <c r="C5" s="10">
        <v>332734.99628050998</v>
      </c>
      <c r="D5">
        <v>46</v>
      </c>
      <c r="E5">
        <v>23</v>
      </c>
      <c r="F5">
        <v>64</v>
      </c>
      <c r="G5" s="2">
        <v>6.31</v>
      </c>
    </row>
    <row r="6" spans="1:7" ht="16" x14ac:dyDescent="0.2">
      <c r="A6" s="8"/>
      <c r="B6" s="12" t="s">
        <v>41</v>
      </c>
      <c r="C6" s="10">
        <v>816060.00262385991</v>
      </c>
      <c r="D6">
        <v>40</v>
      </c>
      <c r="E6">
        <v>29</v>
      </c>
      <c r="F6">
        <v>51</v>
      </c>
      <c r="G6" s="2">
        <v>15.47</v>
      </c>
    </row>
    <row r="7" spans="1:7" ht="16" x14ac:dyDescent="0.2">
      <c r="A7" s="8">
        <v>2006</v>
      </c>
      <c r="B7" s="12" t="s">
        <v>38</v>
      </c>
      <c r="C7" s="10">
        <v>2019465</v>
      </c>
      <c r="D7">
        <v>12</v>
      </c>
      <c r="E7">
        <v>6</v>
      </c>
      <c r="F7">
        <v>28</v>
      </c>
      <c r="G7" s="2">
        <v>33.46</v>
      </c>
    </row>
    <row r="8" spans="1:7" ht="16" x14ac:dyDescent="0.2">
      <c r="A8" s="8"/>
      <c r="B8" s="13" t="s">
        <v>42</v>
      </c>
      <c r="C8" s="10">
        <v>1144505</v>
      </c>
      <c r="D8">
        <v>18</v>
      </c>
      <c r="E8">
        <v>11</v>
      </c>
      <c r="F8">
        <v>30</v>
      </c>
      <c r="G8" s="2">
        <v>18.96</v>
      </c>
    </row>
    <row r="9" spans="1:7" ht="16" x14ac:dyDescent="0.2">
      <c r="A9" s="8"/>
      <c r="B9" s="12" t="s">
        <v>39</v>
      </c>
      <c r="C9" s="10">
        <v>1341575</v>
      </c>
      <c r="D9">
        <v>30</v>
      </c>
      <c r="E9">
        <v>18</v>
      </c>
      <c r="F9">
        <v>41</v>
      </c>
      <c r="G9" s="2">
        <v>22.23</v>
      </c>
    </row>
    <row r="10" spans="1:7" ht="16" x14ac:dyDescent="0.2">
      <c r="A10" s="8"/>
      <c r="B10" s="12" t="s">
        <v>40</v>
      </c>
      <c r="C10" s="10">
        <v>411935</v>
      </c>
      <c r="D10">
        <v>42</v>
      </c>
      <c r="E10">
        <v>23</v>
      </c>
      <c r="F10">
        <v>58</v>
      </c>
      <c r="G10" s="2">
        <v>6.82</v>
      </c>
    </row>
    <row r="11" spans="1:7" ht="16" x14ac:dyDescent="0.2">
      <c r="A11" s="8"/>
      <c r="B11" s="12" t="s">
        <v>41</v>
      </c>
      <c r="C11" s="10">
        <v>1118365</v>
      </c>
      <c r="D11">
        <v>39</v>
      </c>
      <c r="E11">
        <v>30</v>
      </c>
      <c r="F11">
        <v>49</v>
      </c>
      <c r="G11" s="2">
        <v>18.53</v>
      </c>
    </row>
    <row r="12" spans="1:7" ht="16" x14ac:dyDescent="0.2">
      <c r="A12" s="8">
        <v>2011</v>
      </c>
      <c r="B12" s="12" t="s">
        <v>38</v>
      </c>
      <c r="C12" s="10">
        <v>1884040.03540704</v>
      </c>
      <c r="D12">
        <v>10</v>
      </c>
      <c r="E12">
        <v>5</v>
      </c>
      <c r="F12">
        <v>26</v>
      </c>
      <c r="G12" s="2">
        <v>29.02</v>
      </c>
    </row>
    <row r="13" spans="1:7" ht="16" x14ac:dyDescent="0.2">
      <c r="A13" s="8"/>
      <c r="B13" s="13" t="s">
        <v>42</v>
      </c>
      <c r="C13" s="10">
        <v>1257379.9912683379</v>
      </c>
      <c r="D13">
        <v>16</v>
      </c>
      <c r="E13">
        <v>10</v>
      </c>
      <c r="F13">
        <v>24</v>
      </c>
      <c r="G13" s="2">
        <v>19.37</v>
      </c>
    </row>
    <row r="14" spans="1:7" ht="16" x14ac:dyDescent="0.2">
      <c r="A14" s="8"/>
      <c r="B14" s="12" t="s">
        <v>39</v>
      </c>
      <c r="C14" s="10">
        <v>1450320.0097771699</v>
      </c>
      <c r="D14">
        <v>26</v>
      </c>
      <c r="E14">
        <v>16</v>
      </c>
      <c r="F14">
        <v>35</v>
      </c>
      <c r="G14" s="2">
        <v>22.34</v>
      </c>
    </row>
    <row r="15" spans="1:7" ht="16" x14ac:dyDescent="0.2">
      <c r="A15" s="8"/>
      <c r="B15" s="12" t="s">
        <v>40</v>
      </c>
      <c r="C15" s="10">
        <v>473735.01318686001</v>
      </c>
      <c r="D15">
        <v>37</v>
      </c>
      <c r="E15">
        <v>23</v>
      </c>
      <c r="F15">
        <v>51</v>
      </c>
      <c r="G15" s="2">
        <v>7.3</v>
      </c>
    </row>
    <row r="16" spans="1:7" ht="16" x14ac:dyDescent="0.2">
      <c r="A16" s="8"/>
      <c r="B16" s="12" t="s">
        <v>41</v>
      </c>
      <c r="C16" s="10">
        <v>1427074.98148295</v>
      </c>
      <c r="D16">
        <v>37</v>
      </c>
      <c r="E16">
        <v>29</v>
      </c>
      <c r="F16">
        <v>46</v>
      </c>
      <c r="G16" s="2">
        <v>21.98</v>
      </c>
    </row>
    <row r="17" spans="1:7" ht="16" x14ac:dyDescent="0.2">
      <c r="A17" s="8">
        <v>2016</v>
      </c>
      <c r="B17" s="12" t="s">
        <v>38</v>
      </c>
      <c r="C17" s="10">
        <v>1890965</v>
      </c>
      <c r="D17">
        <v>9</v>
      </c>
      <c r="E17">
        <v>5</v>
      </c>
      <c r="F17">
        <v>22</v>
      </c>
      <c r="G17" s="2">
        <v>25.33</v>
      </c>
    </row>
    <row r="18" spans="1:7" ht="16" x14ac:dyDescent="0.2">
      <c r="A18" s="8"/>
      <c r="B18" s="13" t="s">
        <v>42</v>
      </c>
      <c r="C18" s="10">
        <v>1480190</v>
      </c>
      <c r="D18">
        <v>14</v>
      </c>
      <c r="E18">
        <v>9</v>
      </c>
      <c r="F18">
        <v>22</v>
      </c>
      <c r="G18" s="2">
        <v>19.829999999999998</v>
      </c>
    </row>
    <row r="19" spans="1:7" ht="16" x14ac:dyDescent="0.2">
      <c r="A19" s="8"/>
      <c r="B19" s="12" t="s">
        <v>39</v>
      </c>
      <c r="C19" s="10">
        <v>1671545</v>
      </c>
      <c r="D19">
        <v>24</v>
      </c>
      <c r="E19">
        <v>16</v>
      </c>
      <c r="F19">
        <v>33</v>
      </c>
      <c r="G19" s="2">
        <v>22.39</v>
      </c>
    </row>
    <row r="20" spans="1:7" ht="16" x14ac:dyDescent="0.2">
      <c r="A20" s="8"/>
      <c r="B20" s="12" t="s">
        <v>40</v>
      </c>
      <c r="C20" s="10">
        <v>579945</v>
      </c>
      <c r="D20">
        <v>34</v>
      </c>
      <c r="E20">
        <v>22</v>
      </c>
      <c r="F20">
        <v>46</v>
      </c>
      <c r="G20" s="2">
        <v>7.77</v>
      </c>
    </row>
    <row r="21" spans="1:7" ht="16" x14ac:dyDescent="0.2">
      <c r="A21" s="8"/>
      <c r="B21" s="12" t="s">
        <v>41</v>
      </c>
      <c r="C21" s="10">
        <v>1842565</v>
      </c>
      <c r="D21">
        <v>35</v>
      </c>
      <c r="E21">
        <v>29</v>
      </c>
      <c r="F21">
        <v>43</v>
      </c>
      <c r="G21" s="2">
        <v>24.68</v>
      </c>
    </row>
  </sheetData>
  <mergeCells count="5">
    <mergeCell ref="A2:A6"/>
    <mergeCell ref="A7:A11"/>
    <mergeCell ref="A12:A16"/>
    <mergeCell ref="A17:A2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C163-A22D-964D-A3CA-78D59F77B513}">
  <dimension ref="A1:E6"/>
  <sheetViews>
    <sheetView workbookViewId="0">
      <selection activeCell="A7" sqref="A7"/>
    </sheetView>
  </sheetViews>
  <sheetFormatPr baseColWidth="10" defaultRowHeight="15" x14ac:dyDescent="0.2"/>
  <cols>
    <col min="1" max="1" width="15.6640625" customWidth="1"/>
  </cols>
  <sheetData>
    <row r="1" spans="1:5" x14ac:dyDescent="0.2">
      <c r="A1" s="16" t="s">
        <v>45</v>
      </c>
      <c r="B1" s="15" t="s">
        <v>26</v>
      </c>
      <c r="C1" s="15" t="s">
        <v>30</v>
      </c>
      <c r="D1" s="17" t="s">
        <v>29</v>
      </c>
      <c r="E1" s="17"/>
    </row>
    <row r="2" spans="1:5" x14ac:dyDescent="0.2">
      <c r="A2" s="16"/>
      <c r="B2" s="15"/>
      <c r="C2" s="15"/>
      <c r="D2" s="15"/>
      <c r="E2" s="15"/>
    </row>
    <row r="3" spans="1:5" x14ac:dyDescent="0.2">
      <c r="A3" s="16"/>
      <c r="B3" s="14">
        <v>2016</v>
      </c>
      <c r="C3" s="14">
        <v>23</v>
      </c>
      <c r="D3" s="14">
        <v>21</v>
      </c>
      <c r="E3" s="14">
        <v>25</v>
      </c>
    </row>
    <row r="6" spans="1:5" x14ac:dyDescent="0.2">
      <c r="A6" t="s">
        <v>52</v>
      </c>
    </row>
  </sheetData>
  <mergeCells count="2">
    <mergeCell ref="A1:A3"/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22.5" customWidth="1"/>
    <col min="9" max="9" width="18.5" customWidth="1"/>
    <col min="10" max="11" width="15.6640625" customWidth="1"/>
    <col min="12" max="12" width="11.33203125" customWidth="1"/>
    <col min="13" max="13" width="11.6640625" customWidth="1"/>
  </cols>
  <sheetData>
    <row r="1" spans="1:13" x14ac:dyDescent="0.2">
      <c r="B1" s="7" t="s">
        <v>43</v>
      </c>
      <c r="C1" s="7"/>
      <c r="D1" s="7"/>
      <c r="E1" s="7"/>
      <c r="F1" s="7"/>
      <c r="I1" s="16" t="s">
        <v>45</v>
      </c>
      <c r="J1" s="15" t="s">
        <v>26</v>
      </c>
      <c r="K1" s="15" t="s">
        <v>30</v>
      </c>
      <c r="L1" s="17" t="s">
        <v>29</v>
      </c>
      <c r="M1" s="17"/>
    </row>
    <row r="2" spans="1:13" s="1" customFormat="1" x14ac:dyDescent="0.2">
      <c r="A2" s="1" t="s">
        <v>46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I2" s="16"/>
      <c r="J2" s="15"/>
      <c r="K2" s="15"/>
      <c r="L2" s="15"/>
      <c r="M2" s="15"/>
    </row>
    <row r="3" spans="1:13" x14ac:dyDescent="0.2">
      <c r="A3" t="s">
        <v>47</v>
      </c>
      <c r="B3">
        <v>3</v>
      </c>
      <c r="C3">
        <v>16</v>
      </c>
      <c r="D3">
        <v>31</v>
      </c>
      <c r="E3">
        <v>49</v>
      </c>
      <c r="F3">
        <v>65</v>
      </c>
      <c r="I3" s="16"/>
      <c r="J3" s="14">
        <v>2016</v>
      </c>
      <c r="K3" s="14">
        <v>23</v>
      </c>
      <c r="L3" s="14">
        <v>21</v>
      </c>
      <c r="M3" s="14">
        <v>25</v>
      </c>
    </row>
    <row r="4" spans="1:13" x14ac:dyDescent="0.2">
      <c r="A4" t="s">
        <v>51</v>
      </c>
      <c r="B4">
        <v>2</v>
      </c>
      <c r="C4">
        <v>12</v>
      </c>
      <c r="D4">
        <v>29</v>
      </c>
      <c r="E4">
        <v>46</v>
      </c>
      <c r="F4">
        <v>61</v>
      </c>
    </row>
    <row r="5" spans="1:13" x14ac:dyDescent="0.2">
      <c r="A5" t="s">
        <v>49</v>
      </c>
      <c r="B5">
        <v>1</v>
      </c>
      <c r="C5">
        <v>9</v>
      </c>
      <c r="D5">
        <v>27</v>
      </c>
      <c r="E5">
        <v>45</v>
      </c>
      <c r="F5">
        <v>59</v>
      </c>
    </row>
    <row r="6" spans="1:13" x14ac:dyDescent="0.2">
      <c r="A6" t="s">
        <v>50</v>
      </c>
      <c r="B6" t="s">
        <v>44</v>
      </c>
      <c r="C6">
        <v>6</v>
      </c>
      <c r="D6">
        <v>24</v>
      </c>
      <c r="E6">
        <v>42</v>
      </c>
      <c r="F6">
        <v>58</v>
      </c>
    </row>
    <row r="7" spans="1:13" x14ac:dyDescent="0.2">
      <c r="A7" t="s">
        <v>48</v>
      </c>
      <c r="B7" t="s">
        <v>44</v>
      </c>
      <c r="C7">
        <v>4</v>
      </c>
      <c r="D7">
        <v>14</v>
      </c>
      <c r="E7">
        <v>25</v>
      </c>
      <c r="F7">
        <v>32</v>
      </c>
    </row>
    <row r="8" spans="1:13" x14ac:dyDescent="0.2">
      <c r="A8" s="15"/>
    </row>
    <row r="9" spans="1:13" x14ac:dyDescent="0.2">
      <c r="A9" s="14"/>
    </row>
  </sheetData>
  <mergeCells count="3">
    <mergeCell ref="B1:F1"/>
    <mergeCell ref="I1:I3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Median and IQR Age Groups</vt:lpstr>
      <vt:lpstr>Sheet2</vt:lpstr>
      <vt:lpstr>Overall Prevalence</vt:lpstr>
      <vt:lpstr>Age at Imm NUMP</vt:lpstr>
      <vt:lpstr>TBI Prev Place of Origin</vt:lpstr>
      <vt:lpstr>Age Census TBI</vt:lpstr>
      <vt:lpstr>TB Disease in COO</vt:lpstr>
      <vt:lpstr>TBI Prev 2 years Imm</vt:lpstr>
      <vt:lpstr>YARP by Age during Census</vt:lpstr>
      <vt:lpstr>TB Disease by Age at 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 Jordan</cp:lastModifiedBy>
  <dcterms:created xsi:type="dcterms:W3CDTF">2023-02-18T01:48:33Z</dcterms:created>
  <dcterms:modified xsi:type="dcterms:W3CDTF">2023-02-18T18:27:55Z</dcterms:modified>
</cp:coreProperties>
</file>