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STER\Dropbox2\interkamen_corp\main_program\interkamen_career\exl_blancs\"/>
    </mc:Choice>
  </mc:AlternateContent>
  <bookViews>
    <workbookView xWindow="0" yWindow="0" windowWidth="14220" windowHeight="12630" tabRatio="500" activeTab="1"/>
  </bookViews>
  <sheets>
    <sheet name="pass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K23" i="2" l="1"/>
  <c r="D23" i="2"/>
  <c r="N23" i="2" l="1"/>
  <c r="G23" i="2"/>
</calcChain>
</file>

<file path=xl/sharedStrings.xml><?xml version="1.0" encoding="utf-8"?>
<sst xmlns="http://schemas.openxmlformats.org/spreadsheetml/2006/main" count="90" uniqueCount="71">
  <si>
    <t>Паспорт №</t>
  </si>
  <si>
    <t>на производство взрывных работ по отделению монолитов</t>
  </si>
  <si>
    <t xml:space="preserve"> от массива шпуровыми зарядами.</t>
  </si>
  <si>
    <t xml:space="preserve">  Дата и время производства взрывных работ:  </t>
  </si>
  <si>
    <t>21</t>
  </si>
  <si>
    <t>декабря</t>
  </si>
  <si>
    <t>2018</t>
  </si>
  <si>
    <t>года</t>
  </si>
  <si>
    <t>с 9:00 до 11:00.</t>
  </si>
  <si>
    <t>Заказчик:    ЗАО «Интеркамень» 	   Карьер:   «Другорецкий-3»</t>
  </si>
  <si>
    <t>Горизонт:</t>
  </si>
  <si>
    <t>+108</t>
  </si>
  <si>
    <t xml:space="preserve">Применяемое буровое оборудование:		 COMMANDO-110 		</t>
  </si>
  <si>
    <t>Диаметр шпуров: 32 мм</t>
  </si>
  <si>
    <t>Применяемое ВВ    ДВП:</t>
  </si>
  <si>
    <t>кг</t>
  </si>
  <si>
    <t>СВ        ДШ:</t>
  </si>
  <si>
    <t>м</t>
  </si>
  <si>
    <t>ЭД</t>
  </si>
  <si>
    <t>шт</t>
  </si>
  <si>
    <t>Параметры буровзрывных работ</t>
  </si>
  <si>
    <t>Горизонтальные шпуры</t>
  </si>
  <si>
    <t>Вертикальные шпуры</t>
  </si>
  <si>
    <t>Кол-во, шт</t>
  </si>
  <si>
    <t>Глубина, м</t>
  </si>
  <si>
    <t>Размер отделяемого монолита: высота x длина x ширина, м</t>
  </si>
  <si>
    <t>x</t>
  </si>
  <si>
    <t>ОБЪЕМ ОТДЕЛЯЕМОГО МОНОЛИТА:</t>
  </si>
  <si>
    <t>м3.</t>
  </si>
  <si>
    <t>СХЕМА</t>
  </si>
  <si>
    <t>Шпуры очищенные от буровой мелочи, воды и соответствуют проектной глубине.</t>
  </si>
  <si>
    <t>Начальник карьера ( мастер) :</t>
  </si>
  <si>
    <t>Соловей В.А.</t>
  </si>
  <si>
    <t>Начальник участка ( мастер) ООО СУ БВР: ______________________ / ___________________</t>
  </si>
  <si>
    <t>Итого:</t>
  </si>
  <si>
    <t>ПАСПОРТ№</t>
  </si>
  <si>
    <t xml:space="preserve">Дата и время производства взрывных работ </t>
  </si>
  <si>
    <t>"21"</t>
  </si>
  <si>
    <t>Декабря</t>
  </si>
  <si>
    <r>
      <t xml:space="preserve">Заказчик:    </t>
    </r>
    <r>
      <rPr>
        <b/>
        <sz val="12"/>
        <rFont val="Times New Roman"/>
        <family val="1"/>
        <charset val="204"/>
      </rPr>
      <t xml:space="preserve">  ЗАО "Интеркамень"</t>
    </r>
  </si>
  <si>
    <r>
      <t xml:space="preserve">Карьер:    </t>
    </r>
    <r>
      <rPr>
        <b/>
        <sz val="12"/>
        <rFont val="Times New Roman"/>
        <family val="1"/>
        <charset val="204"/>
      </rPr>
      <t xml:space="preserve"> "Другорецкий-3"</t>
    </r>
  </si>
  <si>
    <t>Применяемое буровое оборудование:</t>
  </si>
  <si>
    <t>Применяемое:</t>
  </si>
  <si>
    <t>НА ПРОИЗВОДСТВО ВЗРЫВНЫХ РАБОТ ПО ОТДЕЛЕНИЮ МОНОЛИТОВ ОТ</t>
  </si>
  <si>
    <t>МАССИВА ШПУРОВЫМИ ЗАРЯДАМИ</t>
  </si>
  <si>
    <t>-</t>
  </si>
  <si>
    <t>ВВ</t>
  </si>
  <si>
    <t>ДШ</t>
  </si>
  <si>
    <t>КГ</t>
  </si>
  <si>
    <t>М</t>
  </si>
  <si>
    <t>ШТ</t>
  </si>
  <si>
    <t>ПАРАМЕТРЫ БУРОВЗРЫВНЫХ РАБОТ</t>
  </si>
  <si>
    <r>
      <t xml:space="preserve">    Диаметр шпуров:  </t>
    </r>
    <r>
      <rPr>
        <b/>
        <sz val="12"/>
        <rFont val="Times New Roman"/>
        <family val="1"/>
        <charset val="204"/>
      </rPr>
      <t>32мм</t>
    </r>
  </si>
  <si>
    <t xml:space="preserve">       COMMANDO-120</t>
  </si>
  <si>
    <t>высота</t>
  </si>
  <si>
    <t>ширина</t>
  </si>
  <si>
    <r>
      <t>М</t>
    </r>
    <r>
      <rPr>
        <b/>
        <sz val="12"/>
        <rFont val="Calibri"/>
        <family val="2"/>
        <charset val="204"/>
      </rPr>
      <t>³</t>
    </r>
  </si>
  <si>
    <t>Шпуры очищены от воды, буровой мелочи и соответствуют проектной глубине.</t>
  </si>
  <si>
    <t>Начальник карьера (мастер)</t>
  </si>
  <si>
    <t>Начальник участка (мастер) ООО СУ БВР</t>
  </si>
  <si>
    <t xml:space="preserve">Примечание: </t>
  </si>
  <si>
    <t>Размер отделяемого блока:</t>
  </si>
  <si>
    <t>глубина</t>
  </si>
  <si>
    <t>Кол-во шпуров</t>
  </si>
  <si>
    <t>шт.</t>
  </si>
  <si>
    <t>Глубина шпуров</t>
  </si>
  <si>
    <t>м.</t>
  </si>
  <si>
    <t>г</t>
  </si>
  <si>
    <t xml:space="preserve">  с 9:00 до 11:00</t>
  </si>
  <si>
    <t>мм</t>
  </si>
  <si>
    <t>Расстояние между шпурами: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</si>
</sst>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name val="宋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b/>
      <sz val="12"/>
      <name val="Times New Roman"/>
      <charset val="134"/>
    </font>
    <font>
      <sz val="16"/>
      <name val="Times New Roman"/>
      <charset val="13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Calibri"/>
      <family val="2"/>
      <charset val="204"/>
    </font>
    <font>
      <b/>
      <sz val="13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/>
    <xf numFmtId="0" fontId="0" fillId="0" borderId="5" xfId="0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5857875" cy="30099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0</xdr:rowOff>
    </xdr:from>
    <xdr:to>
      <xdr:col>17</xdr:col>
      <xdr:colOff>19050</xdr:colOff>
      <xdr:row>44</xdr:row>
      <xdr:rowOff>0</xdr:rowOff>
    </xdr:to>
    <xdr:sp macro="" textlink="">
      <xdr:nvSpPr>
        <xdr:cNvPr id="3" name="Прямоугольник 2"/>
        <xdr:cNvSpPr/>
      </xdr:nvSpPr>
      <xdr:spPr>
        <a:xfrm>
          <a:off x="19050" y="4972050"/>
          <a:ext cx="59912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30303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A9" sqref="A9"/>
    </sheetView>
  </sheetViews>
  <sheetFormatPr defaultColWidth="7.875" defaultRowHeight="15.75"/>
  <cols>
    <col min="1" max="1" width="7.875" style="7" customWidth="1"/>
    <col min="2" max="2" width="9.75" style="7" customWidth="1"/>
    <col min="3" max="3" width="7.875" style="7" customWidth="1"/>
    <col min="4" max="4" width="8.25" style="7" customWidth="1"/>
    <col min="5" max="5" width="8.5" style="7" customWidth="1"/>
    <col min="6" max="6" width="4.875" style="7" customWidth="1"/>
    <col min="7" max="7" width="7" style="7" customWidth="1"/>
    <col min="8" max="8" width="5.5" style="7" customWidth="1"/>
    <col min="9" max="9" width="4.5" style="7" customWidth="1"/>
    <col min="10" max="10" width="5.125" style="7" customWidth="1"/>
    <col min="11" max="11" width="3.75" style="7" customWidth="1"/>
    <col min="12" max="12" width="5.125" style="7" customWidth="1"/>
    <col min="13" max="13" width="7.875" style="7" customWidth="1"/>
    <col min="14" max="16384" width="7.875" style="7"/>
  </cols>
  <sheetData>
    <row r="1" spans="1:12" ht="21.95" customHeight="1">
      <c r="D1" s="40" t="s">
        <v>0</v>
      </c>
      <c r="E1" s="41"/>
      <c r="F1" s="1">
        <v>532</v>
      </c>
    </row>
    <row r="2" spans="1:12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5" spans="1:12">
      <c r="A5" s="7" t="s">
        <v>3</v>
      </c>
      <c r="F5" s="1" t="s">
        <v>4</v>
      </c>
      <c r="G5" s="2" t="s">
        <v>5</v>
      </c>
      <c r="H5" s="1" t="s">
        <v>6</v>
      </c>
      <c r="I5" s="7" t="s">
        <v>7</v>
      </c>
      <c r="J5" s="7" t="s">
        <v>8</v>
      </c>
    </row>
    <row r="7" spans="1:12">
      <c r="D7" s="9" t="s">
        <v>9</v>
      </c>
      <c r="I7" s="7" t="s">
        <v>10</v>
      </c>
      <c r="K7" s="8" t="s">
        <v>11</v>
      </c>
    </row>
    <row r="9" spans="1:12">
      <c r="A9" s="14" t="s">
        <v>12</v>
      </c>
      <c r="H9" s="7" t="s">
        <v>13</v>
      </c>
    </row>
    <row r="11" spans="1:12">
      <c r="A11" s="7" t="s">
        <v>14</v>
      </c>
      <c r="D11" s="4">
        <v>39.1</v>
      </c>
      <c r="E11" s="7" t="s">
        <v>15</v>
      </c>
      <c r="F11" s="7" t="s">
        <v>16</v>
      </c>
      <c r="H11" s="4">
        <v>209</v>
      </c>
      <c r="I11" s="7" t="s">
        <v>17</v>
      </c>
      <c r="J11" s="9" t="s">
        <v>18</v>
      </c>
      <c r="K11" s="4">
        <v>1</v>
      </c>
      <c r="L11" s="7" t="s">
        <v>19</v>
      </c>
    </row>
    <row r="13" spans="1:12">
      <c r="E13" s="3" t="s">
        <v>20</v>
      </c>
    </row>
    <row r="15" spans="1:12">
      <c r="A15" s="42" t="s">
        <v>21</v>
      </c>
      <c r="B15" s="41"/>
      <c r="C15" s="41"/>
      <c r="D15" s="41"/>
      <c r="E15" s="42" t="s">
        <v>22</v>
      </c>
      <c r="F15" s="41"/>
      <c r="G15" s="41"/>
      <c r="H15" s="41"/>
      <c r="I15" s="41"/>
      <c r="J15" s="41"/>
      <c r="K15" s="41"/>
    </row>
    <row r="16" spans="1:12">
      <c r="A16" s="42" t="s">
        <v>23</v>
      </c>
      <c r="B16" s="41"/>
      <c r="C16" s="42" t="s">
        <v>24</v>
      </c>
      <c r="D16" s="41"/>
      <c r="E16" s="42" t="s">
        <v>23</v>
      </c>
      <c r="F16" s="41"/>
      <c r="G16" s="41"/>
      <c r="H16" s="42" t="s">
        <v>24</v>
      </c>
      <c r="I16" s="41"/>
      <c r="J16" s="41"/>
      <c r="K16" s="41"/>
    </row>
    <row r="17" spans="1:12">
      <c r="A17" s="43">
        <v>2</v>
      </c>
      <c r="B17" s="44"/>
      <c r="C17" s="43">
        <v>2</v>
      </c>
      <c r="D17" s="44"/>
      <c r="E17" s="43"/>
      <c r="F17" s="44"/>
      <c r="G17" s="44"/>
      <c r="H17" s="43"/>
      <c r="I17" s="44"/>
      <c r="J17" s="44"/>
      <c r="K17" s="44"/>
    </row>
    <row r="18" spans="1:12">
      <c r="A18" s="43">
        <v>2</v>
      </c>
      <c r="B18" s="44"/>
      <c r="C18" s="43">
        <v>1.5</v>
      </c>
      <c r="D18" s="44"/>
      <c r="E18" s="43"/>
      <c r="F18" s="44"/>
      <c r="G18" s="44"/>
      <c r="H18" s="43"/>
      <c r="I18" s="44"/>
      <c r="J18" s="44"/>
      <c r="K18" s="44"/>
    </row>
    <row r="19" spans="1:12">
      <c r="A19" s="43">
        <v>22</v>
      </c>
      <c r="B19" s="44"/>
      <c r="C19" s="43">
        <v>6</v>
      </c>
      <c r="D19" s="44"/>
      <c r="E19" s="43"/>
      <c r="F19" s="44"/>
      <c r="G19" s="44"/>
      <c r="H19" s="43"/>
      <c r="I19" s="44"/>
      <c r="J19" s="44"/>
      <c r="K19" s="44"/>
    </row>
    <row r="20" spans="1:12">
      <c r="A20" s="45"/>
      <c r="B20" s="44"/>
      <c r="C20" s="43"/>
      <c r="D20" s="44"/>
      <c r="E20" s="43"/>
      <c r="F20" s="44"/>
      <c r="G20" s="44"/>
      <c r="H20" s="43"/>
      <c r="I20" s="44"/>
      <c r="J20" s="44"/>
      <c r="K20" s="44"/>
    </row>
    <row r="21" spans="1:12">
      <c r="A21" s="43" t="s">
        <v>34</v>
      </c>
      <c r="B21" s="44"/>
      <c r="C21" s="43"/>
      <c r="D21" s="44"/>
      <c r="E21" s="43"/>
      <c r="F21" s="44"/>
      <c r="G21" s="44"/>
      <c r="H21" s="43"/>
      <c r="I21" s="44"/>
      <c r="J21" s="44"/>
      <c r="K21" s="44"/>
    </row>
    <row r="23" spans="1:12">
      <c r="A23" s="7" t="s">
        <v>25</v>
      </c>
      <c r="H23" s="4">
        <v>6</v>
      </c>
      <c r="I23" s="9" t="s">
        <v>26</v>
      </c>
      <c r="J23" s="1">
        <v>4.46</v>
      </c>
      <c r="K23" s="9" t="s">
        <v>26</v>
      </c>
      <c r="L23" s="8">
        <v>7.3</v>
      </c>
    </row>
    <row r="25" spans="1:12">
      <c r="A25" s="7" t="s">
        <v>27</v>
      </c>
      <c r="F25" s="4">
        <v>195.5</v>
      </c>
      <c r="G25" s="5" t="s">
        <v>28</v>
      </c>
    </row>
    <row r="27" spans="1:12" ht="18.75" customHeight="1">
      <c r="E27" s="6" t="s">
        <v>29</v>
      </c>
    </row>
    <row r="47" spans="1:1">
      <c r="A47" s="7" t="s">
        <v>30</v>
      </c>
    </row>
    <row r="49" spans="1:7">
      <c r="A49" s="7" t="s">
        <v>31</v>
      </c>
      <c r="G49" s="2" t="s">
        <v>32</v>
      </c>
    </row>
    <row r="50" spans="1:7">
      <c r="A50" s="7" t="s">
        <v>33</v>
      </c>
    </row>
  </sheetData>
  <mergeCells count="29">
    <mergeCell ref="A21:B21"/>
    <mergeCell ref="C21:D21"/>
    <mergeCell ref="E21:G21"/>
    <mergeCell ref="H21:K21"/>
    <mergeCell ref="A2:L2"/>
    <mergeCell ref="A3:L3"/>
    <mergeCell ref="A19:B19"/>
    <mergeCell ref="C19:D19"/>
    <mergeCell ref="E19:G19"/>
    <mergeCell ref="H19:K19"/>
    <mergeCell ref="A20:B20"/>
    <mergeCell ref="C20:D20"/>
    <mergeCell ref="E20:G20"/>
    <mergeCell ref="H20:K20"/>
    <mergeCell ref="A17:B17"/>
    <mergeCell ref="C17:D17"/>
    <mergeCell ref="E17:G17"/>
    <mergeCell ref="H17:K17"/>
    <mergeCell ref="A18:B18"/>
    <mergeCell ref="C18:D18"/>
    <mergeCell ref="E18:G18"/>
    <mergeCell ref="H18:K18"/>
    <mergeCell ref="D1:E1"/>
    <mergeCell ref="A15:D15"/>
    <mergeCell ref="E15:K15"/>
    <mergeCell ref="A16:B16"/>
    <mergeCell ref="C16:D16"/>
    <mergeCell ref="E16:G16"/>
    <mergeCell ref="H16:K16"/>
  </mergeCells>
  <pageMargins left="0.7" right="0.7" top="0.75" bottom="0.75" header="0.3" footer="0.3"/>
  <pageSetup paperSize="9" scale="8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workbookViewId="0">
      <selection activeCell="T15" sqref="T15"/>
    </sheetView>
  </sheetViews>
  <sheetFormatPr defaultColWidth="4.625" defaultRowHeight="13.5" customHeight="1"/>
  <cols>
    <col min="1" max="1" width="4.625" customWidth="1"/>
    <col min="8" max="9" width="4.625" customWidth="1"/>
    <col min="13" max="13" width="4.875" bestFit="1" customWidth="1"/>
  </cols>
  <sheetData>
    <row r="1" spans="1:35" ht="13.5" customHeight="1">
      <c r="B1" s="10"/>
      <c r="C1" s="10"/>
      <c r="D1" s="10"/>
      <c r="E1" s="10"/>
      <c r="F1" s="10"/>
      <c r="G1" s="10"/>
      <c r="H1" s="10" t="s">
        <v>35</v>
      </c>
      <c r="K1" s="17">
        <v>526</v>
      </c>
      <c r="M1" s="10"/>
      <c r="O1" s="10"/>
      <c r="Q1" s="10"/>
      <c r="R1" s="10"/>
      <c r="S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3.5" customHeight="1">
      <c r="A2" s="46" t="s">
        <v>43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13.5" customHeight="1">
      <c r="A3" s="46" t="s">
        <v>44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3.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3.5" customHeight="1">
      <c r="A5" s="16" t="s">
        <v>36</v>
      </c>
      <c r="D5" s="14"/>
      <c r="E5" s="14"/>
      <c r="F5" s="14"/>
      <c r="G5" s="14"/>
      <c r="H5" s="14"/>
      <c r="I5" s="14"/>
      <c r="J5" s="13" t="s">
        <v>37</v>
      </c>
      <c r="K5" s="10" t="s">
        <v>38</v>
      </c>
      <c r="M5" s="10">
        <v>2018</v>
      </c>
      <c r="N5" s="10" t="s">
        <v>67</v>
      </c>
      <c r="O5" s="14" t="s">
        <v>68</v>
      </c>
      <c r="W5" s="14"/>
      <c r="X5" s="14"/>
      <c r="Y5" s="14"/>
      <c r="AA5" s="14"/>
      <c r="AD5" s="14"/>
      <c r="AE5" s="14"/>
      <c r="AF5" s="14"/>
      <c r="AG5" s="14"/>
      <c r="AI5" s="14"/>
    </row>
    <row r="6" spans="1:35" ht="13.5" customHeight="1">
      <c r="A6" s="16" t="s">
        <v>39</v>
      </c>
      <c r="D6" s="14"/>
      <c r="G6" s="14"/>
      <c r="H6" s="14" t="s">
        <v>40</v>
      </c>
      <c r="I6" s="14"/>
      <c r="K6" s="14"/>
      <c r="M6" s="14"/>
      <c r="N6" s="14" t="s">
        <v>10</v>
      </c>
      <c r="Q6" s="17">
        <v>108</v>
      </c>
      <c r="S6" s="14"/>
      <c r="W6" s="14"/>
      <c r="Z6" s="14"/>
      <c r="AA6" s="14"/>
      <c r="AB6" s="14"/>
      <c r="AE6" s="14"/>
      <c r="AF6" s="14"/>
      <c r="AI6" s="14"/>
    </row>
    <row r="7" spans="1:35" ht="13.5" customHeight="1">
      <c r="A7" s="16" t="s">
        <v>41</v>
      </c>
      <c r="B7" s="14"/>
      <c r="D7" s="14"/>
      <c r="E7" s="14"/>
      <c r="F7" s="14"/>
      <c r="G7" s="14"/>
      <c r="H7" s="10" t="s">
        <v>53</v>
      </c>
      <c r="K7" s="14"/>
      <c r="M7" s="16" t="s">
        <v>52</v>
      </c>
      <c r="Q7" s="14"/>
      <c r="S7" s="14"/>
      <c r="U7" s="14"/>
      <c r="V7" s="14"/>
      <c r="W7" s="14"/>
      <c r="X7" s="14"/>
      <c r="Y7" s="14"/>
      <c r="AI7" s="14"/>
    </row>
    <row r="8" spans="1:35" ht="13.5" customHeight="1">
      <c r="B8" s="14"/>
      <c r="C8" s="14"/>
      <c r="D8" s="14"/>
      <c r="E8" s="14"/>
      <c r="F8" s="14"/>
      <c r="H8" s="14"/>
      <c r="I8" s="14"/>
      <c r="J8" s="14"/>
      <c r="K8" s="14"/>
      <c r="L8" s="29" t="s">
        <v>70</v>
      </c>
      <c r="M8" s="25"/>
      <c r="N8" s="14" t="s">
        <v>69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3.5" customHeight="1">
      <c r="A9" s="14" t="s">
        <v>42</v>
      </c>
      <c r="B9" s="14"/>
      <c r="D9" s="12" t="s">
        <v>46</v>
      </c>
      <c r="E9" s="11" t="s">
        <v>45</v>
      </c>
      <c r="F9" s="18">
        <v>122</v>
      </c>
      <c r="G9" s="13" t="s">
        <v>48</v>
      </c>
      <c r="I9" s="12" t="s">
        <v>47</v>
      </c>
      <c r="J9" s="11" t="s">
        <v>45</v>
      </c>
      <c r="K9" s="18">
        <v>220</v>
      </c>
      <c r="L9" s="13" t="s">
        <v>49</v>
      </c>
      <c r="M9" s="14"/>
      <c r="N9" s="12" t="s">
        <v>18</v>
      </c>
      <c r="O9" s="15" t="s">
        <v>45</v>
      </c>
      <c r="P9" s="18">
        <v>1</v>
      </c>
      <c r="Q9" s="13" t="s">
        <v>50</v>
      </c>
      <c r="S9" s="14"/>
      <c r="T9" s="14"/>
      <c r="U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3.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3.5" customHeight="1">
      <c r="A11" s="46" t="s">
        <v>51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3.5" customHeight="1">
      <c r="A12" s="19"/>
      <c r="B12" s="23"/>
      <c r="C12" s="35"/>
      <c r="D12" s="36"/>
      <c r="E12" s="36"/>
      <c r="F12" s="36"/>
      <c r="G12" s="38" t="s">
        <v>21</v>
      </c>
      <c r="H12" s="37"/>
      <c r="I12" s="21"/>
      <c r="J12" s="35"/>
      <c r="K12" s="36"/>
      <c r="L12" s="36"/>
      <c r="M12" s="36"/>
      <c r="N12" s="38" t="s">
        <v>22</v>
      </c>
      <c r="O12" s="37"/>
      <c r="Q12" s="22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3.5" customHeight="1">
      <c r="A13" s="19"/>
      <c r="B13" s="23"/>
      <c r="C13" s="30"/>
      <c r="D13" s="31"/>
      <c r="E13" s="39" t="s">
        <v>63</v>
      </c>
      <c r="F13" s="30"/>
      <c r="G13" s="31"/>
      <c r="H13" s="39" t="s">
        <v>65</v>
      </c>
      <c r="I13" s="21"/>
      <c r="J13" s="34"/>
      <c r="K13" s="31"/>
      <c r="L13" s="39" t="s">
        <v>63</v>
      </c>
      <c r="M13" s="34"/>
      <c r="N13" s="31"/>
      <c r="O13" s="39" t="s">
        <v>65</v>
      </c>
      <c r="Q13" s="19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3.5" customHeight="1">
      <c r="A14" s="19"/>
      <c r="B14" s="23"/>
      <c r="C14" s="32"/>
      <c r="D14" s="24" t="s">
        <v>64</v>
      </c>
      <c r="E14" s="33"/>
      <c r="F14" s="32"/>
      <c r="G14" s="24" t="s">
        <v>66</v>
      </c>
      <c r="H14" s="33"/>
      <c r="I14" s="21"/>
      <c r="J14" s="32"/>
      <c r="K14" s="24" t="s">
        <v>64</v>
      </c>
      <c r="L14" s="33"/>
      <c r="M14" s="32"/>
      <c r="N14" s="24" t="s">
        <v>66</v>
      </c>
      <c r="O14" s="33"/>
      <c r="Q14" s="19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3.5" customHeight="1">
      <c r="A15" s="19"/>
      <c r="B15" s="23"/>
      <c r="C15" s="49"/>
      <c r="D15" s="50"/>
      <c r="E15" s="50"/>
      <c r="F15" s="49"/>
      <c r="G15" s="50"/>
      <c r="H15" s="51"/>
      <c r="I15" s="52"/>
      <c r="J15" s="49"/>
      <c r="K15" s="50"/>
      <c r="L15" s="50"/>
      <c r="M15" s="49"/>
      <c r="N15" s="50"/>
      <c r="O15" s="51"/>
      <c r="Q15" s="1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3.5" customHeight="1">
      <c r="A16" s="19"/>
      <c r="B16" s="23"/>
      <c r="C16" s="49"/>
      <c r="D16" s="50"/>
      <c r="E16" s="50"/>
      <c r="F16" s="49"/>
      <c r="G16" s="50"/>
      <c r="H16" s="51"/>
      <c r="I16" s="52"/>
      <c r="J16" s="49"/>
      <c r="K16" s="50"/>
      <c r="L16" s="50"/>
      <c r="M16" s="49"/>
      <c r="N16" s="50"/>
      <c r="O16" s="51"/>
      <c r="Q16" s="1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3.5" customHeight="1">
      <c r="A17" s="19"/>
      <c r="B17" s="23"/>
      <c r="C17" s="49"/>
      <c r="D17" s="50"/>
      <c r="E17" s="50"/>
      <c r="F17" s="49"/>
      <c r="G17" s="50"/>
      <c r="H17" s="51"/>
      <c r="I17" s="52"/>
      <c r="J17" s="49"/>
      <c r="K17" s="50"/>
      <c r="L17" s="50"/>
      <c r="M17" s="49"/>
      <c r="N17" s="50"/>
      <c r="O17" s="51"/>
      <c r="Q17" s="19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3.5" customHeight="1">
      <c r="A18" s="19"/>
      <c r="B18" s="23"/>
      <c r="C18" s="49"/>
      <c r="D18" s="50"/>
      <c r="E18" s="50"/>
      <c r="F18" s="49"/>
      <c r="G18" s="50"/>
      <c r="H18" s="51"/>
      <c r="I18" s="52"/>
      <c r="J18" s="49"/>
      <c r="K18" s="50"/>
      <c r="L18" s="50"/>
      <c r="M18" s="49"/>
      <c r="N18" s="50"/>
      <c r="O18" s="51"/>
      <c r="Q18" s="19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3.5" customHeight="1">
      <c r="A19" s="19"/>
      <c r="B19" s="23"/>
      <c r="C19" s="49"/>
      <c r="D19" s="50"/>
      <c r="E19" s="50"/>
      <c r="F19" s="49"/>
      <c r="G19" s="50"/>
      <c r="H19" s="51"/>
      <c r="I19" s="52"/>
      <c r="J19" s="49"/>
      <c r="K19" s="50"/>
      <c r="L19" s="50"/>
      <c r="M19" s="49"/>
      <c r="N19" s="50"/>
      <c r="O19" s="51"/>
      <c r="Q19" s="19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3.5" customHeight="1">
      <c r="A20" s="19"/>
      <c r="B20" s="23"/>
      <c r="C20" s="49"/>
      <c r="D20" s="50"/>
      <c r="E20" s="50"/>
      <c r="F20" s="49"/>
      <c r="G20" s="50"/>
      <c r="H20" s="51"/>
      <c r="I20" s="52"/>
      <c r="J20" s="49"/>
      <c r="K20" s="50"/>
      <c r="L20" s="50"/>
      <c r="M20" s="49"/>
      <c r="N20" s="50"/>
      <c r="O20" s="51"/>
      <c r="Q20" s="19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3.5" customHeight="1">
      <c r="A21" s="19"/>
      <c r="B21" s="23"/>
      <c r="C21" s="49"/>
      <c r="D21" s="50"/>
      <c r="E21" s="50"/>
      <c r="F21" s="49"/>
      <c r="G21" s="50"/>
      <c r="H21" s="51"/>
      <c r="I21" s="52"/>
      <c r="J21" s="49"/>
      <c r="K21" s="50"/>
      <c r="L21" s="50"/>
      <c r="M21" s="49"/>
      <c r="N21" s="50"/>
      <c r="O21" s="51"/>
      <c r="Q21" s="19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3.5" customHeight="1">
      <c r="A22" s="19"/>
      <c r="B22" s="23"/>
      <c r="C22" s="49"/>
      <c r="D22" s="50"/>
      <c r="E22" s="50"/>
      <c r="F22" s="49"/>
      <c r="G22" s="50"/>
      <c r="H22" s="51"/>
      <c r="I22" s="52"/>
      <c r="J22" s="49"/>
      <c r="K22" s="50"/>
      <c r="L22" s="50"/>
      <c r="M22" s="49"/>
      <c r="N22" s="50"/>
      <c r="O22" s="51"/>
      <c r="Q22" s="19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3.5" customHeight="1">
      <c r="A23" s="19"/>
      <c r="B23" s="23"/>
      <c r="C23" s="53"/>
      <c r="D23" s="54">
        <f>SUM(D15:D22)</f>
        <v>0</v>
      </c>
      <c r="E23" s="55"/>
      <c r="F23" s="56"/>
      <c r="G23" s="54">
        <f>D15*G15+D16*G16+D17*G17+D18*G18+D19*G19+D20*G20+D21*G21+D22*G22</f>
        <v>0</v>
      </c>
      <c r="H23" s="57"/>
      <c r="I23" s="21"/>
      <c r="J23" s="53"/>
      <c r="K23" s="54">
        <f>SUM(K15:K22)</f>
        <v>0</v>
      </c>
      <c r="L23" s="55"/>
      <c r="M23" s="56"/>
      <c r="N23" s="54">
        <f>K15*N15+K16*N16+K17*N17+K18*N18+K19*N19+K20*N20+K21*N21+K22*N22</f>
        <v>0</v>
      </c>
      <c r="O23" s="57"/>
      <c r="Q23" s="19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3.5" customHeight="1">
      <c r="A25" s="14" t="s">
        <v>61</v>
      </c>
      <c r="B25" s="14"/>
      <c r="C25" s="14"/>
      <c r="D25" s="14"/>
      <c r="E25" s="14"/>
      <c r="G25" s="29" t="s">
        <v>54</v>
      </c>
      <c r="H25" s="26"/>
      <c r="I25" s="16" t="s">
        <v>17</v>
      </c>
      <c r="K25" s="29" t="s">
        <v>55</v>
      </c>
      <c r="L25" s="25"/>
      <c r="M25" s="14" t="s">
        <v>17</v>
      </c>
      <c r="O25" s="29" t="s">
        <v>62</v>
      </c>
      <c r="P25" s="25"/>
      <c r="Q25" s="14" t="s"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3.5" customHeight="1">
      <c r="A27" s="27" t="s">
        <v>27</v>
      </c>
      <c r="B27" s="14"/>
      <c r="C27" s="14"/>
      <c r="D27" s="14"/>
      <c r="E27" s="14"/>
      <c r="F27" s="14"/>
      <c r="G27" s="14"/>
      <c r="H27" s="14"/>
      <c r="K27" s="28">
        <v>256</v>
      </c>
      <c r="L27" s="10" t="s">
        <v>56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20.25" customHeight="1">
      <c r="A28" s="48" t="s">
        <v>29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3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27" customHeight="1">
      <c r="A45" s="47" t="s">
        <v>57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3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3.5" customHeight="1">
      <c r="A47" s="14" t="s">
        <v>58</v>
      </c>
      <c r="B47" s="14"/>
      <c r="C47" s="14"/>
      <c r="D47" s="14"/>
      <c r="E47" s="14"/>
      <c r="F47" s="14"/>
      <c r="G47" s="14"/>
      <c r="H47" s="14"/>
      <c r="I47" s="14"/>
      <c r="J47" s="14" t="s">
        <v>32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3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3.5" customHeight="1">
      <c r="A49" s="14" t="s">
        <v>59</v>
      </c>
      <c r="B49" s="14"/>
      <c r="C49" s="14"/>
      <c r="D49" s="14"/>
      <c r="E49" s="14"/>
      <c r="F49" s="14"/>
      <c r="G49" s="14"/>
      <c r="H49" s="14"/>
      <c r="I49" s="20"/>
      <c r="J49" s="20"/>
      <c r="K49" s="20"/>
      <c r="L49" s="20"/>
      <c r="M49" s="14"/>
      <c r="N49" s="20"/>
      <c r="O49" s="20"/>
      <c r="P49" s="20"/>
      <c r="Q49" s="20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3.5" customHeight="1">
      <c r="A50" s="14" t="s">
        <v>60</v>
      </c>
      <c r="B50" s="14"/>
      <c r="C50" s="14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3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3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</sheetData>
  <mergeCells count="5">
    <mergeCell ref="A11:Q11"/>
    <mergeCell ref="A2:Q2"/>
    <mergeCell ref="A3:Q3"/>
    <mergeCell ref="A45:Q45"/>
    <mergeCell ref="A28:Q28"/>
  </mergeCells>
  <pageMargins left="0.70866141732283472" right="0.51181102362204722" top="0.74803149606299213" bottom="0.74803149606299213" header="0.31496062992125984" footer="0.31496062992125984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pass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Админ</cp:lastModifiedBy>
  <cp:revision>1</cp:revision>
  <cp:lastPrinted>2018-12-21T23:17:14Z</cp:lastPrinted>
  <dcterms:created xsi:type="dcterms:W3CDTF">2018-12-16T00:00:00Z</dcterms:created>
  <dcterms:modified xsi:type="dcterms:W3CDTF">2018-12-24T11:28:56Z</dcterms:modified>
</cp:coreProperties>
</file>