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80" tabRatio="500" activeTab="1"/>
  </bookViews>
  <sheets>
    <sheet name="pass" sheetId="1" r:id="rId1"/>
    <sheet name="Лист1" sheetId="2" r:id="rId2"/>
  </sheets>
  <calcPr calcId="144525" refMode="R1C1"/>
</workbook>
</file>

<file path=xl/sharedStrings.xml><?xml version="1.0" encoding="utf-8"?>
<sst xmlns="http://schemas.openxmlformats.org/spreadsheetml/2006/main" count="90" uniqueCount="71">
  <si>
    <t>Паспорт №</t>
  </si>
  <si>
    <t>на производство взрывных работ по отделению монолитов</t>
  </si>
  <si>
    <t xml:space="preserve"> от массива шпуровыми зарядами.</t>
  </si>
  <si>
    <t xml:space="preserve">  Дата и время производства взрывных работ:  </t>
  </si>
  <si>
    <t>21</t>
  </si>
  <si>
    <t>декабря</t>
  </si>
  <si>
    <t>2018</t>
  </si>
  <si>
    <t>года</t>
  </si>
  <si>
    <t>с 9:00 до 11:00.</t>
  </si>
  <si>
    <t>Заказчик:    ЗАО «Интеркамень» 	   Карьер:   «Другорецкий-3»</t>
  </si>
  <si>
    <t>Горизонт:</t>
  </si>
  <si>
    <t>+108</t>
  </si>
  <si>
    <t xml:space="preserve">Применяемое буровое оборудование:		 COMMANDO-110 		</t>
  </si>
  <si>
    <t>Диаметр шпуров: 32 мм</t>
  </si>
  <si>
    <t>Применяемое ВВ    ДВП:</t>
  </si>
  <si>
    <t>кг</t>
  </si>
  <si>
    <t>СВ        ДШ:</t>
  </si>
  <si>
    <t>м</t>
  </si>
  <si>
    <t>ЭД</t>
  </si>
  <si>
    <t>шт</t>
  </si>
  <si>
    <t>Параметры буровзрывных работ</t>
  </si>
  <si>
    <t>Горизонтальные шпуры</t>
  </si>
  <si>
    <t>Вертикальные шпуры</t>
  </si>
  <si>
    <t>Кол-во, шт</t>
  </si>
  <si>
    <t>Глубина, м</t>
  </si>
  <si>
    <t>Итого:</t>
  </si>
  <si>
    <t>Размер отделяемого монолита: высота x длина x ширина, м</t>
  </si>
  <si>
    <t>x</t>
  </si>
  <si>
    <t>ОБЪЕМ ОТДЕЛЯЕМОГО МОНОЛИТА:</t>
  </si>
  <si>
    <t>м3.</t>
  </si>
  <si>
    <t>СХЕМА</t>
  </si>
  <si>
    <t>Шпуры очищенные от буровой мелочи, воды и соответствуют проектной глубине.</t>
  </si>
  <si>
    <t>Начальник карьера ( мастер) :</t>
  </si>
  <si>
    <t>Соловей В.А.</t>
  </si>
  <si>
    <t>Начальник участка ( мастер) ООО СУ БВР: ______________________ / ___________________</t>
  </si>
  <si>
    <t>ПАСПОРТ№</t>
  </si>
  <si>
    <t>НА ПРОИЗВОДСТВО ВЗРЫВНЫХ РАБОТ ПО ОТДЕЛЕНИЮ МОНОЛИТОВ ОТ</t>
  </si>
  <si>
    <t>МАССИВА ШПУРОВЫМИ ЗАРЯДАМИ</t>
  </si>
  <si>
    <t xml:space="preserve">Дата и время производства взрывных работ </t>
  </si>
  <si>
    <t>"21"</t>
  </si>
  <si>
    <t>Декабря</t>
  </si>
  <si>
    <t>г</t>
  </si>
  <si>
    <t xml:space="preserve">  с 9:00 до 11:00</t>
  </si>
  <si>
    <r>
      <rPr>
        <sz val="12"/>
        <rFont val="Times New Roman"/>
        <charset val="204"/>
      </rPr>
      <t xml:space="preserve">Заказчик:    </t>
    </r>
    <r>
      <rPr>
        <b/>
        <sz val="12"/>
        <rFont val="Times New Roman"/>
        <charset val="204"/>
      </rPr>
      <t xml:space="preserve">  ЗАО "Интеркамень"</t>
    </r>
  </si>
  <si>
    <r>
      <rPr>
        <sz val="12"/>
        <rFont val="Times New Roman"/>
        <charset val="204"/>
      </rPr>
      <t xml:space="preserve">Карьер:    </t>
    </r>
    <r>
      <rPr>
        <b/>
        <sz val="12"/>
        <rFont val="Times New Roman"/>
        <charset val="204"/>
      </rPr>
      <t xml:space="preserve"> "Другорецкий-3"</t>
    </r>
  </si>
  <si>
    <t>Применяемое буровое оборудование:</t>
  </si>
  <si>
    <t xml:space="preserve">       COMMANDO-120</t>
  </si>
  <si>
    <r>
      <rPr>
        <sz val="12"/>
        <rFont val="Times New Roman"/>
        <charset val="204"/>
      </rPr>
      <t xml:space="preserve">    Диаметр шпуров:  </t>
    </r>
    <r>
      <rPr>
        <b/>
        <sz val="12"/>
        <rFont val="Times New Roman"/>
        <charset val="204"/>
      </rPr>
      <t>32мм</t>
    </r>
  </si>
  <si>
    <t>Расстояние между шпурами:</t>
  </si>
  <si>
    <t>мм</t>
  </si>
  <si>
    <t>Применяемое:</t>
  </si>
  <si>
    <t>ВВ</t>
  </si>
  <si>
    <t>-</t>
  </si>
  <si>
    <t>КГ</t>
  </si>
  <si>
    <t>ДШ</t>
  </si>
  <si>
    <t>М</t>
  </si>
  <si>
    <t>ШТ</t>
  </si>
  <si>
    <t>ПАРАМЕТРЫ БУРОВЗРЫВНЫХ РАБОТ</t>
  </si>
  <si>
    <t>Кол-во шпуров</t>
  </si>
  <si>
    <t>Глубина шпуров</t>
  </si>
  <si>
    <t>шт.</t>
  </si>
  <si>
    <t>м.</t>
  </si>
  <si>
    <t>Размер отделяемого блока:</t>
  </si>
  <si>
    <t>высота</t>
  </si>
  <si>
    <t>ширина</t>
  </si>
  <si>
    <t>глубина</t>
  </si>
  <si>
    <r>
      <rPr>
        <b/>
        <sz val="12"/>
        <rFont val="Times New Roman"/>
        <charset val="204"/>
      </rPr>
      <t>М</t>
    </r>
    <r>
      <rPr>
        <b/>
        <sz val="12"/>
        <rFont val="Calibri"/>
        <charset val="204"/>
      </rPr>
      <t>³</t>
    </r>
  </si>
  <si>
    <t>Шпуры очищены от воды, буровой мелочи и соответствуют проектной глубине.</t>
  </si>
  <si>
    <t>Начальник карьера (мастер)</t>
  </si>
  <si>
    <t>Начальник участка (мастер) ООО Евровзрывпром</t>
  </si>
  <si>
    <t xml:space="preserve">Примечание: 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</si>
</sst>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0.0"/>
    <numFmt numFmtId="42" formatCode="_(&quot;$&quot;* #,##0_);_(&quot;$&quot;* \(#,##0\);_(&quot;$&quot;* &quot;-&quot;_);_(@_)"/>
    <numFmt numFmtId="178" formatCode="_ * #,##0.00_ ;_ * \-#,##0.00_ ;_ * &quot;-&quot;??_ ;_ @_ "/>
    <numFmt numFmtId="44" formatCode="_(&quot;$&quot;* #,##0.00_);_(&quot;$&quot;* \(#,##0.00\);_(&quot;$&quot;* &quot;-&quot;??_);_(@_)"/>
  </numFmts>
  <fonts count="33">
    <font>
      <sz val="12"/>
      <name val="宋体"/>
      <charset val="134"/>
    </font>
    <font>
      <b/>
      <sz val="12"/>
      <name val="Times New Roman"/>
      <charset val="204"/>
    </font>
    <font>
      <sz val="12"/>
      <name val="Times New Roman"/>
      <charset val="204"/>
    </font>
    <font>
      <sz val="11"/>
      <name val="Times New Roman"/>
      <charset val="204"/>
    </font>
    <font>
      <b/>
      <sz val="12"/>
      <color theme="0"/>
      <name val="Times New Roman"/>
      <charset val="204"/>
    </font>
    <font>
      <b/>
      <sz val="14"/>
      <name val="Times New Roman"/>
      <charset val="204"/>
    </font>
    <font>
      <b/>
      <sz val="13"/>
      <name val="Times New Roman"/>
      <charset val="204"/>
    </font>
    <font>
      <sz val="12"/>
      <color theme="0"/>
      <name val="Times New Roman"/>
      <charset val="204"/>
    </font>
    <font>
      <sz val="12"/>
      <name val="Times New Roman"/>
      <charset val="134"/>
    </font>
    <font>
      <b/>
      <sz val="14"/>
      <name val="Times New Roman"/>
      <charset val="134"/>
    </font>
    <font>
      <b/>
      <sz val="12"/>
      <name val="Times New Roman"/>
      <charset val="134"/>
    </font>
    <font>
      <sz val="16"/>
      <name val="Times New Roman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2"/>
      <name val="Calibri"/>
      <charset val="20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</fills>
  <borders count="2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4" fillId="17" borderId="17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14" borderId="16" applyNumberFormat="0" applyFont="0" applyAlignment="0" applyProtection="0">
      <alignment vertical="center"/>
    </xf>
    <xf numFmtId="0" fontId="22" fillId="12" borderId="1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17" borderId="15" applyNumberFormat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0" fontId="16" fillId="8" borderId="12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57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7" xfId="0" applyFont="1" applyBorder="1" applyAlignment="1">
      <alignment vertical="center"/>
    </xf>
    <xf numFmtId="177" fontId="1" fillId="4" borderId="0" xfId="0" applyNumberFormat="1" applyFont="1" applyFill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right" vertical="center"/>
    </xf>
    <xf numFmtId="0" fontId="1" fillId="0" borderId="8" xfId="0" applyFont="1" applyBorder="1" applyAlignment="1">
      <alignment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177" fontId="2" fillId="4" borderId="0" xfId="0" applyNumberFormat="1" applyFont="1" applyFill="1" applyAlignment="1">
      <alignment horizontal="right"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177" fontId="2" fillId="4" borderId="0" xfId="0" applyNumberFormat="1" applyFont="1" applyFill="1" applyAlignment="1">
      <alignment vertical="center"/>
    </xf>
    <xf numFmtId="177" fontId="5" fillId="4" borderId="0" xfId="0" applyNumberFormat="1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/>
    <xf numFmtId="0" fontId="8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0" fillId="4" borderId="0" xfId="0" applyFont="1" applyFill="1" applyAlignment="1">
      <alignment vertical="center"/>
    </xf>
    <xf numFmtId="0" fontId="8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vertical="center"/>
    </xf>
    <xf numFmtId="0" fontId="10" fillId="0" borderId="11" xfId="0" applyFont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0" fillId="4" borderId="0" xfId="0" applyFont="1" applyFill="1" applyAlignment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27</xdr:row>
      <xdr:rowOff>0</xdr:rowOff>
    </xdr:from>
    <xdr:ext cx="5857875" cy="2724150"/>
    <xdr:pic>
      <xdr:nvPicPr>
        <xdr:cNvPr id="2" name="Image 1" descr="Picture"/>
        <xdr:cNvPicPr/>
      </xdr:nvPicPr>
      <xdr:blipFill>
        <a:blip r:embed="rId1" cstate="print"/>
        <a:stretch>
          <a:fillRect/>
        </a:stretch>
      </xdr:blipFill>
      <xdr:spPr>
        <a:xfrm>
          <a:off x="0" y="5041265"/>
          <a:ext cx="5857875" cy="27241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19050</xdr:colOff>
      <xdr:row>28</xdr:row>
      <xdr:rowOff>0</xdr:rowOff>
    </xdr:from>
    <xdr:to>
      <xdr:col>17</xdr:col>
      <xdr:colOff>19050</xdr:colOff>
      <xdr:row>44</xdr:row>
      <xdr:rowOff>0</xdr:rowOff>
    </xdr:to>
    <xdr:sp>
      <xdr:nvSpPr>
        <xdr:cNvPr id="3" name="Прямоугольник 2"/>
        <xdr:cNvSpPr/>
      </xdr:nvSpPr>
      <xdr:spPr>
        <a:xfrm>
          <a:off x="19050" y="4886325"/>
          <a:ext cx="6229350" cy="2743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xdr:spPr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50"/>
  <sheetViews>
    <sheetView workbookViewId="0">
      <selection activeCell="A9" sqref="A9"/>
    </sheetView>
  </sheetViews>
  <sheetFormatPr defaultColWidth="7.875" defaultRowHeight="14.25"/>
  <cols>
    <col min="1" max="1" width="7.875" style="44" customWidth="1"/>
    <col min="2" max="2" width="9.75" style="44" customWidth="1"/>
    <col min="3" max="3" width="7.875" style="44" customWidth="1"/>
    <col min="4" max="4" width="8.25" style="44" customWidth="1"/>
    <col min="5" max="5" width="8.5" style="44" customWidth="1"/>
    <col min="6" max="6" width="4.875" style="44" customWidth="1"/>
    <col min="7" max="7" width="7" style="44" customWidth="1"/>
    <col min="8" max="8" width="5.5" style="44" customWidth="1"/>
    <col min="9" max="9" width="4.5" style="44" customWidth="1"/>
    <col min="10" max="10" width="5.125" style="44" customWidth="1"/>
    <col min="11" max="11" width="3.75" style="44" customWidth="1"/>
    <col min="12" max="12" width="5.125" style="44" customWidth="1"/>
    <col min="13" max="13" width="7.875" style="44" customWidth="1"/>
    <col min="14" max="16384" width="7.875" style="44"/>
  </cols>
  <sheetData>
    <row r="1" ht="21.95" customHeight="1" spans="4:6">
      <c r="D1" s="45" t="s">
        <v>0</v>
      </c>
      <c r="F1" s="51">
        <v>532</v>
      </c>
    </row>
    <row r="2" spans="1:12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</row>
    <row r="3" spans="1:12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</row>
    <row r="5" spans="1:10">
      <c r="A5" s="44" t="s">
        <v>3</v>
      </c>
      <c r="F5" s="51" t="s">
        <v>4</v>
      </c>
      <c r="G5" s="52" t="s">
        <v>5</v>
      </c>
      <c r="H5" s="51" t="s">
        <v>6</v>
      </c>
      <c r="I5" s="44" t="s">
        <v>7</v>
      </c>
      <c r="J5" s="44" t="s">
        <v>8</v>
      </c>
    </row>
    <row r="7" spans="4:11">
      <c r="D7" s="46" t="s">
        <v>9</v>
      </c>
      <c r="I7" s="44" t="s">
        <v>10</v>
      </c>
      <c r="K7" s="56" t="s">
        <v>11</v>
      </c>
    </row>
    <row r="9" spans="1:8">
      <c r="A9" s="3" t="s">
        <v>12</v>
      </c>
      <c r="H9" s="44" t="s">
        <v>13</v>
      </c>
    </row>
    <row r="11" spans="1:12">
      <c r="A11" s="44" t="s">
        <v>14</v>
      </c>
      <c r="D11" s="47">
        <v>39.1</v>
      </c>
      <c r="E11" s="44" t="s">
        <v>15</v>
      </c>
      <c r="F11" s="44" t="s">
        <v>16</v>
      </c>
      <c r="H11" s="47">
        <v>209</v>
      </c>
      <c r="I11" s="44" t="s">
        <v>17</v>
      </c>
      <c r="J11" s="46" t="s">
        <v>18</v>
      </c>
      <c r="K11" s="47">
        <v>1</v>
      </c>
      <c r="L11" s="44" t="s">
        <v>19</v>
      </c>
    </row>
    <row r="13" spans="5:5">
      <c r="E13" s="53" t="s">
        <v>20</v>
      </c>
    </row>
    <row r="15" spans="1:5">
      <c r="A15" s="46" t="s">
        <v>21</v>
      </c>
      <c r="E15" s="46" t="s">
        <v>22</v>
      </c>
    </row>
    <row r="16" spans="1:8">
      <c r="A16" s="46" t="s">
        <v>23</v>
      </c>
      <c r="C16" s="46" t="s">
        <v>24</v>
      </c>
      <c r="E16" s="46" t="s">
        <v>23</v>
      </c>
      <c r="H16" s="46" t="s">
        <v>24</v>
      </c>
    </row>
    <row r="17" spans="1:11">
      <c r="A17" s="48">
        <v>2</v>
      </c>
      <c r="B17" s="49"/>
      <c r="C17" s="48">
        <v>2</v>
      </c>
      <c r="D17" s="49"/>
      <c r="E17" s="48"/>
      <c r="F17" s="49"/>
      <c r="G17" s="49"/>
      <c r="H17" s="48"/>
      <c r="I17" s="49"/>
      <c r="J17" s="49"/>
      <c r="K17" s="49"/>
    </row>
    <row r="18" spans="1:11">
      <c r="A18" s="48">
        <v>2</v>
      </c>
      <c r="B18" s="49"/>
      <c r="C18" s="48">
        <v>1.5</v>
      </c>
      <c r="D18" s="49"/>
      <c r="E18" s="48"/>
      <c r="F18" s="49"/>
      <c r="G18" s="49"/>
      <c r="H18" s="48"/>
      <c r="I18" s="49"/>
      <c r="J18" s="49"/>
      <c r="K18" s="49"/>
    </row>
    <row r="19" spans="1:11">
      <c r="A19" s="48">
        <v>22</v>
      </c>
      <c r="B19" s="49"/>
      <c r="C19" s="48">
        <v>6</v>
      </c>
      <c r="D19" s="49"/>
      <c r="E19" s="48"/>
      <c r="F19" s="49"/>
      <c r="G19" s="49"/>
      <c r="H19" s="48"/>
      <c r="I19" s="49"/>
      <c r="J19" s="49"/>
      <c r="K19" s="49"/>
    </row>
    <row r="20" spans="1:11">
      <c r="A20" s="50"/>
      <c r="B20" s="49"/>
      <c r="C20" s="48"/>
      <c r="D20" s="49"/>
      <c r="E20" s="48"/>
      <c r="F20" s="49"/>
      <c r="G20" s="49"/>
      <c r="H20" s="48"/>
      <c r="I20" s="49"/>
      <c r="J20" s="49"/>
      <c r="K20" s="49"/>
    </row>
    <row r="21" spans="1:11">
      <c r="A21" s="48" t="s">
        <v>25</v>
      </c>
      <c r="B21" s="49"/>
      <c r="C21" s="48"/>
      <c r="D21" s="49"/>
      <c r="E21" s="48"/>
      <c r="F21" s="49"/>
      <c r="G21" s="49"/>
      <c r="H21" s="48"/>
      <c r="I21" s="49"/>
      <c r="J21" s="49"/>
      <c r="K21" s="49"/>
    </row>
    <row r="23" spans="1:12">
      <c r="A23" s="44" t="s">
        <v>26</v>
      </c>
      <c r="H23" s="47">
        <v>6</v>
      </c>
      <c r="I23" s="46" t="s">
        <v>27</v>
      </c>
      <c r="J23" s="51">
        <v>4.46</v>
      </c>
      <c r="K23" s="46" t="s">
        <v>27</v>
      </c>
      <c r="L23" s="56">
        <v>7.3</v>
      </c>
    </row>
    <row r="25" spans="1:7">
      <c r="A25" s="44" t="s">
        <v>28</v>
      </c>
      <c r="F25" s="47">
        <v>195.5</v>
      </c>
      <c r="G25" s="54" t="s">
        <v>29</v>
      </c>
    </row>
    <row r="27" ht="18.75" customHeight="1" spans="5:5">
      <c r="E27" s="55" t="s">
        <v>30</v>
      </c>
    </row>
    <row r="47" spans="1:1">
      <c r="A47" s="44" t="s">
        <v>31</v>
      </c>
    </row>
    <row r="49" spans="1:7">
      <c r="A49" s="44" t="s">
        <v>32</v>
      </c>
      <c r="G49" s="52" t="s">
        <v>33</v>
      </c>
    </row>
    <row r="50" spans="1:1">
      <c r="A50" s="44" t="s">
        <v>34</v>
      </c>
    </row>
  </sheetData>
  <mergeCells count="29">
    <mergeCell ref="D1:E1"/>
    <mergeCell ref="A2:L2"/>
    <mergeCell ref="A3:L3"/>
    <mergeCell ref="A15:D15"/>
    <mergeCell ref="E15:K15"/>
    <mergeCell ref="A16:B16"/>
    <mergeCell ref="C16:D16"/>
    <mergeCell ref="E16:G16"/>
    <mergeCell ref="H16:K16"/>
    <mergeCell ref="A17:B17"/>
    <mergeCell ref="C17:D17"/>
    <mergeCell ref="E17:G17"/>
    <mergeCell ref="H17:K17"/>
    <mergeCell ref="A18:B18"/>
    <mergeCell ref="C18:D18"/>
    <mergeCell ref="E18:G18"/>
    <mergeCell ref="H18:K18"/>
    <mergeCell ref="A19:B19"/>
    <mergeCell ref="C19:D19"/>
    <mergeCell ref="E19:G19"/>
    <mergeCell ref="H19:K19"/>
    <mergeCell ref="A20:B20"/>
    <mergeCell ref="C20:D20"/>
    <mergeCell ref="E20:G20"/>
    <mergeCell ref="H20:K20"/>
    <mergeCell ref="A21:B21"/>
    <mergeCell ref="C21:D21"/>
    <mergeCell ref="E21:G21"/>
    <mergeCell ref="H21:K21"/>
  </mergeCells>
  <pageMargins left="0.7" right="0.7" top="0.75" bottom="0.75" header="0.3" footer="0.3"/>
  <pageSetup paperSize="9" scale="89" orientation="portrait" horizontalDpi="3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52"/>
  <sheetViews>
    <sheetView tabSelected="1" topLeftCell="A27" workbookViewId="0">
      <selection activeCell="AA52" sqref="AA52"/>
    </sheetView>
  </sheetViews>
  <sheetFormatPr defaultColWidth="4.625" defaultRowHeight="13.5" customHeight="1"/>
  <cols>
    <col min="1" max="1" width="4.625" customWidth="1"/>
    <col min="6" max="6" width="5.375" customWidth="1"/>
    <col min="8" max="9" width="4.625" customWidth="1"/>
    <col min="11" max="11" width="6.75" customWidth="1"/>
    <col min="13" max="13" width="4.875" customWidth="1"/>
  </cols>
  <sheetData>
    <row r="1" customHeight="1" spans="2:35">
      <c r="B1" s="1"/>
      <c r="C1" s="1"/>
      <c r="D1" s="1"/>
      <c r="E1" s="1"/>
      <c r="F1" s="1"/>
      <c r="G1" s="1"/>
      <c r="H1" s="1" t="s">
        <v>35</v>
      </c>
      <c r="K1" s="34">
        <v>526</v>
      </c>
      <c r="M1" s="1"/>
      <c r="O1" s="1"/>
      <c r="Q1" s="1"/>
      <c r="R1" s="1"/>
      <c r="S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customHeight="1" spans="1:35">
      <c r="A2" s="2" t="s">
        <v>36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customHeight="1" spans="1:35">
      <c r="A3" s="2" t="s">
        <v>37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customHeight="1" spans="1:3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customHeight="1" spans="1:35">
      <c r="A5" s="4" t="s">
        <v>38</v>
      </c>
      <c r="D5" s="3"/>
      <c r="E5" s="3"/>
      <c r="F5" s="3"/>
      <c r="G5" s="3"/>
      <c r="H5" s="3"/>
      <c r="I5" s="3"/>
      <c r="J5" s="23" t="s">
        <v>39</v>
      </c>
      <c r="K5" s="1" t="s">
        <v>40</v>
      </c>
      <c r="M5" s="1">
        <v>2018</v>
      </c>
      <c r="N5" s="1" t="s">
        <v>41</v>
      </c>
      <c r="O5" s="3" t="s">
        <v>42</v>
      </c>
      <c r="W5" s="3"/>
      <c r="X5" s="3"/>
      <c r="Y5" s="3"/>
      <c r="AA5" s="3"/>
      <c r="AD5" s="3"/>
      <c r="AE5" s="3"/>
      <c r="AF5" s="3"/>
      <c r="AG5" s="3"/>
      <c r="AI5" s="3"/>
    </row>
    <row r="6" customHeight="1" spans="1:35">
      <c r="A6" s="4" t="s">
        <v>43</v>
      </c>
      <c r="D6" s="3"/>
      <c r="G6" s="3"/>
      <c r="H6" s="3" t="s">
        <v>44</v>
      </c>
      <c r="I6" s="3"/>
      <c r="K6" s="3"/>
      <c r="M6" s="3"/>
      <c r="N6" s="3" t="s">
        <v>10</v>
      </c>
      <c r="Q6" s="34">
        <v>108</v>
      </c>
      <c r="S6" s="3"/>
      <c r="W6" s="3"/>
      <c r="Z6" s="3"/>
      <c r="AA6" s="3"/>
      <c r="AB6" s="3"/>
      <c r="AE6" s="3"/>
      <c r="AF6" s="3"/>
      <c r="AI6" s="3"/>
    </row>
    <row r="7" customHeight="1" spans="1:35">
      <c r="A7" s="4" t="s">
        <v>45</v>
      </c>
      <c r="B7" s="3"/>
      <c r="D7" s="3"/>
      <c r="E7" s="3"/>
      <c r="F7" s="3"/>
      <c r="G7" s="3"/>
      <c r="H7" s="1" t="s">
        <v>46</v>
      </c>
      <c r="K7" s="3"/>
      <c r="M7" s="4" t="s">
        <v>47</v>
      </c>
      <c r="Q7" s="3"/>
      <c r="S7" s="3"/>
      <c r="U7" s="3"/>
      <c r="V7" s="3"/>
      <c r="W7" s="3"/>
      <c r="X7" s="3"/>
      <c r="Y7" s="3"/>
      <c r="AI7" s="3"/>
    </row>
    <row r="8" customHeight="1" spans="2:35">
      <c r="B8" s="3"/>
      <c r="C8" s="3"/>
      <c r="D8" s="3"/>
      <c r="E8" s="3"/>
      <c r="F8" s="3"/>
      <c r="H8" s="3"/>
      <c r="I8" s="3"/>
      <c r="J8" s="3"/>
      <c r="K8" s="3"/>
      <c r="L8" s="32" t="s">
        <v>48</v>
      </c>
      <c r="M8" s="41"/>
      <c r="N8" s="3" t="s">
        <v>49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</row>
    <row r="9" customHeight="1" spans="1:35">
      <c r="A9" s="3" t="s">
        <v>50</v>
      </c>
      <c r="B9" s="3"/>
      <c r="D9" s="5" t="s">
        <v>51</v>
      </c>
      <c r="E9" s="2" t="s">
        <v>52</v>
      </c>
      <c r="F9" s="22">
        <v>77</v>
      </c>
      <c r="G9" s="23" t="s">
        <v>53</v>
      </c>
      <c r="I9" s="5" t="s">
        <v>54</v>
      </c>
      <c r="J9" s="2" t="s">
        <v>52</v>
      </c>
      <c r="K9" s="35">
        <v>220</v>
      </c>
      <c r="L9" s="23" t="s">
        <v>55</v>
      </c>
      <c r="M9" s="3"/>
      <c r="N9" s="5" t="s">
        <v>18</v>
      </c>
      <c r="O9" s="42" t="s">
        <v>52</v>
      </c>
      <c r="P9" s="35">
        <v>1</v>
      </c>
      <c r="Q9" s="23" t="s">
        <v>56</v>
      </c>
      <c r="S9" s="3"/>
      <c r="T9" s="3"/>
      <c r="U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customHeight="1" spans="1: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customHeight="1" spans="1:35">
      <c r="A11" s="2" t="s">
        <v>57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customHeight="1" spans="1:35">
      <c r="A12" s="6"/>
      <c r="B12" s="7"/>
      <c r="C12" s="8"/>
      <c r="D12" s="9"/>
      <c r="E12" s="9"/>
      <c r="F12" s="9"/>
      <c r="G12" s="24" t="s">
        <v>21</v>
      </c>
      <c r="H12" s="25"/>
      <c r="I12" s="36"/>
      <c r="J12" s="8"/>
      <c r="K12" s="9"/>
      <c r="L12" s="9"/>
      <c r="M12" s="9"/>
      <c r="N12" s="24" t="s">
        <v>22</v>
      </c>
      <c r="O12" s="25"/>
      <c r="Q12" s="4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 customHeight="1" spans="1:35">
      <c r="A13" s="6"/>
      <c r="B13" s="7"/>
      <c r="C13" s="10"/>
      <c r="D13" s="11"/>
      <c r="E13" s="26" t="s">
        <v>58</v>
      </c>
      <c r="F13" s="10"/>
      <c r="G13" s="11"/>
      <c r="H13" s="26" t="s">
        <v>59</v>
      </c>
      <c r="I13" s="36"/>
      <c r="J13" s="37"/>
      <c r="K13" s="11"/>
      <c r="L13" s="26" t="s">
        <v>58</v>
      </c>
      <c r="M13" s="37"/>
      <c r="N13" s="11"/>
      <c r="O13" s="26" t="s">
        <v>59</v>
      </c>
      <c r="Q13" s="6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customHeight="1" spans="1:35">
      <c r="A14" s="6"/>
      <c r="B14" s="7"/>
      <c r="C14" s="12"/>
      <c r="D14" s="13" t="s">
        <v>60</v>
      </c>
      <c r="E14" s="27"/>
      <c r="F14" s="12"/>
      <c r="G14" s="13" t="s">
        <v>61</v>
      </c>
      <c r="H14" s="27"/>
      <c r="I14" s="36"/>
      <c r="J14" s="12"/>
      <c r="K14" s="13" t="s">
        <v>60</v>
      </c>
      <c r="L14" s="27"/>
      <c r="M14" s="12"/>
      <c r="N14" s="13" t="s">
        <v>61</v>
      </c>
      <c r="O14" s="27"/>
      <c r="Q14" s="6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customHeight="1" spans="1:35">
      <c r="A15" s="6"/>
      <c r="B15" s="7"/>
      <c r="C15" s="14"/>
      <c r="D15" s="15"/>
      <c r="E15" s="15"/>
      <c r="F15" s="14"/>
      <c r="G15" s="15"/>
      <c r="H15" s="28"/>
      <c r="I15" s="38"/>
      <c r="J15" s="14"/>
      <c r="K15" s="15"/>
      <c r="L15" s="15"/>
      <c r="M15" s="14"/>
      <c r="N15" s="15"/>
      <c r="O15" s="28"/>
      <c r="Q15" s="6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customHeight="1" spans="1:35">
      <c r="A16" s="6"/>
      <c r="B16" s="7"/>
      <c r="C16" s="14"/>
      <c r="D16" s="15"/>
      <c r="E16" s="15"/>
      <c r="F16" s="14"/>
      <c r="G16" s="15"/>
      <c r="H16" s="28"/>
      <c r="I16" s="38"/>
      <c r="J16" s="14"/>
      <c r="K16" s="15"/>
      <c r="L16" s="15"/>
      <c r="M16" s="14"/>
      <c r="N16" s="15"/>
      <c r="O16" s="28"/>
      <c r="Q16" s="6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customHeight="1" spans="1:35">
      <c r="A17" s="6"/>
      <c r="B17" s="7"/>
      <c r="C17" s="14"/>
      <c r="D17" s="15"/>
      <c r="E17" s="15"/>
      <c r="F17" s="14"/>
      <c r="G17" s="15"/>
      <c r="H17" s="28"/>
      <c r="I17" s="38"/>
      <c r="J17" s="14"/>
      <c r="K17" s="15"/>
      <c r="L17" s="15"/>
      <c r="M17" s="14"/>
      <c r="N17" s="15"/>
      <c r="O17" s="28"/>
      <c r="Q17" s="6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customHeight="1" spans="1:35">
      <c r="A18" s="6"/>
      <c r="B18" s="7"/>
      <c r="C18" s="14"/>
      <c r="D18" s="15"/>
      <c r="E18" s="15"/>
      <c r="F18" s="14"/>
      <c r="G18" s="15"/>
      <c r="H18" s="28"/>
      <c r="I18" s="38"/>
      <c r="J18" s="14"/>
      <c r="K18" s="15"/>
      <c r="L18" s="15"/>
      <c r="M18" s="14"/>
      <c r="N18" s="15"/>
      <c r="O18" s="28"/>
      <c r="Q18" s="6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 customHeight="1" spans="1:35">
      <c r="A19" s="6"/>
      <c r="B19" s="7"/>
      <c r="C19" s="14"/>
      <c r="D19" s="15"/>
      <c r="E19" s="15"/>
      <c r="F19" s="14"/>
      <c r="G19" s="15"/>
      <c r="H19" s="28"/>
      <c r="I19" s="38"/>
      <c r="J19" s="14"/>
      <c r="K19" s="15"/>
      <c r="L19" s="15"/>
      <c r="M19" s="14"/>
      <c r="N19" s="15"/>
      <c r="O19" s="28"/>
      <c r="Q19" s="6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customHeight="1" spans="1:35">
      <c r="A20" s="6"/>
      <c r="B20" s="7"/>
      <c r="C20" s="14"/>
      <c r="D20" s="15"/>
      <c r="E20" s="15"/>
      <c r="F20" s="14"/>
      <c r="G20" s="15"/>
      <c r="H20" s="28"/>
      <c r="I20" s="38"/>
      <c r="J20" s="14"/>
      <c r="K20" s="15"/>
      <c r="L20" s="15"/>
      <c r="M20" s="14"/>
      <c r="N20" s="15"/>
      <c r="O20" s="28"/>
      <c r="Q20" s="6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customHeight="1" spans="1:35">
      <c r="A21" s="6"/>
      <c r="B21" s="7"/>
      <c r="C21" s="14"/>
      <c r="D21" s="15"/>
      <c r="E21" s="15"/>
      <c r="F21" s="14"/>
      <c r="G21" s="15"/>
      <c r="H21" s="28"/>
      <c r="I21" s="38"/>
      <c r="J21" s="14"/>
      <c r="K21" s="15"/>
      <c r="L21" s="15"/>
      <c r="M21" s="14"/>
      <c r="N21" s="15"/>
      <c r="O21" s="28"/>
      <c r="Q21" s="6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customHeight="1" spans="1:35">
      <c r="A22" s="6"/>
      <c r="B22" s="7"/>
      <c r="C22" s="14"/>
      <c r="D22" s="15"/>
      <c r="E22" s="15"/>
      <c r="F22" s="14"/>
      <c r="G22" s="15"/>
      <c r="H22" s="28"/>
      <c r="I22" s="38"/>
      <c r="J22" s="14"/>
      <c r="K22" s="15"/>
      <c r="L22" s="15"/>
      <c r="M22" s="14"/>
      <c r="N22" s="15"/>
      <c r="O22" s="28"/>
      <c r="Q22" s="6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customHeight="1" spans="1:35">
      <c r="A23" s="6"/>
      <c r="B23" s="7"/>
      <c r="C23" s="16"/>
      <c r="D23" s="17">
        <f>SUM(D15:D22)</f>
        <v>0</v>
      </c>
      <c r="E23" s="29"/>
      <c r="F23" s="30"/>
      <c r="G23" s="17">
        <f>D15*G15+D16*G16+D17*G17+D18*G18+D19*G19+D20*G20+D21*G21+D22*G22</f>
        <v>0</v>
      </c>
      <c r="H23" s="31"/>
      <c r="I23" s="36"/>
      <c r="J23" s="16"/>
      <c r="K23" s="17">
        <f>SUM(K15:K22)</f>
        <v>0</v>
      </c>
      <c r="L23" s="29"/>
      <c r="M23" s="30"/>
      <c r="N23" s="17">
        <f>K15*N15+K16*N16+K17*N17+K18*N18+K19*N19+K20*N20+K21*N21+K22*N22</f>
        <v>0</v>
      </c>
      <c r="O23" s="31"/>
      <c r="Q23" s="6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customHeight="1" spans="1: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customHeight="1" spans="1:35">
      <c r="A25" s="3" t="s">
        <v>62</v>
      </c>
      <c r="B25" s="3"/>
      <c r="C25" s="3"/>
      <c r="D25" s="3"/>
      <c r="E25" s="3"/>
      <c r="G25" s="32" t="s">
        <v>63</v>
      </c>
      <c r="H25" s="33">
        <v>7</v>
      </c>
      <c r="I25" s="4" t="s">
        <v>17</v>
      </c>
      <c r="K25" s="32" t="s">
        <v>64</v>
      </c>
      <c r="L25" s="39">
        <v>7</v>
      </c>
      <c r="M25" s="3" t="s">
        <v>17</v>
      </c>
      <c r="O25" s="32" t="s">
        <v>65</v>
      </c>
      <c r="P25" s="39">
        <v>7</v>
      </c>
      <c r="Q25" s="3" t="s">
        <v>17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customHeight="1" spans="1: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customHeight="1" spans="1:35">
      <c r="A27" s="18" t="s">
        <v>28</v>
      </c>
      <c r="B27" s="3"/>
      <c r="C27" s="3"/>
      <c r="D27" s="3"/>
      <c r="E27" s="3"/>
      <c r="F27" s="3"/>
      <c r="G27" s="3"/>
      <c r="H27" s="3"/>
      <c r="K27" s="40">
        <v>77</v>
      </c>
      <c r="L27" s="1" t="s">
        <v>66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ht="20.25" customHeight="1" spans="1:35">
      <c r="A28" s="19" t="s">
        <v>30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customHeight="1" spans="1: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customHeight="1" spans="1: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customHeight="1" spans="1: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customHeight="1" spans="1: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customHeight="1" spans="1: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customHeight="1" spans="1: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customHeight="1" spans="1: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customHeight="1" spans="1: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customHeight="1" spans="1: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customHeight="1" spans="1: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customHeight="1" spans="1: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customHeight="1" spans="1: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customHeight="1" spans="1: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customHeight="1" spans="1: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customHeight="1" spans="1: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customHeight="1" spans="1: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ht="27" customHeight="1" spans="1:35">
      <c r="A45" s="20" t="s">
        <v>67</v>
      </c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customHeight="1" spans="1: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customHeight="1" spans="1:35">
      <c r="A47" s="3" t="s">
        <v>68</v>
      </c>
      <c r="B47" s="3"/>
      <c r="C47" s="3"/>
      <c r="D47" s="3"/>
      <c r="E47" s="3"/>
      <c r="F47" s="3"/>
      <c r="G47" s="3"/>
      <c r="H47" s="3"/>
      <c r="I47" s="3"/>
      <c r="J47" s="3" t="s">
        <v>33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customHeight="1" spans="1: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customHeight="1" spans="1:35">
      <c r="A49" s="3" t="s">
        <v>69</v>
      </c>
      <c r="B49" s="3"/>
      <c r="C49" s="3"/>
      <c r="D49" s="3"/>
      <c r="E49" s="3"/>
      <c r="F49" s="3"/>
      <c r="G49" s="3"/>
      <c r="H49" s="3"/>
      <c r="I49" s="21"/>
      <c r="J49" s="21"/>
      <c r="K49" s="21"/>
      <c r="L49" s="21"/>
      <c r="M49" s="3"/>
      <c r="N49" s="21"/>
      <c r="O49" s="21"/>
      <c r="P49" s="21"/>
      <c r="Q49" s="21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customHeight="1" spans="1:35">
      <c r="A50" s="3" t="s">
        <v>70</v>
      </c>
      <c r="B50" s="3"/>
      <c r="C50" s="3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customHeight="1" spans="1:3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</row>
    <row r="52" customHeight="1" spans="1: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</row>
  </sheetData>
  <mergeCells count="5">
    <mergeCell ref="A2:Q2"/>
    <mergeCell ref="A3:Q3"/>
    <mergeCell ref="A11:Q11"/>
    <mergeCell ref="A28:Q28"/>
    <mergeCell ref="A45:Q45"/>
  </mergeCells>
  <pageMargins left="0.708661417322835" right="0.511811023622047" top="0.748031496062992" bottom="0.748031496062992" header="0.31496062992126" footer="0.31496062992126"/>
  <pageSetup paperSize="9" fitToWidth="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pass</vt:lpstr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acetonen</cp:lastModifiedBy>
  <cp:revision>1</cp:revision>
  <dcterms:created xsi:type="dcterms:W3CDTF">2018-12-16T03:00:00Z</dcterms:created>
  <cp:lastPrinted>2018-12-22T02:17:00Z</cp:lastPrinted>
  <dcterms:modified xsi:type="dcterms:W3CDTF">2019-04-24T16:45:03Z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1033-11.1.0.8372</vt:lpwstr>
  </property>
</Properties>
</file>