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lal\OneDrive\Documents\Odisee 2022.2023\Semester 1\Sales and customer interaction\"/>
    </mc:Choice>
  </mc:AlternateContent>
  <xr:revisionPtr revIDLastSave="0" documentId="8_{D0DC09AC-3EE7-44A2-9D8C-685A32EE693B}" xr6:coauthVersionLast="47" xr6:coauthVersionMax="47" xr10:uidLastSave="{00000000-0000-0000-0000-000000000000}"/>
  <bookViews>
    <workbookView xWindow="-120" yWindow="-120" windowWidth="29040" windowHeight="15840" xr2:uid="{9BF794A2-4EC6-4C18-BC4F-48928023C1C4}"/>
  </bookViews>
  <sheets>
    <sheet name="Feuil1" sheetId="1" r:id="rId1"/>
  </sheets>
  <calcPr calcId="191029" iterate="1" iterateCount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1" i="1" l="1"/>
  <c r="L13" i="1" s="1"/>
  <c r="L12" i="1"/>
  <c r="F14" i="1"/>
  <c r="F13" i="1"/>
</calcChain>
</file>

<file path=xl/sharedStrings.xml><?xml version="1.0" encoding="utf-8"?>
<sst xmlns="http://schemas.openxmlformats.org/spreadsheetml/2006/main" count="55" uniqueCount="38">
  <si>
    <t>Initial Investment</t>
  </si>
  <si>
    <t>Year 1</t>
  </si>
  <si>
    <t>Year 2</t>
  </si>
  <si>
    <t>Year 3</t>
  </si>
  <si>
    <t>Year 4</t>
  </si>
  <si>
    <t>Year 5</t>
  </si>
  <si>
    <t>Discount rate</t>
  </si>
  <si>
    <t>NPV</t>
  </si>
  <si>
    <t>IRR</t>
  </si>
  <si>
    <t>NPV &amp; IRR Calculator</t>
  </si>
  <si>
    <t>Initial Account Value</t>
  </si>
  <si>
    <t>Rate of Return</t>
  </si>
  <si>
    <t>Years</t>
  </si>
  <si>
    <t>Monthly Investment</t>
  </si>
  <si>
    <t>Future Value</t>
  </si>
  <si>
    <t>Future Value Calculator</t>
  </si>
  <si>
    <t>Total Investement</t>
  </si>
  <si>
    <t>Gain</t>
  </si>
  <si>
    <t>Bronnen</t>
  </si>
  <si>
    <t>https://www.youtube.com/watch?v=lWY3abc4hz0&amp;ab_channel=danthehokie</t>
  </si>
  <si>
    <t>https://www.youtube.com/watch?v=Q_lqNmVzgMY&amp;ab_channel=InnoRative</t>
  </si>
  <si>
    <t>https://www.youtube.com/watch?v=w8TJrFB3yP8&amp;ab_channel=Codible</t>
  </si>
  <si>
    <t>https://www.youtube.com/watch?v=C00ZJ4qZaDk&amp;ab_channel=SixMinutes.Smarter.</t>
  </si>
  <si>
    <t>https://nl.wikipedia.org/wiki/Rendabiliteit</t>
  </si>
  <si>
    <t xml:space="preserve"> </t>
  </si>
  <si>
    <t>(Hoeveel je wilt investeren)</t>
  </si>
  <si>
    <t>(De IRR moet altijd hoger zijn dan de Discount rate zo is het een financieel haalbaar project)</t>
  </si>
  <si>
    <t>Als het project financieel gezien verstandig is om dit project uit te voeren</t>
  </si>
  <si>
    <t>Hoeveel je zal ontvangen als je je geld investeerd</t>
  </si>
  <si>
    <t>Hoeveel je hebt geinversteerd</t>
  </si>
  <si>
    <t>Hoeveel winst je gaat hebben</t>
  </si>
  <si>
    <t>Hoeveel geld je op je account momenteel hebt</t>
  </si>
  <si>
    <t>Hoeveel rendabiliteit</t>
  </si>
  <si>
    <t>Aantal jaren</t>
  </si>
  <si>
    <t>Hoeveel je maandelijks investeerd</t>
  </si>
  <si>
    <t>Cashflow</t>
  </si>
  <si>
    <t xml:space="preserve">Hoeveel rentepercentage 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</si>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</sst>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€-2]\ #,##0;[Red]\-[$€-2]\ #,##0"/>
    <numFmt numFmtId="165" formatCode="[$€-2]\ #,##0.00_);[Red]\([$€-2]\ #,##0.00\)"/>
    <numFmt numFmtId="166" formatCode="_([$€-2]\ * #,##0.00_);_([$€-2]\ * \(#,##0.00\);_([$€-2]\ * &quot;-&quot;??_);_(@_)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000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8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164" fontId="0" fillId="0" borderId="6" xfId="0" applyNumberFormat="1" applyBorder="1"/>
    <xf numFmtId="164" fontId="0" fillId="0" borderId="0" xfId="0" applyNumberFormat="1" applyBorder="1"/>
    <xf numFmtId="0" fontId="0" fillId="0" borderId="7" xfId="0" applyBorder="1"/>
    <xf numFmtId="164" fontId="0" fillId="0" borderId="9" xfId="0" applyNumberFormat="1" applyBorder="1"/>
    <xf numFmtId="0" fontId="0" fillId="0" borderId="10" xfId="0" applyBorder="1"/>
    <xf numFmtId="0" fontId="0" fillId="0" borderId="6" xfId="0" applyBorder="1"/>
    <xf numFmtId="9" fontId="0" fillId="0" borderId="13" xfId="0" applyNumberFormat="1" applyBorder="1"/>
    <xf numFmtId="0" fontId="0" fillId="2" borderId="1" xfId="0" applyFill="1" applyBorder="1"/>
    <xf numFmtId="0" fontId="0" fillId="5" borderId="10" xfId="0" applyFill="1" applyBorder="1"/>
    <xf numFmtId="0" fontId="0" fillId="5" borderId="11" xfId="0" applyFill="1" applyBorder="1"/>
    <xf numFmtId="0" fontId="0" fillId="5" borderId="12" xfId="0" applyFill="1" applyBorder="1"/>
    <xf numFmtId="0" fontId="0" fillId="0" borderId="8" xfId="0" applyBorder="1"/>
    <xf numFmtId="166" fontId="0" fillId="0" borderId="1" xfId="0" applyNumberFormat="1" applyBorder="1"/>
    <xf numFmtId="0" fontId="0" fillId="0" borderId="12" xfId="0" applyBorder="1"/>
    <xf numFmtId="0" fontId="0" fillId="0" borderId="11" xfId="0" applyBorder="1"/>
    <xf numFmtId="9" fontId="0" fillId="0" borderId="11" xfId="0" applyNumberFormat="1" applyBorder="1"/>
    <xf numFmtId="0" fontId="0" fillId="6" borderId="1" xfId="0" applyFill="1" applyBorder="1"/>
    <xf numFmtId="0" fontId="1" fillId="3" borderId="1" xfId="0" applyFont="1" applyFill="1" applyBorder="1"/>
    <xf numFmtId="166" fontId="1" fillId="0" borderId="1" xfId="0" applyNumberFormat="1" applyFont="1" applyBorder="1"/>
    <xf numFmtId="165" fontId="1" fillId="0" borderId="1" xfId="0" applyNumberFormat="1" applyFont="1" applyBorder="1"/>
    <xf numFmtId="0" fontId="1" fillId="4" borderId="1" xfId="0" applyFont="1" applyFill="1" applyBorder="1"/>
    <xf numFmtId="9" fontId="1" fillId="0" borderId="9" xfId="0" applyNumberFormat="1" applyFont="1" applyBorder="1"/>
    <xf numFmtId="164" fontId="1" fillId="0" borderId="1" xfId="0" applyNumberFormat="1" applyFont="1" applyBorder="1"/>
    <xf numFmtId="0" fontId="0" fillId="0" borderId="9" xfId="0" applyBorder="1"/>
    <xf numFmtId="0" fontId="1" fillId="5" borderId="1" xfId="0" applyFont="1" applyFill="1" applyBorder="1"/>
    <xf numFmtId="0" fontId="0" fillId="0" borderId="0" xfId="0" applyAlignment="1">
      <alignment horizontal="left" indent="3"/>
    </xf>
    <xf numFmtId="0" fontId="0" fillId="0" borderId="0" xfId="0" applyAlignment="1"/>
    <xf numFmtId="0" fontId="3" fillId="0" borderId="11" xfId="1" applyBorder="1"/>
    <xf numFmtId="0" fontId="3" fillId="0" borderId="12" xfId="1" applyBorder="1"/>
    <xf numFmtId="0" fontId="0" fillId="0" borderId="1" xfId="0" applyBorder="1" applyAlignment="1">
      <alignment horizontal="center"/>
    </xf>
    <xf numFmtId="0" fontId="4" fillId="0" borderId="0" xfId="0" applyFont="1" applyBorder="1" applyAlignment="1">
      <alignment horizontal="center"/>
    </xf>
    <xf numFmtId="164" fontId="0" fillId="0" borderId="2" xfId="0" applyNumberFormat="1" applyBorder="1"/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watch?v=Q_lqNmVzgMY&amp;ab_channel=InnoRative" TargetMode="External"/><Relationship Id="rId2" Type="http://schemas.openxmlformats.org/officeDocument/2006/relationships/hyperlink" Target="https://www.youtube.com/watch?v=w8TJrFB3yP8&amp;ab_channel=Codible" TargetMode="External"/><Relationship Id="rId1" Type="http://schemas.openxmlformats.org/officeDocument/2006/relationships/hyperlink" Target="https://www.youtube.com/watch?v=C00ZJ4qZaDk&amp;ab_channel=SixMinutes.Smarter.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nl.wikipedia.org/wiki/Rendabiliteit" TargetMode="External"/><Relationship Id="rId4" Type="http://schemas.openxmlformats.org/officeDocument/2006/relationships/hyperlink" Target="https://www.youtube.com/watch?v=lWY3abc4hz0&amp;ab_channel=danthehoki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71A56-3D8B-4048-8C1C-0074847CDA9F}">
  <dimension ref="A1:N26"/>
  <sheetViews>
    <sheetView tabSelected="1" workbookViewId="0">
      <selection activeCell="E30" sqref="E30"/>
    </sheetView>
  </sheetViews>
  <sheetFormatPr baseColWidth="10" defaultRowHeight="15" x14ac:dyDescent="0.25"/>
  <cols>
    <col min="1" max="1" width="9.5703125" customWidth="1"/>
    <col min="2" max="2" width="32.140625" customWidth="1"/>
    <col min="3" max="3" width="15.28515625" customWidth="1"/>
    <col min="4" max="4" width="11.42578125" hidden="1" customWidth="1"/>
    <col min="5" max="5" width="27.5703125" customWidth="1"/>
    <col min="6" max="6" width="31" customWidth="1"/>
    <col min="8" max="8" width="5.85546875" customWidth="1"/>
    <col min="9" max="9" width="25.42578125" customWidth="1"/>
    <col min="10" max="10" width="8.140625" customWidth="1"/>
    <col min="11" max="11" width="34" customWidth="1"/>
    <col min="12" max="12" width="28.28515625" customWidth="1"/>
    <col min="14" max="14" width="5.85546875" customWidth="1"/>
  </cols>
  <sheetData>
    <row r="1" spans="3:14" x14ac:dyDescent="0.25">
      <c r="C1" s="5"/>
    </row>
    <row r="2" spans="3:14" ht="15.75" thickBot="1" x14ac:dyDescent="0.3">
      <c r="C2" s="7"/>
    </row>
    <row r="3" spans="3:14" ht="15.75" thickBot="1" x14ac:dyDescent="0.3">
      <c r="C3" s="37"/>
      <c r="D3" s="2"/>
      <c r="E3" s="2"/>
      <c r="F3" s="2"/>
      <c r="G3" s="2"/>
      <c r="H3" s="3"/>
    </row>
    <row r="4" spans="3:14" ht="15.75" x14ac:dyDescent="0.25">
      <c r="C4" s="4"/>
      <c r="D4" s="5"/>
      <c r="E4" s="36" t="s">
        <v>9</v>
      </c>
      <c r="F4" s="36"/>
      <c r="G4" s="5"/>
      <c r="H4" s="11"/>
      <c r="J4" s="1"/>
      <c r="K4" s="2"/>
      <c r="L4" s="2"/>
      <c r="M4" s="2"/>
      <c r="N4" s="3"/>
    </row>
    <row r="5" spans="3:14" ht="16.5" thickBot="1" x14ac:dyDescent="0.3">
      <c r="C5" s="4"/>
      <c r="D5" s="5"/>
      <c r="E5" s="5"/>
      <c r="F5" s="5"/>
      <c r="G5" s="5"/>
      <c r="H5" s="11"/>
      <c r="J5" s="4"/>
      <c r="K5" s="36" t="s">
        <v>15</v>
      </c>
      <c r="L5" s="36"/>
      <c r="M5" s="5"/>
      <c r="N5" s="11"/>
    </row>
    <row r="6" spans="3:14" ht="15.75" thickBot="1" x14ac:dyDescent="0.3">
      <c r="C6" s="4"/>
      <c r="D6" s="5"/>
      <c r="E6" s="30" t="s">
        <v>0</v>
      </c>
      <c r="F6" s="28">
        <v>-25000</v>
      </c>
      <c r="G6" s="5" t="s">
        <v>25</v>
      </c>
      <c r="H6" s="11" t="s">
        <v>24</v>
      </c>
      <c r="J6" s="4"/>
      <c r="K6" s="5"/>
      <c r="L6" s="5"/>
      <c r="M6" s="5"/>
      <c r="N6" s="11"/>
    </row>
    <row r="7" spans="3:14" x14ac:dyDescent="0.25">
      <c r="C7" s="4"/>
      <c r="D7" s="5"/>
      <c r="E7" s="14" t="s">
        <v>1</v>
      </c>
      <c r="F7" s="6">
        <v>10000</v>
      </c>
      <c r="G7" s="5" t="s">
        <v>35</v>
      </c>
      <c r="H7" s="11"/>
      <c r="J7" s="4"/>
      <c r="K7" s="10" t="s">
        <v>10</v>
      </c>
      <c r="L7" s="10">
        <v>15000</v>
      </c>
      <c r="M7" s="5" t="s">
        <v>31</v>
      </c>
      <c r="N7" s="11" t="s">
        <v>24</v>
      </c>
    </row>
    <row r="8" spans="3:14" x14ac:dyDescent="0.25">
      <c r="C8" s="4"/>
      <c r="D8" s="5"/>
      <c r="E8" s="15" t="s">
        <v>2</v>
      </c>
      <c r="F8" s="6">
        <v>7000</v>
      </c>
      <c r="G8" s="5" t="s">
        <v>35</v>
      </c>
      <c r="H8" s="11"/>
      <c r="J8" s="4"/>
      <c r="K8" s="20" t="s">
        <v>11</v>
      </c>
      <c r="L8" s="21">
        <v>0.1</v>
      </c>
      <c r="M8" s="5" t="s">
        <v>32</v>
      </c>
      <c r="N8" s="11" t="s">
        <v>24</v>
      </c>
    </row>
    <row r="9" spans="3:14" x14ac:dyDescent="0.25">
      <c r="C9" s="4"/>
      <c r="D9" s="5"/>
      <c r="E9" s="15" t="s">
        <v>3</v>
      </c>
      <c r="F9" s="6">
        <v>8000</v>
      </c>
      <c r="G9" s="5" t="s">
        <v>35</v>
      </c>
      <c r="H9" s="11"/>
      <c r="J9" s="4"/>
      <c r="K9" s="20" t="s">
        <v>12</v>
      </c>
      <c r="L9" s="20">
        <v>15</v>
      </c>
      <c r="M9" s="5" t="s">
        <v>33</v>
      </c>
      <c r="N9" s="11"/>
    </row>
    <row r="10" spans="3:14" ht="15.75" thickBot="1" x14ac:dyDescent="0.3">
      <c r="C10" s="4"/>
      <c r="D10" s="5"/>
      <c r="E10" s="15" t="s">
        <v>4</v>
      </c>
      <c r="F10" s="6">
        <v>6000</v>
      </c>
      <c r="G10" s="5" t="s">
        <v>35</v>
      </c>
      <c r="H10" s="11"/>
      <c r="J10" s="4"/>
      <c r="K10" s="19" t="s">
        <v>13</v>
      </c>
      <c r="L10" s="19">
        <v>500</v>
      </c>
      <c r="M10" s="5" t="s">
        <v>34</v>
      </c>
      <c r="N10" s="11" t="s">
        <v>24</v>
      </c>
    </row>
    <row r="11" spans="3:14" ht="15.75" thickBot="1" x14ac:dyDescent="0.3">
      <c r="C11" s="4"/>
      <c r="D11" s="5"/>
      <c r="E11" s="16" t="s">
        <v>5</v>
      </c>
      <c r="F11" s="9">
        <v>7500</v>
      </c>
      <c r="G11" s="5" t="s">
        <v>35</v>
      </c>
      <c r="H11" s="11"/>
      <c r="J11" s="4"/>
      <c r="K11" s="23" t="s">
        <v>14</v>
      </c>
      <c r="L11" s="24">
        <f>FV(L8/12,L9*12,-L10,-L7,1)</f>
        <v>275770.92615576484</v>
      </c>
      <c r="M11" s="5" t="s">
        <v>28</v>
      </c>
      <c r="N11" s="11" t="s">
        <v>24</v>
      </c>
    </row>
    <row r="12" spans="3:14" ht="15.75" thickBot="1" x14ac:dyDescent="0.3">
      <c r="C12" s="4"/>
      <c r="D12" s="5"/>
      <c r="E12" s="13" t="s">
        <v>6</v>
      </c>
      <c r="F12" s="12">
        <v>0.05</v>
      </c>
      <c r="G12" s="5" t="s">
        <v>36</v>
      </c>
      <c r="H12" s="11" t="s">
        <v>24</v>
      </c>
      <c r="J12" s="4"/>
      <c r="K12" s="22" t="s">
        <v>16</v>
      </c>
      <c r="L12" s="18">
        <f>L10*L9*12+L7</f>
        <v>105000</v>
      </c>
      <c r="M12" s="5" t="s">
        <v>29</v>
      </c>
      <c r="N12" s="11" t="s">
        <v>24</v>
      </c>
    </row>
    <row r="13" spans="3:14" ht="15.75" thickBot="1" x14ac:dyDescent="0.3">
      <c r="C13" s="4"/>
      <c r="D13" s="5"/>
      <c r="E13" s="23" t="s">
        <v>7</v>
      </c>
      <c r="F13" s="25">
        <f>NPV(F12, F7:F11)+F6</f>
        <v>8596.3777585324133</v>
      </c>
      <c r="G13" s="5" t="s">
        <v>27</v>
      </c>
      <c r="H13" s="11" t="s">
        <v>24</v>
      </c>
      <c r="J13" s="4"/>
      <c r="K13" s="13" t="s">
        <v>17</v>
      </c>
      <c r="L13" s="18">
        <f>L11-L12</f>
        <v>170770.92615576484</v>
      </c>
      <c r="M13" s="5" t="s">
        <v>30</v>
      </c>
      <c r="N13" s="11" t="s">
        <v>37</v>
      </c>
    </row>
    <row r="14" spans="3:14" ht="15.75" thickBot="1" x14ac:dyDescent="0.3">
      <c r="C14" s="4"/>
      <c r="D14" s="5"/>
      <c r="E14" s="26" t="s">
        <v>8</v>
      </c>
      <c r="F14" s="27">
        <f>IRR(F6:F11)</f>
        <v>0.17516267760741711</v>
      </c>
      <c r="G14" s="5" t="s">
        <v>26</v>
      </c>
      <c r="H14" s="11" t="s">
        <v>24</v>
      </c>
      <c r="J14" s="8"/>
      <c r="K14" s="17"/>
      <c r="L14" s="17"/>
      <c r="M14" s="17"/>
      <c r="N14" s="29"/>
    </row>
    <row r="15" spans="3:14" ht="15.75" thickBot="1" x14ac:dyDescent="0.3">
      <c r="C15" s="8"/>
      <c r="D15" s="17"/>
      <c r="E15" s="17"/>
      <c r="F15" s="17"/>
      <c r="G15" s="17"/>
      <c r="H15" s="29"/>
    </row>
    <row r="20" spans="1:6" ht="15.75" thickBot="1" x14ac:dyDescent="0.3"/>
    <row r="21" spans="1:6" ht="15.75" thickBot="1" x14ac:dyDescent="0.3">
      <c r="A21" s="31"/>
      <c r="B21" s="35" t="s">
        <v>18</v>
      </c>
      <c r="C21" s="32"/>
    </row>
    <row r="22" spans="1:6" x14ac:dyDescent="0.25">
      <c r="B22" s="33" t="s">
        <v>19</v>
      </c>
      <c r="C22" t="s">
        <v>24</v>
      </c>
      <c r="F22" s="5"/>
    </row>
    <row r="23" spans="1:6" x14ac:dyDescent="0.25">
      <c r="B23" s="33" t="s">
        <v>20</v>
      </c>
      <c r="C23" t="s">
        <v>24</v>
      </c>
    </row>
    <row r="24" spans="1:6" x14ac:dyDescent="0.25">
      <c r="B24" s="33" t="s">
        <v>21</v>
      </c>
      <c r="C24" t="s">
        <v>24</v>
      </c>
    </row>
    <row r="25" spans="1:6" x14ac:dyDescent="0.25">
      <c r="B25" s="33" t="s">
        <v>22</v>
      </c>
      <c r="C25" t="s">
        <v>24</v>
      </c>
    </row>
    <row r="26" spans="1:6" ht="15.75" thickBot="1" x14ac:dyDescent="0.3">
      <c r="B26" s="34" t="s">
        <v>23</v>
      </c>
      <c r="C26" t="s">
        <v>24</v>
      </c>
    </row>
  </sheetData>
  <mergeCells count="2">
    <mergeCell ref="E4:F4"/>
    <mergeCell ref="K5:L5"/>
  </mergeCells>
  <phoneticPr fontId="2" type="noConversion"/>
  <hyperlinks>
    <hyperlink ref="B25" r:id="rId1" xr:uid="{A915A0F8-4AA3-49AE-8F05-A6FC9E50E5F5}"/>
    <hyperlink ref="B24" r:id="rId2" xr:uid="{3946C7F4-92CC-454B-8591-BB55685FA8E1}"/>
    <hyperlink ref="B23" r:id="rId3" xr:uid="{75FA46D6-AEAE-4199-AF6D-907B67371091}"/>
    <hyperlink ref="B22" r:id="rId4" xr:uid="{ACABFE08-32B7-44C1-8224-7EE9D1DBEA31}"/>
    <hyperlink ref="B26" r:id="rId5" xr:uid="{50EDCF91-72B9-4176-AFF4-255E7F3BD318}"/>
  </hyperlinks>
  <pageMargins left="0.7" right="0.7" top="0.75" bottom="0.75" header="0.3" footer="0.3"/>
  <pageSetup paperSize="9"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bilal achaffay</dc:creator>
  <cp:lastModifiedBy>bilal achaffay</cp:lastModifiedBy>
  <dcterms:created xsi:type="dcterms:W3CDTF">2022-12-23T12:49:58Z</dcterms:created>
  <dcterms:modified xsi:type="dcterms:W3CDTF">2022-12-23T13:58:09Z</dcterms:modified>
</cp:coreProperties>
</file>