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Desktop\Study-Stuff\Work\Semester01\COS\"/>
    </mc:Choice>
  </mc:AlternateContent>
  <xr:revisionPtr revIDLastSave="0" documentId="13_ncr:1_{D680298E-0931-4FF7-AAB6-9F583FE2C67F}" xr6:coauthVersionLast="47" xr6:coauthVersionMax="47" xr10:uidLastSave="{00000000-0000-0000-0000-000000000000}"/>
  <bookViews>
    <workbookView xWindow="-120" yWindow="-120" windowWidth="29040" windowHeight="15840" xr2:uid="{00000000-000D-0000-FFFF-FFFF00000000}"/>
  </bookViews>
  <sheets>
    <sheet name="dataset01clean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89" i="1" l="1"/>
  <c r="T90" i="1"/>
  <c r="T91" i="1"/>
  <c r="T92" i="1"/>
  <c r="T93" i="1"/>
  <c r="T94" i="1"/>
  <c r="T95" i="1"/>
  <c r="T96" i="1"/>
  <c r="T97" i="1"/>
  <c r="T98" i="1"/>
  <c r="T99" i="1"/>
  <c r="T100" i="1"/>
  <c r="T101" i="1"/>
  <c r="T65" i="1"/>
  <c r="T66" i="1"/>
  <c r="T67" i="1"/>
  <c r="T68" i="1"/>
  <c r="T69" i="1"/>
  <c r="T70" i="1"/>
  <c r="T71" i="1"/>
  <c r="T72" i="1"/>
  <c r="T73" i="1"/>
  <c r="T74" i="1"/>
  <c r="T75" i="1"/>
  <c r="T76" i="1"/>
  <c r="T77" i="1"/>
  <c r="T78" i="1"/>
  <c r="T79" i="1"/>
  <c r="T80" i="1"/>
  <c r="T81" i="1"/>
  <c r="T82" i="1"/>
  <c r="T83" i="1"/>
  <c r="T84" i="1"/>
  <c r="T85" i="1"/>
  <c r="T86" i="1"/>
  <c r="T87" i="1"/>
  <c r="T88"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2" i="1"/>
</calcChain>
</file>

<file path=xl/sharedStrings.xml><?xml version="1.0" encoding="utf-8"?>
<sst xmlns="http://schemas.openxmlformats.org/spreadsheetml/2006/main" count="1463" uniqueCount="964">
  <si>
    <t>title</t>
  </si>
  <si>
    <t>year</t>
  </si>
  <si>
    <t>rated</t>
  </si>
  <si>
    <t>released</t>
  </si>
  <si>
    <t>runtime</t>
  </si>
  <si>
    <t>genre</t>
  </si>
  <si>
    <t>director</t>
  </si>
  <si>
    <t>writer</t>
  </si>
  <si>
    <t>actors</t>
  </si>
  <si>
    <t>plot</t>
  </si>
  <si>
    <t>language</t>
  </si>
  <si>
    <t>country</t>
  </si>
  <si>
    <t>awards</t>
  </si>
  <si>
    <t>ratings</t>
  </si>
  <si>
    <t>metascore</t>
  </si>
  <si>
    <t>imdb_rating</t>
  </si>
  <si>
    <t>imdb_votes</t>
  </si>
  <si>
    <t>imdb_id</t>
  </si>
  <si>
    <t>box_office</t>
  </si>
  <si>
    <t>Nightmare Alley</t>
  </si>
  <si>
    <t>R</t>
  </si>
  <si>
    <t>150 min</t>
  </si>
  <si>
    <t>Crime, Drama, Thriller</t>
  </si>
  <si>
    <t>Guillermo del Toro</t>
  </si>
  <si>
    <t>Guillermo del Toro, Kim Morgan, William Lindsay Gresham</t>
  </si>
  <si>
    <t>Bradley Cooper, Cate Blanchett, Toni Collette</t>
  </si>
  <si>
    <t>An ambitious carny with a talent for manipulating people with a few well-chosen words hooks up with a female psychiatrist who is even more dangerous than he is.</t>
  </si>
  <si>
    <t>English</t>
  </si>
  <si>
    <t>United States, Mexico</t>
  </si>
  <si>
    <t>12 wins &amp; 69 nominations</t>
  </si>
  <si>
    <t>[{'source': 'Internet Movie Database', 'value': '7.4/10'}, {'source': 'Rotten Tomatoes', 'value': '81%'}, {'source': 'Metacritic', 'value': '69/100'}]</t>
  </si>
  <si>
    <t>tt7740496</t>
  </si>
  <si>
    <t>$9,112,849</t>
  </si>
  <si>
    <t>Encanto</t>
  </si>
  <si>
    <t>PG</t>
  </si>
  <si>
    <t>102 min</t>
  </si>
  <si>
    <t>Animation, Adventure, Comedy</t>
  </si>
  <si>
    <t>Jared Bush, Byron Howard, Charise Castro Smith</t>
  </si>
  <si>
    <t>Charise Castro Smith, Jared Bush, Byron Howard</t>
  </si>
  <si>
    <t>Stephanie Beatriz, María Cecilia Botero, John Leguizamo</t>
  </si>
  <si>
    <t>A young Colombian woman has to face the frustration of being the only member of her family without magical powers.</t>
  </si>
  <si>
    <t>English, Spanish</t>
  </si>
  <si>
    <t>United States</t>
  </si>
  <si>
    <t>9 wins &amp; 70 nominations</t>
  </si>
  <si>
    <t>[{'source': 'Internet Movie Database', 'value': '7.3/10'}, {'source': 'Metacritic', 'value': '76/100'}]</t>
  </si>
  <si>
    <t>tt2953050</t>
  </si>
  <si>
    <t>$93,465,570</t>
  </si>
  <si>
    <t>Home Team</t>
  </si>
  <si>
    <t>95 min</t>
  </si>
  <si>
    <t>Comedy, Sport</t>
  </si>
  <si>
    <t>Charles Kinnane, Daniel Kinnane</t>
  </si>
  <si>
    <t>Chris Titone, Keith Blum</t>
  </si>
  <si>
    <t>Kevin James, Taylor Lautner, Rob Schneider</t>
  </si>
  <si>
    <t>The story about New Orleans Saints head coach Sean Payton coaching his son's 6th grade football team, when Payton was suspended for the entire 2012 season as a result of his role in the Saints' Bountygate scandal.</t>
  </si>
  <si>
    <t>N/A</t>
  </si>
  <si>
    <t>[{'source': 'Internet Movie Database', 'value': '6.0/10'}, {'source': 'Metacritic', 'value': '19/100'}]</t>
  </si>
  <si>
    <t>tt14592064</t>
  </si>
  <si>
    <t>Spider-Man: No Way Home</t>
  </si>
  <si>
    <t>PG-13</t>
  </si>
  <si>
    <t>148 min</t>
  </si>
  <si>
    <t>Action, Adventure, Fantasy</t>
  </si>
  <si>
    <t>Jon Watts</t>
  </si>
  <si>
    <t>Chris McKenna, Erik Sommers, Stan Lee</t>
  </si>
  <si>
    <t>Tom Holland, Zendaya, Benedict Cumberbatch</t>
  </si>
  <si>
    <t>With Spider-Man's identity now revealed, Peter asks Doctor Strange for help. When a spell goes wrong, dangerous foes from other worlds start to appear, forcing Peter to discover what it truly means to be Spider-Man.</t>
  </si>
  <si>
    <t>4 wins &amp; 26 nominations</t>
  </si>
  <si>
    <t>[{'source': 'Internet Movie Database', 'value': '8.7/10'}, {'source': 'Rotten Tomatoes', 'value': '93%'}, {'source': 'Metacritic', 'value': '71/100'}]</t>
  </si>
  <si>
    <t>tt10872600</t>
  </si>
  <si>
    <t>$720,891,602</t>
  </si>
  <si>
    <t>The Batman</t>
  </si>
  <si>
    <t>175 min</t>
  </si>
  <si>
    <t>Action, Crime, Drama</t>
  </si>
  <si>
    <t>Matt Reeves</t>
  </si>
  <si>
    <t>Matt Reeves, Peter Craig, Bob Kane</t>
  </si>
  <si>
    <t>Barry Keoghan, Zoë Kravitz, Robert Pattinson</t>
  </si>
  <si>
    <t>In his second year of fighting crime, Batman uncovers corruption in Gotham City that connects to his own family while facing a serial killer known as the Riddler.</t>
  </si>
  <si>
    <t>3 nominations</t>
  </si>
  <si>
    <t>[]</t>
  </si>
  <si>
    <t>tt1877830</t>
  </si>
  <si>
    <t>Moonfall</t>
  </si>
  <si>
    <t>120 min</t>
  </si>
  <si>
    <t>Roland Emmerich</t>
  </si>
  <si>
    <t>Spenser Cohen, Roland Emmerich, Harald Kloser</t>
  </si>
  <si>
    <t>Halle Berry, Patrick Wilson, John Bradley</t>
  </si>
  <si>
    <t>In Moonfall, a mysterious force knocks the Moon from its orbit around Earth and sends it hurtling on a collision course with life as we know it. With mere weeks before impact and the world on the brink of annihilation, NASA executive</t>
  </si>
  <si>
    <t>United Kingdom, China, United States</t>
  </si>
  <si>
    <t>tt5834426</t>
  </si>
  <si>
    <t>Eternals</t>
  </si>
  <si>
    <t>156 min</t>
  </si>
  <si>
    <t>Chloé Zhao</t>
  </si>
  <si>
    <t>Chloé Zhao, Patrick Burleigh, Ryan Firpo</t>
  </si>
  <si>
    <t>Gemma Chan, Richard Madden, Angelina Jolie</t>
  </si>
  <si>
    <t>The saga of the Eternals, a race of immortal beings who lived on Earth and shaped its history and civilizations.</t>
  </si>
  <si>
    <t>English, American Sign , Marathi, Spanish, Sumerian, Latin, Greek, Ancient (to 1453)</t>
  </si>
  <si>
    <t>7 nominations</t>
  </si>
  <si>
    <t>[{'source': 'Internet Movie Database', 'value': '6.7/10'}, {'source': 'Rotten Tomatoes', 'value': '47%'}, {'source': 'Metacritic', 'value': '52/100'}]</t>
  </si>
  <si>
    <t>tt9032400</t>
  </si>
  <si>
    <t>$164,814,369</t>
  </si>
  <si>
    <t>Jackass Forever</t>
  </si>
  <si>
    <t>96 min</t>
  </si>
  <si>
    <t>Documentary, Action, Comedy</t>
  </si>
  <si>
    <t>Jeff Tremaine</t>
  </si>
  <si>
    <t>Jason 'Wee Man' Acuña, Eric André, Derrick Beckles</t>
  </si>
  <si>
    <t>Johnny Knoxville, Steve-O, Chris Pontius</t>
  </si>
  <si>
    <t>After 11 years, the Jackass crew is back for their final crusade.</t>
  </si>
  <si>
    <t>tt11466222</t>
  </si>
  <si>
    <t>The Fallout</t>
  </si>
  <si>
    <t>92 min</t>
  </si>
  <si>
    <t>Drama</t>
  </si>
  <si>
    <t>Megan Park</t>
  </si>
  <si>
    <t>Jenna Ortega, Maddie Ziegler, Niles Fitch</t>
  </si>
  <si>
    <t>High schooler Vada navigates the emotional fallout she experiences in the wake of a school tragedy. Relationships with her family, friends and view of the world are forever altered.</t>
  </si>
  <si>
    <t>4 wins &amp; 1 nomination</t>
  </si>
  <si>
    <t>[{'source': 'Internet Movie Database', 'value': '8.0/10'}, {'source': 'Rotten Tomatoes', 'value': '92%'}, {'source': 'Metacritic', 'value': '86/100'}]</t>
  </si>
  <si>
    <t>tt11847410</t>
  </si>
  <si>
    <t>House of Gucci</t>
  </si>
  <si>
    <t>158 min</t>
  </si>
  <si>
    <t>Crime, Drama</t>
  </si>
  <si>
    <t>Ridley Scott</t>
  </si>
  <si>
    <t>Becky Johnston, Roberto Bentivegna, Sara Gay Forden</t>
  </si>
  <si>
    <t>Lady Gaga, Adam Driver, Al Pacino</t>
  </si>
  <si>
    <t>When Patrizia Reggiani, an outsider from humble beginnings, marries into the Gucci family, her unbridled ambition begins to unravel their legacy and triggers a reckless spiral of betrayal, decadence, revenge, and ultimately...murder.</t>
  </si>
  <si>
    <t>English, Italian, Arabic, French, Japanese</t>
  </si>
  <si>
    <t>United States, Canada</t>
  </si>
  <si>
    <t>2 wins &amp; 51 nominations</t>
  </si>
  <si>
    <t>[{'source': 'Internet Movie Database', 'value': '6.9/10'}, {'source': 'Rotten Tomatoes', 'value': '63%'}, {'source': 'Metacritic', 'value': '59/100'}]</t>
  </si>
  <si>
    <t>tt11214590</t>
  </si>
  <si>
    <t>$50,278,180</t>
  </si>
  <si>
    <t>Uncharted</t>
  </si>
  <si>
    <t>Action, Adventure</t>
  </si>
  <si>
    <t>Ruben Fleischer</t>
  </si>
  <si>
    <t>Art Marcum, Matt Holloway, Amy Hennig</t>
  </si>
  <si>
    <t>Tom Holland, Mark Wahlberg, Sophia Ali</t>
  </si>
  <si>
    <t>The story is a prequel to the games, starring Holland as a younger Drake, showing us details of how he came to meet and befriend Sully.</t>
  </si>
  <si>
    <t>tt1464335</t>
  </si>
  <si>
    <t>Don't Look Up</t>
  </si>
  <si>
    <t>138 min</t>
  </si>
  <si>
    <t>Comedy, Drama, Sci-Fi</t>
  </si>
  <si>
    <t>Adam McKay</t>
  </si>
  <si>
    <t>Adam McKay, David Sirota</t>
  </si>
  <si>
    <t>Leonardo DiCaprio, Jennifer Lawrence, Meryl Streep</t>
  </si>
  <si>
    <t>Two low-level astronomers must go on a giant media tour to warn mankind of an approaching comet that will destroy planet Earth.</t>
  </si>
  <si>
    <t>10 wins &amp; 60 nominations</t>
  </si>
  <si>
    <t>[{'source': 'Internet Movie Database', 'value': '7.3/10'}, {'source': 'Metacritic', 'value': '49/100'}]</t>
  </si>
  <si>
    <t>tt11286314</t>
  </si>
  <si>
    <t>Ghostbusters: Afterlife</t>
  </si>
  <si>
    <t>124 min</t>
  </si>
  <si>
    <t>Adventure, Comedy, Fantasy</t>
  </si>
  <si>
    <t>Jason Reitman</t>
  </si>
  <si>
    <t>Gil Kenan, Jason Reitman, Dan Aykroyd</t>
  </si>
  <si>
    <t>Carrie Coon, Paul Rudd, Finn Wolfhard</t>
  </si>
  <si>
    <t>When a single mom and her two kids arrive in a small town, they begin to discover their connection to the original Ghostbusters and the secret legacy their grandfather left behind.</t>
  </si>
  <si>
    <t>5 nominations</t>
  </si>
  <si>
    <t>[{'source': 'Internet Movie Database', 'value': '7.4/10'}, {'source': 'Rotten Tomatoes', 'value': '62%'}, {'source': 'Metacritic', 'value': '45/100'}]</t>
  </si>
  <si>
    <t>tt4513678</t>
  </si>
  <si>
    <t>$125,206,252</t>
  </si>
  <si>
    <t>Scream</t>
  </si>
  <si>
    <t>114 min</t>
  </si>
  <si>
    <t>Horror, Mystery, Thriller</t>
  </si>
  <si>
    <t>Matt Bettinelli-Olpin, Tyler Gillett</t>
  </si>
  <si>
    <t>James Vanderbilt, Guy Busick, Kevin Williamson</t>
  </si>
  <si>
    <t>Neve Campbell, Courteney Cox, David Arquette</t>
  </si>
  <si>
    <t>Twenty-five years after the original series of murders in Woodsboro, a new Ghostface emerges, and Sidney Prescott must return to uncover the truth.</t>
  </si>
  <si>
    <t>[{'source': 'Rotten Tomatoes', 'value': '75%'}, {'source': 'Metacritic', 'value': '61/100'}]</t>
  </si>
  <si>
    <t>tt11245972</t>
  </si>
  <si>
    <t>$30,600,000</t>
  </si>
  <si>
    <t>The Ice Age Adventures of Buck Wild</t>
  </si>
  <si>
    <t>John C. Donkin</t>
  </si>
  <si>
    <t>Ray DeLaurentis, Jim Hecht, William Schifrin</t>
  </si>
  <si>
    <t>Utkarsh Ambudkar, Simon Pegg, Vincent Tong</t>
  </si>
  <si>
    <t>Possum brothers Crash and Eddie set out to find a place of their own, but find themselves trapped in the Lost World. They are rescued by weasel Buck Wild, and together embark on a mission to save the Lost World from dinosaur dominati</t>
  </si>
  <si>
    <t>tt13634480</t>
  </si>
  <si>
    <t>Sing 2</t>
  </si>
  <si>
    <t>110 min</t>
  </si>
  <si>
    <t>Garth Jennings</t>
  </si>
  <si>
    <t>Matthew McConaughey, Reese Witherspoon, Scarlett Johansson</t>
  </si>
  <si>
    <t>Buster Moon and his friends must persuade reclusive rock star Clay Calloway to join them for the opening of a new show.</t>
  </si>
  <si>
    <t>15 nominations</t>
  </si>
  <si>
    <t>[{'source': 'Internet Movie Database', 'value': '7.6/10'}, {'source': 'Rotten Tomatoes', 'value': '70%'}, {'source': 'Metacritic', 'value': '49/100'}]</t>
  </si>
  <si>
    <t>tt6467266</t>
  </si>
  <si>
    <t>$129,708,860</t>
  </si>
  <si>
    <t>Dune</t>
  </si>
  <si>
    <t>155 min</t>
  </si>
  <si>
    <t>Action, Adventure, Drama</t>
  </si>
  <si>
    <t>Denis Villeneuve</t>
  </si>
  <si>
    <t>Jon Spaihts, Denis Villeneuve, Eric Roth</t>
  </si>
  <si>
    <t>Timothée Chalamet, Rebecca Ferguson, Zendaya</t>
  </si>
  <si>
    <t>Feature adaptation of Frank Herbert's science fiction novel about the son of a noble family entrusted with the protection of the most valuable asset and most vital element in the galaxy.</t>
  </si>
  <si>
    <t>English, Mandarin</t>
  </si>
  <si>
    <t>64 wins &amp; 204 nominations</t>
  </si>
  <si>
    <t>[{'source': 'Internet Movie Database', 'value': '8.1/10'}, {'source': 'Rotten Tomatoes', 'value': '83%'}, {'source': 'Metacritic', 'value': '74/100'}]</t>
  </si>
  <si>
    <t>tt1160419</t>
  </si>
  <si>
    <t>$107,351,294</t>
  </si>
  <si>
    <t>Death on the Nile</t>
  </si>
  <si>
    <t>127 min</t>
  </si>
  <si>
    <t>Crime, Drama, Mystery</t>
  </si>
  <si>
    <t>Kenneth Branagh</t>
  </si>
  <si>
    <t>Agatha Christie, Michael Green</t>
  </si>
  <si>
    <t>Kenneth Branagh, Gal Gadot, Tom Bateman</t>
  </si>
  <si>
    <t>While on vacation on the Nile, Hercule Poirot must investigate the murder of a young heiress.</t>
  </si>
  <si>
    <t>United States, United Kingdom</t>
  </si>
  <si>
    <t>tt7657566</t>
  </si>
  <si>
    <t>Munich: The Edge of War</t>
  </si>
  <si>
    <t>123 min</t>
  </si>
  <si>
    <t>Biography, Drama, History</t>
  </si>
  <si>
    <t>Christian Schwochow</t>
  </si>
  <si>
    <t>Robert Harris, Ben Power</t>
  </si>
  <si>
    <t>George MacKay, Jannis Niewöhner, Jeremy Irons</t>
  </si>
  <si>
    <t>A British diplomat travels to Munich in the run-up to World War II, where a former classmate of his from Oxford is also en route, but is working for the German government.</t>
  </si>
  <si>
    <t>English, German</t>
  </si>
  <si>
    <t>United Kingdom, United States</t>
  </si>
  <si>
    <t>[{'source': 'Internet Movie Database', 'value': '6.7/10'}, {'source': 'Rotten Tomatoes', 'value': '94%'}, {'source': 'Metacritic', 'value': '53/100'}]</t>
  </si>
  <si>
    <t>tt7475578</t>
  </si>
  <si>
    <t>The Last Duel</t>
  </si>
  <si>
    <t>152 min</t>
  </si>
  <si>
    <t>Action, Drama, History</t>
  </si>
  <si>
    <t>Nicole Holofcener, Ben Affleck, Matt Damon</t>
  </si>
  <si>
    <t>Matt Damon, Adam Driver, Jodie Comer</t>
  </si>
  <si>
    <t>King Charles VI declares that Knight Jean de Carrouges settle his dispute with his squire by challenging him to a duel.</t>
  </si>
  <si>
    <t>English, German, French, Latin</t>
  </si>
  <si>
    <t>2 wins &amp; 26 nominations</t>
  </si>
  <si>
    <t>[{'source': 'Internet Movie Database', 'value': '7.4/10'}, {'source': 'Rotten Tomatoes', 'value': '86%'}, {'source': 'Metacritic', 'value': '67/100'}]</t>
  </si>
  <si>
    <t>tt4244994</t>
  </si>
  <si>
    <t>$10,853,945</t>
  </si>
  <si>
    <t>The 355</t>
  </si>
  <si>
    <t>122 min</t>
  </si>
  <si>
    <t>Action, Thriller</t>
  </si>
  <si>
    <t>Simon Kinberg</t>
  </si>
  <si>
    <t>Theresa Rebeck, Simon Kinberg</t>
  </si>
  <si>
    <t>Jessica Chastain, Penélope Cruz, Bingbing Fan</t>
  </si>
  <si>
    <t>When a top-secret weapon falls into mercenary hands, a wild card CIA agent joins forces with three international agents on a lethal mission to retrieve it, while staying a step ahead of a mysterious woman who's tracking their every m</t>
  </si>
  <si>
    <t>English, Romanian, Chinese, Spanish, French, German, Arabic</t>
  </si>
  <si>
    <t>China, United States</t>
  </si>
  <si>
    <t>[{'source': 'Internet Movie Database', 'value': '4.6/10'}, {'source': 'Rotten Tomatoes', 'value': '26%'}, {'source': 'Metacritic', 'value': '40/100'}]</t>
  </si>
  <si>
    <t>tt8356942</t>
  </si>
  <si>
    <t>$5,460,610</t>
  </si>
  <si>
    <t>Licorice Pizza</t>
  </si>
  <si>
    <t>133 min</t>
  </si>
  <si>
    <t>Comedy, Drama, Romance</t>
  </si>
  <si>
    <t>Paul Thomas Anderson</t>
  </si>
  <si>
    <t>Alana Haim, Cooper Hoffman, Sean Penn</t>
  </si>
  <si>
    <t>The story of Alana Kane and Gary Valentine growing up, running around and going through the treacherous navigation of first love in the San Fernando Valley, 1973.</t>
  </si>
  <si>
    <t>Japanese, English</t>
  </si>
  <si>
    <t>44 wins &amp; 133 nominations</t>
  </si>
  <si>
    <t>[{'source': 'Internet Movie Database', 'value': '8.4/10'}, {'source': 'Rotten Tomatoes', 'value': '91%'}, {'source': 'Metacritic', 'value': '90/100'}]</t>
  </si>
  <si>
    <t>tt11271038</t>
  </si>
  <si>
    <t>$9,769,347</t>
  </si>
  <si>
    <t>The Tinder Swindler</t>
  </si>
  <si>
    <t>TV-MA</t>
  </si>
  <si>
    <t>Documentary, Crime</t>
  </si>
  <si>
    <t>Felicity Morris</t>
  </si>
  <si>
    <t>Kristoffer Kumar, Erlend Ofte Arntsen, Ayleen Charlotte</t>
  </si>
  <si>
    <t>Posing as a wealthy, jet-setting diamond mogul, he wooed women online then conned them out of millions of dollars. Now some victims plan for payback.</t>
  </si>
  <si>
    <t>United Kingdom</t>
  </si>
  <si>
    <t>[{'source': 'Internet Movie Database', 'value': '7.4/10'}, {'source': 'Rotten Tomatoes', 'value': '93%'}]</t>
  </si>
  <si>
    <t>tt14992922</t>
  </si>
  <si>
    <t>The Matrix Resurrections</t>
  </si>
  <si>
    <t>Action, Sci-Fi</t>
  </si>
  <si>
    <t>Lana Wachowski</t>
  </si>
  <si>
    <t>Lana Wachowski, David Mitchell, Aleksandar Hemon</t>
  </si>
  <si>
    <t>Keanu Reeves, Carrie-Anne Moss, Yahya Abdul-Mateen II</t>
  </si>
  <si>
    <t>Return to a world of two realities: one, everyday life; the other, what lies behind it. To find out if his reality is a construct, to truly know himself, Mr. Anderson will have to choose to follow the white rabbit once more.</t>
  </si>
  <si>
    <t>English, French, Spanish, Japanese</t>
  </si>
  <si>
    <t>21 nominations</t>
  </si>
  <si>
    <t>[{'source': 'Internet Movie Database', 'value': '5.7/10'}, {'source': 'Rotten Tomatoes', 'value': '63%'}, {'source': 'Metacritic', 'value': '63/100'}]</t>
  </si>
  <si>
    <t>tt10838180</t>
  </si>
  <si>
    <t>$36,645,917</t>
  </si>
  <si>
    <t>The Power of the Dog</t>
  </si>
  <si>
    <t>126 min</t>
  </si>
  <si>
    <t>Drama, Romance, Western</t>
  </si>
  <si>
    <t>Jane Campion</t>
  </si>
  <si>
    <t>Jane Campion, Thomas Savage</t>
  </si>
  <si>
    <t>Benedict Cumberbatch, Kirsten Dunst, Jesse Plemons</t>
  </si>
  <si>
    <t>Charismatic rancher Phil Burbank inspires fear and awe in those around him. When his brother brings home a new wife and her son, Phil torments them until he finds himself exposed to the possibility of love.</t>
  </si>
  <si>
    <t>United Kingdom, Canada, Australia, New Zealand</t>
  </si>
  <si>
    <t>184 wins &amp; 263 nominations</t>
  </si>
  <si>
    <t>[{'source': 'Internet Movie Database', 'value': '7.0/10'}, {'source': 'Rotten Tomatoes', 'value': '94%'}, {'source': 'Metacritic', 'value': '89/100'}]</t>
  </si>
  <si>
    <t>tt10293406</t>
  </si>
  <si>
    <t>Belfast</t>
  </si>
  <si>
    <t>98 min</t>
  </si>
  <si>
    <t>Jude Hill, Lewis McAskie, Caitriona Balfe</t>
  </si>
  <si>
    <t>A young boy and his working-class Belfast family experience the tumultuous late 1960s.</t>
  </si>
  <si>
    <t>37 wins &amp; 209 nominations</t>
  </si>
  <si>
    <t>[{'source': 'Internet Movie Database', 'value': '7.4/10'}, {'source': 'Rotten Tomatoes', 'value': '87%'}, {'source': 'Metacritic', 'value': '75/100'}]</t>
  </si>
  <si>
    <t>tt12789558</t>
  </si>
  <si>
    <t>$7,197,965</t>
  </si>
  <si>
    <t>Clean</t>
  </si>
  <si>
    <t>94 min</t>
  </si>
  <si>
    <t>Paul Solet</t>
  </si>
  <si>
    <t>Paul Solet, Adrien Brody</t>
  </si>
  <si>
    <t>Adrien Brody, Glenn Fleshler, Richie Merritt</t>
  </si>
  <si>
    <t>Tormented by his past, a garbage man named Clean attempts a quiet life of redemption. But, soon finds himself forced to reconcile with the violence of his past.</t>
  </si>
  <si>
    <t>[{'source': 'Internet Movie Database', 'value': '5.7/10'}, {'source': 'Metacritic', 'value': '43/100'}]</t>
  </si>
  <si>
    <t>tt10023022</t>
  </si>
  <si>
    <t>$287,679</t>
  </si>
  <si>
    <t>Gold</t>
  </si>
  <si>
    <t>97 min</t>
  </si>
  <si>
    <t>Thriller</t>
  </si>
  <si>
    <t>Anthony Hayes</t>
  </si>
  <si>
    <t>Anthony Hayes, Polly Smyth</t>
  </si>
  <si>
    <t>Zac Efron, Akuol Ngot, Thiik Biar</t>
  </si>
  <si>
    <t>When two men discover the biggest gold nugget ever found they must find a way to excavate it.</t>
  </si>
  <si>
    <t>Australia</t>
  </si>
  <si>
    <t>[{'source': 'Internet Movie Database', 'value': '5.4/10'}, {'source': 'Rotten Tomatoes', 'value': '86%'}]</t>
  </si>
  <si>
    <t>tt6020800</t>
  </si>
  <si>
    <t>The King's Man</t>
  </si>
  <si>
    <t>131 min</t>
  </si>
  <si>
    <t>Action, Adventure, Thriller</t>
  </si>
  <si>
    <t>Matthew Vaughn</t>
  </si>
  <si>
    <t>Matthew Vaughn, Karl Gajdusek, Mark Millar</t>
  </si>
  <si>
    <t>Ralph Fiennes, Gemma Arterton, Rhys Ifans</t>
  </si>
  <si>
    <t>In the early years of the 20th century, the Kingsman agency is formed to stand against a cabal plotting a war to wipe out millions.</t>
  </si>
  <si>
    <t>1 nomination</t>
  </si>
  <si>
    <t>[{'source': 'Internet Movie Database', 'value': '6.9/10'}, {'source': 'Rotten Tomatoes', 'value': '42%'}, {'source': 'Metacritic', 'value': '44/100'}]</t>
  </si>
  <si>
    <t>tt6856242</t>
  </si>
  <si>
    <t>$30,246,014</t>
  </si>
  <si>
    <t>No Time to Die</t>
  </si>
  <si>
    <t>163 min</t>
  </si>
  <si>
    <t>Cary Joji Fukunaga</t>
  </si>
  <si>
    <t>Neal Purvis, Robert Wade, Cary Joji Fukunaga</t>
  </si>
  <si>
    <t>Daniel Craig, Ana de Armas, Rami Malek</t>
  </si>
  <si>
    <t>James Bond has left active service. His peace is short-lived when Felix Leiter, an old friend from the CIA, turns up asking for help, leading Bond onto the trail of a mysterious villain armed with dangerous new technology.</t>
  </si>
  <si>
    <t>English, French, Italian, Russian, Spanish, German</t>
  </si>
  <si>
    <t>8 wins &amp; 37 nominations</t>
  </si>
  <si>
    <t>[{'source': 'Internet Movie Database', 'value': '7.4/10'}, {'source': 'Rotten Tomatoes', 'value': '83%'}, {'source': 'Metacritic', 'value': '68/100'}]</t>
  </si>
  <si>
    <t>tt2382320</t>
  </si>
  <si>
    <t>$160,772,007</t>
  </si>
  <si>
    <t>Nobody</t>
  </si>
  <si>
    <t>Ilya Naishuller</t>
  </si>
  <si>
    <t>Derek Kolstad</t>
  </si>
  <si>
    <t>Bob Odenkirk, Aleksey Serebryakov, Connie Nielsen</t>
  </si>
  <si>
    <t>A docile family man slowly reveals his true character after his house gets burgled by two petty thieves, which, coincidentally, leads him going to a bloody war with a Russian crime boss.</t>
  </si>
  <si>
    <t>English, Russian, Spanish</t>
  </si>
  <si>
    <t>United States, Japan</t>
  </si>
  <si>
    <t>2 wins &amp; 8 nominations</t>
  </si>
  <si>
    <t>[{'source': 'Internet Movie Database', 'value': '7.4/10'}, {'source': 'Rotten Tomatoes', 'value': '84%'}, {'source': 'Metacritic', 'value': '64/100'}]</t>
  </si>
  <si>
    <t>tt7888964</t>
  </si>
  <si>
    <t>$27,268,035</t>
  </si>
  <si>
    <t>The Suicide Squad</t>
  </si>
  <si>
    <t>132 min</t>
  </si>
  <si>
    <t>Action, Adventure, Comedy</t>
  </si>
  <si>
    <t>James Gunn</t>
  </si>
  <si>
    <t>Margot Robbie, Idris Elba, John Cena</t>
  </si>
  <si>
    <t>Supervillains Harley Quinn, Bloodsport, Peacemaker and a collection of nutty cons at Belle Reve prison join the super-secret, super-shady Task Force X as they are dropped off at the remote, enemy-infused island of Corto Maltese.</t>
  </si>
  <si>
    <t>1 win &amp; 19 nominations</t>
  </si>
  <si>
    <t>[{'source': 'Internet Movie Database', 'value': '7.2/10'}, {'source': 'Metacritic', 'value': '72/100'}]</t>
  </si>
  <si>
    <t>tt6334354</t>
  </si>
  <si>
    <t>$55,800,219</t>
  </si>
  <si>
    <t>tick, tick...BOOM!</t>
  </si>
  <si>
    <t>115 min</t>
  </si>
  <si>
    <t>Biography, Drama, Musical</t>
  </si>
  <si>
    <t>Lin-Manuel Miranda</t>
  </si>
  <si>
    <t>Steven Levenson, Jonathan Larson</t>
  </si>
  <si>
    <t>Andrew Garfield, Alexandra Shipp, Robin de Jesus</t>
  </si>
  <si>
    <t>On the cusp of his 30th birthday, a promising young theater composer navigates love, friendship and the pressures of life as an artist in New York City.</t>
  </si>
  <si>
    <t>15 wins &amp; 84 nominations</t>
  </si>
  <si>
    <t>[{'source': 'Internet Movie Database', 'value': '7.6/10'}, {'source': 'Metacritic', 'value': '74/100'}]</t>
  </si>
  <si>
    <t>tt8721424</t>
  </si>
  <si>
    <t>After Yang</t>
  </si>
  <si>
    <t>101 min</t>
  </si>
  <si>
    <t>Drama, Sci-Fi</t>
  </si>
  <si>
    <t>Kogonada</t>
  </si>
  <si>
    <t>Kogonada, Alexander Weinstein</t>
  </si>
  <si>
    <t>Colin Farrell, Jodie Turner-Smith, Malea Emma Tjandrawidjaja</t>
  </si>
  <si>
    <t>In a near future, a family reckons with questions of love, connection, and loss after their A.I. helper unexpectedly breaks down.</t>
  </si>
  <si>
    <t>1 win &amp; 1 nomination</t>
  </si>
  <si>
    <t>[{'source': 'Internet Movie Database', 'value': '7.6/10'}, {'source': 'Rotten Tomatoes', 'value': '81%'}, {'source': 'Metacritic', 'value': '84/100'}]</t>
  </si>
  <si>
    <t>tt8633464</t>
  </si>
  <si>
    <t>The French Dispatch</t>
  </si>
  <si>
    <t>107 min</t>
  </si>
  <si>
    <t>Wes Anderson</t>
  </si>
  <si>
    <t>Wes Anderson, Roman Coppola, Hugo Guinness</t>
  </si>
  <si>
    <t>Benicio Del Toro, Adrien Brody, Tilda Swinton</t>
  </si>
  <si>
    <t>A love letter to journalists set in an outpost of an American newspaper in a fictional twentieth century French city that brings to life a collection of stories published in "The French Dispatch Magazine".</t>
  </si>
  <si>
    <t>English, French</t>
  </si>
  <si>
    <t>United States, Germany</t>
  </si>
  <si>
    <t>16 wins &amp; 91 nominations</t>
  </si>
  <si>
    <t>[{'source': 'Internet Movie Database', 'value': '7.3/10'}, {'source': 'Rotten Tomatoes', 'value': '75%'}, {'source': 'Metacritic', 'value': '74/100'}]</t>
  </si>
  <si>
    <t>tt8847712</t>
  </si>
  <si>
    <t>$16,054,480</t>
  </si>
  <si>
    <t>The Tragedy of Macbeth</t>
  </si>
  <si>
    <t>105 min</t>
  </si>
  <si>
    <t>Drama, History, Thriller</t>
  </si>
  <si>
    <t>Joel Coen</t>
  </si>
  <si>
    <t>Joel Coen, William Shakespeare</t>
  </si>
  <si>
    <t>Denzel Washington, Frances McDormand, Alex Hassell</t>
  </si>
  <si>
    <t>A Scottish lord becomes convinced by a trio of witches that he will become the next King of Scotland, and his ambitious wife supports him in his plans of seizing power.</t>
  </si>
  <si>
    <t>15 wins &amp; 92 nominations</t>
  </si>
  <si>
    <t>[{'source': 'Internet Movie Database', 'value': '7.3/10'}, {'source': 'Rotten Tomatoes', 'value': '93%'}, {'source': 'Metacritic', 'value': '87/100'}]</t>
  </si>
  <si>
    <t>tt10095582</t>
  </si>
  <si>
    <t>The Worst Person in the World</t>
  </si>
  <si>
    <t>Joachim Trier</t>
  </si>
  <si>
    <t>Joachim Trier, Eskil Vogt</t>
  </si>
  <si>
    <t>Renate Reinsve, Anders Danielsen Lie, Maria Grazia Di Meo</t>
  </si>
  <si>
    <t>The chronicles of four years in the life of Julie, a young woman who navigates the troubled waters of her love life and struggles to find her career path, leading her to take a realistic look at who she really is.</t>
  </si>
  <si>
    <t>Norwegian</t>
  </si>
  <si>
    <t>Norway, France, Sweden, Denmark</t>
  </si>
  <si>
    <t>16 wins &amp; 67 nominations</t>
  </si>
  <si>
    <t>[{'source': 'Internet Movie Database', 'value': '8.0/10'}, {'source': 'Rotten Tomatoes', 'value': '100%'}, {'source': 'Metacritic', 'value': '89/100'}]</t>
  </si>
  <si>
    <t>tt10370710</t>
  </si>
  <si>
    <t>Groundhog Day</t>
  </si>
  <si>
    <t>Comedy, Drama, Fantasy</t>
  </si>
  <si>
    <t>Harold Ramis</t>
  </si>
  <si>
    <t>Danny Rubin, Harold Ramis</t>
  </si>
  <si>
    <t>Bill Murray, Andie MacDowell, Chris Elliott</t>
  </si>
  <si>
    <t>A self-centered Pittsburgh weatherman finds himself inexplicably trapped in a small town as he lives the same day over and over again.</t>
  </si>
  <si>
    <t>English, French, Italian</t>
  </si>
  <si>
    <t>Won 1 BAFTA Film Award7 wins &amp; 17 nominations total</t>
  </si>
  <si>
    <t>[{'source': 'Internet Movie Database', 'value': '8.0/10'}, {'source': 'Rotten Tomatoes', 'value': '96%'}, {'source': 'Metacritic', 'value': '72/100'}]</t>
  </si>
  <si>
    <t>tt0107048</t>
  </si>
  <si>
    <t>$71,073,420</t>
  </si>
  <si>
    <t>Texas Chainsaw Massacre</t>
  </si>
  <si>
    <t>81 min</t>
  </si>
  <si>
    <t>Crime, Horror, Thriller</t>
  </si>
  <si>
    <t>David Blue Garcia</t>
  </si>
  <si>
    <t>Chris Thomas Devlin, Fede Alvarez, Rodo Sayagues</t>
  </si>
  <si>
    <t>John Larroquette, Alice Krige, Nell Hudson</t>
  </si>
  <si>
    <t>After nearly 50 years of hiding, Leatherface returns to terrorize a group of idealistic young friends who accidentally disrupt his carefully shielded world in a remote Texas town.</t>
  </si>
  <si>
    <t>tt11755740</t>
  </si>
  <si>
    <t>Doctor Strange in the Multiverse of Madness</t>
  </si>
  <si>
    <t>Sam Raimi</t>
  </si>
  <si>
    <t>Jade Halley Bartlett, Steve Ditko, Stan Lee</t>
  </si>
  <si>
    <t>Benedict Cumberbatch, Elizabeth Olsen, Rachel McAdams</t>
  </si>
  <si>
    <t>Dr. Stephen Strange casts a forbidden spell that opens the door to the multiverse, including an alternate version of himself, whose threat to humanity is too great for the combined forces of Strange, Wong, and Wanda Maximoff.</t>
  </si>
  <si>
    <t>tt9419884</t>
  </si>
  <si>
    <t>Can You Keep a Secret?</t>
  </si>
  <si>
    <t>Not Rated</t>
  </si>
  <si>
    <t>Comedy, Romance</t>
  </si>
  <si>
    <t>Elise Durán</t>
  </si>
  <si>
    <t>Peter Hutchings, Sophie Kinsella</t>
  </si>
  <si>
    <t>Alexandra Daddario, Tyler Hoechlin, Sunita Mani</t>
  </si>
  <si>
    <t>Thinking they're about to crash, Emma spills her secrets to a stranger on a plane. At least, she thought he was a stranger...Until she later meets Jack, her company's young CEO, who now knows every humiliating detail about her. Based</t>
  </si>
  <si>
    <t>[{'source': 'Internet Movie Database', 'value': '5.3/10'}, {'source': 'Rotten Tomatoes', 'value': '29%'}, {'source': 'Metacritic', 'value': '35/100'}]</t>
  </si>
  <si>
    <t>tt8707922</t>
  </si>
  <si>
    <t>Last Night in Soho</t>
  </si>
  <si>
    <t>116 min</t>
  </si>
  <si>
    <t>Drama, Horror, Mystery</t>
  </si>
  <si>
    <t>Edgar Wright</t>
  </si>
  <si>
    <t>Edgar Wright, Krysty Wilson-Cairns</t>
  </si>
  <si>
    <t>Thomasin McKenzie, Anya Taylor-Joy, Matt Smith</t>
  </si>
  <si>
    <t>An aspiring fashion designer is mysteriously able to enter the 1960s where she encounters a dazzling wannabe singer. But the glamour is not all it appears to be and the dreams of the past start to crack and splinter into something da</t>
  </si>
  <si>
    <t>10 wins &amp; 45 nominations</t>
  </si>
  <si>
    <t>[{'source': 'Internet Movie Database', 'value': '7.2/10'}, {'source': 'Rotten Tomatoes', 'value': '75%'}, {'source': 'Metacritic', 'value': '65/100'}]</t>
  </si>
  <si>
    <t>tt9639470</t>
  </si>
  <si>
    <t>$10,127,625</t>
  </si>
  <si>
    <t>The Lost Daughter</t>
  </si>
  <si>
    <t>121 min</t>
  </si>
  <si>
    <t>Maggie Gyllenhaal</t>
  </si>
  <si>
    <t>Maggie Gyllenhaal, Elena Ferrante</t>
  </si>
  <si>
    <t>Olivia Colman, Jessie Buckley, Dakota Johnson</t>
  </si>
  <si>
    <t>A woman's beach vacation takes a dark turn when she begins to confront the troubles of her past.</t>
  </si>
  <si>
    <t>English, Italian, Greek</t>
  </si>
  <si>
    <t>Greece, United Kingdom, Israel, United States</t>
  </si>
  <si>
    <t>Nominated for 2 BAFTA Film 26 wins &amp; 96 nominations total</t>
  </si>
  <si>
    <t>[{'source': 'Internet Movie Database', 'value': '6.7/10'}, {'source': 'Rotten Tomatoes', 'value': '96%'}, {'source': 'Metacritic', 'value': '86/100'}]</t>
  </si>
  <si>
    <t>tt9100054</t>
  </si>
  <si>
    <t>The Requin</t>
  </si>
  <si>
    <t>89 min</t>
  </si>
  <si>
    <t>Le-Van Kiet</t>
  </si>
  <si>
    <t>Alicia Silverstone, James Tupper, Deirdre O'Connell</t>
  </si>
  <si>
    <t>A couple on a romantic getaway find themselves stranded at sea when a tropical storm sweeps away their villa. In order to survive, they are forced to fight the elements, while sharks circle below.</t>
  </si>
  <si>
    <t>[{'source': 'Internet Movie Database', 'value': '2.5/10'}]</t>
  </si>
  <si>
    <t>tt11348232</t>
  </si>
  <si>
    <t>Once Upon a Time... In Hollywood</t>
  </si>
  <si>
    <t>161 min</t>
  </si>
  <si>
    <t>Comedy, Drama</t>
  </si>
  <si>
    <t>Quentin Tarantino</t>
  </si>
  <si>
    <t>Leonardo DiCaprio, Brad Pitt, Margot Robbie</t>
  </si>
  <si>
    <t>A faded television actor and his stunt double strive to achieve fame and success in the final years of Hollywood's Golden Age in 1969 Los Angeles.</t>
  </si>
  <si>
    <t>English, Italian, Spanish, German</t>
  </si>
  <si>
    <t>United States, United Kingdom, China</t>
  </si>
  <si>
    <t>Won 2 Oscars. 143 wins &amp; 380 nominations total</t>
  </si>
  <si>
    <t>[{'source': 'Internet Movie Database', 'value': '7.6/10'}, {'source': 'Rotten Tomatoes', 'value': '85%'}, {'source': 'Metacritic', 'value': '83/100'}]</t>
  </si>
  <si>
    <t>tt7131622</t>
  </si>
  <si>
    <t>$142,502,728</t>
  </si>
  <si>
    <t>Redeeming Love</t>
  </si>
  <si>
    <t>134 min</t>
  </si>
  <si>
    <t>Drama, History, Romance</t>
  </si>
  <si>
    <t>D.J. Caruso</t>
  </si>
  <si>
    <t>Francine Rivers, D.J. Caruso</t>
  </si>
  <si>
    <t>Abigail Cowen, Tom Lewis, Famke Janssen</t>
  </si>
  <si>
    <t>Sold into prostitution as a child, Angel knows nothing but betrayal. Can her heart ever be mended? Based upon the novel by Francine Rivers.</t>
  </si>
  <si>
    <t>[{'source': 'Internet Movie Database', 'value': '6.9/10'}, {'source': 'Metacritic', 'value': '32/100'}]</t>
  </si>
  <si>
    <t>tt11365186</t>
  </si>
  <si>
    <t>$4,400,380</t>
  </si>
  <si>
    <t>West Side Story</t>
  </si>
  <si>
    <t>Crime, Drama, Musical</t>
  </si>
  <si>
    <t>Steven Spielberg</t>
  </si>
  <si>
    <t>Tony Kushner, Arthur Laurents</t>
  </si>
  <si>
    <t>Ansel Elgort, Rachel Zegler, Ariana DeBose</t>
  </si>
  <si>
    <t>An adaptation of the 1957 musical, West Side Story explores forbidden love and the rivalry between the Jets and the Sharks, two teenage street gangs of different ethnic backgrounds.</t>
  </si>
  <si>
    <t>33 wins &amp; 190 nominations</t>
  </si>
  <si>
    <t>[{'source': 'Internet Movie Database', 'value': '7.8/10'}, {'source': 'Rotten Tomatoes', 'value': '92%'}, {'source': 'Metacritic', 'value': '85/100'}]</t>
  </si>
  <si>
    <t>tt3581652</t>
  </si>
  <si>
    <t>$32,647,780</t>
  </si>
  <si>
    <t>Pleasure</t>
  </si>
  <si>
    <t>109 min</t>
  </si>
  <si>
    <t>Ninja Thyberg</t>
  </si>
  <si>
    <t>Ninja Thyberg, Peter Modestij</t>
  </si>
  <si>
    <t>Sofia Kappel, Zelda Morrison, Evelyn Claire</t>
  </si>
  <si>
    <t>Bella Cherry arrives in Los Angeles with dreams of becoming an adult film star, but she soon learns that fame won't come easy as she harnesses her ambition and cunning to rise to the top of this mesmerizing and singular world.</t>
  </si>
  <si>
    <t>English, Swedish</t>
  </si>
  <si>
    <t>Sweden, Netherlands, France</t>
  </si>
  <si>
    <t>8 wins &amp; 11 nominations</t>
  </si>
  <si>
    <t>[{'source': 'Internet Movie Database', 'value': '6.4/10'}, {'source': 'Rotten Tomatoes', 'value': '89%'}, {'source': 'Metacritic', 'value': '74/100'}]</t>
  </si>
  <si>
    <t>tt8550054</t>
  </si>
  <si>
    <t>The Tender Bar</t>
  </si>
  <si>
    <t>106 min</t>
  </si>
  <si>
    <t>George Clooney</t>
  </si>
  <si>
    <t>William Monahan, J.R. Moehringer</t>
  </si>
  <si>
    <t>Ben Affleck, Tye Sheridan, Daniel Ranieri</t>
  </si>
  <si>
    <t>A boy growing up on Long Island seeks out father figures among the patrons at his uncle's bar.</t>
  </si>
  <si>
    <t>8 nominations</t>
  </si>
  <si>
    <t>[{'source': 'Internet Movie Database', 'value': '6.8/10'}, {'source': 'Rotten Tomatoes', 'value': '52%'}, {'source': 'Metacritic', 'value': '53/100'}]</t>
  </si>
  <si>
    <t>tt3108894</t>
  </si>
  <si>
    <t>Marry Me</t>
  </si>
  <si>
    <t>112 min</t>
  </si>
  <si>
    <t>Comedy, Music, Romance</t>
  </si>
  <si>
    <t>Kat Coiro</t>
  </si>
  <si>
    <t>Harper Dill, Bobby Crosby, John Rogers</t>
  </si>
  <si>
    <t>John Bradley, Owen Wilson, Jennifer Lopez</t>
  </si>
  <si>
    <t>Music superstars Kat Valdez and Bastian are getting married before a global audience of fans. But when Kat learns, seconds before her vows, that Bastian has been unfaithful, she decides to marry Charlie, a stranger in the crowd, inst</t>
  </si>
  <si>
    <t>tt10223460</t>
  </si>
  <si>
    <t>Shang-Chi and the Legend of the Ten Rings</t>
  </si>
  <si>
    <t>Destin Daniel Cretton</t>
  </si>
  <si>
    <t>Dave Callaham, Destin Daniel Cretton, Andrew Lanham</t>
  </si>
  <si>
    <t>Simu Liu, Awkwafina, Tony Chiu-Wai Leung</t>
  </si>
  <si>
    <t>Shang-Chi, the master of weaponry-based Kung Fu, is forced to confront his past after being drawn into the Ten Rings organization.</t>
  </si>
  <si>
    <t>United States, Australia</t>
  </si>
  <si>
    <t>6 wins &amp; 35 nominations</t>
  </si>
  <si>
    <t>[{'source': 'Internet Movie Database', 'value': '7.5/10'}, {'source': 'Rotten Tomatoes', 'value': '91%'}, {'source': 'Metacritic', 'value': '71/100'}]</t>
  </si>
  <si>
    <t>tt9376612</t>
  </si>
  <si>
    <t>$224,543,292</t>
  </si>
  <si>
    <t>Free Guy</t>
  </si>
  <si>
    <t>Shawn Levy</t>
  </si>
  <si>
    <t>Matt Lieberman, Zak Penn</t>
  </si>
  <si>
    <t>Ryan Reynolds, Jodie Comer, Taika Waititi</t>
  </si>
  <si>
    <t>A bank teller discovers that he's actually an NPC inside a brutal, open world video game.</t>
  </si>
  <si>
    <t>English, Japanese, German</t>
  </si>
  <si>
    <t>3 wins &amp; 13 nominations</t>
  </si>
  <si>
    <t>[{'source': 'Internet Movie Database', 'value': '7.2/10'}, {'source': 'Rotten Tomatoes', 'value': '80%'}, {'source': 'Metacritic', 'value': '62/100'}]</t>
  </si>
  <si>
    <t>tt6264654</t>
  </si>
  <si>
    <t>$121,626,598</t>
  </si>
  <si>
    <t>Avengers: Endgame</t>
  </si>
  <si>
    <t>181 min</t>
  </si>
  <si>
    <t>Anthony Russo, Joe Russo</t>
  </si>
  <si>
    <t>Christopher Markus, Stephen McFeely, Stan Lee</t>
  </si>
  <si>
    <t>Robert Downey Jr., Chris Evans, Mark Ruffalo</t>
  </si>
  <si>
    <t>After the devastating events of Avengers: Infinity War (2018), the universe is in ruins. With the help of remaining allies, the Avengers assemble once more in order to reverse Thanos' actions and restore balance to the universe.</t>
  </si>
  <si>
    <t>English, Japanese, Xhosa, German</t>
  </si>
  <si>
    <t>Nominated for 1 Oscar. 70 wins &amp; 132 nominations total</t>
  </si>
  <si>
    <t>[{'source': 'Internet Movie Database', 'value': '8.4/10'}, {'source': 'Rotten Tomatoes', 'value': '94%'}, {'source': 'Metacritic', 'value': '78/100'}]</t>
  </si>
  <si>
    <t>tt4154796</t>
  </si>
  <si>
    <t>$858,373,000</t>
  </si>
  <si>
    <t>CODA</t>
  </si>
  <si>
    <t>111 min</t>
  </si>
  <si>
    <t>Comedy, Drama, Music</t>
  </si>
  <si>
    <t>Sian Heder</t>
  </si>
  <si>
    <t>Sian Heder, Victoria Bedos, Stanislas Carré de Malberg</t>
  </si>
  <si>
    <t>Emilia Jones, Marlee Matlin, Troy Kotsur</t>
  </si>
  <si>
    <t xml:space="preserve">As a CODA (Child of Deaf Adults) Ruby is the only hearing person in her deaf family. When the family's fishing business is threatened, Ruby finds herself torn between pursuing her love of music by wanting to go to Berklee College of </t>
  </si>
  <si>
    <t>American Sign , English</t>
  </si>
  <si>
    <t>United States, France, Canada</t>
  </si>
  <si>
    <t>37 wins &amp; 124 nominations</t>
  </si>
  <si>
    <t>[{'source': 'Internet Movie Database', 'value': '8.1/10'}, {'source': 'Rotten Tomatoes', 'value': '96%'}, {'source': 'Metacritic', 'value': '75/100'}]</t>
  </si>
  <si>
    <t>tt10366460</t>
  </si>
  <si>
    <t>Jurassic World Dominion</t>
  </si>
  <si>
    <t>Action, Adventure, Sci-Fi</t>
  </si>
  <si>
    <t>Colin Trevorrow</t>
  </si>
  <si>
    <t>Colin Trevorrow, Emily Carmichael, Derek Connolly</t>
  </si>
  <si>
    <t>Mamoudou Athie, Bryce Dallas Howard, Daniella Pineda</t>
  </si>
  <si>
    <t>Plot kept under wraps.</t>
  </si>
  <si>
    <t>tt8041270</t>
  </si>
  <si>
    <t>The Shawshank Redemption</t>
  </si>
  <si>
    <t>142 min</t>
  </si>
  <si>
    <t>Frank Darabont</t>
  </si>
  <si>
    <t>Stephen King, Frank Darabont</t>
  </si>
  <si>
    <t>Tim Robbins, Morgan Freeman, Bob Gunton</t>
  </si>
  <si>
    <t>Two imprisoned men bond over a number of years, finding solace and eventual redemption through acts of common decency.</t>
  </si>
  <si>
    <t>Nominated for 7 Oscars. 21 wins &amp; 43 nominations total</t>
  </si>
  <si>
    <t>[{'source': 'Internet Movie Database', 'value': '9.3/10'}, {'source': 'Rotten Tomatoes', 'value': '91%'}, {'source': 'Metacritic', 'value': '80/100'}]</t>
  </si>
  <si>
    <t>tt0111161</t>
  </si>
  <si>
    <t>$28,699,976</t>
  </si>
  <si>
    <t>I Want You Back</t>
  </si>
  <si>
    <t>Comedy</t>
  </si>
  <si>
    <t>Jason Orley</t>
  </si>
  <si>
    <t>Isaac Aptaker, Elizabeth Berger</t>
  </si>
  <si>
    <t>Charlie Day, Jenny Slate, Scott Eastwood</t>
  </si>
  <si>
    <t>Newly dumped thirty-somethings Peter and Emma team up to sabotage their exes' new relationships and win them back for good.</t>
  </si>
  <si>
    <t>tt6462958</t>
  </si>
  <si>
    <t>The Eyes of Tammy Faye</t>
  </si>
  <si>
    <t>Biography, Drama, Romance</t>
  </si>
  <si>
    <t>Michael Showalter</t>
  </si>
  <si>
    <t>Fenton Bailey, Randy Barbato, Abe Sylvia</t>
  </si>
  <si>
    <t>Jessica Chastain, Andrew Garfield, Cherry Jones</t>
  </si>
  <si>
    <t>An intimate look at the extraordinary rise, fall and redemption of televangelist Tammy Faye Bakker.</t>
  </si>
  <si>
    <t>8 wins &amp; 35 nominations</t>
  </si>
  <si>
    <t>[{'source': 'Internet Movie Database', 'value': '6.8/10'}, {'source': 'Rotten Tomatoes', 'value': '66%'}, {'source': 'Metacritic', 'value': '55/100'}]</t>
  </si>
  <si>
    <t>tt9115530</t>
  </si>
  <si>
    <t>$2,404,127</t>
  </si>
  <si>
    <t>Knives Out 2</t>
  </si>
  <si>
    <t>Comedy, Crime, Drama</t>
  </si>
  <si>
    <t>Rian Johnson</t>
  </si>
  <si>
    <t>Jessica Henwick, Daniel Craig, Kate Hudson</t>
  </si>
  <si>
    <t>Plot unknown. Sequel to the 2019 film 'Knives Out'.</t>
  </si>
  <si>
    <t>tt11564570</t>
  </si>
  <si>
    <t>Ghostbusters</t>
  </si>
  <si>
    <t>Action, Comedy, Fantasy</t>
  </si>
  <si>
    <t>Ivan Reitman</t>
  </si>
  <si>
    <t>Dan Aykroyd, Harold Ramis, Rick Moranis</t>
  </si>
  <si>
    <t>Bill Murray, Dan Aykroyd, Sigourney Weaver</t>
  </si>
  <si>
    <t>Three parapsychologists forced out of their university funding set up shop as a unique ghost removal service in New York City, attracting frightened yet skeptical customers.</t>
  </si>
  <si>
    <t>Nominated for 2 Oscars. 7 wins &amp; 8 nominations total</t>
  </si>
  <si>
    <t>[{'source': 'Internet Movie Database', 'value': '7.8/10'}, {'source': 'Rotten Tomatoes', 'value': '97%'}, {'source': 'Metacritic', 'value': '71/100'}]</t>
  </si>
  <si>
    <t>tt0087332</t>
  </si>
  <si>
    <t>$243,578,797</t>
  </si>
  <si>
    <t>Spencer</t>
  </si>
  <si>
    <t>117 min</t>
  </si>
  <si>
    <t>Biography, Drama</t>
  </si>
  <si>
    <t>Pablo Larraín</t>
  </si>
  <si>
    <t>Steven Knight</t>
  </si>
  <si>
    <t>Kristen Stewart, Timothy Spall, Jack Nielen</t>
  </si>
  <si>
    <t>During her Christmas holidays with the royal family at the Sandringham estate in Norfolk, England, Diana Spencer, struggling with mental health problems, decides to end her decade-long marriage to Prince Charles.</t>
  </si>
  <si>
    <t>United Kingdom, Germany, United States, Chile</t>
  </si>
  <si>
    <t>33 wins &amp; 109 nominations</t>
  </si>
  <si>
    <t>[{'source': 'Internet Movie Database', 'value': '6.8/10'}, {'source': 'Rotten Tomatoes', 'value': '83%'}, {'source': 'Metacritic', 'value': '76/100'}]</t>
  </si>
  <si>
    <t>tt12536294</t>
  </si>
  <si>
    <t>$7,086,632</t>
  </si>
  <si>
    <t>The Royal Treatment</t>
  </si>
  <si>
    <t>Comedy, Family, Romance</t>
  </si>
  <si>
    <t>Rick Jacobson</t>
  </si>
  <si>
    <t>Holly Hester</t>
  </si>
  <si>
    <t>Laura Marano, Mena Massoud, Chelsie Preston Crayford</t>
  </si>
  <si>
    <t>New York hairdresser Izzy seizes the chance to work at the wedding of a charming prince, but when sparks between them fly, will love or duty prevail?</t>
  </si>
  <si>
    <t>New Zealand, United States</t>
  </si>
  <si>
    <t>1 win</t>
  </si>
  <si>
    <t>[{'source': 'Rotten Tomatoes', 'value': '27%'}]</t>
  </si>
  <si>
    <t>tt13989030</t>
  </si>
  <si>
    <t>American Underdog</t>
  </si>
  <si>
    <t>Biography, Drama, Sport</t>
  </si>
  <si>
    <t>Andrew Erwin, Jon Erwin</t>
  </si>
  <si>
    <t>Kurt Warner, Michael Silver, David Aaron Cohen</t>
  </si>
  <si>
    <t>Zachary Levi, Anna Paquin, Hayden Zaller</t>
  </si>
  <si>
    <t>The story of NFL MVP and Hall of Fame quarterback Kurt Warner, who went from stocking shelves at a supermarket to becoming an American Football star.</t>
  </si>
  <si>
    <t>[{'source': 'Internet Movie Database', 'value': '7.4/10'}, {'source': 'Rotten Tomatoes', 'value': '75%'}, {'source': 'Metacritic', 'value': '53/100'}]</t>
  </si>
  <si>
    <t>tt11729298</t>
  </si>
  <si>
    <t>$25,296,720</t>
  </si>
  <si>
    <t>The Woman in the Window</t>
  </si>
  <si>
    <t>100 min</t>
  </si>
  <si>
    <t>Joe Wright</t>
  </si>
  <si>
    <t>Tracy Letts, A.J. Finn</t>
  </si>
  <si>
    <t>Amy Adams, Gary Oldman, Anthony Mackie</t>
  </si>
  <si>
    <t>An agoraphobic woman living alone in New York begins spying on her new neighbors, only to witness a disturbing act of violence.</t>
  </si>
  <si>
    <t>[{'source': 'Internet Movie Database', 'value': '5.7/10'}, {'source': 'Rotten Tomatoes', 'value': '26%'}, {'source': 'Metacritic', 'value': '41/100'}]</t>
  </si>
  <si>
    <t>tt6111574</t>
  </si>
  <si>
    <t>365 Days</t>
  </si>
  <si>
    <t>Drama, Romance</t>
  </si>
  <si>
    <t>Barbara Bialowas, Tomasz Mandes</t>
  </si>
  <si>
    <t>Tomasz Klimala, Tomasz Mandes, Barbara Bialowas</t>
  </si>
  <si>
    <t>Anna Maria Sieklucka, Michele Morrone, Bronislaw Wroclawski</t>
  </si>
  <si>
    <t>Massimo is a member of the Sicilian Mafia family and Laura is a sales director. She does not expect that on a trip to Sicily trying to save her relationship, Massimo will kidnap her and give her 365 days to fall in love with him.</t>
  </si>
  <si>
    <t>Polish, English, Italian</t>
  </si>
  <si>
    <t>Poland</t>
  </si>
  <si>
    <t>1 win &amp; 5 nominations</t>
  </si>
  <si>
    <t>[{'source': 'Internet Movie Database', 'value': '3.3/10'}, {'source': 'Rotten Tomatoes', 'value': '0%'}]</t>
  </si>
  <si>
    <t>tt10886166</t>
  </si>
  <si>
    <t>Through My Window</t>
  </si>
  <si>
    <t>Marçal Forés</t>
  </si>
  <si>
    <t>Ariana Godoy</t>
  </si>
  <si>
    <t>Julio Peña, Clara Galle, Pilar Castro</t>
  </si>
  <si>
    <t>Raquel's longtime crush on her next-door neighbor turns into something more when he starts developing feelings for her, despite his family's objections.</t>
  </si>
  <si>
    <t>Spanish, English</t>
  </si>
  <si>
    <t>Spain</t>
  </si>
  <si>
    <t>tt14463484</t>
  </si>
  <si>
    <t>The Gray Man</t>
  </si>
  <si>
    <t>Mark Greaney, Joe Russo, Joe Shrapnel</t>
  </si>
  <si>
    <t>Ana de Armas, Chris Evans, Jessica Henwick</t>
  </si>
  <si>
    <t>When the CIA's most skilled mercenary-whose true identity is known to none-accidentally uncovers dark agency secrets, a psychopathic former colleague puts a bounty on his head, setting off a global manhunt by international assassins.</t>
  </si>
  <si>
    <t>tt1649418</t>
  </si>
  <si>
    <t>The Dark Knight</t>
  </si>
  <si>
    <t>Christopher Nolan</t>
  </si>
  <si>
    <t>Jonathan Nolan, Christopher Nolan, David S. Goyer</t>
  </si>
  <si>
    <t>Christian Bale, Heath Ledger, Aaron Eckhart</t>
  </si>
  <si>
    <t>When the menace known as the Joker wreaks havoc and chaos on the people of Gotham, Batman must accept one of the greatest psychological and physical tests of his ability to fight injustice.</t>
  </si>
  <si>
    <t>Won 2 Oscars. 159 wins &amp; 163 nominations total</t>
  </si>
  <si>
    <t>[{'source': 'Internet Movie Database', 'value': '9.0/10'}, {'source': 'Rotten Tomatoes', 'value': '94%'}, {'source': 'Metacritic', 'value': '84/100'}]</t>
  </si>
  <si>
    <t>tt0468569</t>
  </si>
  <si>
    <t>$534,858,444</t>
  </si>
  <si>
    <t>Thor: Love and Thunder</t>
  </si>
  <si>
    <t>Taika Waititi</t>
  </si>
  <si>
    <t>Stan Lee, Jennifer Kaytin Robinson, Taika Waititi</t>
  </si>
  <si>
    <t>Taika Waititi, Karen Gillan, Natalie Portman</t>
  </si>
  <si>
    <t>The sequel to Thor: Ragnarok and the fourth movie in the Thor saga.</t>
  </si>
  <si>
    <t>tt10648342</t>
  </si>
  <si>
    <t>Resident Evil: Welcome to Raccoon City</t>
  </si>
  <si>
    <t>Action, Horror, Sci-Fi</t>
  </si>
  <si>
    <t>Johannes Roberts</t>
  </si>
  <si>
    <t>Kaya Scodelario, Robbie Amell, Hannah John-Kamen</t>
  </si>
  <si>
    <t>Set in 1998, this origin story explores the secrets of the mysterious Spencer Mansion and the ill-fated Raccoon City.</t>
  </si>
  <si>
    <t>Canada, Germany</t>
  </si>
  <si>
    <t>[{'source': 'Internet Movie Database', 'value': '5.2/10'}, {'source': 'Rotten Tomatoes', 'value': '30%'}, {'source': 'Metacritic', 'value': '44/100'}]</t>
  </si>
  <si>
    <t>tt6920084</t>
  </si>
  <si>
    <t>$16,962,542</t>
  </si>
  <si>
    <t>Harry Potter and the Sorcerer's Stone</t>
  </si>
  <si>
    <t>Adventure, Family, Fantasy</t>
  </si>
  <si>
    <t>Chris Columbus</t>
  </si>
  <si>
    <t>J.K. Rowling, Steve Kloves</t>
  </si>
  <si>
    <t>Daniel Radcliffe, Rupert Grint, Richard Harris</t>
  </si>
  <si>
    <t>An orphaned boy enrolls in a school of wizardry, where he learns the truth about himself, his family and the terrible evil that haunts the magical world.</t>
  </si>
  <si>
    <t>English, Latin</t>
  </si>
  <si>
    <t>Nominated for 3 Oscars. 17 wins &amp; 68 nominations total</t>
  </si>
  <si>
    <t>[{'source': 'Internet Movie Database', 'value': '7.6/10'}, {'source': 'Rotten Tomatoes', 'value': '81%'}, {'source': 'Metacritic', 'value': '65/100'}]</t>
  </si>
  <si>
    <t>tt0241527</t>
  </si>
  <si>
    <t>$318,087,620</t>
  </si>
  <si>
    <t>Fantasy Island</t>
  </si>
  <si>
    <t>Jeff Wadlow</t>
  </si>
  <si>
    <t>Jeff Wadlow, Christopher Roach, Jillian Jacobs</t>
  </si>
  <si>
    <t>Michael Peña, Maggie Q, Lucy Hale</t>
  </si>
  <si>
    <t>When the owner and operator of a luxurious island invites a collection of guests to live out their most elaborate fantasies in relative seclusion, chaos quickly descends.</t>
  </si>
  <si>
    <t>[{'source': 'Internet Movie Database', 'value': '4.9/10'}, {'source': 'Rotten Tomatoes', 'value': '8%'}, {'source': 'Metacritic', 'value': '22/100'}]</t>
  </si>
  <si>
    <t>tt0983946</t>
  </si>
  <si>
    <t>$27,309,289</t>
  </si>
  <si>
    <t>Last Survivors</t>
  </si>
  <si>
    <t>Sci-Fi, Thriller</t>
  </si>
  <si>
    <t>Drew Mylrea</t>
  </si>
  <si>
    <t>Josh Janowicz</t>
  </si>
  <si>
    <t>Drew Van Acker, Alicia Silverstone, Stephen Moyer</t>
  </si>
  <si>
    <t>A father and son, who have been living off grid for 20 years, encounter an outsider who threatens to destroy the utopia they've built.</t>
  </si>
  <si>
    <t>[{'source': 'Internet Movie Database', 'value': '4.8/10'}, {'source': 'Rotten Tomatoes', 'value': '80%'}]</t>
  </si>
  <si>
    <t>tt13889602</t>
  </si>
  <si>
    <t>Venom: Let There Be Carnage</t>
  </si>
  <si>
    <t>Andy Serkis</t>
  </si>
  <si>
    <t>Kelly Marcel, Tom Hardy</t>
  </si>
  <si>
    <t>Tom Hardy, Woody Harrelson, Michelle Williams</t>
  </si>
  <si>
    <t>Eddie Brock attempts to reignite his career by interviewing serial killer Cletus Kasady, who becomes the host of the symbiote Carnage and escapes prison after a failed execution.</t>
  </si>
  <si>
    <t>4 nominations</t>
  </si>
  <si>
    <t>[{'source': 'Internet Movie Database', 'value': '6.0/10'}, {'source': 'Rotten Tomatoes', 'value': '58%'}, {'source': 'Metacritic', 'value': '48/100'}]</t>
  </si>
  <si>
    <t>tt7097896</t>
  </si>
  <si>
    <t>$213,270,584</t>
  </si>
  <si>
    <t>Horror, Mystery</t>
  </si>
  <si>
    <t>Wes Craven</t>
  </si>
  <si>
    <t>Kevin Williamson</t>
  </si>
  <si>
    <t>A year after the murder of her mother, a teenage girl is terrorized by a new killer, who targets the girl and her friends by using horror films as part of a deadly game.</t>
  </si>
  <si>
    <t>11 wins &amp; 11 nominations</t>
  </si>
  <si>
    <t>[{'source': 'Internet Movie Database', 'value': '7.3/10'}, {'source': 'Rotten Tomatoes', 'value': '79%'}, {'source': 'Metacritic', 'value': '65/100'}]</t>
  </si>
  <si>
    <t>tt0117571</t>
  </si>
  <si>
    <t>$103,046,663</t>
  </si>
  <si>
    <t>The Unforgivable</t>
  </si>
  <si>
    <t>Nora Fingscheidt</t>
  </si>
  <si>
    <t>Peter Craig, Hillary Seitz, Courtenay Miles</t>
  </si>
  <si>
    <t>Sandra Bullock, Viola Davis, Vincent D'Onofrio</t>
  </si>
  <si>
    <t>A woman is released from prison after serving a sentence for a violent crime and re-enters a society that refuses to forgive her past.</t>
  </si>
  <si>
    <t>United Kingdom, Germany, United States</t>
  </si>
  <si>
    <t>3 wins &amp; 4 nominations</t>
  </si>
  <si>
    <t>[{'source': 'Internet Movie Database', 'value': '7.2/10'}, {'source': 'Rotten Tomatoes', 'value': '39%'}, {'source': 'Metacritic', 'value': '41/100'}]</t>
  </si>
  <si>
    <t>tt11233960</t>
  </si>
  <si>
    <t>Red Notice</t>
  </si>
  <si>
    <t>118 min</t>
  </si>
  <si>
    <t>Action, Comedy, Thriller</t>
  </si>
  <si>
    <t>Rawson Marshall Thurber</t>
  </si>
  <si>
    <t>Dwayne Johnson, Ryan Reynolds, Gal Gadot</t>
  </si>
  <si>
    <t>An Interpol agent tracks the world's most wanted art thief.</t>
  </si>
  <si>
    <t>English, Russian, Italian, Spanish, Indonesian</t>
  </si>
  <si>
    <t>[{'source': 'Internet Movie Database', 'value': '6.4/10'}, {'source': 'Rotten Tomatoes', 'value': '37%'}, {'source': 'Metacritic', 'value': '37/100'}]</t>
  </si>
  <si>
    <t>tt7991608</t>
  </si>
  <si>
    <t>Killers of the Flower Moon</t>
  </si>
  <si>
    <t>Crime, Drama, History</t>
  </si>
  <si>
    <t>Martin Scorsese</t>
  </si>
  <si>
    <t>David Grann, Eric Roth</t>
  </si>
  <si>
    <t>Leonardo DiCaprio, Jesse Plemons, Brendan Fraser</t>
  </si>
  <si>
    <t>Members of the Osage tribe in the United States are murdered under mysterious circumstances in the 1920s sparking a major F.B.I. investigation involving J. Edgar Hoover.</t>
  </si>
  <si>
    <t>Sioux, English</t>
  </si>
  <si>
    <t>tt5537002</t>
  </si>
  <si>
    <t>The Godfather</t>
  </si>
  <si>
    <t>Francis Ford Coppola</t>
  </si>
  <si>
    <t>Mario Puzo, Francis Ford Coppola</t>
  </si>
  <si>
    <t>Marlon Brando, Al Pacino, James Caan</t>
  </si>
  <si>
    <t>The Godfather follows Vito Corleone, Don of the Corleone family, as he passes the mantle to his unwilling son, Michael.</t>
  </si>
  <si>
    <t>English, Italian, Latin</t>
  </si>
  <si>
    <t>Won 3 Oscars. 31 wins &amp; 30 nominations total</t>
  </si>
  <si>
    <t>[{'source': 'Internet Movie Database', 'value': '9.2/10'}, {'source': 'Rotten Tomatoes', 'value': '97%'}, {'source': 'Metacritic', 'value': '100/100'}]</t>
  </si>
  <si>
    <t>tt0068646</t>
  </si>
  <si>
    <t>$134,966,411</t>
  </si>
  <si>
    <t>King Richard</t>
  </si>
  <si>
    <t>144 min</t>
  </si>
  <si>
    <t>Reinaldo Marcus Green</t>
  </si>
  <si>
    <t>Zach Baylin</t>
  </si>
  <si>
    <t>Will Smith, Aunjanue Ellis, Jon Bernthal</t>
  </si>
  <si>
    <t>A look at how tennis superstars Venus and Serena Williams became who they are after the coaching from their father Richard Williams.</t>
  </si>
  <si>
    <t>29 wins &amp; 116 nominations</t>
  </si>
  <si>
    <t>[{'source': 'Internet Movie Database', 'value': '7.6/10'}, {'source': 'Rotten Tomatoes', 'value': '91%'}, {'source': 'Metacritic', 'value': '76/100'}]</t>
  </si>
  <si>
    <t>tt9620288</t>
  </si>
  <si>
    <t>$14,849,075</t>
  </si>
  <si>
    <t>Spider-Man: Homecoming</t>
  </si>
  <si>
    <t>Jonathan Goldstein, John Francis Daley, Jon Watts</t>
  </si>
  <si>
    <t>Tom Holland, Michael Keaton, Robert Downey Jr.</t>
  </si>
  <si>
    <t>Peter Parker balances his life as an ordinary high school student in Queens with his superhero alter-ego Spider-Man, and finds himself on the trail of a new menace prowling the skies of New York City.</t>
  </si>
  <si>
    <t>7 wins &amp; 10 nominations</t>
  </si>
  <si>
    <t>[{'source': 'Internet Movie Database', 'value': '7.4/10'}, {'source': 'Rotten Tomatoes', 'value': '92%'}, {'source': 'Metacritic', 'value': '73/100'}]</t>
  </si>
  <si>
    <t>tt2250912</t>
  </si>
  <si>
    <t>$334,201,140</t>
  </si>
  <si>
    <t>Sing</t>
  </si>
  <si>
    <t>108 min</t>
  </si>
  <si>
    <t>Animation, Comedy, Family</t>
  </si>
  <si>
    <t>Garth Jennings, Christophe Lourdelet</t>
  </si>
  <si>
    <t>Matthew McConaughey, Reese Witherspoon, Seth MacFarlane</t>
  </si>
  <si>
    <t>In a city of humanoid animals, a hustling theater impresario's attempt to save his theater with a singing competition becomes grander than he anticipates even as its finalists find that their lives will never be the same.</t>
  </si>
  <si>
    <t>English, Japanese, Ukrainian</t>
  </si>
  <si>
    <t>Japan, United States</t>
  </si>
  <si>
    <t>3 wins &amp; 25 nominations</t>
  </si>
  <si>
    <t>[{'source': 'Internet Movie Database', 'value': '7.1/10'}, {'source': 'Rotten Tomatoes', 'value': '71%'}, {'source': 'Metacritic', 'value': '59/100'}]</t>
  </si>
  <si>
    <t>tt3470600</t>
  </si>
  <si>
    <t>$270,448,425</t>
  </si>
  <si>
    <t>The Invisible Man</t>
  </si>
  <si>
    <t>Leigh Whannell</t>
  </si>
  <si>
    <t>Leigh Whannell, H.G. Wells</t>
  </si>
  <si>
    <t>Elisabeth Moss, Oliver Jackson-Cohen, Harriet Dyer</t>
  </si>
  <si>
    <t>When Cecilia's abusive ex takes his own life and leaves her his fortune, she suspects his death was a hoax. As a series of coincidences turn lethal, Cecilia works to prove that she is being hunted by someone nobody can see.</t>
  </si>
  <si>
    <t>Australia, United States</t>
  </si>
  <si>
    <t>42 wins &amp; 78 nominations</t>
  </si>
  <si>
    <t>[{'source': 'Internet Movie Database', 'value': '7.1/10'}, {'source': 'Metacritic', 'value': '72/100'}]</t>
  </si>
  <si>
    <t>tt1051906</t>
  </si>
  <si>
    <t>$70,410,000</t>
  </si>
  <si>
    <t>The Long Night</t>
  </si>
  <si>
    <t>Horror</t>
  </si>
  <si>
    <t>Rich Ragsdale</t>
  </si>
  <si>
    <t>Robert Sheppe, Mark Young</t>
  </si>
  <si>
    <t>Scout Taylor-Compton, Nolan Gerard Funk, Jeff Fahey</t>
  </si>
  <si>
    <t>A devoted couple's quiet weekend takes a bizarre turn when a nightmarish cult and their maniacal leader come to fulfill an apocalyptic prophesy.</t>
  </si>
  <si>
    <t>tt10509906</t>
  </si>
  <si>
    <t>Fight Club</t>
  </si>
  <si>
    <t>139 min</t>
  </si>
  <si>
    <t>David Fincher</t>
  </si>
  <si>
    <t>Chuck Palahniuk, Jim Uhls</t>
  </si>
  <si>
    <t>Brad Pitt, Edward Norton, Meat Loaf</t>
  </si>
  <si>
    <t>An insomniac office worker and a devil-may-care soap maker form an underground fight club that evolves into much more.</t>
  </si>
  <si>
    <t>Nominated for 1 Oscar. 11 wins &amp; 38 nominations total</t>
  </si>
  <si>
    <t>[{'source': 'Internet Movie Database', 'value': '8.8/10'}, {'source': 'Rotten Tomatoes', 'value': '79%'}, {'source': 'Metacritic', 'value': '66/100'}]</t>
  </si>
  <si>
    <t>tt0137523</t>
  </si>
  <si>
    <t>$37,030,102</t>
  </si>
  <si>
    <t>Spider-Man</t>
  </si>
  <si>
    <t>Stan Lee, Steve Ditko, David Koepp</t>
  </si>
  <si>
    <t>Tobey Maguire, Kirsten Dunst, Willem Dafoe</t>
  </si>
  <si>
    <t>When bitten by a genetically modified spider, a nerdy, shy, and awkward high school student gains spider-like abilities that he eventually must use to fight evil as a superhero after tragedy befalls his family.</t>
  </si>
  <si>
    <t>Nominated for 2 Oscars. 16 wins &amp; 63 nominations total</t>
  </si>
  <si>
    <t>[{'source': 'Internet Movie Database', 'value': '7.3/10'}, {'source': 'Rotten Tomatoes', 'value': '90%'}, {'source': 'Metacritic', 'value': '73/100'}]</t>
  </si>
  <si>
    <t>tt0145487</t>
  </si>
  <si>
    <t>$407,022,860</t>
  </si>
  <si>
    <t>The Ledge</t>
  </si>
  <si>
    <t>86 min</t>
  </si>
  <si>
    <t>Howard J. Ford</t>
  </si>
  <si>
    <t>Tom Boyle</t>
  </si>
  <si>
    <t>Brittany Ashworth, Ben Lamb, Nathan Welsh</t>
  </si>
  <si>
    <t>A climber trapped on the face of a mountain fights off four killers stood on an overhanging ledge twenty feet above her.</t>
  </si>
  <si>
    <t>[{'source': 'Internet Movie Database', 'value': '5.0/10'}]</t>
  </si>
  <si>
    <t>tt6805938</t>
  </si>
  <si>
    <t>Pushpa: The Rise - Part 1</t>
  </si>
  <si>
    <t>179 min</t>
  </si>
  <si>
    <t>Action, Adventure, Crime</t>
  </si>
  <si>
    <t>Sukumar</t>
  </si>
  <si>
    <t>Sukumar, Srikanth Vissa</t>
  </si>
  <si>
    <t>Allu Arjun, Fahadh Faasil, Rashmika Mandanna</t>
  </si>
  <si>
    <t>Story of Pushpa Raj, a lorry driver in Seshachalam forests of South India, set in the backdrop of red sandalwood smuggling. Red Sandalwood is endemic to South-Eastern Ghats (mountain range) of India.</t>
  </si>
  <si>
    <t>Telugu, Hindi, Tamil, Kannada, Malayalam</t>
  </si>
  <si>
    <t>India</t>
  </si>
  <si>
    <t>[{'source': 'Internet Movie Database', 'value': '8.0/10'}]</t>
  </si>
  <si>
    <t>tt9389998</t>
  </si>
  <si>
    <t>$1,320,000</t>
  </si>
  <si>
    <t>Interstellar</t>
  </si>
  <si>
    <t>169 min</t>
  </si>
  <si>
    <t>Adventure, Drama, Sci-Fi</t>
  </si>
  <si>
    <t>Jonathan Nolan, Christopher Nolan</t>
  </si>
  <si>
    <t>Matthew McConaughey, Anne Hathaway, Jessica Chastain</t>
  </si>
  <si>
    <t>A team of explorers travel through a wormhole in space in an attempt to ensure humanity's survival.</t>
  </si>
  <si>
    <t>United States, United Kingdom, Canada</t>
  </si>
  <si>
    <t>Won 1 Oscar. 44 wins &amp; 148 nominations total</t>
  </si>
  <si>
    <t>[{'source': 'Internet Movie Database', 'value': '8.6/10'}, {'source': 'Rotten Tomatoes', 'value': '72%'}, {'source': 'Metacritic', 'value': '74/100'}]</t>
  </si>
  <si>
    <t>tt0816692</t>
  </si>
  <si>
    <t>$188,020,017</t>
  </si>
  <si>
    <t>The Wolf of Wall Street</t>
  </si>
  <si>
    <t>180 min</t>
  </si>
  <si>
    <t>Biography, Comedy, Crime</t>
  </si>
  <si>
    <t>Terence Winter, Jordan Belfort</t>
  </si>
  <si>
    <t>Leonardo DiCaprio, Jonah Hill, Margot Robbie</t>
  </si>
  <si>
    <t>Based on the true story of Jordan Belfort, from his rise to a wealthy stock-broker living the high life to his fall involving crime, corruption and the federal government.</t>
  </si>
  <si>
    <t>Nominated for 5 Oscars. 37 wins &amp; 179 nominations total</t>
  </si>
  <si>
    <t>[{'source': 'Internet Movie Database', 'value': '8.2/10'}, {'source': 'Rotten Tomatoes', 'value': '79%'}, {'source': 'Metacritic', 'value': '75/100'}]</t>
  </si>
  <si>
    <t>tt0993846</t>
  </si>
  <si>
    <t>$116,900,694</t>
  </si>
  <si>
    <t>Love</t>
  </si>
  <si>
    <t>135 min</t>
  </si>
  <si>
    <t>Gaspar Noé</t>
  </si>
  <si>
    <t>Aomi Muyock, Karl Glusman, Klara Kristin</t>
  </si>
  <si>
    <t>Murphy is an American living in Paris who enters a highly sexually and emotionally charged relationship with Electra. Unaware of the effect it will have on their relationship, they invite their pretty neighbor into their bed.</t>
  </si>
  <si>
    <t>France, Belgium</t>
  </si>
  <si>
    <t>2 wins &amp; 1 nomination</t>
  </si>
  <si>
    <t>[{'source': 'Internet Movie Database', 'value': '6.1/10'}, {'source': 'Rotten Tomatoes', 'value': '40%'}, {'source': 'Metacritic', 'value': '51/100'}]</t>
  </si>
  <si>
    <t>tt3774694</t>
  </si>
  <si>
    <t>$249,083</t>
  </si>
  <si>
    <t>Pinocchio</t>
  </si>
  <si>
    <t>Adventure, Comedy, Drama</t>
  </si>
  <si>
    <t>Robert Zemeckis</t>
  </si>
  <si>
    <t>Carlo Collodi, Simon Farnaby, Chris Weitz</t>
  </si>
  <si>
    <t>Tom Hanks, Joseph Gordon-Levitt, Luke Evans</t>
  </si>
  <si>
    <t>A live-action adaptation of Disney's 'Pinocchio'.</t>
  </si>
  <si>
    <t>tt4593060</t>
  </si>
  <si>
    <t>Blacklight</t>
  </si>
  <si>
    <t>Mark Williams</t>
  </si>
  <si>
    <t>Nick May, Mark Williams, Brandon Reavis</t>
  </si>
  <si>
    <t>Liam Neeson, Aidan Quinn, Taylor John Smith</t>
  </si>
  <si>
    <t>Travis Block is a government operative coming to terms with his shadowy past. When he discovers a plot targeting U.S. citizens, Block finds himself in the crosshairs of the FBI director he once helped protect.</t>
  </si>
  <si>
    <t>China, Australia, United States</t>
  </si>
  <si>
    <t>tt14060094</t>
  </si>
  <si>
    <t>Passed</t>
  </si>
  <si>
    <t>Drama, Film-Noir</t>
  </si>
  <si>
    <t>Edmund Goulding</t>
  </si>
  <si>
    <t>Jules Furthman, William Lindsay Gresham</t>
  </si>
  <si>
    <t>Tyrone Power, Joan Blondell, Coleen Gray</t>
  </si>
  <si>
    <t>The rise and fall of Stanton Carlisle, a mentalist whose lies and deceit prove to be his downfall.</t>
  </si>
  <si>
    <t>[{'source': 'Internet Movie Database', 'value': '7.8/10'}, {'source': 'Rotten Tomatoes', 'value': '87%'}, {'source': 'Metacritic', 'value': '75/100'}]</t>
  </si>
  <si>
    <t>tt0039661</t>
  </si>
  <si>
    <t>The Lord of the Rings: The Fellowship of the Ring</t>
  </si>
  <si>
    <t>178 min</t>
  </si>
  <si>
    <t>Peter Jackson</t>
  </si>
  <si>
    <t>J.R.R. Tolkien, Fran Walsh, Philippa Boyens</t>
  </si>
  <si>
    <t>Elijah Wood, Ian McKellen, Orlando Bloom</t>
  </si>
  <si>
    <t>A meek Hobbit from the Shire and eight companions set out on a journey to destroy the powerful One Ring and save Middle-earth from the Dark Lord Sauron.</t>
  </si>
  <si>
    <t>English, Sindarin</t>
  </si>
  <si>
    <t>Won 4 Oscars. 121 wins &amp; 126 nominations total</t>
  </si>
  <si>
    <t>[{'source': 'Internet Movie Database', 'value': '8.8/10'}, {'source': 'Rotten Tomatoes', 'value': '92%'}, {'source': 'Metacritic', 'value': '92/100'}]</t>
  </si>
  <si>
    <t>tt0120737</t>
  </si>
  <si>
    <t>$315,710,750</t>
  </si>
  <si>
    <t>Midsommar</t>
  </si>
  <si>
    <t>Ari Aster</t>
  </si>
  <si>
    <t>Florence Pugh, Jack Reynor, Vilhelm Blomgren</t>
  </si>
  <si>
    <t>A couple travels to Northern Europe to visit a rural hometown's fabled Swedish mid-summer festival. What begins as an idyllic retreat quickly devolves into an increasingly violent and bizarre competition at the hands of a pagan cult.</t>
  </si>
  <si>
    <t>United States, Sweden</t>
  </si>
  <si>
    <t>27 wins &amp; 77 nominations</t>
  </si>
  <si>
    <t>[{'source': 'Internet Movie Database', 'value': '7.1/10'}, {'source': 'Rotten Tomatoes', 'value': '83%'}, {'source': 'Metacritic', 'value': '72/100'}]</t>
  </si>
  <si>
    <t>tt8772262</t>
  </si>
  <si>
    <t>$27,426,361</t>
  </si>
  <si>
    <t>Knives Out</t>
  </si>
  <si>
    <t>130 min</t>
  </si>
  <si>
    <t>Daniel Craig, Chris Evans, Ana de Armas</t>
  </si>
  <si>
    <t>A detective investigates the death of a patriarch of an eccentric, combative family.</t>
  </si>
  <si>
    <t>English, Spanish, Hindi</t>
  </si>
  <si>
    <t>Nominated for 1 Oscar. 52 wins &amp; 114 nominations total</t>
  </si>
  <si>
    <t>[{'source': 'Internet Movie Database', 'value': '7.9/10'}, {'source': 'Rotten Tomatoes', 'value': '97%'}, {'source': 'Metacritic', 'value': '82/100'}]</t>
  </si>
  <si>
    <t>tt8946378</t>
  </si>
  <si>
    <t>$165,363,234</t>
  </si>
  <si>
    <t>The Gentlemen</t>
  </si>
  <si>
    <t>113 min</t>
  </si>
  <si>
    <t>Action, Comedy, Crime</t>
  </si>
  <si>
    <t>Guy Ritchie</t>
  </si>
  <si>
    <t>Guy Ritchie, Ivan Atkinson, Marn Davies</t>
  </si>
  <si>
    <t>Matthew McConaughey, Charlie Hunnam, Michelle Dockery</t>
  </si>
  <si>
    <t>An American expat tries to sell off his highly profitable marijuana empire in London, triggering plots, schemes, bribery and blackmail in an attempt to steal his domain out from under him.</t>
  </si>
  <si>
    <t>English, Russian, Spanish, Chinese</t>
  </si>
  <si>
    <t>1 win &amp; 4 nominations</t>
  </si>
  <si>
    <t>[{'source': 'Internet Movie Database', 'value': '7.8/10'}, {'source': 'Metacritic', 'value': '51/100'}]</t>
  </si>
  <si>
    <t>tt8367814</t>
  </si>
  <si>
    <t>$36,471,795</t>
  </si>
  <si>
    <t>imdb_ratings_formatted</t>
  </si>
  <si>
    <t>IMDB Rating 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</si>
</sst>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dataset01cleaned!$O$1</c:f>
              <c:strCache>
                <c:ptCount val="1"/>
                <c:pt idx="0">
                  <c:v>metascore</c:v>
                </c:pt>
              </c:strCache>
            </c:strRef>
          </c:tx>
          <c:spPr>
            <a:solidFill>
              <a:schemeClr val="accent1"/>
            </a:solidFill>
            <a:ln>
              <a:noFill/>
            </a:ln>
            <a:effectLst/>
          </c:spPr>
          <c:invertIfNegative val="0"/>
          <c:val>
            <c:numRef>
              <c:f>dataset01cleaned!$O$2:$O$107</c:f>
              <c:numCache>
                <c:formatCode>General</c:formatCode>
                <c:ptCount val="106"/>
                <c:pt idx="0">
                  <c:v>69</c:v>
                </c:pt>
                <c:pt idx="1">
                  <c:v>76</c:v>
                </c:pt>
                <c:pt idx="2">
                  <c:v>19</c:v>
                </c:pt>
                <c:pt idx="3">
                  <c:v>71</c:v>
                </c:pt>
                <c:pt idx="4">
                  <c:v>0</c:v>
                </c:pt>
                <c:pt idx="5">
                  <c:v>0</c:v>
                </c:pt>
                <c:pt idx="6">
                  <c:v>52</c:v>
                </c:pt>
                <c:pt idx="7">
                  <c:v>0</c:v>
                </c:pt>
                <c:pt idx="8">
                  <c:v>86</c:v>
                </c:pt>
                <c:pt idx="9">
                  <c:v>59</c:v>
                </c:pt>
                <c:pt idx="10">
                  <c:v>0</c:v>
                </c:pt>
                <c:pt idx="11">
                  <c:v>49</c:v>
                </c:pt>
                <c:pt idx="12">
                  <c:v>45</c:v>
                </c:pt>
                <c:pt idx="13">
                  <c:v>61</c:v>
                </c:pt>
                <c:pt idx="14">
                  <c:v>0</c:v>
                </c:pt>
                <c:pt idx="15">
                  <c:v>49</c:v>
                </c:pt>
                <c:pt idx="16">
                  <c:v>74</c:v>
                </c:pt>
                <c:pt idx="17">
                  <c:v>0</c:v>
                </c:pt>
                <c:pt idx="18">
                  <c:v>53</c:v>
                </c:pt>
                <c:pt idx="19">
                  <c:v>67</c:v>
                </c:pt>
                <c:pt idx="20">
                  <c:v>40</c:v>
                </c:pt>
                <c:pt idx="21">
                  <c:v>90</c:v>
                </c:pt>
                <c:pt idx="22">
                  <c:v>0</c:v>
                </c:pt>
                <c:pt idx="23">
                  <c:v>63</c:v>
                </c:pt>
                <c:pt idx="24">
                  <c:v>89</c:v>
                </c:pt>
                <c:pt idx="25">
                  <c:v>75</c:v>
                </c:pt>
                <c:pt idx="26">
                  <c:v>43</c:v>
                </c:pt>
                <c:pt idx="27">
                  <c:v>0</c:v>
                </c:pt>
                <c:pt idx="28">
                  <c:v>44</c:v>
                </c:pt>
                <c:pt idx="29">
                  <c:v>68</c:v>
                </c:pt>
                <c:pt idx="30">
                  <c:v>64</c:v>
                </c:pt>
                <c:pt idx="31">
                  <c:v>72</c:v>
                </c:pt>
                <c:pt idx="32">
                  <c:v>74</c:v>
                </c:pt>
                <c:pt idx="33">
                  <c:v>84</c:v>
                </c:pt>
                <c:pt idx="34">
                  <c:v>74</c:v>
                </c:pt>
                <c:pt idx="35">
                  <c:v>87</c:v>
                </c:pt>
                <c:pt idx="36">
                  <c:v>89</c:v>
                </c:pt>
                <c:pt idx="37">
                  <c:v>72</c:v>
                </c:pt>
                <c:pt idx="38">
                  <c:v>0</c:v>
                </c:pt>
                <c:pt idx="39">
                  <c:v>0</c:v>
                </c:pt>
                <c:pt idx="40">
                  <c:v>35</c:v>
                </c:pt>
                <c:pt idx="41">
                  <c:v>65</c:v>
                </c:pt>
                <c:pt idx="42">
                  <c:v>86</c:v>
                </c:pt>
                <c:pt idx="43">
                  <c:v>0</c:v>
                </c:pt>
                <c:pt idx="44">
                  <c:v>83</c:v>
                </c:pt>
                <c:pt idx="45">
                  <c:v>32</c:v>
                </c:pt>
                <c:pt idx="46">
                  <c:v>85</c:v>
                </c:pt>
                <c:pt idx="47">
                  <c:v>74</c:v>
                </c:pt>
                <c:pt idx="48">
                  <c:v>53</c:v>
                </c:pt>
                <c:pt idx="49">
                  <c:v>0</c:v>
                </c:pt>
                <c:pt idx="50">
                  <c:v>71</c:v>
                </c:pt>
                <c:pt idx="51">
                  <c:v>62</c:v>
                </c:pt>
                <c:pt idx="53">
                  <c:v>78</c:v>
                </c:pt>
                <c:pt idx="54">
                  <c:v>75</c:v>
                </c:pt>
                <c:pt idx="55">
                  <c:v>0</c:v>
                </c:pt>
                <c:pt idx="56">
                  <c:v>80</c:v>
                </c:pt>
                <c:pt idx="57">
                  <c:v>0</c:v>
                </c:pt>
                <c:pt idx="58">
                  <c:v>55</c:v>
                </c:pt>
                <c:pt idx="59">
                  <c:v>0</c:v>
                </c:pt>
                <c:pt idx="60">
                  <c:v>71</c:v>
                </c:pt>
                <c:pt idx="61">
                  <c:v>76</c:v>
                </c:pt>
                <c:pt idx="62">
                  <c:v>0</c:v>
                </c:pt>
                <c:pt idx="63">
                  <c:v>53</c:v>
                </c:pt>
                <c:pt idx="64">
                  <c:v>41</c:v>
                </c:pt>
                <c:pt idx="65">
                  <c:v>0</c:v>
                </c:pt>
                <c:pt idx="66">
                  <c:v>0</c:v>
                </c:pt>
                <c:pt idx="67">
                  <c:v>0</c:v>
                </c:pt>
                <c:pt idx="68">
                  <c:v>84</c:v>
                </c:pt>
                <c:pt idx="69">
                  <c:v>0</c:v>
                </c:pt>
                <c:pt idx="70">
                  <c:v>44</c:v>
                </c:pt>
                <c:pt idx="71">
                  <c:v>65</c:v>
                </c:pt>
                <c:pt idx="72">
                  <c:v>22</c:v>
                </c:pt>
                <c:pt idx="73">
                  <c:v>0</c:v>
                </c:pt>
                <c:pt idx="74">
                  <c:v>48</c:v>
                </c:pt>
                <c:pt idx="75">
                  <c:v>65</c:v>
                </c:pt>
                <c:pt idx="76">
                  <c:v>41</c:v>
                </c:pt>
                <c:pt idx="77">
                  <c:v>37</c:v>
                </c:pt>
                <c:pt idx="78">
                  <c:v>0</c:v>
                </c:pt>
                <c:pt idx="79">
                  <c:v>100</c:v>
                </c:pt>
                <c:pt idx="80">
                  <c:v>76</c:v>
                </c:pt>
                <c:pt idx="81">
                  <c:v>73</c:v>
                </c:pt>
                <c:pt idx="82">
                  <c:v>59</c:v>
                </c:pt>
                <c:pt idx="83">
                  <c:v>72</c:v>
                </c:pt>
                <c:pt idx="85">
                  <c:v>0</c:v>
                </c:pt>
                <c:pt idx="86">
                  <c:v>66</c:v>
                </c:pt>
                <c:pt idx="87">
                  <c:v>73</c:v>
                </c:pt>
                <c:pt idx="88">
                  <c:v>0</c:v>
                </c:pt>
                <c:pt idx="89">
                  <c:v>0</c:v>
                </c:pt>
                <c:pt idx="90">
                  <c:v>74</c:v>
                </c:pt>
                <c:pt idx="91">
                  <c:v>75</c:v>
                </c:pt>
                <c:pt idx="92">
                  <c:v>51</c:v>
                </c:pt>
                <c:pt idx="93">
                  <c:v>0</c:v>
                </c:pt>
                <c:pt idx="94">
                  <c:v>0</c:v>
                </c:pt>
                <c:pt idx="95">
                  <c:v>75</c:v>
                </c:pt>
                <c:pt idx="96">
                  <c:v>92</c:v>
                </c:pt>
                <c:pt idx="97">
                  <c:v>72</c:v>
                </c:pt>
                <c:pt idx="98">
                  <c:v>82</c:v>
                </c:pt>
                <c:pt idx="99">
                  <c:v>51</c:v>
                </c:pt>
              </c:numCache>
            </c:numRef>
          </c:val>
          <c:extLst>
            <c:ext xmlns:c16="http://schemas.microsoft.com/office/drawing/2014/chart" uri="{C3380CC4-5D6E-409C-BE32-E72D297353CC}">
              <c16:uniqueId val="{00000000-E374-4DEC-9A26-E2CFA34925AF}"/>
            </c:ext>
          </c:extLst>
        </c:ser>
        <c:ser>
          <c:idx val="1"/>
          <c:order val="1"/>
          <c:tx>
            <c:strRef>
              <c:f>dataset01cleaned!$T$1</c:f>
              <c:strCache>
                <c:ptCount val="1"/>
                <c:pt idx="0">
                  <c:v>imdb_ratings_formatted</c:v>
                </c:pt>
              </c:strCache>
            </c:strRef>
          </c:tx>
          <c:spPr>
            <a:solidFill>
              <a:schemeClr val="accent2"/>
            </a:solidFill>
            <a:ln>
              <a:noFill/>
            </a:ln>
            <a:effectLst/>
          </c:spPr>
          <c:invertIfNegative val="0"/>
          <c:val>
            <c:numRef>
              <c:f>dataset01cleaned!$T$2:$T$107</c:f>
              <c:numCache>
                <c:formatCode>General</c:formatCode>
                <c:ptCount val="106"/>
                <c:pt idx="0">
                  <c:v>74</c:v>
                </c:pt>
                <c:pt idx="1">
                  <c:v>73</c:v>
                </c:pt>
                <c:pt idx="2">
                  <c:v>60</c:v>
                </c:pt>
                <c:pt idx="3">
                  <c:v>87</c:v>
                </c:pt>
                <c:pt idx="4">
                  <c:v>0</c:v>
                </c:pt>
                <c:pt idx="5">
                  <c:v>0</c:v>
                </c:pt>
                <c:pt idx="6">
                  <c:v>67</c:v>
                </c:pt>
                <c:pt idx="7">
                  <c:v>0</c:v>
                </c:pt>
                <c:pt idx="8">
                  <c:v>80</c:v>
                </c:pt>
                <c:pt idx="9">
                  <c:v>69</c:v>
                </c:pt>
                <c:pt idx="10">
                  <c:v>0</c:v>
                </c:pt>
                <c:pt idx="11">
                  <c:v>73</c:v>
                </c:pt>
                <c:pt idx="12">
                  <c:v>74</c:v>
                </c:pt>
                <c:pt idx="13">
                  <c:v>0</c:v>
                </c:pt>
                <c:pt idx="14">
                  <c:v>0</c:v>
                </c:pt>
                <c:pt idx="15">
                  <c:v>76</c:v>
                </c:pt>
                <c:pt idx="16">
                  <c:v>81</c:v>
                </c:pt>
                <c:pt idx="17">
                  <c:v>0</c:v>
                </c:pt>
                <c:pt idx="18">
                  <c:v>67</c:v>
                </c:pt>
                <c:pt idx="19">
                  <c:v>74</c:v>
                </c:pt>
                <c:pt idx="20">
                  <c:v>46</c:v>
                </c:pt>
                <c:pt idx="21">
                  <c:v>84</c:v>
                </c:pt>
                <c:pt idx="22">
                  <c:v>74</c:v>
                </c:pt>
                <c:pt idx="23">
                  <c:v>57</c:v>
                </c:pt>
                <c:pt idx="24">
                  <c:v>70</c:v>
                </c:pt>
                <c:pt idx="25">
                  <c:v>74</c:v>
                </c:pt>
                <c:pt idx="26">
                  <c:v>57</c:v>
                </c:pt>
                <c:pt idx="27">
                  <c:v>54</c:v>
                </c:pt>
                <c:pt idx="28">
                  <c:v>69</c:v>
                </c:pt>
                <c:pt idx="29">
                  <c:v>74</c:v>
                </c:pt>
                <c:pt idx="30">
                  <c:v>74</c:v>
                </c:pt>
                <c:pt idx="31">
                  <c:v>72</c:v>
                </c:pt>
                <c:pt idx="32">
                  <c:v>76</c:v>
                </c:pt>
                <c:pt idx="33">
                  <c:v>76</c:v>
                </c:pt>
                <c:pt idx="34">
                  <c:v>73</c:v>
                </c:pt>
                <c:pt idx="35">
                  <c:v>73</c:v>
                </c:pt>
                <c:pt idx="36">
                  <c:v>80</c:v>
                </c:pt>
                <c:pt idx="37">
                  <c:v>80</c:v>
                </c:pt>
                <c:pt idx="38">
                  <c:v>0</c:v>
                </c:pt>
                <c:pt idx="39">
                  <c:v>0</c:v>
                </c:pt>
                <c:pt idx="40">
                  <c:v>53</c:v>
                </c:pt>
                <c:pt idx="41">
                  <c:v>72</c:v>
                </c:pt>
                <c:pt idx="42">
                  <c:v>67</c:v>
                </c:pt>
                <c:pt idx="43">
                  <c:v>25</c:v>
                </c:pt>
                <c:pt idx="44">
                  <c:v>76</c:v>
                </c:pt>
                <c:pt idx="45">
                  <c:v>69</c:v>
                </c:pt>
                <c:pt idx="46">
                  <c:v>78</c:v>
                </c:pt>
                <c:pt idx="47">
                  <c:v>64</c:v>
                </c:pt>
                <c:pt idx="48">
                  <c:v>68</c:v>
                </c:pt>
                <c:pt idx="49">
                  <c:v>0</c:v>
                </c:pt>
                <c:pt idx="50">
                  <c:v>75</c:v>
                </c:pt>
                <c:pt idx="51">
                  <c:v>72</c:v>
                </c:pt>
                <c:pt idx="52">
                  <c:v>0</c:v>
                </c:pt>
                <c:pt idx="53">
                  <c:v>84</c:v>
                </c:pt>
                <c:pt idx="54">
                  <c:v>81</c:v>
                </c:pt>
                <c:pt idx="55">
                  <c:v>0</c:v>
                </c:pt>
                <c:pt idx="56">
                  <c:v>93</c:v>
                </c:pt>
                <c:pt idx="57">
                  <c:v>0</c:v>
                </c:pt>
                <c:pt idx="58">
                  <c:v>68</c:v>
                </c:pt>
                <c:pt idx="59">
                  <c:v>0</c:v>
                </c:pt>
                <c:pt idx="60">
                  <c:v>78</c:v>
                </c:pt>
                <c:pt idx="61">
                  <c:v>68</c:v>
                </c:pt>
                <c:pt idx="62">
                  <c:v>0</c:v>
                </c:pt>
                <c:pt idx="63">
                  <c:v>74</c:v>
                </c:pt>
                <c:pt idx="64">
                  <c:v>57</c:v>
                </c:pt>
                <c:pt idx="65">
                  <c:v>33</c:v>
                </c:pt>
                <c:pt idx="66">
                  <c:v>0</c:v>
                </c:pt>
                <c:pt idx="67">
                  <c:v>0</c:v>
                </c:pt>
                <c:pt idx="68">
                  <c:v>90</c:v>
                </c:pt>
                <c:pt idx="69">
                  <c:v>0</c:v>
                </c:pt>
                <c:pt idx="70">
                  <c:v>52</c:v>
                </c:pt>
                <c:pt idx="71">
                  <c:v>76</c:v>
                </c:pt>
                <c:pt idx="72">
                  <c:v>49</c:v>
                </c:pt>
                <c:pt idx="73">
                  <c:v>48</c:v>
                </c:pt>
                <c:pt idx="74">
                  <c:v>60</c:v>
                </c:pt>
                <c:pt idx="75">
                  <c:v>73</c:v>
                </c:pt>
                <c:pt idx="76">
                  <c:v>72</c:v>
                </c:pt>
                <c:pt idx="77">
                  <c:v>64</c:v>
                </c:pt>
                <c:pt idx="78">
                  <c:v>0</c:v>
                </c:pt>
                <c:pt idx="79">
                  <c:v>92</c:v>
                </c:pt>
                <c:pt idx="80">
                  <c:v>76</c:v>
                </c:pt>
                <c:pt idx="81">
                  <c:v>74</c:v>
                </c:pt>
                <c:pt idx="82">
                  <c:v>71</c:v>
                </c:pt>
                <c:pt idx="83">
                  <c:v>71</c:v>
                </c:pt>
                <c:pt idx="84">
                  <c:v>0</c:v>
                </c:pt>
                <c:pt idx="85">
                  <c:v>0</c:v>
                </c:pt>
                <c:pt idx="86">
                  <c:v>88</c:v>
                </c:pt>
                <c:pt idx="87">
                  <c:v>73</c:v>
                </c:pt>
                <c:pt idx="88">
                  <c:v>50</c:v>
                </c:pt>
                <c:pt idx="89">
                  <c:v>80</c:v>
                </c:pt>
                <c:pt idx="90">
                  <c:v>86</c:v>
                </c:pt>
                <c:pt idx="91">
                  <c:v>82</c:v>
                </c:pt>
                <c:pt idx="92">
                  <c:v>61</c:v>
                </c:pt>
                <c:pt idx="93">
                  <c:v>0</c:v>
                </c:pt>
                <c:pt idx="94">
                  <c:v>0</c:v>
                </c:pt>
                <c:pt idx="95">
                  <c:v>78</c:v>
                </c:pt>
                <c:pt idx="96">
                  <c:v>88</c:v>
                </c:pt>
                <c:pt idx="97">
                  <c:v>71</c:v>
                </c:pt>
                <c:pt idx="98">
                  <c:v>79</c:v>
                </c:pt>
                <c:pt idx="99">
                  <c:v>78</c:v>
                </c:pt>
              </c:numCache>
            </c:numRef>
          </c:val>
          <c:extLst>
            <c:ext xmlns:c16="http://schemas.microsoft.com/office/drawing/2014/chart" uri="{C3380CC4-5D6E-409C-BE32-E72D297353CC}">
              <c16:uniqueId val="{00000001-E374-4DEC-9A26-E2CFA34925AF}"/>
            </c:ext>
          </c:extLst>
        </c:ser>
        <c:dLbls>
          <c:showLegendKey val="0"/>
          <c:showVal val="0"/>
          <c:showCatName val="0"/>
          <c:showSerName val="0"/>
          <c:showPercent val="0"/>
          <c:showBubbleSize val="0"/>
        </c:dLbls>
        <c:gapWidth val="182"/>
        <c:axId val="1818543695"/>
        <c:axId val="1818531631"/>
      </c:barChart>
      <c:catAx>
        <c:axId val="1818543695"/>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31631"/>
        <c:crosses val="autoZero"/>
        <c:auto val="1"/>
        <c:lblAlgn val="ctr"/>
        <c:lblOffset val="100"/>
        <c:noMultiLvlLbl val="0"/>
      </c:catAx>
      <c:valAx>
        <c:axId val="1818531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43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533399</xdr:colOff>
      <xdr:row>11</xdr:row>
      <xdr:rowOff>71436</xdr:rowOff>
    </xdr:from>
    <xdr:to>
      <xdr:col>26</xdr:col>
      <xdr:colOff>561974</xdr:colOff>
      <xdr:row>40</xdr:row>
      <xdr:rowOff>133349</xdr:rowOff>
    </xdr:to>
    <xdr:graphicFrame macro="">
      <xdr:nvGraphicFramePr>
        <xdr:cNvPr id="4" name="Chart 3">
          <a:extLst>
            <a:ext uri="{FF2B5EF4-FFF2-40B4-BE49-F238E27FC236}">
              <a16:creationId xmlns:a16="http://schemas.microsoft.com/office/drawing/2014/main" id="{29500FFA-27E7-46B8-8B62-7A38481DBE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1"/>
  <sheetViews>
    <sheetView tabSelected="1" topLeftCell="A7" workbookViewId="0">
      <selection activeCell="AB11" sqref="AB11"/>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962</v>
      </c>
    </row>
    <row r="2" spans="1:25" x14ac:dyDescent="0.25">
      <c r="A2" t="s">
        <v>19</v>
      </c>
      <c r="B2">
        <v>2021</v>
      </c>
      <c r="C2" t="s">
        <v>20</v>
      </c>
      <c r="D2" s="1">
        <v>44547</v>
      </c>
      <c r="E2" t="s">
        <v>21</v>
      </c>
      <c r="F2" t="s">
        <v>22</v>
      </c>
      <c r="G2" t="s">
        <v>23</v>
      </c>
      <c r="H2" t="s">
        <v>24</v>
      </c>
      <c r="I2" t="s">
        <v>25</v>
      </c>
      <c r="J2" t="s">
        <v>26</v>
      </c>
      <c r="K2" t="s">
        <v>27</v>
      </c>
      <c r="L2" t="s">
        <v>28</v>
      </c>
      <c r="M2" t="s">
        <v>29</v>
      </c>
      <c r="N2" t="s">
        <v>30</v>
      </c>
      <c r="O2">
        <v>69</v>
      </c>
      <c r="P2">
        <v>7.4</v>
      </c>
      <c r="Q2" s="2">
        <v>7449</v>
      </c>
      <c r="R2" t="s">
        <v>31</v>
      </c>
      <c r="S2" t="s">
        <v>32</v>
      </c>
      <c r="T2">
        <f>P2*$Y$2</f>
        <v>74</v>
      </c>
      <c r="X2" t="s">
        <v>963</v>
      </c>
      <c r="Y2">
        <v>10</v>
      </c>
    </row>
    <row r="3" spans="1:25" x14ac:dyDescent="0.25">
      <c r="A3" t="s">
        <v>33</v>
      </c>
      <c r="B3">
        <v>2021</v>
      </c>
      <c r="C3" t="s">
        <v>34</v>
      </c>
      <c r="D3" s="1">
        <v>44524</v>
      </c>
      <c r="E3" t="s">
        <v>35</v>
      </c>
      <c r="F3" t="s">
        <v>36</v>
      </c>
      <c r="G3" t="s">
        <v>37</v>
      </c>
      <c r="H3" t="s">
        <v>38</v>
      </c>
      <c r="I3" t="s">
        <v>39</v>
      </c>
      <c r="J3" t="s">
        <v>40</v>
      </c>
      <c r="K3" t="s">
        <v>41</v>
      </c>
      <c r="L3" t="s">
        <v>42</v>
      </c>
      <c r="M3" t="s">
        <v>43</v>
      </c>
      <c r="N3" t="s">
        <v>44</v>
      </c>
      <c r="O3">
        <v>76</v>
      </c>
      <c r="P3">
        <v>7.3</v>
      </c>
      <c r="Q3" s="2">
        <v>112762</v>
      </c>
      <c r="R3" t="s">
        <v>45</v>
      </c>
      <c r="S3" t="s">
        <v>46</v>
      </c>
      <c r="T3">
        <f t="shared" ref="T3:T66" si="0">P3*$Y$2</f>
        <v>73</v>
      </c>
    </row>
    <row r="4" spans="1:25" x14ac:dyDescent="0.25">
      <c r="A4" t="s">
        <v>47</v>
      </c>
      <c r="B4">
        <v>2022</v>
      </c>
      <c r="C4" t="s">
        <v>34</v>
      </c>
      <c r="D4" s="1">
        <v>44589</v>
      </c>
      <c r="E4" t="s">
        <v>48</v>
      </c>
      <c r="F4" t="s">
        <v>49</v>
      </c>
      <c r="G4" t="s">
        <v>50</v>
      </c>
      <c r="H4" t="s">
        <v>51</v>
      </c>
      <c r="I4" t="s">
        <v>52</v>
      </c>
      <c r="J4" t="s">
        <v>53</v>
      </c>
      <c r="K4" t="s">
        <v>27</v>
      </c>
      <c r="L4" t="s">
        <v>42</v>
      </c>
      <c r="M4" t="s">
        <v>54</v>
      </c>
      <c r="N4" t="s">
        <v>55</v>
      </c>
      <c r="O4">
        <v>19</v>
      </c>
      <c r="P4">
        <v>6</v>
      </c>
      <c r="Q4" s="2">
        <v>8236</v>
      </c>
      <c r="R4" t="s">
        <v>56</v>
      </c>
      <c r="S4" t="s">
        <v>54</v>
      </c>
      <c r="T4">
        <f t="shared" si="0"/>
        <v>60</v>
      </c>
    </row>
    <row r="5" spans="1:25" x14ac:dyDescent="0.25">
      <c r="A5" t="s">
        <v>57</v>
      </c>
      <c r="B5">
        <v>2021</v>
      </c>
      <c r="C5" t="s">
        <v>58</v>
      </c>
      <c r="D5" s="1">
        <v>44547</v>
      </c>
      <c r="E5" t="s">
        <v>59</v>
      </c>
      <c r="F5" t="s">
        <v>60</v>
      </c>
      <c r="G5" t="s">
        <v>61</v>
      </c>
      <c r="H5" t="s">
        <v>62</v>
      </c>
      <c r="I5" t="s">
        <v>63</v>
      </c>
      <c r="J5" t="s">
        <v>64</v>
      </c>
      <c r="K5" t="s">
        <v>27</v>
      </c>
      <c r="L5" t="s">
        <v>42</v>
      </c>
      <c r="M5" t="s">
        <v>65</v>
      </c>
      <c r="N5" t="s">
        <v>66</v>
      </c>
      <c r="O5">
        <v>71</v>
      </c>
      <c r="P5">
        <v>8.6999999999999993</v>
      </c>
      <c r="Q5" s="2">
        <v>414761</v>
      </c>
      <c r="R5" t="s">
        <v>67</v>
      </c>
      <c r="S5" t="s">
        <v>68</v>
      </c>
      <c r="T5">
        <f t="shared" si="0"/>
        <v>87</v>
      </c>
    </row>
    <row r="6" spans="1:25" x14ac:dyDescent="0.25">
      <c r="A6" t="s">
        <v>69</v>
      </c>
      <c r="B6">
        <v>2022</v>
      </c>
      <c r="C6" t="s">
        <v>58</v>
      </c>
      <c r="D6" s="1">
        <v>44624</v>
      </c>
      <c r="E6" t="s">
        <v>70</v>
      </c>
      <c r="F6" t="s">
        <v>71</v>
      </c>
      <c r="G6" t="s">
        <v>72</v>
      </c>
      <c r="H6" t="s">
        <v>73</v>
      </c>
      <c r="I6" t="s">
        <v>74</v>
      </c>
      <c r="J6" t="s">
        <v>75</v>
      </c>
      <c r="K6" t="s">
        <v>27</v>
      </c>
      <c r="L6" t="s">
        <v>42</v>
      </c>
      <c r="M6" t="s">
        <v>76</v>
      </c>
      <c r="N6" t="s">
        <v>77</v>
      </c>
      <c r="O6" t="s">
        <v>54</v>
      </c>
      <c r="P6" t="s">
        <v>54</v>
      </c>
      <c r="Q6" t="s">
        <v>54</v>
      </c>
      <c r="R6" t="s">
        <v>78</v>
      </c>
      <c r="S6" t="s">
        <v>54</v>
      </c>
      <c r="T6" t="e">
        <f t="shared" si="0"/>
        <v>#VALUE!</v>
      </c>
    </row>
    <row r="7" spans="1:25" x14ac:dyDescent="0.25">
      <c r="A7" t="s">
        <v>79</v>
      </c>
      <c r="B7">
        <v>2022</v>
      </c>
      <c r="C7" t="s">
        <v>58</v>
      </c>
      <c r="D7" s="1">
        <v>44596</v>
      </c>
      <c r="E7" t="s">
        <v>80</v>
      </c>
      <c r="F7" t="s">
        <v>60</v>
      </c>
      <c r="G7" t="s">
        <v>81</v>
      </c>
      <c r="H7" t="s">
        <v>82</v>
      </c>
      <c r="I7" t="s">
        <v>83</v>
      </c>
      <c r="J7" t="s">
        <v>84</v>
      </c>
      <c r="K7" t="s">
        <v>27</v>
      </c>
      <c r="L7" t="s">
        <v>85</v>
      </c>
      <c r="M7" t="s">
        <v>54</v>
      </c>
      <c r="N7" t="s">
        <v>77</v>
      </c>
      <c r="O7" t="s">
        <v>54</v>
      </c>
      <c r="P7" t="s">
        <v>54</v>
      </c>
      <c r="Q7" t="s">
        <v>54</v>
      </c>
      <c r="R7" t="s">
        <v>86</v>
      </c>
      <c r="S7" t="s">
        <v>54</v>
      </c>
      <c r="T7" t="e">
        <f t="shared" si="0"/>
        <v>#VALUE!</v>
      </c>
    </row>
    <row r="8" spans="1:25" x14ac:dyDescent="0.25">
      <c r="A8" t="s">
        <v>87</v>
      </c>
      <c r="B8">
        <v>2021</v>
      </c>
      <c r="C8" t="s">
        <v>58</v>
      </c>
      <c r="D8" s="1">
        <v>44505</v>
      </c>
      <c r="E8" t="s">
        <v>88</v>
      </c>
      <c r="F8" t="s">
        <v>60</v>
      </c>
      <c r="G8" t="s">
        <v>89</v>
      </c>
      <c r="H8" t="s">
        <v>90</v>
      </c>
      <c r="I8" t="s">
        <v>91</v>
      </c>
      <c r="J8" t="s">
        <v>92</v>
      </c>
      <c r="K8" t="s">
        <v>93</v>
      </c>
      <c r="L8" t="s">
        <v>42</v>
      </c>
      <c r="M8" t="s">
        <v>94</v>
      </c>
      <c r="N8" t="s">
        <v>95</v>
      </c>
      <c r="O8">
        <v>52</v>
      </c>
      <c r="P8">
        <v>6.7</v>
      </c>
      <c r="Q8" s="2">
        <v>141954</v>
      </c>
      <c r="R8" t="s">
        <v>96</v>
      </c>
      <c r="S8" t="s">
        <v>97</v>
      </c>
      <c r="T8">
        <f t="shared" si="0"/>
        <v>67</v>
      </c>
    </row>
    <row r="9" spans="1:25" x14ac:dyDescent="0.25">
      <c r="A9" t="s">
        <v>98</v>
      </c>
      <c r="B9">
        <v>2022</v>
      </c>
      <c r="C9" t="s">
        <v>20</v>
      </c>
      <c r="D9" s="1">
        <v>44596</v>
      </c>
      <c r="E9" t="s">
        <v>99</v>
      </c>
      <c r="F9" t="s">
        <v>100</v>
      </c>
      <c r="G9" t="s">
        <v>101</v>
      </c>
      <c r="H9" t="s">
        <v>102</v>
      </c>
      <c r="I9" t="s">
        <v>103</v>
      </c>
      <c r="J9" t="s">
        <v>104</v>
      </c>
      <c r="K9" t="s">
        <v>27</v>
      </c>
      <c r="L9" t="s">
        <v>42</v>
      </c>
      <c r="M9" t="s">
        <v>54</v>
      </c>
      <c r="N9" t="s">
        <v>77</v>
      </c>
      <c r="O9" t="s">
        <v>54</v>
      </c>
      <c r="P9" t="s">
        <v>54</v>
      </c>
      <c r="Q9" t="s">
        <v>54</v>
      </c>
      <c r="R9" t="s">
        <v>105</v>
      </c>
      <c r="S9" t="s">
        <v>54</v>
      </c>
      <c r="T9" t="e">
        <f t="shared" si="0"/>
        <v>#VALUE!</v>
      </c>
    </row>
    <row r="10" spans="1:25" x14ac:dyDescent="0.25">
      <c r="A10" t="s">
        <v>106</v>
      </c>
      <c r="B10">
        <v>2021</v>
      </c>
      <c r="C10" t="s">
        <v>20</v>
      </c>
      <c r="D10" s="1">
        <v>44588</v>
      </c>
      <c r="E10" t="s">
        <v>107</v>
      </c>
      <c r="F10" t="s">
        <v>108</v>
      </c>
      <c r="G10" t="s">
        <v>109</v>
      </c>
      <c r="H10" t="s">
        <v>109</v>
      </c>
      <c r="I10" t="s">
        <v>110</v>
      </c>
      <c r="J10" t="s">
        <v>111</v>
      </c>
      <c r="K10" t="s">
        <v>27</v>
      </c>
      <c r="L10" t="s">
        <v>42</v>
      </c>
      <c r="M10" t="s">
        <v>112</v>
      </c>
      <c r="N10" t="s">
        <v>113</v>
      </c>
      <c r="O10">
        <v>86</v>
      </c>
      <c r="P10">
        <v>8</v>
      </c>
      <c r="Q10">
        <v>212</v>
      </c>
      <c r="R10" t="s">
        <v>114</v>
      </c>
      <c r="S10" t="s">
        <v>54</v>
      </c>
      <c r="T10">
        <f t="shared" si="0"/>
        <v>80</v>
      </c>
    </row>
    <row r="11" spans="1:25" x14ac:dyDescent="0.25">
      <c r="A11" t="s">
        <v>115</v>
      </c>
      <c r="B11">
        <v>2021</v>
      </c>
      <c r="C11" t="s">
        <v>20</v>
      </c>
      <c r="D11" s="1">
        <v>44524</v>
      </c>
      <c r="E11" t="s">
        <v>116</v>
      </c>
      <c r="F11" t="s">
        <v>117</v>
      </c>
      <c r="G11" t="s">
        <v>118</v>
      </c>
      <c r="H11" t="s">
        <v>119</v>
      </c>
      <c r="I11" t="s">
        <v>120</v>
      </c>
      <c r="J11" t="s">
        <v>121</v>
      </c>
      <c r="K11" t="s">
        <v>122</v>
      </c>
      <c r="L11" t="s">
        <v>123</v>
      </c>
      <c r="M11" t="s">
        <v>124</v>
      </c>
      <c r="N11" t="s">
        <v>125</v>
      </c>
      <c r="O11">
        <v>59</v>
      </c>
      <c r="P11">
        <v>6.9</v>
      </c>
      <c r="Q11" s="2">
        <v>46346</v>
      </c>
      <c r="R11" t="s">
        <v>126</v>
      </c>
      <c r="S11" t="s">
        <v>127</v>
      </c>
      <c r="T11">
        <f t="shared" si="0"/>
        <v>69</v>
      </c>
    </row>
    <row r="12" spans="1:25" x14ac:dyDescent="0.25">
      <c r="A12" t="s">
        <v>128</v>
      </c>
      <c r="B12">
        <v>2022</v>
      </c>
      <c r="C12" t="s">
        <v>54</v>
      </c>
      <c r="D12" s="1">
        <v>44610</v>
      </c>
      <c r="E12" t="s">
        <v>54</v>
      </c>
      <c r="F12" t="s">
        <v>129</v>
      </c>
      <c r="G12" t="s">
        <v>130</v>
      </c>
      <c r="H12" t="s">
        <v>131</v>
      </c>
      <c r="I12" t="s">
        <v>132</v>
      </c>
      <c r="J12" t="s">
        <v>133</v>
      </c>
      <c r="K12" t="s">
        <v>27</v>
      </c>
      <c r="L12" t="s">
        <v>42</v>
      </c>
      <c r="M12" t="s">
        <v>54</v>
      </c>
      <c r="N12" t="s">
        <v>77</v>
      </c>
      <c r="O12" t="s">
        <v>54</v>
      </c>
      <c r="P12" t="s">
        <v>54</v>
      </c>
      <c r="Q12" t="s">
        <v>54</v>
      </c>
      <c r="R12" t="s">
        <v>134</v>
      </c>
      <c r="S12" t="s">
        <v>54</v>
      </c>
      <c r="T12" t="e">
        <f t="shared" si="0"/>
        <v>#VALUE!</v>
      </c>
    </row>
    <row r="13" spans="1:25" x14ac:dyDescent="0.25">
      <c r="A13" t="s">
        <v>135</v>
      </c>
      <c r="B13">
        <v>2021</v>
      </c>
      <c r="C13" t="s">
        <v>20</v>
      </c>
      <c r="D13" s="1">
        <v>44554</v>
      </c>
      <c r="E13" t="s">
        <v>136</v>
      </c>
      <c r="F13" t="s">
        <v>137</v>
      </c>
      <c r="G13" t="s">
        <v>138</v>
      </c>
      <c r="H13" t="s">
        <v>139</v>
      </c>
      <c r="I13" t="s">
        <v>140</v>
      </c>
      <c r="J13" t="s">
        <v>141</v>
      </c>
      <c r="K13" t="s">
        <v>27</v>
      </c>
      <c r="L13" t="s">
        <v>42</v>
      </c>
      <c r="M13" t="s">
        <v>142</v>
      </c>
      <c r="N13" t="s">
        <v>143</v>
      </c>
      <c r="O13">
        <v>49</v>
      </c>
      <c r="P13">
        <v>7.3</v>
      </c>
      <c r="Q13" s="2">
        <v>389194</v>
      </c>
      <c r="R13" t="s">
        <v>144</v>
      </c>
      <c r="S13" t="s">
        <v>54</v>
      </c>
      <c r="T13">
        <f t="shared" si="0"/>
        <v>73</v>
      </c>
    </row>
    <row r="14" spans="1:25" x14ac:dyDescent="0.25">
      <c r="A14" t="s">
        <v>145</v>
      </c>
      <c r="B14">
        <v>2021</v>
      </c>
      <c r="C14" t="s">
        <v>58</v>
      </c>
      <c r="D14" s="1">
        <v>44519</v>
      </c>
      <c r="E14" t="s">
        <v>146</v>
      </c>
      <c r="F14" t="s">
        <v>147</v>
      </c>
      <c r="G14" t="s">
        <v>148</v>
      </c>
      <c r="H14" t="s">
        <v>149</v>
      </c>
      <c r="I14" t="s">
        <v>150</v>
      </c>
      <c r="J14" t="s">
        <v>151</v>
      </c>
      <c r="K14" t="s">
        <v>27</v>
      </c>
      <c r="L14" t="s">
        <v>123</v>
      </c>
      <c r="M14" t="s">
        <v>152</v>
      </c>
      <c r="N14" t="s">
        <v>153</v>
      </c>
      <c r="O14">
        <v>45</v>
      </c>
      <c r="P14">
        <v>7.4</v>
      </c>
      <c r="Q14" s="2">
        <v>78445</v>
      </c>
      <c r="R14" t="s">
        <v>154</v>
      </c>
      <c r="S14" t="s">
        <v>155</v>
      </c>
      <c r="T14">
        <f t="shared" si="0"/>
        <v>74</v>
      </c>
    </row>
    <row r="15" spans="1:25" x14ac:dyDescent="0.25">
      <c r="A15" t="s">
        <v>156</v>
      </c>
      <c r="B15">
        <v>2022</v>
      </c>
      <c r="C15" t="s">
        <v>20</v>
      </c>
      <c r="D15" s="1">
        <v>44575</v>
      </c>
      <c r="E15" t="s">
        <v>157</v>
      </c>
      <c r="F15" t="s">
        <v>158</v>
      </c>
      <c r="G15" t="s">
        <v>159</v>
      </c>
      <c r="H15" t="s">
        <v>160</v>
      </c>
      <c r="I15" t="s">
        <v>161</v>
      </c>
      <c r="J15" t="s">
        <v>162</v>
      </c>
      <c r="K15" t="s">
        <v>27</v>
      </c>
      <c r="L15" t="s">
        <v>42</v>
      </c>
      <c r="M15" t="s">
        <v>54</v>
      </c>
      <c r="N15" t="s">
        <v>163</v>
      </c>
      <c r="O15">
        <v>61</v>
      </c>
      <c r="P15" t="s">
        <v>54</v>
      </c>
      <c r="Q15" s="2">
        <v>15184</v>
      </c>
      <c r="R15" t="s">
        <v>164</v>
      </c>
      <c r="S15" t="s">
        <v>165</v>
      </c>
      <c r="T15" t="e">
        <f t="shared" si="0"/>
        <v>#VALUE!</v>
      </c>
    </row>
    <row r="16" spans="1:25" x14ac:dyDescent="0.25">
      <c r="A16" t="s">
        <v>166</v>
      </c>
      <c r="B16">
        <v>2022</v>
      </c>
      <c r="C16" t="s">
        <v>34</v>
      </c>
      <c r="D16" s="1">
        <v>44589</v>
      </c>
      <c r="E16" t="s">
        <v>54</v>
      </c>
      <c r="F16" t="s">
        <v>36</v>
      </c>
      <c r="G16" t="s">
        <v>167</v>
      </c>
      <c r="H16" t="s">
        <v>168</v>
      </c>
      <c r="I16" t="s">
        <v>169</v>
      </c>
      <c r="J16" t="s">
        <v>170</v>
      </c>
      <c r="K16" t="s">
        <v>27</v>
      </c>
      <c r="L16" t="s">
        <v>42</v>
      </c>
      <c r="M16" t="s">
        <v>54</v>
      </c>
      <c r="N16" t="s">
        <v>77</v>
      </c>
      <c r="O16" t="s">
        <v>54</v>
      </c>
      <c r="P16" t="s">
        <v>54</v>
      </c>
      <c r="Q16" t="s">
        <v>54</v>
      </c>
      <c r="R16" t="s">
        <v>171</v>
      </c>
      <c r="S16" t="s">
        <v>54</v>
      </c>
      <c r="T16" t="e">
        <f t="shared" si="0"/>
        <v>#VALUE!</v>
      </c>
    </row>
    <row r="17" spans="1:20" x14ac:dyDescent="0.25">
      <c r="A17" t="s">
        <v>172</v>
      </c>
      <c r="B17">
        <v>2021</v>
      </c>
      <c r="C17" t="s">
        <v>34</v>
      </c>
      <c r="D17" s="1">
        <v>44552</v>
      </c>
      <c r="E17" t="s">
        <v>173</v>
      </c>
      <c r="F17" t="s">
        <v>36</v>
      </c>
      <c r="G17" t="s">
        <v>174</v>
      </c>
      <c r="H17" t="s">
        <v>174</v>
      </c>
      <c r="I17" t="s">
        <v>175</v>
      </c>
      <c r="J17" t="s">
        <v>176</v>
      </c>
      <c r="K17" t="s">
        <v>27</v>
      </c>
      <c r="L17" t="s">
        <v>42</v>
      </c>
      <c r="M17" t="s">
        <v>177</v>
      </c>
      <c r="N17" t="s">
        <v>178</v>
      </c>
      <c r="O17">
        <v>49</v>
      </c>
      <c r="P17">
        <v>7.6</v>
      </c>
      <c r="Q17" s="2">
        <v>24151</v>
      </c>
      <c r="R17" t="s">
        <v>179</v>
      </c>
      <c r="S17" t="s">
        <v>180</v>
      </c>
      <c r="T17">
        <f t="shared" si="0"/>
        <v>76</v>
      </c>
    </row>
    <row r="18" spans="1:20" x14ac:dyDescent="0.25">
      <c r="A18" t="s">
        <v>181</v>
      </c>
      <c r="B18">
        <v>2021</v>
      </c>
      <c r="C18" t="s">
        <v>58</v>
      </c>
      <c r="D18" s="1">
        <v>44491</v>
      </c>
      <c r="E18" t="s">
        <v>182</v>
      </c>
      <c r="F18" t="s">
        <v>183</v>
      </c>
      <c r="G18" t="s">
        <v>184</v>
      </c>
      <c r="H18" t="s">
        <v>185</v>
      </c>
      <c r="I18" t="s">
        <v>186</v>
      </c>
      <c r="J18" t="s">
        <v>187</v>
      </c>
      <c r="K18" t="s">
        <v>188</v>
      </c>
      <c r="L18" t="s">
        <v>123</v>
      </c>
      <c r="M18" t="s">
        <v>189</v>
      </c>
      <c r="N18" t="s">
        <v>190</v>
      </c>
      <c r="O18">
        <v>74</v>
      </c>
      <c r="P18">
        <v>8.1</v>
      </c>
      <c r="Q18" s="2">
        <v>444702</v>
      </c>
      <c r="R18" t="s">
        <v>191</v>
      </c>
      <c r="S18" t="s">
        <v>192</v>
      </c>
      <c r="T18">
        <f t="shared" si="0"/>
        <v>81</v>
      </c>
    </row>
    <row r="19" spans="1:20" x14ac:dyDescent="0.25">
      <c r="A19" t="s">
        <v>193</v>
      </c>
      <c r="B19">
        <v>2022</v>
      </c>
      <c r="C19" t="s">
        <v>58</v>
      </c>
      <c r="D19" s="1">
        <v>44603</v>
      </c>
      <c r="E19" t="s">
        <v>194</v>
      </c>
      <c r="F19" t="s">
        <v>195</v>
      </c>
      <c r="G19" t="s">
        <v>196</v>
      </c>
      <c r="H19" t="s">
        <v>197</v>
      </c>
      <c r="I19" t="s">
        <v>198</v>
      </c>
      <c r="J19" t="s">
        <v>199</v>
      </c>
      <c r="K19" t="s">
        <v>27</v>
      </c>
      <c r="L19" t="s">
        <v>200</v>
      </c>
      <c r="M19" t="s">
        <v>54</v>
      </c>
      <c r="N19" t="s">
        <v>77</v>
      </c>
      <c r="O19" t="s">
        <v>54</v>
      </c>
      <c r="P19" t="s">
        <v>54</v>
      </c>
      <c r="Q19" t="s">
        <v>54</v>
      </c>
      <c r="R19" t="s">
        <v>201</v>
      </c>
      <c r="S19" t="s">
        <v>54</v>
      </c>
      <c r="T19" t="e">
        <f t="shared" si="0"/>
        <v>#VALUE!</v>
      </c>
    </row>
    <row r="20" spans="1:20" x14ac:dyDescent="0.25">
      <c r="A20" t="s">
        <v>202</v>
      </c>
      <c r="B20">
        <v>2021</v>
      </c>
      <c r="C20" t="s">
        <v>58</v>
      </c>
      <c r="D20" s="1">
        <v>44582</v>
      </c>
      <c r="E20" t="s">
        <v>203</v>
      </c>
      <c r="F20" t="s">
        <v>204</v>
      </c>
      <c r="G20" t="s">
        <v>205</v>
      </c>
      <c r="H20" t="s">
        <v>206</v>
      </c>
      <c r="I20" t="s">
        <v>207</v>
      </c>
      <c r="J20" t="s">
        <v>208</v>
      </c>
      <c r="K20" t="s">
        <v>209</v>
      </c>
      <c r="L20" t="s">
        <v>210</v>
      </c>
      <c r="M20" t="s">
        <v>54</v>
      </c>
      <c r="N20" t="s">
        <v>211</v>
      </c>
      <c r="O20">
        <v>53</v>
      </c>
      <c r="P20">
        <v>6.7</v>
      </c>
      <c r="Q20">
        <v>176</v>
      </c>
      <c r="R20" t="s">
        <v>212</v>
      </c>
      <c r="S20" t="s">
        <v>54</v>
      </c>
      <c r="T20">
        <f t="shared" si="0"/>
        <v>67</v>
      </c>
    </row>
    <row r="21" spans="1:20" x14ac:dyDescent="0.25">
      <c r="A21" t="s">
        <v>213</v>
      </c>
      <c r="B21">
        <v>2021</v>
      </c>
      <c r="C21" t="s">
        <v>20</v>
      </c>
      <c r="D21" s="1">
        <v>44484</v>
      </c>
      <c r="E21" t="s">
        <v>214</v>
      </c>
      <c r="F21" t="s">
        <v>215</v>
      </c>
      <c r="G21" t="s">
        <v>118</v>
      </c>
      <c r="H21" t="s">
        <v>216</v>
      </c>
      <c r="I21" t="s">
        <v>217</v>
      </c>
      <c r="J21" t="s">
        <v>218</v>
      </c>
      <c r="K21" t="s">
        <v>219</v>
      </c>
      <c r="L21" t="s">
        <v>200</v>
      </c>
      <c r="M21" t="s">
        <v>220</v>
      </c>
      <c r="N21" t="s">
        <v>221</v>
      </c>
      <c r="O21">
        <v>67</v>
      </c>
      <c r="P21">
        <v>7.4</v>
      </c>
      <c r="Q21" s="2">
        <v>98072</v>
      </c>
      <c r="R21" t="s">
        <v>222</v>
      </c>
      <c r="S21" t="s">
        <v>223</v>
      </c>
      <c r="T21">
        <f t="shared" si="0"/>
        <v>74</v>
      </c>
    </row>
    <row r="22" spans="1:20" x14ac:dyDescent="0.25">
      <c r="A22" t="s">
        <v>224</v>
      </c>
      <c r="B22">
        <v>2022</v>
      </c>
      <c r="C22" t="s">
        <v>58</v>
      </c>
      <c r="D22" s="1">
        <v>44568</v>
      </c>
      <c r="E22" t="s">
        <v>225</v>
      </c>
      <c r="F22" t="s">
        <v>226</v>
      </c>
      <c r="G22" t="s">
        <v>227</v>
      </c>
      <c r="H22" t="s">
        <v>228</v>
      </c>
      <c r="I22" t="s">
        <v>229</v>
      </c>
      <c r="J22" t="s">
        <v>230</v>
      </c>
      <c r="K22" t="s">
        <v>231</v>
      </c>
      <c r="L22" t="s">
        <v>232</v>
      </c>
      <c r="M22" t="s">
        <v>54</v>
      </c>
      <c r="N22" t="s">
        <v>233</v>
      </c>
      <c r="O22">
        <v>40</v>
      </c>
      <c r="P22">
        <v>4.5999999999999996</v>
      </c>
      <c r="Q22" s="2">
        <v>3090</v>
      </c>
      <c r="R22" t="s">
        <v>234</v>
      </c>
      <c r="S22" t="s">
        <v>235</v>
      </c>
      <c r="T22">
        <f t="shared" si="0"/>
        <v>46</v>
      </c>
    </row>
    <row r="23" spans="1:20" x14ac:dyDescent="0.25">
      <c r="A23" t="s">
        <v>236</v>
      </c>
      <c r="B23">
        <v>2021</v>
      </c>
      <c r="C23" t="s">
        <v>20</v>
      </c>
      <c r="D23" s="1">
        <v>44555</v>
      </c>
      <c r="E23" t="s">
        <v>237</v>
      </c>
      <c r="F23" t="s">
        <v>238</v>
      </c>
      <c r="G23" t="s">
        <v>239</v>
      </c>
      <c r="H23" t="s">
        <v>239</v>
      </c>
      <c r="I23" t="s">
        <v>240</v>
      </c>
      <c r="J23" t="s">
        <v>241</v>
      </c>
      <c r="K23" t="s">
        <v>242</v>
      </c>
      <c r="L23" t="s">
        <v>123</v>
      </c>
      <c r="M23" t="s">
        <v>243</v>
      </c>
      <c r="N23" t="s">
        <v>244</v>
      </c>
      <c r="O23">
        <v>90</v>
      </c>
      <c r="P23">
        <v>8.4</v>
      </c>
      <c r="Q23" s="2">
        <v>16152</v>
      </c>
      <c r="R23" t="s">
        <v>245</v>
      </c>
      <c r="S23" t="s">
        <v>246</v>
      </c>
      <c r="T23">
        <f t="shared" si="0"/>
        <v>84</v>
      </c>
    </row>
    <row r="24" spans="1:20" x14ac:dyDescent="0.25">
      <c r="A24" t="s">
        <v>247</v>
      </c>
      <c r="B24">
        <v>2022</v>
      </c>
      <c r="C24" t="s">
        <v>248</v>
      </c>
      <c r="D24" s="1">
        <v>44594</v>
      </c>
      <c r="E24" t="s">
        <v>157</v>
      </c>
      <c r="F24" t="s">
        <v>249</v>
      </c>
      <c r="G24" t="s">
        <v>250</v>
      </c>
      <c r="H24" t="s">
        <v>54</v>
      </c>
      <c r="I24" t="s">
        <v>251</v>
      </c>
      <c r="J24" t="s">
        <v>252</v>
      </c>
      <c r="K24" t="s">
        <v>27</v>
      </c>
      <c r="L24" t="s">
        <v>253</v>
      </c>
      <c r="M24" t="s">
        <v>54</v>
      </c>
      <c r="N24" t="s">
        <v>254</v>
      </c>
      <c r="O24" t="s">
        <v>54</v>
      </c>
      <c r="P24">
        <v>7.4</v>
      </c>
      <c r="Q24" s="2">
        <v>5877</v>
      </c>
      <c r="R24" t="s">
        <v>255</v>
      </c>
      <c r="S24" t="s">
        <v>54</v>
      </c>
      <c r="T24">
        <f t="shared" si="0"/>
        <v>74</v>
      </c>
    </row>
    <row r="25" spans="1:20" x14ac:dyDescent="0.25">
      <c r="A25" t="s">
        <v>256</v>
      </c>
      <c r="B25">
        <v>2021</v>
      </c>
      <c r="C25" t="s">
        <v>20</v>
      </c>
      <c r="D25" s="1">
        <v>44552</v>
      </c>
      <c r="E25" t="s">
        <v>59</v>
      </c>
      <c r="F25" t="s">
        <v>257</v>
      </c>
      <c r="G25" t="s">
        <v>258</v>
      </c>
      <c r="H25" t="s">
        <v>259</v>
      </c>
      <c r="I25" t="s">
        <v>260</v>
      </c>
      <c r="J25" t="s">
        <v>261</v>
      </c>
      <c r="K25" t="s">
        <v>262</v>
      </c>
      <c r="L25" t="s">
        <v>42</v>
      </c>
      <c r="M25" t="s">
        <v>263</v>
      </c>
      <c r="N25" t="s">
        <v>264</v>
      </c>
      <c r="O25">
        <v>63</v>
      </c>
      <c r="P25">
        <v>5.7</v>
      </c>
      <c r="Q25" s="2">
        <v>175099</v>
      </c>
      <c r="R25" t="s">
        <v>265</v>
      </c>
      <c r="S25" t="s">
        <v>266</v>
      </c>
      <c r="T25">
        <f t="shared" si="0"/>
        <v>57</v>
      </c>
    </row>
    <row r="26" spans="1:20" x14ac:dyDescent="0.25">
      <c r="A26" t="s">
        <v>267</v>
      </c>
      <c r="B26">
        <v>2021</v>
      </c>
      <c r="C26" t="s">
        <v>20</v>
      </c>
      <c r="D26" s="1">
        <v>44531</v>
      </c>
      <c r="E26" t="s">
        <v>268</v>
      </c>
      <c r="F26" t="s">
        <v>269</v>
      </c>
      <c r="G26" t="s">
        <v>270</v>
      </c>
      <c r="H26" t="s">
        <v>271</v>
      </c>
      <c r="I26" t="s">
        <v>272</v>
      </c>
      <c r="J26" t="s">
        <v>273</v>
      </c>
      <c r="K26" t="s">
        <v>27</v>
      </c>
      <c r="L26" t="s">
        <v>274</v>
      </c>
      <c r="M26" t="s">
        <v>275</v>
      </c>
      <c r="N26" t="s">
        <v>276</v>
      </c>
      <c r="O26">
        <v>89</v>
      </c>
      <c r="P26">
        <v>7</v>
      </c>
      <c r="Q26" s="2">
        <v>87038</v>
      </c>
      <c r="R26" t="s">
        <v>277</v>
      </c>
      <c r="S26" t="s">
        <v>54</v>
      </c>
      <c r="T26">
        <f t="shared" si="0"/>
        <v>70</v>
      </c>
    </row>
    <row r="27" spans="1:20" x14ac:dyDescent="0.25">
      <c r="A27" t="s">
        <v>278</v>
      </c>
      <c r="B27">
        <v>2021</v>
      </c>
      <c r="C27" t="s">
        <v>58</v>
      </c>
      <c r="D27" s="1">
        <v>44512</v>
      </c>
      <c r="E27" t="s">
        <v>279</v>
      </c>
      <c r="F27" t="s">
        <v>204</v>
      </c>
      <c r="G27" t="s">
        <v>196</v>
      </c>
      <c r="H27" t="s">
        <v>196</v>
      </c>
      <c r="I27" t="s">
        <v>280</v>
      </c>
      <c r="J27" t="s">
        <v>281</v>
      </c>
      <c r="K27" t="s">
        <v>27</v>
      </c>
      <c r="L27" t="s">
        <v>253</v>
      </c>
      <c r="M27" t="s">
        <v>282</v>
      </c>
      <c r="N27" t="s">
        <v>283</v>
      </c>
      <c r="O27">
        <v>75</v>
      </c>
      <c r="P27">
        <v>7.4</v>
      </c>
      <c r="Q27" s="2">
        <v>20611</v>
      </c>
      <c r="R27" t="s">
        <v>284</v>
      </c>
      <c r="S27" t="s">
        <v>285</v>
      </c>
      <c r="T27">
        <f t="shared" si="0"/>
        <v>74</v>
      </c>
    </row>
    <row r="28" spans="1:20" x14ac:dyDescent="0.25">
      <c r="A28" t="s">
        <v>286</v>
      </c>
      <c r="B28">
        <v>2020</v>
      </c>
      <c r="C28" t="s">
        <v>54</v>
      </c>
      <c r="D28" s="1">
        <v>44589</v>
      </c>
      <c r="E28" t="s">
        <v>287</v>
      </c>
      <c r="F28" t="s">
        <v>117</v>
      </c>
      <c r="G28" t="s">
        <v>288</v>
      </c>
      <c r="H28" t="s">
        <v>289</v>
      </c>
      <c r="I28" t="s">
        <v>290</v>
      </c>
      <c r="J28" t="s">
        <v>291</v>
      </c>
      <c r="K28" t="s">
        <v>27</v>
      </c>
      <c r="L28" t="s">
        <v>42</v>
      </c>
      <c r="M28" t="s">
        <v>54</v>
      </c>
      <c r="N28" t="s">
        <v>292</v>
      </c>
      <c r="O28">
        <v>43</v>
      </c>
      <c r="P28">
        <v>5.7</v>
      </c>
      <c r="Q28" s="2">
        <v>2997</v>
      </c>
      <c r="R28" t="s">
        <v>293</v>
      </c>
      <c r="S28" t="s">
        <v>294</v>
      </c>
      <c r="T28">
        <f t="shared" si="0"/>
        <v>57</v>
      </c>
    </row>
    <row r="29" spans="1:20" x14ac:dyDescent="0.25">
      <c r="A29" t="s">
        <v>295</v>
      </c>
      <c r="B29">
        <v>2022</v>
      </c>
      <c r="C29" t="s">
        <v>20</v>
      </c>
      <c r="D29" s="1">
        <v>44574</v>
      </c>
      <c r="E29" t="s">
        <v>296</v>
      </c>
      <c r="F29" t="s">
        <v>297</v>
      </c>
      <c r="G29" t="s">
        <v>298</v>
      </c>
      <c r="H29" t="s">
        <v>299</v>
      </c>
      <c r="I29" t="s">
        <v>300</v>
      </c>
      <c r="J29" t="s">
        <v>301</v>
      </c>
      <c r="K29" t="s">
        <v>27</v>
      </c>
      <c r="L29" t="s">
        <v>302</v>
      </c>
      <c r="M29" t="s">
        <v>54</v>
      </c>
      <c r="N29" t="s">
        <v>303</v>
      </c>
      <c r="O29" t="s">
        <v>54</v>
      </c>
      <c r="P29">
        <v>5.4</v>
      </c>
      <c r="Q29" s="2">
        <v>3308</v>
      </c>
      <c r="R29" t="s">
        <v>304</v>
      </c>
      <c r="S29" t="s">
        <v>54</v>
      </c>
      <c r="T29">
        <f t="shared" si="0"/>
        <v>54</v>
      </c>
    </row>
    <row r="30" spans="1:20" x14ac:dyDescent="0.25">
      <c r="A30" t="s">
        <v>305</v>
      </c>
      <c r="B30">
        <v>2021</v>
      </c>
      <c r="C30" t="s">
        <v>20</v>
      </c>
      <c r="D30" s="1">
        <v>44552</v>
      </c>
      <c r="E30" t="s">
        <v>306</v>
      </c>
      <c r="F30" t="s">
        <v>307</v>
      </c>
      <c r="G30" t="s">
        <v>308</v>
      </c>
      <c r="H30" t="s">
        <v>309</v>
      </c>
      <c r="I30" t="s">
        <v>310</v>
      </c>
      <c r="J30" t="s">
        <v>311</v>
      </c>
      <c r="K30" t="s">
        <v>27</v>
      </c>
      <c r="L30" t="s">
        <v>210</v>
      </c>
      <c r="M30" t="s">
        <v>312</v>
      </c>
      <c r="N30" t="s">
        <v>313</v>
      </c>
      <c r="O30">
        <v>44</v>
      </c>
      <c r="P30">
        <v>6.9</v>
      </c>
      <c r="Q30" s="2">
        <v>24054</v>
      </c>
      <c r="R30" t="s">
        <v>314</v>
      </c>
      <c r="S30" t="s">
        <v>315</v>
      </c>
      <c r="T30">
        <f t="shared" si="0"/>
        <v>69</v>
      </c>
    </row>
    <row r="31" spans="1:20" x14ac:dyDescent="0.25">
      <c r="A31" t="s">
        <v>316</v>
      </c>
      <c r="B31">
        <v>2021</v>
      </c>
      <c r="C31" t="s">
        <v>58</v>
      </c>
      <c r="D31" s="1">
        <v>44477</v>
      </c>
      <c r="E31" t="s">
        <v>317</v>
      </c>
      <c r="F31" t="s">
        <v>307</v>
      </c>
      <c r="G31" t="s">
        <v>318</v>
      </c>
      <c r="H31" t="s">
        <v>319</v>
      </c>
      <c r="I31" t="s">
        <v>320</v>
      </c>
      <c r="J31" t="s">
        <v>321</v>
      </c>
      <c r="K31" t="s">
        <v>322</v>
      </c>
      <c r="L31" t="s">
        <v>210</v>
      </c>
      <c r="M31" t="s">
        <v>323</v>
      </c>
      <c r="N31" t="s">
        <v>324</v>
      </c>
      <c r="O31">
        <v>68</v>
      </c>
      <c r="P31">
        <v>7.4</v>
      </c>
      <c r="Q31" s="2">
        <v>282626</v>
      </c>
      <c r="R31" t="s">
        <v>325</v>
      </c>
      <c r="S31" t="s">
        <v>326</v>
      </c>
      <c r="T31">
        <f t="shared" si="0"/>
        <v>74</v>
      </c>
    </row>
    <row r="32" spans="1:20" x14ac:dyDescent="0.25">
      <c r="A32" t="s">
        <v>327</v>
      </c>
      <c r="B32">
        <v>2021</v>
      </c>
      <c r="C32" t="s">
        <v>20</v>
      </c>
      <c r="D32" s="1">
        <v>44281</v>
      </c>
      <c r="E32" t="s">
        <v>107</v>
      </c>
      <c r="F32" t="s">
        <v>71</v>
      </c>
      <c r="G32" t="s">
        <v>328</v>
      </c>
      <c r="H32" t="s">
        <v>329</v>
      </c>
      <c r="I32" t="s">
        <v>330</v>
      </c>
      <c r="J32" t="s">
        <v>331</v>
      </c>
      <c r="K32" t="s">
        <v>332</v>
      </c>
      <c r="L32" t="s">
        <v>333</v>
      </c>
      <c r="M32" t="s">
        <v>334</v>
      </c>
      <c r="N32" t="s">
        <v>335</v>
      </c>
      <c r="O32">
        <v>64</v>
      </c>
      <c r="P32">
        <v>7.4</v>
      </c>
      <c r="Q32" s="2">
        <v>192438</v>
      </c>
      <c r="R32" t="s">
        <v>336</v>
      </c>
      <c r="S32" t="s">
        <v>337</v>
      </c>
      <c r="T32">
        <f t="shared" si="0"/>
        <v>74</v>
      </c>
    </row>
    <row r="33" spans="1:20" x14ac:dyDescent="0.25">
      <c r="A33" t="s">
        <v>338</v>
      </c>
      <c r="B33">
        <v>2021</v>
      </c>
      <c r="C33" t="s">
        <v>20</v>
      </c>
      <c r="D33" s="1">
        <v>44413</v>
      </c>
      <c r="E33" t="s">
        <v>339</v>
      </c>
      <c r="F33" t="s">
        <v>340</v>
      </c>
      <c r="G33" t="s">
        <v>341</v>
      </c>
      <c r="H33" t="s">
        <v>341</v>
      </c>
      <c r="I33" t="s">
        <v>342</v>
      </c>
      <c r="J33" t="s">
        <v>343</v>
      </c>
      <c r="K33" t="s">
        <v>27</v>
      </c>
      <c r="L33" t="s">
        <v>42</v>
      </c>
      <c r="M33" t="s">
        <v>344</v>
      </c>
      <c r="N33" t="s">
        <v>345</v>
      </c>
      <c r="O33">
        <v>72</v>
      </c>
      <c r="P33">
        <v>7.2</v>
      </c>
      <c r="Q33" s="2">
        <v>282099</v>
      </c>
      <c r="R33" t="s">
        <v>346</v>
      </c>
      <c r="S33" t="s">
        <v>347</v>
      </c>
      <c r="T33">
        <f t="shared" si="0"/>
        <v>72</v>
      </c>
    </row>
    <row r="34" spans="1:20" x14ac:dyDescent="0.25">
      <c r="A34" t="s">
        <v>348</v>
      </c>
      <c r="B34">
        <v>2021</v>
      </c>
      <c r="C34" t="s">
        <v>58</v>
      </c>
      <c r="D34" s="1">
        <v>44519</v>
      </c>
      <c r="E34" t="s">
        <v>349</v>
      </c>
      <c r="F34" t="s">
        <v>350</v>
      </c>
      <c r="G34" t="s">
        <v>351</v>
      </c>
      <c r="H34" t="s">
        <v>352</v>
      </c>
      <c r="I34" t="s">
        <v>353</v>
      </c>
      <c r="J34" t="s">
        <v>354</v>
      </c>
      <c r="K34" t="s">
        <v>27</v>
      </c>
      <c r="L34" t="s">
        <v>42</v>
      </c>
      <c r="M34" t="s">
        <v>355</v>
      </c>
      <c r="N34" t="s">
        <v>356</v>
      </c>
      <c r="O34">
        <v>74</v>
      </c>
      <c r="P34">
        <v>7.6</v>
      </c>
      <c r="Q34" s="2">
        <v>60176</v>
      </c>
      <c r="R34" t="s">
        <v>357</v>
      </c>
      <c r="S34" t="s">
        <v>54</v>
      </c>
      <c r="T34">
        <f t="shared" si="0"/>
        <v>76</v>
      </c>
    </row>
    <row r="35" spans="1:20" x14ac:dyDescent="0.25">
      <c r="A35" t="s">
        <v>358</v>
      </c>
      <c r="B35">
        <v>2021</v>
      </c>
      <c r="C35" t="s">
        <v>34</v>
      </c>
      <c r="D35" s="1">
        <v>44483</v>
      </c>
      <c r="E35" t="s">
        <v>359</v>
      </c>
      <c r="F35" t="s">
        <v>360</v>
      </c>
      <c r="G35" t="s">
        <v>361</v>
      </c>
      <c r="H35" t="s">
        <v>362</v>
      </c>
      <c r="I35" t="s">
        <v>363</v>
      </c>
      <c r="J35" t="s">
        <v>364</v>
      </c>
      <c r="K35" t="s">
        <v>27</v>
      </c>
      <c r="L35" t="s">
        <v>42</v>
      </c>
      <c r="M35" t="s">
        <v>365</v>
      </c>
      <c r="N35" t="s">
        <v>366</v>
      </c>
      <c r="O35">
        <v>84</v>
      </c>
      <c r="P35">
        <v>7.6</v>
      </c>
      <c r="Q35">
        <v>335</v>
      </c>
      <c r="R35" t="s">
        <v>367</v>
      </c>
      <c r="S35" t="s">
        <v>54</v>
      </c>
      <c r="T35">
        <f>P35*$Y$2</f>
        <v>76</v>
      </c>
    </row>
    <row r="36" spans="1:20" x14ac:dyDescent="0.25">
      <c r="A36" t="s">
        <v>368</v>
      </c>
      <c r="B36">
        <v>2021</v>
      </c>
      <c r="C36" t="s">
        <v>20</v>
      </c>
      <c r="D36" s="1">
        <v>44491</v>
      </c>
      <c r="E36" t="s">
        <v>369</v>
      </c>
      <c r="F36" t="s">
        <v>238</v>
      </c>
      <c r="G36" t="s">
        <v>370</v>
      </c>
      <c r="H36" t="s">
        <v>371</v>
      </c>
      <c r="I36" t="s">
        <v>372</v>
      </c>
      <c r="J36" t="s">
        <v>373</v>
      </c>
      <c r="K36" t="s">
        <v>374</v>
      </c>
      <c r="L36" t="s">
        <v>375</v>
      </c>
      <c r="M36" t="s">
        <v>376</v>
      </c>
      <c r="N36" t="s">
        <v>377</v>
      </c>
      <c r="O36">
        <v>74</v>
      </c>
      <c r="P36">
        <v>7.3</v>
      </c>
      <c r="Q36" s="2">
        <v>63836</v>
      </c>
      <c r="R36" t="s">
        <v>378</v>
      </c>
      <c r="S36" t="s">
        <v>379</v>
      </c>
      <c r="T36">
        <f t="shared" si="0"/>
        <v>73</v>
      </c>
    </row>
    <row r="37" spans="1:20" x14ac:dyDescent="0.25">
      <c r="A37" t="s">
        <v>380</v>
      </c>
      <c r="B37">
        <v>2021</v>
      </c>
      <c r="C37" t="s">
        <v>20</v>
      </c>
      <c r="D37" s="1">
        <v>44575</v>
      </c>
      <c r="E37" t="s">
        <v>381</v>
      </c>
      <c r="F37" t="s">
        <v>382</v>
      </c>
      <c r="G37" t="s">
        <v>383</v>
      </c>
      <c r="H37" t="s">
        <v>384</v>
      </c>
      <c r="I37" t="s">
        <v>385</v>
      </c>
      <c r="J37" t="s">
        <v>386</v>
      </c>
      <c r="K37" t="s">
        <v>27</v>
      </c>
      <c r="L37" t="s">
        <v>42</v>
      </c>
      <c r="M37" t="s">
        <v>387</v>
      </c>
      <c r="N37" t="s">
        <v>388</v>
      </c>
      <c r="O37">
        <v>87</v>
      </c>
      <c r="P37">
        <v>7.3</v>
      </c>
      <c r="Q37" s="2">
        <v>17119</v>
      </c>
      <c r="R37" t="s">
        <v>389</v>
      </c>
      <c r="S37" t="s">
        <v>54</v>
      </c>
      <c r="T37">
        <f t="shared" si="0"/>
        <v>73</v>
      </c>
    </row>
    <row r="38" spans="1:20" x14ac:dyDescent="0.25">
      <c r="A38" t="s">
        <v>390</v>
      </c>
      <c r="B38">
        <v>2021</v>
      </c>
      <c r="C38" t="s">
        <v>20</v>
      </c>
      <c r="D38" s="1">
        <v>44596</v>
      </c>
      <c r="E38" t="s">
        <v>194</v>
      </c>
      <c r="F38" t="s">
        <v>238</v>
      </c>
      <c r="G38" t="s">
        <v>391</v>
      </c>
      <c r="H38" t="s">
        <v>392</v>
      </c>
      <c r="I38" t="s">
        <v>393</v>
      </c>
      <c r="J38" t="s">
        <v>394</v>
      </c>
      <c r="K38" t="s">
        <v>395</v>
      </c>
      <c r="L38" t="s">
        <v>396</v>
      </c>
      <c r="M38" t="s">
        <v>397</v>
      </c>
      <c r="N38" t="s">
        <v>398</v>
      </c>
      <c r="O38">
        <v>89</v>
      </c>
      <c r="P38">
        <v>8</v>
      </c>
      <c r="Q38" s="2">
        <v>10932</v>
      </c>
      <c r="R38" t="s">
        <v>399</v>
      </c>
      <c r="S38" t="s">
        <v>54</v>
      </c>
      <c r="T38">
        <f t="shared" si="0"/>
        <v>80</v>
      </c>
    </row>
    <row r="39" spans="1:20" x14ac:dyDescent="0.25">
      <c r="A39" t="s">
        <v>400</v>
      </c>
      <c r="B39">
        <v>1993</v>
      </c>
      <c r="C39" t="s">
        <v>34</v>
      </c>
      <c r="D39" s="1">
        <v>34012</v>
      </c>
      <c r="E39" t="s">
        <v>359</v>
      </c>
      <c r="F39" t="s">
        <v>401</v>
      </c>
      <c r="G39" t="s">
        <v>402</v>
      </c>
      <c r="H39" t="s">
        <v>403</v>
      </c>
      <c r="I39" t="s">
        <v>404</v>
      </c>
      <c r="J39" t="s">
        <v>405</v>
      </c>
      <c r="K39" t="s">
        <v>406</v>
      </c>
      <c r="L39" t="s">
        <v>42</v>
      </c>
      <c r="M39" t="s">
        <v>407</v>
      </c>
      <c r="N39" t="s">
        <v>408</v>
      </c>
      <c r="O39">
        <v>72</v>
      </c>
      <c r="P39">
        <v>8</v>
      </c>
      <c r="Q39" s="2">
        <v>602976</v>
      </c>
      <c r="R39" t="s">
        <v>409</v>
      </c>
      <c r="S39" t="s">
        <v>410</v>
      </c>
      <c r="T39">
        <f t="shared" si="0"/>
        <v>80</v>
      </c>
    </row>
    <row r="40" spans="1:20" x14ac:dyDescent="0.25">
      <c r="A40" t="s">
        <v>411</v>
      </c>
      <c r="B40">
        <v>2022</v>
      </c>
      <c r="C40" t="s">
        <v>20</v>
      </c>
      <c r="D40" s="1">
        <v>44610</v>
      </c>
      <c r="E40" t="s">
        <v>412</v>
      </c>
      <c r="F40" t="s">
        <v>413</v>
      </c>
      <c r="G40" t="s">
        <v>414</v>
      </c>
      <c r="H40" t="s">
        <v>415</v>
      </c>
      <c r="I40" t="s">
        <v>416</v>
      </c>
      <c r="J40" t="s">
        <v>417</v>
      </c>
      <c r="K40" t="s">
        <v>27</v>
      </c>
      <c r="L40" t="s">
        <v>42</v>
      </c>
      <c r="M40" t="s">
        <v>54</v>
      </c>
      <c r="N40" t="s">
        <v>77</v>
      </c>
      <c r="O40" t="s">
        <v>54</v>
      </c>
      <c r="P40" t="s">
        <v>54</v>
      </c>
      <c r="Q40" t="s">
        <v>54</v>
      </c>
      <c r="R40" t="s">
        <v>418</v>
      </c>
      <c r="S40" t="s">
        <v>54</v>
      </c>
      <c r="T40" t="e">
        <f t="shared" si="0"/>
        <v>#VALUE!</v>
      </c>
    </row>
    <row r="41" spans="1:20" x14ac:dyDescent="0.25">
      <c r="A41" t="s">
        <v>419</v>
      </c>
      <c r="B41">
        <v>2022</v>
      </c>
      <c r="C41" t="s">
        <v>54</v>
      </c>
      <c r="D41" s="1">
        <v>44687</v>
      </c>
      <c r="E41" t="s">
        <v>54</v>
      </c>
      <c r="F41" t="s">
        <v>60</v>
      </c>
      <c r="G41" t="s">
        <v>420</v>
      </c>
      <c r="H41" t="s">
        <v>421</v>
      </c>
      <c r="I41" t="s">
        <v>422</v>
      </c>
      <c r="J41" t="s">
        <v>423</v>
      </c>
      <c r="K41" t="s">
        <v>27</v>
      </c>
      <c r="L41" t="s">
        <v>42</v>
      </c>
      <c r="M41" t="s">
        <v>54</v>
      </c>
      <c r="N41" t="s">
        <v>77</v>
      </c>
      <c r="O41" t="s">
        <v>54</v>
      </c>
      <c r="P41" t="s">
        <v>54</v>
      </c>
      <c r="Q41" t="s">
        <v>54</v>
      </c>
      <c r="R41" t="s">
        <v>424</v>
      </c>
      <c r="S41" t="s">
        <v>54</v>
      </c>
      <c r="T41" t="e">
        <f t="shared" si="0"/>
        <v>#VALUE!</v>
      </c>
    </row>
    <row r="42" spans="1:20" x14ac:dyDescent="0.25">
      <c r="A42" t="s">
        <v>425</v>
      </c>
      <c r="B42">
        <v>2019</v>
      </c>
      <c r="C42" t="s">
        <v>426</v>
      </c>
      <c r="D42" s="1">
        <v>43721</v>
      </c>
      <c r="E42" t="s">
        <v>287</v>
      </c>
      <c r="F42" t="s">
        <v>427</v>
      </c>
      <c r="G42" t="s">
        <v>428</v>
      </c>
      <c r="H42" t="s">
        <v>429</v>
      </c>
      <c r="I42" t="s">
        <v>430</v>
      </c>
      <c r="J42" t="s">
        <v>431</v>
      </c>
      <c r="K42" t="s">
        <v>27</v>
      </c>
      <c r="L42" t="s">
        <v>42</v>
      </c>
      <c r="M42" t="s">
        <v>54</v>
      </c>
      <c r="N42" t="s">
        <v>432</v>
      </c>
      <c r="O42">
        <v>35</v>
      </c>
      <c r="P42">
        <v>5.3</v>
      </c>
      <c r="Q42" s="2">
        <v>13543</v>
      </c>
      <c r="R42" t="s">
        <v>433</v>
      </c>
      <c r="S42" t="s">
        <v>54</v>
      </c>
      <c r="T42">
        <f t="shared" si="0"/>
        <v>53</v>
      </c>
    </row>
    <row r="43" spans="1:20" x14ac:dyDescent="0.25">
      <c r="A43" t="s">
        <v>434</v>
      </c>
      <c r="B43">
        <v>2021</v>
      </c>
      <c r="C43" t="s">
        <v>20</v>
      </c>
      <c r="D43" s="1">
        <v>44498</v>
      </c>
      <c r="E43" t="s">
        <v>435</v>
      </c>
      <c r="F43" t="s">
        <v>436</v>
      </c>
      <c r="G43" t="s">
        <v>437</v>
      </c>
      <c r="H43" t="s">
        <v>438</v>
      </c>
      <c r="I43" t="s">
        <v>439</v>
      </c>
      <c r="J43" t="s">
        <v>440</v>
      </c>
      <c r="K43" t="s">
        <v>27</v>
      </c>
      <c r="L43" t="s">
        <v>253</v>
      </c>
      <c r="M43" t="s">
        <v>441</v>
      </c>
      <c r="N43" t="s">
        <v>442</v>
      </c>
      <c r="O43">
        <v>65</v>
      </c>
      <c r="P43">
        <v>7.2</v>
      </c>
      <c r="Q43" s="2">
        <v>77971</v>
      </c>
      <c r="R43" t="s">
        <v>443</v>
      </c>
      <c r="S43" t="s">
        <v>444</v>
      </c>
      <c r="T43">
        <f t="shared" si="0"/>
        <v>72</v>
      </c>
    </row>
    <row r="44" spans="1:20" x14ac:dyDescent="0.25">
      <c r="A44" t="s">
        <v>445</v>
      </c>
      <c r="B44">
        <v>2021</v>
      </c>
      <c r="C44" t="s">
        <v>20</v>
      </c>
      <c r="D44" s="1">
        <v>44561</v>
      </c>
      <c r="E44" t="s">
        <v>446</v>
      </c>
      <c r="F44" t="s">
        <v>108</v>
      </c>
      <c r="G44" t="s">
        <v>447</v>
      </c>
      <c r="H44" t="s">
        <v>448</v>
      </c>
      <c r="I44" t="s">
        <v>449</v>
      </c>
      <c r="J44" t="s">
        <v>450</v>
      </c>
      <c r="K44" t="s">
        <v>451</v>
      </c>
      <c r="L44" t="s">
        <v>452</v>
      </c>
      <c r="M44" t="s">
        <v>453</v>
      </c>
      <c r="N44" t="s">
        <v>454</v>
      </c>
      <c r="O44">
        <v>86</v>
      </c>
      <c r="P44">
        <v>6.7</v>
      </c>
      <c r="Q44" s="2">
        <v>36879</v>
      </c>
      <c r="R44" t="s">
        <v>455</v>
      </c>
      <c r="S44" t="s">
        <v>54</v>
      </c>
      <c r="T44">
        <f t="shared" si="0"/>
        <v>67</v>
      </c>
    </row>
    <row r="45" spans="1:20" x14ac:dyDescent="0.25">
      <c r="A45" t="s">
        <v>456</v>
      </c>
      <c r="B45">
        <v>2022</v>
      </c>
      <c r="C45" t="s">
        <v>20</v>
      </c>
      <c r="D45" s="1">
        <v>44589</v>
      </c>
      <c r="E45" t="s">
        <v>457</v>
      </c>
      <c r="F45" t="s">
        <v>297</v>
      </c>
      <c r="G45" t="s">
        <v>458</v>
      </c>
      <c r="H45" t="s">
        <v>458</v>
      </c>
      <c r="I45" t="s">
        <v>459</v>
      </c>
      <c r="J45" t="s">
        <v>460</v>
      </c>
      <c r="K45" t="s">
        <v>27</v>
      </c>
      <c r="L45" t="s">
        <v>42</v>
      </c>
      <c r="M45" t="s">
        <v>54</v>
      </c>
      <c r="N45" t="s">
        <v>461</v>
      </c>
      <c r="O45" t="s">
        <v>54</v>
      </c>
      <c r="P45">
        <v>2.5</v>
      </c>
      <c r="Q45">
        <v>280</v>
      </c>
      <c r="R45" t="s">
        <v>462</v>
      </c>
      <c r="S45" t="s">
        <v>54</v>
      </c>
      <c r="T45">
        <f t="shared" si="0"/>
        <v>25</v>
      </c>
    </row>
    <row r="46" spans="1:20" x14ac:dyDescent="0.25">
      <c r="A46" t="s">
        <v>463</v>
      </c>
      <c r="B46">
        <v>2019</v>
      </c>
      <c r="C46" t="s">
        <v>20</v>
      </c>
      <c r="D46" s="1">
        <v>43672</v>
      </c>
      <c r="E46" t="s">
        <v>464</v>
      </c>
      <c r="F46" t="s">
        <v>465</v>
      </c>
      <c r="G46" t="s">
        <v>466</v>
      </c>
      <c r="H46" t="s">
        <v>466</v>
      </c>
      <c r="I46" t="s">
        <v>467</v>
      </c>
      <c r="J46" t="s">
        <v>468</v>
      </c>
      <c r="K46" t="s">
        <v>469</v>
      </c>
      <c r="L46" t="s">
        <v>470</v>
      </c>
      <c r="M46" t="s">
        <v>471</v>
      </c>
      <c r="N46" t="s">
        <v>472</v>
      </c>
      <c r="O46">
        <v>83</v>
      </c>
      <c r="P46">
        <v>7.6</v>
      </c>
      <c r="Q46" s="2">
        <v>663484</v>
      </c>
      <c r="R46" t="s">
        <v>473</v>
      </c>
      <c r="S46" t="s">
        <v>474</v>
      </c>
      <c r="T46">
        <f t="shared" si="0"/>
        <v>76</v>
      </c>
    </row>
    <row r="47" spans="1:20" x14ac:dyDescent="0.25">
      <c r="A47" t="s">
        <v>475</v>
      </c>
      <c r="B47">
        <v>2022</v>
      </c>
      <c r="C47" t="s">
        <v>58</v>
      </c>
      <c r="D47" s="1">
        <v>44582</v>
      </c>
      <c r="E47" t="s">
        <v>476</v>
      </c>
      <c r="F47" t="s">
        <v>477</v>
      </c>
      <c r="G47" t="s">
        <v>478</v>
      </c>
      <c r="H47" t="s">
        <v>479</v>
      </c>
      <c r="I47" t="s">
        <v>480</v>
      </c>
      <c r="J47" t="s">
        <v>481</v>
      </c>
      <c r="K47" t="s">
        <v>27</v>
      </c>
      <c r="L47" t="s">
        <v>42</v>
      </c>
      <c r="M47" t="s">
        <v>54</v>
      </c>
      <c r="N47" t="s">
        <v>482</v>
      </c>
      <c r="O47">
        <v>32</v>
      </c>
      <c r="P47">
        <v>6.9</v>
      </c>
      <c r="Q47">
        <v>803</v>
      </c>
      <c r="R47" t="s">
        <v>483</v>
      </c>
      <c r="S47" t="s">
        <v>484</v>
      </c>
      <c r="T47">
        <f t="shared" si="0"/>
        <v>69</v>
      </c>
    </row>
    <row r="48" spans="1:20" x14ac:dyDescent="0.25">
      <c r="A48" t="s">
        <v>485</v>
      </c>
      <c r="B48">
        <v>2021</v>
      </c>
      <c r="C48" t="s">
        <v>58</v>
      </c>
      <c r="D48" s="1">
        <v>44540</v>
      </c>
      <c r="E48" t="s">
        <v>88</v>
      </c>
      <c r="F48" t="s">
        <v>486</v>
      </c>
      <c r="G48" t="s">
        <v>487</v>
      </c>
      <c r="H48" t="s">
        <v>488</v>
      </c>
      <c r="I48" t="s">
        <v>489</v>
      </c>
      <c r="J48" t="s">
        <v>490</v>
      </c>
      <c r="K48" t="s">
        <v>41</v>
      </c>
      <c r="L48" t="s">
        <v>42</v>
      </c>
      <c r="M48" t="s">
        <v>491</v>
      </c>
      <c r="N48" t="s">
        <v>492</v>
      </c>
      <c r="O48">
        <v>85</v>
      </c>
      <c r="P48">
        <v>7.8</v>
      </c>
      <c r="Q48" s="2">
        <v>24354</v>
      </c>
      <c r="R48" t="s">
        <v>493</v>
      </c>
      <c r="S48" t="s">
        <v>494</v>
      </c>
      <c r="T48">
        <f t="shared" si="0"/>
        <v>78</v>
      </c>
    </row>
    <row r="49" spans="1:20" x14ac:dyDescent="0.25">
      <c r="A49" t="s">
        <v>495</v>
      </c>
      <c r="B49">
        <v>2021</v>
      </c>
      <c r="C49" t="s">
        <v>54</v>
      </c>
      <c r="D49" s="1">
        <v>44477</v>
      </c>
      <c r="E49" t="s">
        <v>496</v>
      </c>
      <c r="F49" t="s">
        <v>108</v>
      </c>
      <c r="G49" t="s">
        <v>497</v>
      </c>
      <c r="H49" t="s">
        <v>498</v>
      </c>
      <c r="I49" t="s">
        <v>499</v>
      </c>
      <c r="J49" t="s">
        <v>500</v>
      </c>
      <c r="K49" t="s">
        <v>501</v>
      </c>
      <c r="L49" t="s">
        <v>502</v>
      </c>
      <c r="M49" t="s">
        <v>503</v>
      </c>
      <c r="N49" t="s">
        <v>504</v>
      </c>
      <c r="O49">
        <v>74</v>
      </c>
      <c r="P49">
        <v>6.4</v>
      </c>
      <c r="Q49" s="2">
        <v>4464</v>
      </c>
      <c r="R49" t="s">
        <v>505</v>
      </c>
      <c r="S49" t="s">
        <v>54</v>
      </c>
      <c r="T49">
        <f t="shared" si="0"/>
        <v>64</v>
      </c>
    </row>
    <row r="50" spans="1:20" x14ac:dyDescent="0.25">
      <c r="A50" t="s">
        <v>506</v>
      </c>
      <c r="B50">
        <v>2021</v>
      </c>
      <c r="C50" t="s">
        <v>20</v>
      </c>
      <c r="D50" s="1">
        <v>44568</v>
      </c>
      <c r="E50" t="s">
        <v>507</v>
      </c>
      <c r="F50" t="s">
        <v>108</v>
      </c>
      <c r="G50" t="s">
        <v>508</v>
      </c>
      <c r="H50" t="s">
        <v>509</v>
      </c>
      <c r="I50" t="s">
        <v>510</v>
      </c>
      <c r="J50" t="s">
        <v>511</v>
      </c>
      <c r="K50" t="s">
        <v>27</v>
      </c>
      <c r="L50" t="s">
        <v>42</v>
      </c>
      <c r="M50" t="s">
        <v>512</v>
      </c>
      <c r="N50" t="s">
        <v>513</v>
      </c>
      <c r="O50">
        <v>53</v>
      </c>
      <c r="P50">
        <v>6.8</v>
      </c>
      <c r="Q50" s="2">
        <v>15750</v>
      </c>
      <c r="R50" t="s">
        <v>514</v>
      </c>
      <c r="S50" t="s">
        <v>54</v>
      </c>
      <c r="T50">
        <f t="shared" si="0"/>
        <v>68</v>
      </c>
    </row>
    <row r="51" spans="1:20" x14ac:dyDescent="0.25">
      <c r="A51" t="s">
        <v>515</v>
      </c>
      <c r="B51">
        <v>2022</v>
      </c>
      <c r="C51" t="s">
        <v>58</v>
      </c>
      <c r="D51" s="1">
        <v>44603</v>
      </c>
      <c r="E51" t="s">
        <v>516</v>
      </c>
      <c r="F51" t="s">
        <v>517</v>
      </c>
      <c r="G51" t="s">
        <v>518</v>
      </c>
      <c r="H51" t="s">
        <v>519</v>
      </c>
      <c r="I51" t="s">
        <v>520</v>
      </c>
      <c r="J51" t="s">
        <v>521</v>
      </c>
      <c r="K51" t="s">
        <v>27</v>
      </c>
      <c r="L51" t="s">
        <v>42</v>
      </c>
      <c r="M51" t="s">
        <v>54</v>
      </c>
      <c r="N51" t="s">
        <v>77</v>
      </c>
      <c r="O51" t="s">
        <v>54</v>
      </c>
      <c r="P51" t="s">
        <v>54</v>
      </c>
      <c r="Q51" t="s">
        <v>54</v>
      </c>
      <c r="R51" t="s">
        <v>522</v>
      </c>
      <c r="S51" t="s">
        <v>54</v>
      </c>
      <c r="T51" t="e">
        <f t="shared" si="0"/>
        <v>#VALUE!</v>
      </c>
    </row>
    <row r="52" spans="1:20" x14ac:dyDescent="0.25">
      <c r="A52" t="s">
        <v>523</v>
      </c>
      <c r="B52">
        <v>2021</v>
      </c>
      <c r="C52" t="s">
        <v>58</v>
      </c>
      <c r="D52" s="1">
        <v>44442</v>
      </c>
      <c r="E52" t="s">
        <v>339</v>
      </c>
      <c r="F52" t="s">
        <v>60</v>
      </c>
      <c r="G52" t="s">
        <v>524</v>
      </c>
      <c r="H52" t="s">
        <v>525</v>
      </c>
      <c r="I52" t="s">
        <v>526</v>
      </c>
      <c r="J52" t="s">
        <v>527</v>
      </c>
      <c r="K52" t="s">
        <v>188</v>
      </c>
      <c r="L52" t="s">
        <v>528</v>
      </c>
      <c r="M52" t="s">
        <v>529</v>
      </c>
      <c r="N52" t="s">
        <v>530</v>
      </c>
      <c r="O52">
        <v>71</v>
      </c>
      <c r="P52">
        <v>7.5</v>
      </c>
      <c r="Q52" s="2">
        <v>288761</v>
      </c>
      <c r="R52" t="s">
        <v>531</v>
      </c>
      <c r="S52" t="s">
        <v>532</v>
      </c>
      <c r="T52">
        <f t="shared" si="0"/>
        <v>75</v>
      </c>
    </row>
    <row r="53" spans="1:20" x14ac:dyDescent="0.25">
      <c r="A53" t="s">
        <v>533</v>
      </c>
      <c r="B53">
        <v>2021</v>
      </c>
      <c r="C53" t="s">
        <v>58</v>
      </c>
      <c r="D53" s="1">
        <v>44421</v>
      </c>
      <c r="E53" t="s">
        <v>349</v>
      </c>
      <c r="F53" t="s">
        <v>340</v>
      </c>
      <c r="G53" t="s">
        <v>534</v>
      </c>
      <c r="H53" t="s">
        <v>535</v>
      </c>
      <c r="I53" t="s">
        <v>536</v>
      </c>
      <c r="J53" t="s">
        <v>537</v>
      </c>
      <c r="K53" t="s">
        <v>538</v>
      </c>
      <c r="L53" t="s">
        <v>42</v>
      </c>
      <c r="M53" t="s">
        <v>539</v>
      </c>
      <c r="N53" t="s">
        <v>540</v>
      </c>
      <c r="O53">
        <v>62</v>
      </c>
      <c r="P53">
        <v>7.2</v>
      </c>
      <c r="Q53" s="2">
        <v>256999</v>
      </c>
      <c r="R53" t="s">
        <v>541</v>
      </c>
      <c r="S53" t="s">
        <v>542</v>
      </c>
      <c r="T53">
        <f t="shared" si="0"/>
        <v>72</v>
      </c>
    </row>
    <row r="54" spans="1:20" x14ac:dyDescent="0.25">
      <c r="T54">
        <f t="shared" si="0"/>
        <v>0</v>
      </c>
    </row>
    <row r="55" spans="1:20" x14ac:dyDescent="0.25">
      <c r="A55" t="s">
        <v>543</v>
      </c>
      <c r="B55">
        <v>2019</v>
      </c>
      <c r="C55" t="s">
        <v>58</v>
      </c>
      <c r="D55" s="1">
        <v>43581</v>
      </c>
      <c r="E55" t="s">
        <v>544</v>
      </c>
      <c r="F55" t="s">
        <v>183</v>
      </c>
      <c r="G55" t="s">
        <v>545</v>
      </c>
      <c r="H55" t="s">
        <v>546</v>
      </c>
      <c r="I55" t="s">
        <v>547</v>
      </c>
      <c r="J55" t="s">
        <v>548</v>
      </c>
      <c r="K55" t="s">
        <v>549</v>
      </c>
      <c r="L55" t="s">
        <v>42</v>
      </c>
      <c r="M55" t="s">
        <v>550</v>
      </c>
      <c r="N55" t="s">
        <v>551</v>
      </c>
      <c r="O55">
        <v>78</v>
      </c>
      <c r="P55">
        <v>8.4</v>
      </c>
      <c r="Q55" s="2">
        <v>999441</v>
      </c>
      <c r="R55" t="s">
        <v>552</v>
      </c>
      <c r="S55" t="s">
        <v>553</v>
      </c>
      <c r="T55">
        <f t="shared" si="0"/>
        <v>84</v>
      </c>
    </row>
    <row r="56" spans="1:20" x14ac:dyDescent="0.25">
      <c r="A56" t="s">
        <v>554</v>
      </c>
      <c r="B56">
        <v>2021</v>
      </c>
      <c r="C56" t="s">
        <v>58</v>
      </c>
      <c r="D56" s="1">
        <v>44421</v>
      </c>
      <c r="E56" t="s">
        <v>555</v>
      </c>
      <c r="F56" t="s">
        <v>556</v>
      </c>
      <c r="G56" t="s">
        <v>557</v>
      </c>
      <c r="H56" t="s">
        <v>558</v>
      </c>
      <c r="I56" t="s">
        <v>559</v>
      </c>
      <c r="J56" t="s">
        <v>560</v>
      </c>
      <c r="K56" t="s">
        <v>561</v>
      </c>
      <c r="L56" t="s">
        <v>562</v>
      </c>
      <c r="M56" t="s">
        <v>563</v>
      </c>
      <c r="N56" t="s">
        <v>564</v>
      </c>
      <c r="O56">
        <v>75</v>
      </c>
      <c r="P56">
        <v>8.1</v>
      </c>
      <c r="Q56" s="2">
        <v>39817</v>
      </c>
      <c r="R56" t="s">
        <v>565</v>
      </c>
      <c r="S56" t="s">
        <v>54</v>
      </c>
      <c r="T56">
        <f t="shared" si="0"/>
        <v>81</v>
      </c>
    </row>
    <row r="57" spans="1:20" x14ac:dyDescent="0.25">
      <c r="A57" t="s">
        <v>566</v>
      </c>
      <c r="B57">
        <v>2022</v>
      </c>
      <c r="C57" t="s">
        <v>58</v>
      </c>
      <c r="D57" s="1">
        <v>44722</v>
      </c>
      <c r="E57" t="s">
        <v>54</v>
      </c>
      <c r="F57" t="s">
        <v>567</v>
      </c>
      <c r="G57" t="s">
        <v>568</v>
      </c>
      <c r="H57" t="s">
        <v>569</v>
      </c>
      <c r="I57" t="s">
        <v>570</v>
      </c>
      <c r="J57" t="s">
        <v>571</v>
      </c>
      <c r="K57" t="s">
        <v>27</v>
      </c>
      <c r="L57" t="s">
        <v>42</v>
      </c>
      <c r="M57" t="s">
        <v>54</v>
      </c>
      <c r="N57" t="s">
        <v>77</v>
      </c>
      <c r="O57" t="s">
        <v>54</v>
      </c>
      <c r="P57" t="s">
        <v>54</v>
      </c>
      <c r="Q57" t="s">
        <v>54</v>
      </c>
      <c r="R57" t="s">
        <v>572</v>
      </c>
      <c r="S57" t="s">
        <v>54</v>
      </c>
      <c r="T57" t="e">
        <f t="shared" si="0"/>
        <v>#VALUE!</v>
      </c>
    </row>
    <row r="58" spans="1:20" x14ac:dyDescent="0.25">
      <c r="A58" t="s">
        <v>573</v>
      </c>
      <c r="B58">
        <v>1994</v>
      </c>
      <c r="C58" t="s">
        <v>20</v>
      </c>
      <c r="D58" s="1">
        <v>34621</v>
      </c>
      <c r="E58" t="s">
        <v>574</v>
      </c>
      <c r="F58" t="s">
        <v>108</v>
      </c>
      <c r="G58" t="s">
        <v>575</v>
      </c>
      <c r="H58" t="s">
        <v>576</v>
      </c>
      <c r="I58" t="s">
        <v>577</v>
      </c>
      <c r="J58" t="s">
        <v>578</v>
      </c>
      <c r="K58" t="s">
        <v>27</v>
      </c>
      <c r="L58" t="s">
        <v>42</v>
      </c>
      <c r="M58" t="s">
        <v>579</v>
      </c>
      <c r="N58" t="s">
        <v>580</v>
      </c>
      <c r="O58">
        <v>80</v>
      </c>
      <c r="P58">
        <v>9.3000000000000007</v>
      </c>
      <c r="Q58" s="2">
        <v>2523987</v>
      </c>
      <c r="R58" t="s">
        <v>581</v>
      </c>
      <c r="S58" t="s">
        <v>582</v>
      </c>
      <c r="T58">
        <f t="shared" si="0"/>
        <v>93</v>
      </c>
    </row>
    <row r="59" spans="1:20" x14ac:dyDescent="0.25">
      <c r="A59" t="s">
        <v>583</v>
      </c>
      <c r="B59">
        <v>2022</v>
      </c>
      <c r="C59" t="s">
        <v>20</v>
      </c>
      <c r="D59" s="1">
        <v>44603</v>
      </c>
      <c r="E59" t="s">
        <v>555</v>
      </c>
      <c r="F59" t="s">
        <v>584</v>
      </c>
      <c r="G59" t="s">
        <v>585</v>
      </c>
      <c r="H59" t="s">
        <v>586</v>
      </c>
      <c r="I59" t="s">
        <v>587</v>
      </c>
      <c r="J59" t="s">
        <v>588</v>
      </c>
      <c r="K59" t="s">
        <v>27</v>
      </c>
      <c r="L59" t="s">
        <v>42</v>
      </c>
      <c r="M59" t="s">
        <v>54</v>
      </c>
      <c r="N59" t="s">
        <v>77</v>
      </c>
      <c r="O59" t="s">
        <v>54</v>
      </c>
      <c r="P59" t="s">
        <v>54</v>
      </c>
      <c r="Q59" t="s">
        <v>54</v>
      </c>
      <c r="R59" t="s">
        <v>589</v>
      </c>
      <c r="S59" t="s">
        <v>54</v>
      </c>
      <c r="T59" t="e">
        <f t="shared" si="0"/>
        <v>#VALUE!</v>
      </c>
    </row>
    <row r="60" spans="1:20" x14ac:dyDescent="0.25">
      <c r="A60" t="s">
        <v>590</v>
      </c>
      <c r="B60">
        <v>2021</v>
      </c>
      <c r="C60" t="s">
        <v>58</v>
      </c>
      <c r="D60" s="1">
        <v>44456</v>
      </c>
      <c r="E60" t="s">
        <v>268</v>
      </c>
      <c r="F60" t="s">
        <v>591</v>
      </c>
      <c r="G60" t="s">
        <v>592</v>
      </c>
      <c r="H60" t="s">
        <v>593</v>
      </c>
      <c r="I60" t="s">
        <v>594</v>
      </c>
      <c r="J60" t="s">
        <v>595</v>
      </c>
      <c r="K60" t="s">
        <v>27</v>
      </c>
      <c r="L60" t="s">
        <v>42</v>
      </c>
      <c r="M60" t="s">
        <v>596</v>
      </c>
      <c r="N60" t="s">
        <v>597</v>
      </c>
      <c r="O60">
        <v>55</v>
      </c>
      <c r="P60">
        <v>6.8</v>
      </c>
      <c r="Q60" s="2">
        <v>9313</v>
      </c>
      <c r="R60" t="s">
        <v>598</v>
      </c>
      <c r="S60" t="s">
        <v>599</v>
      </c>
      <c r="T60">
        <f t="shared" si="0"/>
        <v>68</v>
      </c>
    </row>
    <row r="61" spans="1:20" x14ac:dyDescent="0.25">
      <c r="A61" t="s">
        <v>600</v>
      </c>
      <c r="B61">
        <v>2022</v>
      </c>
      <c r="C61" t="s">
        <v>54</v>
      </c>
      <c r="D61" t="s">
        <v>54</v>
      </c>
      <c r="E61" t="s">
        <v>54</v>
      </c>
      <c r="F61" t="s">
        <v>601</v>
      </c>
      <c r="G61" t="s">
        <v>602</v>
      </c>
      <c r="H61" t="s">
        <v>602</v>
      </c>
      <c r="I61" t="s">
        <v>603</v>
      </c>
      <c r="J61" t="s">
        <v>604</v>
      </c>
      <c r="K61" t="s">
        <v>27</v>
      </c>
      <c r="L61" t="s">
        <v>42</v>
      </c>
      <c r="M61" t="s">
        <v>54</v>
      </c>
      <c r="N61" t="s">
        <v>77</v>
      </c>
      <c r="O61" t="s">
        <v>54</v>
      </c>
      <c r="P61" t="s">
        <v>54</v>
      </c>
      <c r="Q61" t="s">
        <v>54</v>
      </c>
      <c r="R61" t="s">
        <v>605</v>
      </c>
      <c r="S61" t="s">
        <v>54</v>
      </c>
      <c r="T61" t="e">
        <f t="shared" si="0"/>
        <v>#VALUE!</v>
      </c>
    </row>
    <row r="62" spans="1:20" x14ac:dyDescent="0.25">
      <c r="A62" t="s">
        <v>606</v>
      </c>
      <c r="B62">
        <v>1984</v>
      </c>
      <c r="C62" t="s">
        <v>34</v>
      </c>
      <c r="D62" s="1">
        <v>30841</v>
      </c>
      <c r="E62" t="s">
        <v>381</v>
      </c>
      <c r="F62" t="s">
        <v>607</v>
      </c>
      <c r="G62" t="s">
        <v>608</v>
      </c>
      <c r="H62" t="s">
        <v>609</v>
      </c>
      <c r="I62" t="s">
        <v>610</v>
      </c>
      <c r="J62" t="s">
        <v>611</v>
      </c>
      <c r="K62" t="s">
        <v>27</v>
      </c>
      <c r="L62" t="s">
        <v>42</v>
      </c>
      <c r="M62" t="s">
        <v>612</v>
      </c>
      <c r="N62" t="s">
        <v>613</v>
      </c>
      <c r="O62">
        <v>71</v>
      </c>
      <c r="P62">
        <v>7.8</v>
      </c>
      <c r="Q62" s="2">
        <v>395009</v>
      </c>
      <c r="R62" t="s">
        <v>614</v>
      </c>
      <c r="S62" t="s">
        <v>615</v>
      </c>
      <c r="T62">
        <f t="shared" si="0"/>
        <v>78</v>
      </c>
    </row>
    <row r="63" spans="1:20" x14ac:dyDescent="0.25">
      <c r="A63" t="s">
        <v>616</v>
      </c>
      <c r="B63">
        <v>2021</v>
      </c>
      <c r="C63" t="s">
        <v>20</v>
      </c>
      <c r="D63" s="1">
        <v>44505</v>
      </c>
      <c r="E63" t="s">
        <v>617</v>
      </c>
      <c r="F63" t="s">
        <v>618</v>
      </c>
      <c r="G63" t="s">
        <v>619</v>
      </c>
      <c r="H63" t="s">
        <v>620</v>
      </c>
      <c r="I63" t="s">
        <v>621</v>
      </c>
      <c r="J63" t="s">
        <v>622</v>
      </c>
      <c r="K63" t="s">
        <v>27</v>
      </c>
      <c r="L63" t="s">
        <v>623</v>
      </c>
      <c r="M63" t="s">
        <v>624</v>
      </c>
      <c r="N63" t="s">
        <v>625</v>
      </c>
      <c r="O63">
        <v>76</v>
      </c>
      <c r="P63">
        <v>6.8</v>
      </c>
      <c r="Q63" s="2">
        <v>34558</v>
      </c>
      <c r="R63" t="s">
        <v>626</v>
      </c>
      <c r="S63" t="s">
        <v>627</v>
      </c>
      <c r="T63">
        <f t="shared" si="0"/>
        <v>68</v>
      </c>
    </row>
    <row r="64" spans="1:20" x14ac:dyDescent="0.25">
      <c r="A64" t="s">
        <v>628</v>
      </c>
      <c r="B64">
        <v>2022</v>
      </c>
      <c r="C64" t="s">
        <v>54</v>
      </c>
      <c r="D64" s="1">
        <v>44581</v>
      </c>
      <c r="E64" t="s">
        <v>99</v>
      </c>
      <c r="F64" t="s">
        <v>629</v>
      </c>
      <c r="G64" t="s">
        <v>630</v>
      </c>
      <c r="H64" t="s">
        <v>631</v>
      </c>
      <c r="I64" t="s">
        <v>632</v>
      </c>
      <c r="J64" t="s">
        <v>633</v>
      </c>
      <c r="K64" t="s">
        <v>27</v>
      </c>
      <c r="L64" t="s">
        <v>634</v>
      </c>
      <c r="M64" t="s">
        <v>635</v>
      </c>
      <c r="N64" t="s">
        <v>636</v>
      </c>
      <c r="O64" t="s">
        <v>54</v>
      </c>
      <c r="P64" t="s">
        <v>54</v>
      </c>
      <c r="Q64" t="s">
        <v>54</v>
      </c>
      <c r="R64" t="s">
        <v>637</v>
      </c>
      <c r="S64" t="s">
        <v>54</v>
      </c>
      <c r="T64" t="e">
        <f t="shared" si="0"/>
        <v>#VALUE!</v>
      </c>
    </row>
    <row r="65" spans="1:20" x14ac:dyDescent="0.25">
      <c r="A65" t="s">
        <v>638</v>
      </c>
      <c r="B65">
        <v>2021</v>
      </c>
      <c r="C65" t="s">
        <v>34</v>
      </c>
      <c r="D65" s="1">
        <v>44555</v>
      </c>
      <c r="E65" t="s">
        <v>516</v>
      </c>
      <c r="F65" t="s">
        <v>639</v>
      </c>
      <c r="G65" t="s">
        <v>640</v>
      </c>
      <c r="H65" t="s">
        <v>641</v>
      </c>
      <c r="I65" t="s">
        <v>642</v>
      </c>
      <c r="J65" t="s">
        <v>643</v>
      </c>
      <c r="K65" t="s">
        <v>27</v>
      </c>
      <c r="L65" t="s">
        <v>42</v>
      </c>
      <c r="M65" t="s">
        <v>54</v>
      </c>
      <c r="N65" t="s">
        <v>644</v>
      </c>
      <c r="O65">
        <v>53</v>
      </c>
      <c r="P65">
        <v>7.4</v>
      </c>
      <c r="Q65" s="2">
        <v>3382</v>
      </c>
      <c r="R65" t="s">
        <v>645</v>
      </c>
      <c r="S65" t="s">
        <v>646</v>
      </c>
      <c r="T65">
        <f>P65*$Y$2</f>
        <v>74</v>
      </c>
    </row>
    <row r="66" spans="1:20" x14ac:dyDescent="0.25">
      <c r="A66" t="s">
        <v>647</v>
      </c>
      <c r="B66">
        <v>2021</v>
      </c>
      <c r="C66" t="s">
        <v>20</v>
      </c>
      <c r="D66" s="1">
        <v>44330</v>
      </c>
      <c r="E66" t="s">
        <v>648</v>
      </c>
      <c r="F66" t="s">
        <v>195</v>
      </c>
      <c r="G66" t="s">
        <v>649</v>
      </c>
      <c r="H66" t="s">
        <v>650</v>
      </c>
      <c r="I66" t="s">
        <v>651</v>
      </c>
      <c r="J66" t="s">
        <v>652</v>
      </c>
      <c r="K66" t="s">
        <v>27</v>
      </c>
      <c r="L66" t="s">
        <v>42</v>
      </c>
      <c r="M66" t="s">
        <v>312</v>
      </c>
      <c r="N66" t="s">
        <v>653</v>
      </c>
      <c r="O66">
        <v>41</v>
      </c>
      <c r="P66">
        <v>5.7</v>
      </c>
      <c r="Q66" s="2">
        <v>67740</v>
      </c>
      <c r="R66" t="s">
        <v>654</v>
      </c>
      <c r="S66" t="s">
        <v>54</v>
      </c>
      <c r="T66">
        <f t="shared" si="0"/>
        <v>57</v>
      </c>
    </row>
    <row r="67" spans="1:20" x14ac:dyDescent="0.25">
      <c r="A67" t="s">
        <v>655</v>
      </c>
      <c r="B67">
        <v>2020</v>
      </c>
      <c r="C67" t="s">
        <v>248</v>
      </c>
      <c r="D67" s="1">
        <v>43989</v>
      </c>
      <c r="E67" t="s">
        <v>157</v>
      </c>
      <c r="F67" t="s">
        <v>656</v>
      </c>
      <c r="G67" t="s">
        <v>657</v>
      </c>
      <c r="H67" t="s">
        <v>658</v>
      </c>
      <c r="I67" t="s">
        <v>659</v>
      </c>
      <c r="J67" t="s">
        <v>660</v>
      </c>
      <c r="K67" t="s">
        <v>661</v>
      </c>
      <c r="L67" t="s">
        <v>662</v>
      </c>
      <c r="M67" t="s">
        <v>663</v>
      </c>
      <c r="N67" t="s">
        <v>664</v>
      </c>
      <c r="O67" t="s">
        <v>54</v>
      </c>
      <c r="P67">
        <v>3.3</v>
      </c>
      <c r="Q67" s="2">
        <v>71668</v>
      </c>
      <c r="R67" t="s">
        <v>665</v>
      </c>
      <c r="S67" t="s">
        <v>54</v>
      </c>
      <c r="T67">
        <f t="shared" ref="T67:T88" si="1">P67*$Y$2</f>
        <v>33</v>
      </c>
    </row>
    <row r="68" spans="1:20" x14ac:dyDescent="0.25">
      <c r="A68" t="s">
        <v>666</v>
      </c>
      <c r="B68">
        <v>2022</v>
      </c>
      <c r="C68" t="s">
        <v>20</v>
      </c>
      <c r="D68" s="1">
        <v>44596</v>
      </c>
      <c r="E68" t="s">
        <v>435</v>
      </c>
      <c r="F68" t="s">
        <v>238</v>
      </c>
      <c r="G68" t="s">
        <v>667</v>
      </c>
      <c r="H68" t="s">
        <v>668</v>
      </c>
      <c r="I68" t="s">
        <v>669</v>
      </c>
      <c r="J68" t="s">
        <v>670</v>
      </c>
      <c r="K68" t="s">
        <v>671</v>
      </c>
      <c r="L68" t="s">
        <v>672</v>
      </c>
      <c r="M68" t="s">
        <v>54</v>
      </c>
      <c r="N68" t="s">
        <v>77</v>
      </c>
      <c r="O68" t="s">
        <v>54</v>
      </c>
      <c r="P68" t="s">
        <v>54</v>
      </c>
      <c r="Q68" t="s">
        <v>54</v>
      </c>
      <c r="R68" t="s">
        <v>673</v>
      </c>
      <c r="S68" t="s">
        <v>54</v>
      </c>
      <c r="T68" t="e">
        <f t="shared" si="1"/>
        <v>#VALUE!</v>
      </c>
    </row>
    <row r="69" spans="1:20" x14ac:dyDescent="0.25">
      <c r="A69" t="s">
        <v>674</v>
      </c>
      <c r="B69">
        <v>2022</v>
      </c>
      <c r="C69" t="s">
        <v>54</v>
      </c>
      <c r="D69" t="s">
        <v>54</v>
      </c>
      <c r="E69" t="s">
        <v>54</v>
      </c>
      <c r="F69" t="s">
        <v>226</v>
      </c>
      <c r="G69" t="s">
        <v>545</v>
      </c>
      <c r="H69" t="s">
        <v>675</v>
      </c>
      <c r="I69" t="s">
        <v>676</v>
      </c>
      <c r="J69" t="s">
        <v>677</v>
      </c>
      <c r="K69" t="s">
        <v>27</v>
      </c>
      <c r="L69" t="s">
        <v>42</v>
      </c>
      <c r="M69" t="s">
        <v>54</v>
      </c>
      <c r="N69" t="s">
        <v>77</v>
      </c>
      <c r="O69" t="s">
        <v>54</v>
      </c>
      <c r="P69" t="s">
        <v>54</v>
      </c>
      <c r="Q69" t="s">
        <v>54</v>
      </c>
      <c r="R69" t="s">
        <v>678</v>
      </c>
      <c r="S69" t="s">
        <v>54</v>
      </c>
      <c r="T69" t="e">
        <f t="shared" si="1"/>
        <v>#VALUE!</v>
      </c>
    </row>
    <row r="70" spans="1:20" x14ac:dyDescent="0.25">
      <c r="A70" t="s">
        <v>679</v>
      </c>
      <c r="B70">
        <v>2008</v>
      </c>
      <c r="C70" t="s">
        <v>58</v>
      </c>
      <c r="D70" s="1">
        <v>39647</v>
      </c>
      <c r="E70" t="s">
        <v>214</v>
      </c>
      <c r="F70" t="s">
        <v>71</v>
      </c>
      <c r="G70" t="s">
        <v>680</v>
      </c>
      <c r="H70" t="s">
        <v>681</v>
      </c>
      <c r="I70" t="s">
        <v>682</v>
      </c>
      <c r="J70" t="s">
        <v>683</v>
      </c>
      <c r="K70" t="s">
        <v>188</v>
      </c>
      <c r="L70" t="s">
        <v>200</v>
      </c>
      <c r="M70" t="s">
        <v>684</v>
      </c>
      <c r="N70" t="s">
        <v>685</v>
      </c>
      <c r="O70">
        <v>84</v>
      </c>
      <c r="P70">
        <v>9</v>
      </c>
      <c r="Q70" s="2">
        <v>2480928</v>
      </c>
      <c r="R70" t="s">
        <v>686</v>
      </c>
      <c r="S70" t="s">
        <v>687</v>
      </c>
      <c r="T70">
        <f t="shared" si="1"/>
        <v>90</v>
      </c>
    </row>
    <row r="71" spans="1:20" x14ac:dyDescent="0.25">
      <c r="A71" t="s">
        <v>688</v>
      </c>
      <c r="B71">
        <v>2022</v>
      </c>
      <c r="C71" t="s">
        <v>54</v>
      </c>
      <c r="D71" s="1">
        <v>44750</v>
      </c>
      <c r="E71" t="s">
        <v>54</v>
      </c>
      <c r="F71" t="s">
        <v>60</v>
      </c>
      <c r="G71" t="s">
        <v>689</v>
      </c>
      <c r="H71" t="s">
        <v>690</v>
      </c>
      <c r="I71" t="s">
        <v>691</v>
      </c>
      <c r="J71" t="s">
        <v>692</v>
      </c>
      <c r="K71" t="s">
        <v>27</v>
      </c>
      <c r="L71" t="s">
        <v>42</v>
      </c>
      <c r="M71" t="s">
        <v>54</v>
      </c>
      <c r="N71" t="s">
        <v>77</v>
      </c>
      <c r="O71" t="s">
        <v>54</v>
      </c>
      <c r="P71" t="s">
        <v>54</v>
      </c>
      <c r="Q71" t="s">
        <v>54</v>
      </c>
      <c r="R71" t="s">
        <v>693</v>
      </c>
      <c r="S71" t="s">
        <v>54</v>
      </c>
      <c r="T71" t="e">
        <f t="shared" si="1"/>
        <v>#VALUE!</v>
      </c>
    </row>
    <row r="72" spans="1:20" x14ac:dyDescent="0.25">
      <c r="A72" t="s">
        <v>694</v>
      </c>
      <c r="B72">
        <v>2021</v>
      </c>
      <c r="C72" t="s">
        <v>20</v>
      </c>
      <c r="D72" s="1">
        <v>44524</v>
      </c>
      <c r="E72" t="s">
        <v>369</v>
      </c>
      <c r="F72" t="s">
        <v>695</v>
      </c>
      <c r="G72" t="s">
        <v>696</v>
      </c>
      <c r="H72" t="s">
        <v>696</v>
      </c>
      <c r="I72" t="s">
        <v>697</v>
      </c>
      <c r="J72" t="s">
        <v>698</v>
      </c>
      <c r="K72" t="s">
        <v>27</v>
      </c>
      <c r="L72" t="s">
        <v>699</v>
      </c>
      <c r="M72" t="s">
        <v>54</v>
      </c>
      <c r="N72" t="s">
        <v>700</v>
      </c>
      <c r="O72">
        <v>44</v>
      </c>
      <c r="P72">
        <v>5.2</v>
      </c>
      <c r="Q72" s="2">
        <v>32183</v>
      </c>
      <c r="R72" t="s">
        <v>701</v>
      </c>
      <c r="S72" t="s">
        <v>702</v>
      </c>
      <c r="T72">
        <f t="shared" si="1"/>
        <v>52</v>
      </c>
    </row>
    <row r="73" spans="1:20" x14ac:dyDescent="0.25">
      <c r="A73" t="s">
        <v>703</v>
      </c>
      <c r="B73">
        <v>2001</v>
      </c>
      <c r="C73" t="s">
        <v>34</v>
      </c>
      <c r="D73" s="1">
        <v>37211</v>
      </c>
      <c r="E73" t="s">
        <v>214</v>
      </c>
      <c r="F73" t="s">
        <v>704</v>
      </c>
      <c r="G73" t="s">
        <v>705</v>
      </c>
      <c r="H73" t="s">
        <v>706</v>
      </c>
      <c r="I73" t="s">
        <v>707</v>
      </c>
      <c r="J73" t="s">
        <v>708</v>
      </c>
      <c r="K73" t="s">
        <v>709</v>
      </c>
      <c r="L73" t="s">
        <v>210</v>
      </c>
      <c r="M73" t="s">
        <v>710</v>
      </c>
      <c r="N73" t="s">
        <v>711</v>
      </c>
      <c r="O73">
        <v>65</v>
      </c>
      <c r="P73">
        <v>7.6</v>
      </c>
      <c r="Q73" s="2">
        <v>734590</v>
      </c>
      <c r="R73" t="s">
        <v>712</v>
      </c>
      <c r="S73" t="s">
        <v>713</v>
      </c>
      <c r="T73">
        <f t="shared" si="1"/>
        <v>76</v>
      </c>
    </row>
    <row r="74" spans="1:20" x14ac:dyDescent="0.25">
      <c r="A74" t="s">
        <v>714</v>
      </c>
      <c r="B74">
        <v>2020</v>
      </c>
      <c r="C74" t="s">
        <v>58</v>
      </c>
      <c r="D74" s="1">
        <v>43875</v>
      </c>
      <c r="E74" t="s">
        <v>496</v>
      </c>
      <c r="F74" t="s">
        <v>60</v>
      </c>
      <c r="G74" t="s">
        <v>715</v>
      </c>
      <c r="H74" t="s">
        <v>716</v>
      </c>
      <c r="I74" t="s">
        <v>717</v>
      </c>
      <c r="J74" t="s">
        <v>718</v>
      </c>
      <c r="K74" t="s">
        <v>27</v>
      </c>
      <c r="L74" t="s">
        <v>42</v>
      </c>
      <c r="M74" t="s">
        <v>152</v>
      </c>
      <c r="N74" t="s">
        <v>719</v>
      </c>
      <c r="O74">
        <v>22</v>
      </c>
      <c r="P74">
        <v>4.9000000000000004</v>
      </c>
      <c r="Q74" s="2">
        <v>45799</v>
      </c>
      <c r="R74" t="s">
        <v>720</v>
      </c>
      <c r="S74" t="s">
        <v>721</v>
      </c>
      <c r="T74">
        <f t="shared" si="1"/>
        <v>49</v>
      </c>
    </row>
    <row r="75" spans="1:20" x14ac:dyDescent="0.25">
      <c r="A75" t="s">
        <v>722</v>
      </c>
      <c r="B75">
        <v>2021</v>
      </c>
      <c r="C75" t="s">
        <v>54</v>
      </c>
      <c r="D75" s="1">
        <v>44596</v>
      </c>
      <c r="E75" t="s">
        <v>279</v>
      </c>
      <c r="F75" t="s">
        <v>723</v>
      </c>
      <c r="G75" t="s">
        <v>724</v>
      </c>
      <c r="H75" t="s">
        <v>725</v>
      </c>
      <c r="I75" t="s">
        <v>726</v>
      </c>
      <c r="J75" t="s">
        <v>727</v>
      </c>
      <c r="K75" t="s">
        <v>27</v>
      </c>
      <c r="L75" t="s">
        <v>42</v>
      </c>
      <c r="M75" t="s">
        <v>54</v>
      </c>
      <c r="N75" t="s">
        <v>728</v>
      </c>
      <c r="O75" t="s">
        <v>54</v>
      </c>
      <c r="P75">
        <v>4.8</v>
      </c>
      <c r="Q75">
        <v>321</v>
      </c>
      <c r="R75" t="s">
        <v>729</v>
      </c>
      <c r="S75" t="s">
        <v>54</v>
      </c>
      <c r="T75">
        <f t="shared" si="1"/>
        <v>48</v>
      </c>
    </row>
    <row r="76" spans="1:20" x14ac:dyDescent="0.25">
      <c r="A76" t="s">
        <v>730</v>
      </c>
      <c r="B76">
        <v>2021</v>
      </c>
      <c r="C76" t="s">
        <v>58</v>
      </c>
      <c r="D76" s="1">
        <v>44470</v>
      </c>
      <c r="E76" t="s">
        <v>296</v>
      </c>
      <c r="F76" t="s">
        <v>567</v>
      </c>
      <c r="G76" t="s">
        <v>731</v>
      </c>
      <c r="H76" t="s">
        <v>732</v>
      </c>
      <c r="I76" t="s">
        <v>733</v>
      </c>
      <c r="J76" t="s">
        <v>734</v>
      </c>
      <c r="K76" t="s">
        <v>27</v>
      </c>
      <c r="L76" t="s">
        <v>42</v>
      </c>
      <c r="M76" t="s">
        <v>735</v>
      </c>
      <c r="N76" t="s">
        <v>736</v>
      </c>
      <c r="O76">
        <v>48</v>
      </c>
      <c r="P76">
        <v>6</v>
      </c>
      <c r="Q76" s="2">
        <v>161037</v>
      </c>
      <c r="R76" t="s">
        <v>737</v>
      </c>
      <c r="S76" t="s">
        <v>738</v>
      </c>
      <c r="T76">
        <f t="shared" si="1"/>
        <v>60</v>
      </c>
    </row>
    <row r="77" spans="1:20" x14ac:dyDescent="0.25">
      <c r="A77" t="s">
        <v>156</v>
      </c>
      <c r="B77">
        <v>1996</v>
      </c>
      <c r="C77" t="s">
        <v>20</v>
      </c>
      <c r="D77" s="1">
        <v>35419</v>
      </c>
      <c r="E77" t="s">
        <v>555</v>
      </c>
      <c r="F77" t="s">
        <v>739</v>
      </c>
      <c r="G77" t="s">
        <v>740</v>
      </c>
      <c r="H77" t="s">
        <v>741</v>
      </c>
      <c r="I77" t="s">
        <v>161</v>
      </c>
      <c r="J77" t="s">
        <v>742</v>
      </c>
      <c r="K77" t="s">
        <v>27</v>
      </c>
      <c r="L77" t="s">
        <v>42</v>
      </c>
      <c r="M77" t="s">
        <v>743</v>
      </c>
      <c r="N77" t="s">
        <v>744</v>
      </c>
      <c r="O77">
        <v>65</v>
      </c>
      <c r="P77">
        <v>7.3</v>
      </c>
      <c r="Q77" s="2">
        <v>321484</v>
      </c>
      <c r="R77" t="s">
        <v>745</v>
      </c>
      <c r="S77" t="s">
        <v>746</v>
      </c>
      <c r="T77">
        <f t="shared" si="1"/>
        <v>73</v>
      </c>
    </row>
    <row r="78" spans="1:20" x14ac:dyDescent="0.25">
      <c r="A78" t="s">
        <v>747</v>
      </c>
      <c r="B78">
        <v>2021</v>
      </c>
      <c r="C78" t="s">
        <v>20</v>
      </c>
      <c r="D78" s="1">
        <v>44540</v>
      </c>
      <c r="E78" t="s">
        <v>516</v>
      </c>
      <c r="F78" t="s">
        <v>117</v>
      </c>
      <c r="G78" t="s">
        <v>748</v>
      </c>
      <c r="H78" t="s">
        <v>749</v>
      </c>
      <c r="I78" t="s">
        <v>750</v>
      </c>
      <c r="J78" t="s">
        <v>751</v>
      </c>
      <c r="K78" t="s">
        <v>27</v>
      </c>
      <c r="L78" t="s">
        <v>752</v>
      </c>
      <c r="M78" t="s">
        <v>753</v>
      </c>
      <c r="N78" t="s">
        <v>754</v>
      </c>
      <c r="O78">
        <v>41</v>
      </c>
      <c r="P78">
        <v>7.2</v>
      </c>
      <c r="Q78" s="2">
        <v>91663</v>
      </c>
      <c r="R78" t="s">
        <v>755</v>
      </c>
      <c r="S78" t="s">
        <v>54</v>
      </c>
      <c r="T78">
        <f t="shared" si="1"/>
        <v>72</v>
      </c>
    </row>
    <row r="79" spans="1:20" x14ac:dyDescent="0.25">
      <c r="A79" t="s">
        <v>756</v>
      </c>
      <c r="B79">
        <v>2021</v>
      </c>
      <c r="C79" t="s">
        <v>58</v>
      </c>
      <c r="D79" s="1">
        <v>44512</v>
      </c>
      <c r="E79" t="s">
        <v>757</v>
      </c>
      <c r="F79" t="s">
        <v>758</v>
      </c>
      <c r="G79" t="s">
        <v>759</v>
      </c>
      <c r="H79" t="s">
        <v>759</v>
      </c>
      <c r="I79" t="s">
        <v>760</v>
      </c>
      <c r="J79" t="s">
        <v>761</v>
      </c>
      <c r="K79" t="s">
        <v>762</v>
      </c>
      <c r="L79" t="s">
        <v>42</v>
      </c>
      <c r="M79" t="s">
        <v>312</v>
      </c>
      <c r="N79" t="s">
        <v>763</v>
      </c>
      <c r="O79">
        <v>37</v>
      </c>
      <c r="P79">
        <v>6.4</v>
      </c>
      <c r="Q79" s="2">
        <v>218161</v>
      </c>
      <c r="R79" t="s">
        <v>764</v>
      </c>
      <c r="S79" t="s">
        <v>54</v>
      </c>
      <c r="T79">
        <f t="shared" si="1"/>
        <v>64</v>
      </c>
    </row>
    <row r="80" spans="1:20" x14ac:dyDescent="0.25">
      <c r="A80" t="s">
        <v>765</v>
      </c>
      <c r="B80">
        <v>2022</v>
      </c>
      <c r="C80" t="s">
        <v>54</v>
      </c>
      <c r="D80" s="1">
        <v>44848</v>
      </c>
      <c r="E80" t="s">
        <v>54</v>
      </c>
      <c r="F80" t="s">
        <v>766</v>
      </c>
      <c r="G80" t="s">
        <v>767</v>
      </c>
      <c r="H80" t="s">
        <v>768</v>
      </c>
      <c r="I80" t="s">
        <v>769</v>
      </c>
      <c r="J80" t="s">
        <v>770</v>
      </c>
      <c r="K80" t="s">
        <v>771</v>
      </c>
      <c r="L80" t="s">
        <v>42</v>
      </c>
      <c r="M80" t="s">
        <v>54</v>
      </c>
      <c r="N80" t="s">
        <v>77</v>
      </c>
      <c r="O80" t="s">
        <v>54</v>
      </c>
      <c r="P80" t="s">
        <v>54</v>
      </c>
      <c r="Q80" t="s">
        <v>54</v>
      </c>
      <c r="R80" t="s">
        <v>772</v>
      </c>
      <c r="S80" t="s">
        <v>54</v>
      </c>
      <c r="T80" t="e">
        <f t="shared" si="1"/>
        <v>#VALUE!</v>
      </c>
    </row>
    <row r="81" spans="1:20" x14ac:dyDescent="0.25">
      <c r="A81" t="s">
        <v>773</v>
      </c>
      <c r="B81">
        <v>1972</v>
      </c>
      <c r="C81" t="s">
        <v>20</v>
      </c>
      <c r="D81" s="1">
        <v>26382</v>
      </c>
      <c r="E81" t="s">
        <v>70</v>
      </c>
      <c r="F81" t="s">
        <v>117</v>
      </c>
      <c r="G81" t="s">
        <v>774</v>
      </c>
      <c r="H81" t="s">
        <v>775</v>
      </c>
      <c r="I81" t="s">
        <v>776</v>
      </c>
      <c r="J81" t="s">
        <v>777</v>
      </c>
      <c r="K81" t="s">
        <v>778</v>
      </c>
      <c r="L81" t="s">
        <v>42</v>
      </c>
      <c r="M81" t="s">
        <v>779</v>
      </c>
      <c r="N81" t="s">
        <v>780</v>
      </c>
      <c r="O81">
        <v>100</v>
      </c>
      <c r="P81">
        <v>9.1999999999999993</v>
      </c>
      <c r="Q81" s="2">
        <v>1742506</v>
      </c>
      <c r="R81" t="s">
        <v>781</v>
      </c>
      <c r="S81" t="s">
        <v>782</v>
      </c>
      <c r="T81">
        <f t="shared" si="1"/>
        <v>92</v>
      </c>
    </row>
    <row r="82" spans="1:20" x14ac:dyDescent="0.25">
      <c r="A82" t="s">
        <v>783</v>
      </c>
      <c r="B82">
        <v>2021</v>
      </c>
      <c r="C82" t="s">
        <v>58</v>
      </c>
      <c r="D82" s="1">
        <v>44519</v>
      </c>
      <c r="E82" t="s">
        <v>784</v>
      </c>
      <c r="F82" t="s">
        <v>639</v>
      </c>
      <c r="G82" t="s">
        <v>785</v>
      </c>
      <c r="H82" t="s">
        <v>786</v>
      </c>
      <c r="I82" t="s">
        <v>787</v>
      </c>
      <c r="J82" t="s">
        <v>788</v>
      </c>
      <c r="K82" t="s">
        <v>27</v>
      </c>
      <c r="L82" t="s">
        <v>42</v>
      </c>
      <c r="M82" t="s">
        <v>789</v>
      </c>
      <c r="N82" t="s">
        <v>790</v>
      </c>
      <c r="O82">
        <v>76</v>
      </c>
      <c r="P82">
        <v>7.6</v>
      </c>
      <c r="Q82" s="2">
        <v>40465</v>
      </c>
      <c r="R82" t="s">
        <v>791</v>
      </c>
      <c r="S82" t="s">
        <v>792</v>
      </c>
      <c r="T82">
        <f t="shared" si="1"/>
        <v>76</v>
      </c>
    </row>
    <row r="83" spans="1:20" x14ac:dyDescent="0.25">
      <c r="A83" t="s">
        <v>793</v>
      </c>
      <c r="B83">
        <v>2017</v>
      </c>
      <c r="C83" t="s">
        <v>58</v>
      </c>
      <c r="D83" s="1">
        <v>42923</v>
      </c>
      <c r="E83" t="s">
        <v>237</v>
      </c>
      <c r="F83" t="s">
        <v>567</v>
      </c>
      <c r="G83" t="s">
        <v>61</v>
      </c>
      <c r="H83" t="s">
        <v>794</v>
      </c>
      <c r="I83" t="s">
        <v>795</v>
      </c>
      <c r="J83" t="s">
        <v>796</v>
      </c>
      <c r="K83" t="s">
        <v>41</v>
      </c>
      <c r="L83" t="s">
        <v>42</v>
      </c>
      <c r="M83" t="s">
        <v>797</v>
      </c>
      <c r="N83" t="s">
        <v>798</v>
      </c>
      <c r="O83">
        <v>73</v>
      </c>
      <c r="P83">
        <v>7.4</v>
      </c>
      <c r="Q83" s="2">
        <v>604120</v>
      </c>
      <c r="R83" t="s">
        <v>799</v>
      </c>
      <c r="S83" t="s">
        <v>800</v>
      </c>
      <c r="T83">
        <f t="shared" si="1"/>
        <v>74</v>
      </c>
    </row>
    <row r="84" spans="1:20" x14ac:dyDescent="0.25">
      <c r="A84" t="s">
        <v>801</v>
      </c>
      <c r="B84">
        <v>2016</v>
      </c>
      <c r="C84" t="s">
        <v>34</v>
      </c>
      <c r="D84" s="1">
        <v>42725</v>
      </c>
      <c r="E84" t="s">
        <v>802</v>
      </c>
      <c r="F84" t="s">
        <v>803</v>
      </c>
      <c r="G84" t="s">
        <v>804</v>
      </c>
      <c r="H84" t="s">
        <v>174</v>
      </c>
      <c r="I84" t="s">
        <v>805</v>
      </c>
      <c r="J84" t="s">
        <v>806</v>
      </c>
      <c r="K84" t="s">
        <v>807</v>
      </c>
      <c r="L84" t="s">
        <v>808</v>
      </c>
      <c r="M84" t="s">
        <v>809</v>
      </c>
      <c r="N84" t="s">
        <v>810</v>
      </c>
      <c r="O84">
        <v>59</v>
      </c>
      <c r="P84">
        <v>7.1</v>
      </c>
      <c r="Q84" s="2">
        <v>153886</v>
      </c>
      <c r="R84" t="s">
        <v>811</v>
      </c>
      <c r="S84" t="s">
        <v>812</v>
      </c>
      <c r="T84">
        <f t="shared" si="1"/>
        <v>71</v>
      </c>
    </row>
    <row r="85" spans="1:20" x14ac:dyDescent="0.25">
      <c r="A85" t="s">
        <v>813</v>
      </c>
      <c r="B85">
        <v>2020</v>
      </c>
      <c r="C85" t="s">
        <v>20</v>
      </c>
      <c r="D85" s="1">
        <v>43889</v>
      </c>
      <c r="E85" t="s">
        <v>146</v>
      </c>
      <c r="F85" t="s">
        <v>436</v>
      </c>
      <c r="G85" t="s">
        <v>814</v>
      </c>
      <c r="H85" t="s">
        <v>815</v>
      </c>
      <c r="I85" t="s">
        <v>816</v>
      </c>
      <c r="J85" t="s">
        <v>817</v>
      </c>
      <c r="K85" t="s">
        <v>27</v>
      </c>
      <c r="L85" t="s">
        <v>818</v>
      </c>
      <c r="M85" t="s">
        <v>819</v>
      </c>
      <c r="N85" t="s">
        <v>820</v>
      </c>
      <c r="O85">
        <v>72</v>
      </c>
      <c r="P85">
        <v>7.1</v>
      </c>
      <c r="Q85" s="2">
        <v>205185</v>
      </c>
      <c r="R85" t="s">
        <v>821</v>
      </c>
      <c r="S85" t="s">
        <v>822</v>
      </c>
      <c r="T85">
        <f t="shared" si="1"/>
        <v>71</v>
      </c>
    </row>
    <row r="86" spans="1:20" x14ac:dyDescent="0.25">
      <c r="T86">
        <f t="shared" si="1"/>
        <v>0</v>
      </c>
    </row>
    <row r="87" spans="1:20" x14ac:dyDescent="0.25">
      <c r="A87" t="s">
        <v>823</v>
      </c>
      <c r="B87">
        <v>2022</v>
      </c>
      <c r="C87" t="s">
        <v>20</v>
      </c>
      <c r="D87" s="1">
        <v>44596</v>
      </c>
      <c r="E87" t="s">
        <v>54</v>
      </c>
      <c r="F87" t="s">
        <v>824</v>
      </c>
      <c r="G87" t="s">
        <v>825</v>
      </c>
      <c r="H87" t="s">
        <v>826</v>
      </c>
      <c r="I87" t="s">
        <v>827</v>
      </c>
      <c r="J87" t="s">
        <v>828</v>
      </c>
      <c r="K87" t="s">
        <v>27</v>
      </c>
      <c r="L87" t="s">
        <v>42</v>
      </c>
      <c r="M87" t="s">
        <v>54</v>
      </c>
      <c r="N87" t="s">
        <v>77</v>
      </c>
      <c r="O87" t="s">
        <v>54</v>
      </c>
      <c r="P87" t="s">
        <v>54</v>
      </c>
      <c r="Q87" t="s">
        <v>54</v>
      </c>
      <c r="R87" t="s">
        <v>829</v>
      </c>
      <c r="S87" t="s">
        <v>54</v>
      </c>
      <c r="T87" t="e">
        <f t="shared" si="1"/>
        <v>#VALUE!</v>
      </c>
    </row>
    <row r="88" spans="1:20" x14ac:dyDescent="0.25">
      <c r="A88" t="s">
        <v>830</v>
      </c>
      <c r="B88">
        <v>1999</v>
      </c>
      <c r="C88" t="s">
        <v>20</v>
      </c>
      <c r="D88" s="1">
        <v>36448</v>
      </c>
      <c r="E88" t="s">
        <v>831</v>
      </c>
      <c r="F88" t="s">
        <v>108</v>
      </c>
      <c r="G88" t="s">
        <v>832</v>
      </c>
      <c r="H88" t="s">
        <v>833</v>
      </c>
      <c r="I88" t="s">
        <v>834</v>
      </c>
      <c r="J88" t="s">
        <v>835</v>
      </c>
      <c r="K88" t="s">
        <v>27</v>
      </c>
      <c r="L88" t="s">
        <v>375</v>
      </c>
      <c r="M88" t="s">
        <v>836</v>
      </c>
      <c r="N88" t="s">
        <v>837</v>
      </c>
      <c r="O88">
        <v>66</v>
      </c>
      <c r="P88">
        <v>8.8000000000000007</v>
      </c>
      <c r="Q88" s="2">
        <v>1985178</v>
      </c>
      <c r="R88" t="s">
        <v>838</v>
      </c>
      <c r="S88" t="s">
        <v>839</v>
      </c>
      <c r="T88">
        <f t="shared" si="1"/>
        <v>88</v>
      </c>
    </row>
    <row r="89" spans="1:20" x14ac:dyDescent="0.25">
      <c r="A89" t="s">
        <v>840</v>
      </c>
      <c r="B89">
        <v>2002</v>
      </c>
      <c r="C89" t="s">
        <v>58</v>
      </c>
      <c r="D89" s="1">
        <v>37379</v>
      </c>
      <c r="E89" t="s">
        <v>446</v>
      </c>
      <c r="F89" t="s">
        <v>567</v>
      </c>
      <c r="G89" t="s">
        <v>420</v>
      </c>
      <c r="H89" t="s">
        <v>841</v>
      </c>
      <c r="I89" t="s">
        <v>842</v>
      </c>
      <c r="J89" t="s">
        <v>843</v>
      </c>
      <c r="K89" t="s">
        <v>27</v>
      </c>
      <c r="L89" t="s">
        <v>42</v>
      </c>
      <c r="M89" t="s">
        <v>844</v>
      </c>
      <c r="N89" t="s">
        <v>845</v>
      </c>
      <c r="O89">
        <v>73</v>
      </c>
      <c r="P89">
        <v>7.3</v>
      </c>
      <c r="Q89" s="2">
        <v>775009</v>
      </c>
      <c r="R89" t="s">
        <v>846</v>
      </c>
      <c r="S89" t="s">
        <v>847</v>
      </c>
      <c r="T89">
        <f>P89*$Y$2</f>
        <v>73</v>
      </c>
    </row>
    <row r="90" spans="1:20" x14ac:dyDescent="0.25">
      <c r="A90" t="s">
        <v>848</v>
      </c>
      <c r="B90">
        <v>2022</v>
      </c>
      <c r="C90" t="s">
        <v>20</v>
      </c>
      <c r="D90" s="1">
        <v>44610</v>
      </c>
      <c r="E90" t="s">
        <v>849</v>
      </c>
      <c r="F90" t="s">
        <v>297</v>
      </c>
      <c r="G90" t="s">
        <v>850</v>
      </c>
      <c r="H90" t="s">
        <v>851</v>
      </c>
      <c r="I90" t="s">
        <v>852</v>
      </c>
      <c r="J90" t="s">
        <v>853</v>
      </c>
      <c r="K90" t="s">
        <v>27</v>
      </c>
      <c r="L90" t="s">
        <v>253</v>
      </c>
      <c r="M90" t="s">
        <v>54</v>
      </c>
      <c r="N90" t="s">
        <v>854</v>
      </c>
      <c r="O90" t="s">
        <v>54</v>
      </c>
      <c r="P90">
        <v>5</v>
      </c>
      <c r="Q90">
        <v>449</v>
      </c>
      <c r="R90" t="s">
        <v>855</v>
      </c>
      <c r="S90" t="s">
        <v>54</v>
      </c>
      <c r="T90">
        <f t="shared" ref="T90:T101" si="2">P90*$Y$2</f>
        <v>50</v>
      </c>
    </row>
    <row r="91" spans="1:20" x14ac:dyDescent="0.25">
      <c r="A91" t="s">
        <v>856</v>
      </c>
      <c r="B91">
        <v>2021</v>
      </c>
      <c r="C91" t="s">
        <v>54</v>
      </c>
      <c r="D91" s="1">
        <v>44568</v>
      </c>
      <c r="E91" t="s">
        <v>857</v>
      </c>
      <c r="F91" t="s">
        <v>858</v>
      </c>
      <c r="G91" t="s">
        <v>859</v>
      </c>
      <c r="H91" t="s">
        <v>860</v>
      </c>
      <c r="I91" t="s">
        <v>861</v>
      </c>
      <c r="J91" t="s">
        <v>862</v>
      </c>
      <c r="K91" t="s">
        <v>863</v>
      </c>
      <c r="L91" t="s">
        <v>864</v>
      </c>
      <c r="M91" t="s">
        <v>54</v>
      </c>
      <c r="N91" t="s">
        <v>865</v>
      </c>
      <c r="O91" t="s">
        <v>54</v>
      </c>
      <c r="P91">
        <v>8</v>
      </c>
      <c r="Q91" s="2">
        <v>32752</v>
      </c>
      <c r="R91" t="s">
        <v>866</v>
      </c>
      <c r="S91" t="s">
        <v>867</v>
      </c>
      <c r="T91">
        <f t="shared" si="2"/>
        <v>80</v>
      </c>
    </row>
    <row r="92" spans="1:20" x14ac:dyDescent="0.25">
      <c r="A92" t="s">
        <v>868</v>
      </c>
      <c r="B92">
        <v>2014</v>
      </c>
      <c r="C92" t="s">
        <v>58</v>
      </c>
      <c r="D92" s="1">
        <v>41950</v>
      </c>
      <c r="E92" t="s">
        <v>869</v>
      </c>
      <c r="F92" t="s">
        <v>870</v>
      </c>
      <c r="G92" t="s">
        <v>680</v>
      </c>
      <c r="H92" t="s">
        <v>871</v>
      </c>
      <c r="I92" t="s">
        <v>872</v>
      </c>
      <c r="J92" t="s">
        <v>873</v>
      </c>
      <c r="K92" t="s">
        <v>27</v>
      </c>
      <c r="L92" t="s">
        <v>874</v>
      </c>
      <c r="M92" t="s">
        <v>875</v>
      </c>
      <c r="N92" t="s">
        <v>876</v>
      </c>
      <c r="O92">
        <v>74</v>
      </c>
      <c r="P92">
        <v>8.6</v>
      </c>
      <c r="Q92" s="2">
        <v>1676203</v>
      </c>
      <c r="R92" t="s">
        <v>877</v>
      </c>
      <c r="S92" t="s">
        <v>878</v>
      </c>
      <c r="T92">
        <f t="shared" si="2"/>
        <v>86</v>
      </c>
    </row>
    <row r="93" spans="1:20" x14ac:dyDescent="0.25">
      <c r="A93" t="s">
        <v>879</v>
      </c>
      <c r="B93">
        <v>2013</v>
      </c>
      <c r="C93" t="s">
        <v>20</v>
      </c>
      <c r="D93" s="1">
        <v>41633</v>
      </c>
      <c r="E93" t="s">
        <v>880</v>
      </c>
      <c r="F93" t="s">
        <v>881</v>
      </c>
      <c r="G93" t="s">
        <v>767</v>
      </c>
      <c r="H93" t="s">
        <v>882</v>
      </c>
      <c r="I93" t="s">
        <v>883</v>
      </c>
      <c r="J93" t="s">
        <v>884</v>
      </c>
      <c r="K93" t="s">
        <v>374</v>
      </c>
      <c r="L93" t="s">
        <v>42</v>
      </c>
      <c r="M93" t="s">
        <v>885</v>
      </c>
      <c r="N93" t="s">
        <v>886</v>
      </c>
      <c r="O93">
        <v>75</v>
      </c>
      <c r="P93">
        <v>8.1999999999999993</v>
      </c>
      <c r="Q93" s="2">
        <v>1305596</v>
      </c>
      <c r="R93" t="s">
        <v>887</v>
      </c>
      <c r="S93" t="s">
        <v>888</v>
      </c>
      <c r="T93">
        <f t="shared" si="2"/>
        <v>82</v>
      </c>
    </row>
    <row r="94" spans="1:20" x14ac:dyDescent="0.25">
      <c r="A94" t="s">
        <v>889</v>
      </c>
      <c r="B94">
        <v>2015</v>
      </c>
      <c r="C94" t="s">
        <v>248</v>
      </c>
      <c r="D94" s="1">
        <v>42307</v>
      </c>
      <c r="E94" t="s">
        <v>890</v>
      </c>
      <c r="F94" t="s">
        <v>656</v>
      </c>
      <c r="G94" t="s">
        <v>891</v>
      </c>
      <c r="H94" t="s">
        <v>891</v>
      </c>
      <c r="I94" t="s">
        <v>892</v>
      </c>
      <c r="J94" t="s">
        <v>893</v>
      </c>
      <c r="K94" t="s">
        <v>374</v>
      </c>
      <c r="L94" t="s">
        <v>894</v>
      </c>
      <c r="M94" t="s">
        <v>895</v>
      </c>
      <c r="N94" t="s">
        <v>896</v>
      </c>
      <c r="O94">
        <v>51</v>
      </c>
      <c r="P94">
        <v>6.1</v>
      </c>
      <c r="Q94" s="2">
        <v>55031</v>
      </c>
      <c r="R94" t="s">
        <v>897</v>
      </c>
      <c r="S94" t="s">
        <v>898</v>
      </c>
      <c r="T94">
        <f t="shared" si="2"/>
        <v>61</v>
      </c>
    </row>
    <row r="95" spans="1:20" x14ac:dyDescent="0.25">
      <c r="A95" t="s">
        <v>899</v>
      </c>
      <c r="B95">
        <v>2022</v>
      </c>
      <c r="C95" t="s">
        <v>54</v>
      </c>
      <c r="D95" t="s">
        <v>54</v>
      </c>
      <c r="E95" t="s">
        <v>54</v>
      </c>
      <c r="F95" t="s">
        <v>900</v>
      </c>
      <c r="G95" t="s">
        <v>901</v>
      </c>
      <c r="H95" t="s">
        <v>902</v>
      </c>
      <c r="I95" t="s">
        <v>903</v>
      </c>
      <c r="J95" t="s">
        <v>904</v>
      </c>
      <c r="K95" t="s">
        <v>27</v>
      </c>
      <c r="L95" t="s">
        <v>42</v>
      </c>
      <c r="M95" t="s">
        <v>54</v>
      </c>
      <c r="N95" t="s">
        <v>77</v>
      </c>
      <c r="O95" t="s">
        <v>54</v>
      </c>
      <c r="P95" t="s">
        <v>54</v>
      </c>
      <c r="Q95" t="s">
        <v>54</v>
      </c>
      <c r="R95" t="s">
        <v>905</v>
      </c>
      <c r="S95" t="s">
        <v>54</v>
      </c>
      <c r="T95" t="e">
        <f t="shared" si="2"/>
        <v>#VALUE!</v>
      </c>
    </row>
    <row r="96" spans="1:20" x14ac:dyDescent="0.25">
      <c r="A96" t="s">
        <v>906</v>
      </c>
      <c r="B96">
        <v>2022</v>
      </c>
      <c r="C96" t="s">
        <v>58</v>
      </c>
      <c r="D96" s="1">
        <v>44603</v>
      </c>
      <c r="E96" t="s">
        <v>802</v>
      </c>
      <c r="F96" t="s">
        <v>226</v>
      </c>
      <c r="G96" t="s">
        <v>907</v>
      </c>
      <c r="H96" t="s">
        <v>908</v>
      </c>
      <c r="I96" t="s">
        <v>909</v>
      </c>
      <c r="J96" t="s">
        <v>910</v>
      </c>
      <c r="K96" t="s">
        <v>27</v>
      </c>
      <c r="L96" t="s">
        <v>911</v>
      </c>
      <c r="M96" t="s">
        <v>54</v>
      </c>
      <c r="N96" t="s">
        <v>77</v>
      </c>
      <c r="O96" t="s">
        <v>54</v>
      </c>
      <c r="P96" t="s">
        <v>54</v>
      </c>
      <c r="Q96">
        <v>61</v>
      </c>
      <c r="R96" t="s">
        <v>912</v>
      </c>
      <c r="S96" t="s">
        <v>54</v>
      </c>
      <c r="T96" t="e">
        <f t="shared" si="2"/>
        <v>#VALUE!</v>
      </c>
    </row>
    <row r="97" spans="1:20" x14ac:dyDescent="0.25">
      <c r="A97" t="s">
        <v>19</v>
      </c>
      <c r="B97">
        <v>1947</v>
      </c>
      <c r="C97" t="s">
        <v>913</v>
      </c>
      <c r="D97" s="1">
        <v>17468</v>
      </c>
      <c r="E97" t="s">
        <v>173</v>
      </c>
      <c r="F97" t="s">
        <v>914</v>
      </c>
      <c r="G97" t="s">
        <v>915</v>
      </c>
      <c r="H97" t="s">
        <v>916</v>
      </c>
      <c r="I97" t="s">
        <v>917</v>
      </c>
      <c r="J97" t="s">
        <v>918</v>
      </c>
      <c r="K97" t="s">
        <v>27</v>
      </c>
      <c r="L97" t="s">
        <v>42</v>
      </c>
      <c r="M97" t="s">
        <v>54</v>
      </c>
      <c r="N97" t="s">
        <v>919</v>
      </c>
      <c r="O97">
        <v>75</v>
      </c>
      <c r="P97">
        <v>7.8</v>
      </c>
      <c r="Q97" s="2">
        <v>10259</v>
      </c>
      <c r="R97" t="s">
        <v>920</v>
      </c>
      <c r="S97" t="s">
        <v>54</v>
      </c>
      <c r="T97">
        <f t="shared" si="2"/>
        <v>78</v>
      </c>
    </row>
    <row r="98" spans="1:20" x14ac:dyDescent="0.25">
      <c r="A98" t="s">
        <v>921</v>
      </c>
      <c r="B98">
        <v>2001</v>
      </c>
      <c r="C98" t="s">
        <v>58</v>
      </c>
      <c r="D98" s="1">
        <v>37244</v>
      </c>
      <c r="E98" t="s">
        <v>922</v>
      </c>
      <c r="F98" t="s">
        <v>183</v>
      </c>
      <c r="G98" t="s">
        <v>923</v>
      </c>
      <c r="H98" t="s">
        <v>924</v>
      </c>
      <c r="I98" t="s">
        <v>925</v>
      </c>
      <c r="J98" t="s">
        <v>926</v>
      </c>
      <c r="K98" t="s">
        <v>927</v>
      </c>
      <c r="L98" t="s">
        <v>634</v>
      </c>
      <c r="M98" t="s">
        <v>928</v>
      </c>
      <c r="N98" t="s">
        <v>929</v>
      </c>
      <c r="O98">
        <v>92</v>
      </c>
      <c r="P98">
        <v>8.8000000000000007</v>
      </c>
      <c r="Q98" s="2">
        <v>1767565</v>
      </c>
      <c r="R98" t="s">
        <v>930</v>
      </c>
      <c r="S98" t="s">
        <v>931</v>
      </c>
      <c r="T98">
        <f t="shared" si="2"/>
        <v>88</v>
      </c>
    </row>
    <row r="99" spans="1:20" x14ac:dyDescent="0.25">
      <c r="A99" t="s">
        <v>932</v>
      </c>
      <c r="B99">
        <v>2019</v>
      </c>
      <c r="C99" t="s">
        <v>20</v>
      </c>
      <c r="D99" s="1">
        <v>43649</v>
      </c>
      <c r="E99" t="s">
        <v>59</v>
      </c>
      <c r="F99" t="s">
        <v>436</v>
      </c>
      <c r="G99" t="s">
        <v>933</v>
      </c>
      <c r="H99" t="s">
        <v>933</v>
      </c>
      <c r="I99" t="s">
        <v>934</v>
      </c>
      <c r="J99" t="s">
        <v>935</v>
      </c>
      <c r="K99" t="s">
        <v>501</v>
      </c>
      <c r="L99" t="s">
        <v>936</v>
      </c>
      <c r="M99" t="s">
        <v>937</v>
      </c>
      <c r="N99" t="s">
        <v>938</v>
      </c>
      <c r="O99">
        <v>72</v>
      </c>
      <c r="P99">
        <v>7.1</v>
      </c>
      <c r="Q99" s="2">
        <v>272211</v>
      </c>
      <c r="R99" t="s">
        <v>939</v>
      </c>
      <c r="S99" t="s">
        <v>940</v>
      </c>
      <c r="T99">
        <f t="shared" si="2"/>
        <v>71</v>
      </c>
    </row>
    <row r="100" spans="1:20" x14ac:dyDescent="0.25">
      <c r="A100" t="s">
        <v>941</v>
      </c>
      <c r="B100">
        <v>2019</v>
      </c>
      <c r="C100" t="s">
        <v>58</v>
      </c>
      <c r="D100" s="1">
        <v>43796</v>
      </c>
      <c r="E100" t="s">
        <v>942</v>
      </c>
      <c r="F100" t="s">
        <v>601</v>
      </c>
      <c r="G100" t="s">
        <v>602</v>
      </c>
      <c r="H100" t="s">
        <v>602</v>
      </c>
      <c r="I100" t="s">
        <v>943</v>
      </c>
      <c r="J100" t="s">
        <v>944</v>
      </c>
      <c r="K100" t="s">
        <v>945</v>
      </c>
      <c r="L100" t="s">
        <v>42</v>
      </c>
      <c r="M100" t="s">
        <v>946</v>
      </c>
      <c r="N100" t="s">
        <v>947</v>
      </c>
      <c r="O100">
        <v>82</v>
      </c>
      <c r="P100">
        <v>7.9</v>
      </c>
      <c r="Q100" s="2">
        <v>566664</v>
      </c>
      <c r="R100" t="s">
        <v>948</v>
      </c>
      <c r="S100" t="s">
        <v>949</v>
      </c>
      <c r="T100">
        <f t="shared" si="2"/>
        <v>79</v>
      </c>
    </row>
    <row r="101" spans="1:20" x14ac:dyDescent="0.25">
      <c r="A101" t="s">
        <v>950</v>
      </c>
      <c r="B101">
        <v>2019</v>
      </c>
      <c r="C101" t="s">
        <v>20</v>
      </c>
      <c r="D101" s="1">
        <v>43854</v>
      </c>
      <c r="E101" t="s">
        <v>951</v>
      </c>
      <c r="F101" t="s">
        <v>952</v>
      </c>
      <c r="G101" t="s">
        <v>953</v>
      </c>
      <c r="H101" t="s">
        <v>954</v>
      </c>
      <c r="I101" t="s">
        <v>955</v>
      </c>
      <c r="J101" t="s">
        <v>956</v>
      </c>
      <c r="K101" t="s">
        <v>957</v>
      </c>
      <c r="L101" t="s">
        <v>210</v>
      </c>
      <c r="M101" t="s">
        <v>958</v>
      </c>
      <c r="N101" t="s">
        <v>959</v>
      </c>
      <c r="O101">
        <v>51</v>
      </c>
      <c r="P101">
        <v>7.8</v>
      </c>
      <c r="Q101" s="2">
        <v>298577</v>
      </c>
      <c r="R101" t="s">
        <v>960</v>
      </c>
      <c r="S101" t="s">
        <v>961</v>
      </c>
      <c r="T101">
        <f t="shared" si="2"/>
        <v>78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dataset01cleaned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Achal Singhal</dc:creator>
  <cp:lastModifiedBy>Achal Singhal</cp:lastModifiedBy>
  <dcterms:created xsi:type="dcterms:W3CDTF">2022-02-09T18:53:17Z</dcterms:created>
  <dcterms:modified xsi:type="dcterms:W3CDTF">2022-02-09T19:03:49Z</dcterms:modified>
</cp:coreProperties>
</file>