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-R" sheetId="1" state="visible" r:id="rId2"/>
    <sheet name="Matr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<sst xmlns="http://schemas.openxmlformats.org/spreadsheetml/2006/main" count="152" uniqueCount="31">
  <si>
    <t xml:space="preserve">Verosomiglianza (cambio database training)</t>
  </si>
  <si>
    <t xml:space="preserve">Bayes  (cambio database training)</t>
  </si>
  <si>
    <t xml:space="preserve">Dimensione training set</t>
  </si>
  <si>
    <t xml:space="preserve">Accuratezza</t>
  </si>
  <si>
    <t xml:space="preserve">Precisione</t>
  </si>
  <si>
    <t xml:space="preserve">Richiamo</t>
  </si>
  <si>
    <t xml:space="preserve">F1</t>
  </si>
  <si>
    <t xml:space="preserve">Verosomiglianza  (cambio database test)</t>
  </si>
  <si>
    <t xml:space="preserve">Bayes (cambio database test)</t>
  </si>
  <si>
    <t xml:space="preserve">Numero</t>
  </si>
  <si>
    <t xml:space="preserve">Verosomiglianza: 1000</t>
  </si>
  <si>
    <t xml:space="preserve">Predizione</t>
  </si>
  <si>
    <t xml:space="preserve">Somma</t>
  </si>
  <si>
    <t xml:space="preserve">Bayes: 1000</t>
  </si>
  <si>
    <t xml:space="preserve">Malato</t>
  </si>
  <si>
    <t xml:space="preserve">Non Malato</t>
  </si>
  <si>
    <t xml:space="preserve">Realtà</t>
  </si>
  <si>
    <t xml:space="preserve">Verosomiglianza: 5000</t>
  </si>
  <si>
    <t xml:space="preserve">Bayes: 5000</t>
  </si>
  <si>
    <t xml:space="preserve">Verosomiglianza: 10000</t>
  </si>
  <si>
    <t xml:space="preserve">Bayes: 10000</t>
  </si>
  <si>
    <t xml:space="preserve">Verosomiglianza: 25000</t>
  </si>
  <si>
    <t xml:space="preserve">Bayes: 25000</t>
  </si>
  <si>
    <t xml:space="preserve">Verosomiglianza: 50000</t>
  </si>
  <si>
    <t xml:space="preserve">Bayes: 50000</t>
  </si>
  <si>
    <t xml:space="preserve">Verosomiglianza: 1</t>
  </si>
  <si>
    <t xml:space="preserve">Bayes: 1</t>
  </si>
  <si>
    <t xml:space="preserve">Verosomiglianza: 2</t>
  </si>
  <si>
    <t xml:space="preserve">Bayes: 2</t>
  </si>
  <si>
    <t xml:space="preserve">Verosomiglianza: 3</t>
  </si>
  <si>
    <t xml:space="preserve">Bayes: 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</si>
</sst>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3:F8" headerRowCount="1" totalsRowCount="0" totalsRowShown="0">
  <autoFilter ref="B3:F8"/>
  <tableColumns count="5">
    <tableColumn id="1" name="Dimensione training set"/>
    <tableColumn id="2" name="Accuratezza"/>
    <tableColumn id="3" name="Precisione"/>
    <tableColumn id="4" name="Richiamo"/>
    <tableColumn id="5" name="F1"/>
  </tableColumns>
</table>
</file>

<file path=xl/tables/table2.xml><?xml version="1.0" encoding="utf-8"?>
<table xmlns="http://schemas.openxmlformats.org/spreadsheetml/2006/main" id="2" name="Table24" displayName="Table24" ref="I3:M8" headerRowCount="1" totalsRowCount="0" totalsRowShown="0">
  <autoFilter ref="I3:M8"/>
  <tableColumns count="5">
    <tableColumn id="1" name="Dimensione training set"/>
    <tableColumn id="2" name="Accuratezza"/>
    <tableColumn id="3" name="Precisione"/>
    <tableColumn id="4" name="Richiamo"/>
    <tableColumn id="5" name="F1"/>
  </tableColumns>
</table>
</file>

<file path=xl/tables/table3.xml><?xml version="1.0" encoding="utf-8"?>
<table xmlns="http://schemas.openxmlformats.org/spreadsheetml/2006/main" id="3" name="Table25" displayName="Table25" ref="B13:F16" headerRowCount="1" totalsRowCount="0" totalsRowShown="0">
  <autoFilter ref="B13:F16"/>
  <tableColumns count="5">
    <tableColumn id="1" name="Numero"/>
    <tableColumn id="2" name="Accuratezza"/>
    <tableColumn id="3" name="Precisione"/>
    <tableColumn id="4" name="Richiamo"/>
    <tableColumn id="5" name="F1"/>
  </tableColumns>
</table>
</file>

<file path=xl/tables/table4.xml><?xml version="1.0" encoding="utf-8"?>
<table xmlns="http://schemas.openxmlformats.org/spreadsheetml/2006/main" id="4" name="Table256" displayName="Table256" ref="I13:M16" headerRowCount="1" totalsRowCount="0" totalsRowShown="0">
  <autoFilter ref="I13:M16"/>
  <tableColumns count="5">
    <tableColumn id="1" name="Numero"/>
    <tableColumn id="2" name="Accuratezza"/>
    <tableColumn id="3" name="Precisione"/>
    <tableColumn id="4" name="Richiamo"/>
    <tableColumn id="5" name="F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4.86"/>
    <col collapsed="false" customWidth="true" hidden="false" outlineLevel="0" max="3" min="3" style="2" width="13.71"/>
    <col collapsed="false" customWidth="true" hidden="false" outlineLevel="0" max="4" min="4" style="2" width="12.57"/>
    <col collapsed="false" customWidth="true" hidden="false" outlineLevel="0" max="5" min="5" style="2" width="11.43"/>
    <col collapsed="false" customWidth="true" hidden="false" outlineLevel="0" max="6" min="6" style="2" width="7.71"/>
    <col collapsed="false" customWidth="true" hidden="false" outlineLevel="0" max="9" min="9" style="0" width="24.86"/>
    <col collapsed="false" customWidth="true" hidden="false" outlineLevel="0" max="10" min="10" style="0" width="13.71"/>
    <col collapsed="false" customWidth="true" hidden="false" outlineLevel="0" max="11" min="11" style="0" width="12.57"/>
    <col collapsed="false" customWidth="true" hidden="false" outlineLevel="0" max="12" min="12" style="0" width="11.43"/>
    <col collapsed="false" customWidth="true" hidden="false" outlineLevel="0" max="13" min="13" style="0" width="7.71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3" t="s">
        <v>0</v>
      </c>
      <c r="C2" s="3"/>
      <c r="D2" s="3"/>
      <c r="E2" s="3"/>
      <c r="F2" s="3"/>
      <c r="I2" s="3" t="s">
        <v>1</v>
      </c>
      <c r="J2" s="3"/>
      <c r="K2" s="3"/>
      <c r="L2" s="3"/>
      <c r="M2" s="3"/>
    </row>
    <row r="3" customFormat="false" ht="15" hidden="false" customHeight="false" outlineLevel="0" collapsed="false"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I3" s="4" t="s">
        <v>2</v>
      </c>
      <c r="J3" s="5" t="s">
        <v>3</v>
      </c>
      <c r="K3" s="5" t="s">
        <v>4</v>
      </c>
      <c r="L3" s="5" t="s">
        <v>5</v>
      </c>
      <c r="M3" s="6" t="s">
        <v>6</v>
      </c>
    </row>
    <row r="4" customFormat="false" ht="15" hidden="false" customHeight="false" outlineLevel="0" collapsed="false">
      <c r="B4" s="7" t="n">
        <v>1000</v>
      </c>
      <c r="C4" s="8" t="n">
        <v>0.9973</v>
      </c>
      <c r="D4" s="8" t="n">
        <v>0.6667</v>
      </c>
      <c r="E4" s="8" t="n">
        <v>0.3636</v>
      </c>
      <c r="F4" s="9" t="n">
        <f aca="false">(2 * $E4 * $D4) / ( $E4 + $D4)</f>
        <v>0.470566087547316</v>
      </c>
      <c r="I4" s="7" t="n">
        <v>1000</v>
      </c>
      <c r="J4" s="8" t="n">
        <v>0.9968</v>
      </c>
      <c r="K4" s="8" t="n">
        <v>0.5152</v>
      </c>
      <c r="L4" s="8" t="n">
        <v>0.5152</v>
      </c>
      <c r="M4" s="9" t="n">
        <f aca="false">(2 * $K4 * $L4) / ( $K4 + $L4)</f>
        <v>0.5152</v>
      </c>
    </row>
    <row r="5" customFormat="false" ht="15" hidden="false" customHeight="false" outlineLevel="0" collapsed="false">
      <c r="B5" s="7" t="n">
        <v>5000</v>
      </c>
      <c r="C5" s="8" t="n">
        <v>0.9975</v>
      </c>
      <c r="D5" s="8" t="n">
        <v>0.7</v>
      </c>
      <c r="E5" s="8" t="n">
        <v>0.4242</v>
      </c>
      <c r="F5" s="9" t="n">
        <f aca="false">(2 * $E5 * $D5) / ( $E5 + $D5)</f>
        <v>0.52826899128269</v>
      </c>
      <c r="I5" s="7" t="n">
        <v>5000</v>
      </c>
      <c r="J5" s="8" t="n">
        <v>0.9969</v>
      </c>
      <c r="K5" s="8" t="n">
        <v>0.5312</v>
      </c>
      <c r="L5" s="8" t="n">
        <v>0.5152</v>
      </c>
      <c r="M5" s="9" t="n">
        <f aca="false">(2 * $K5 * $L5) / ( $K5 + $L5)</f>
        <v>0.523077675840979</v>
      </c>
    </row>
    <row r="6" customFormat="false" ht="15" hidden="false" customHeight="false" outlineLevel="0" collapsed="false">
      <c r="B6" s="7" t="n">
        <v>10000</v>
      </c>
      <c r="C6" s="8" t="n">
        <v>0.9977</v>
      </c>
      <c r="D6" s="8" t="n">
        <v>0.7273</v>
      </c>
      <c r="E6" s="8" t="n">
        <v>0.4848</v>
      </c>
      <c r="F6" s="9" t="n">
        <f aca="false">(2 * $E6 * $D6) / ( $E6 + $D6)</f>
        <v>0.581791997359954</v>
      </c>
      <c r="I6" s="7" t="n">
        <v>10000</v>
      </c>
      <c r="J6" s="8" t="n">
        <v>0.9969</v>
      </c>
      <c r="K6" s="8" t="n">
        <v>0.5312</v>
      </c>
      <c r="L6" s="8" t="n">
        <v>0.5152</v>
      </c>
      <c r="M6" s="9" t="n">
        <f aca="false">(2 * $K6 * $L6) / ( $K6 + $L6)</f>
        <v>0.523077675840979</v>
      </c>
    </row>
    <row r="7" customFormat="false" ht="15" hidden="false" customHeight="false" outlineLevel="0" collapsed="false">
      <c r="B7" s="7" t="n">
        <v>25000</v>
      </c>
      <c r="C7" s="8" t="n">
        <v>0.9977</v>
      </c>
      <c r="D7" s="8" t="n">
        <v>0.7273</v>
      </c>
      <c r="E7" s="8" t="n">
        <v>0.4848</v>
      </c>
      <c r="F7" s="9" t="n">
        <f aca="false">(2 * $E7 * $D7) / ( $E7 + $D7)</f>
        <v>0.581791997359954</v>
      </c>
      <c r="I7" s="7" t="n">
        <v>25000</v>
      </c>
      <c r="J7" s="8" t="n">
        <v>0.9969</v>
      </c>
      <c r="K7" s="8" t="n">
        <v>0.5312</v>
      </c>
      <c r="L7" s="8" t="n">
        <v>0.5152</v>
      </c>
      <c r="M7" s="9" t="n">
        <f aca="false">(2 * $K7 * $L7) / ( $K7 + $L7)</f>
        <v>0.523077675840979</v>
      </c>
    </row>
    <row r="8" customFormat="false" ht="15.75" hidden="false" customHeight="false" outlineLevel="0" collapsed="false">
      <c r="B8" s="10" t="n">
        <v>50000</v>
      </c>
      <c r="C8" s="11" t="n">
        <v>0.9977</v>
      </c>
      <c r="D8" s="8" t="n">
        <v>0.7273</v>
      </c>
      <c r="E8" s="8" t="n">
        <v>0.4848</v>
      </c>
      <c r="F8" s="12" t="n">
        <f aca="false">(2 * $E8 * $D8) / ( $E8 + $D8)</f>
        <v>0.581791997359954</v>
      </c>
      <c r="I8" s="10" t="n">
        <v>50000</v>
      </c>
      <c r="J8" s="11" t="n">
        <v>0.9972</v>
      </c>
      <c r="K8" s="11" t="n">
        <v>0.5862</v>
      </c>
      <c r="L8" s="11" t="n">
        <v>0.5152</v>
      </c>
      <c r="M8" s="12" t="n">
        <f aca="false">(2 * $K8 * $L8) / ( $K8 + $L8)</f>
        <v>0.548411548937716</v>
      </c>
    </row>
    <row r="11" customFormat="false" ht="15.75" hidden="false" customHeight="false" outlineLevel="0" collapsed="false"/>
    <row r="12" customFormat="false" ht="15.75" hidden="false" customHeight="false" outlineLevel="0" collapsed="false">
      <c r="B12" s="3" t="s">
        <v>7</v>
      </c>
      <c r="C12" s="3"/>
      <c r="D12" s="3"/>
      <c r="E12" s="3"/>
      <c r="F12" s="3"/>
      <c r="I12" s="3" t="s">
        <v>8</v>
      </c>
      <c r="J12" s="3"/>
      <c r="K12" s="3"/>
      <c r="L12" s="3"/>
      <c r="M12" s="3"/>
    </row>
    <row r="13" customFormat="false" ht="15" hidden="false" customHeight="false" outlineLevel="0" collapsed="false">
      <c r="B13" s="4" t="s">
        <v>9</v>
      </c>
      <c r="C13" s="5" t="s">
        <v>3</v>
      </c>
      <c r="D13" s="5" t="s">
        <v>4</v>
      </c>
      <c r="E13" s="5" t="s">
        <v>5</v>
      </c>
      <c r="F13" s="6" t="s">
        <v>6</v>
      </c>
      <c r="I13" s="4" t="s">
        <v>9</v>
      </c>
      <c r="J13" s="5" t="s">
        <v>3</v>
      </c>
      <c r="K13" s="5" t="s">
        <v>4</v>
      </c>
      <c r="L13" s="5" t="s">
        <v>5</v>
      </c>
      <c r="M13" s="6" t="s">
        <v>6</v>
      </c>
    </row>
    <row r="14" customFormat="false" ht="15" hidden="false" customHeight="false" outlineLevel="0" collapsed="false">
      <c r="B14" s="7" t="n">
        <v>1</v>
      </c>
      <c r="C14" s="8" t="n">
        <v>0.9977</v>
      </c>
      <c r="D14" s="8" t="n">
        <v>0.7273</v>
      </c>
      <c r="E14" s="8" t="n">
        <v>0.4848</v>
      </c>
      <c r="F14" s="9" t="n">
        <f aca="false">(2 * Table25[[#This Row],[Precisione]] * Table25[[#This Row],[Richiamo]]) / (Table25[[#This Row],[Precisione]] + Table25[[#This Row],[Richiamo]])</f>
        <v>0.581791997359954</v>
      </c>
      <c r="I14" s="7" t="n">
        <v>1</v>
      </c>
      <c r="J14" s="8" t="n">
        <v>0.9969</v>
      </c>
      <c r="K14" s="8" t="n">
        <v>0.5312</v>
      </c>
      <c r="L14" s="8" t="n">
        <v>0.5152</v>
      </c>
      <c r="M14" s="9" t="n">
        <f aca="false">(2 * Table256[[#This Row],[Precisione]] * Table256[[#This Row],[Richiamo]]) / (Table256[[#This Row],[Precisione]] + Table256[[#This Row],[Richiamo]])</f>
        <v>0.523077675840979</v>
      </c>
    </row>
    <row r="15" customFormat="false" ht="15" hidden="false" customHeight="false" outlineLevel="0" collapsed="false">
      <c r="B15" s="7" t="n">
        <v>2</v>
      </c>
      <c r="C15" s="8" t="n">
        <v>0.9967</v>
      </c>
      <c r="D15" s="8" t="n">
        <v>0.6818</v>
      </c>
      <c r="E15" s="8" t="n">
        <v>0.3659</v>
      </c>
      <c r="F15" s="9" t="n">
        <f aca="false">(2 * Table25[[#This Row],[Precisione]] * Table25[[#This Row],[Richiamo]]) / (Table25[[#This Row],[Precisione]] + Table25[[#This Row],[Richiamo]])</f>
        <v>0.476225293500048</v>
      </c>
      <c r="I15" s="7" t="n">
        <v>2</v>
      </c>
      <c r="J15" s="8" t="n">
        <v>0.9967</v>
      </c>
      <c r="K15" s="8" t="n">
        <v>0.6429</v>
      </c>
      <c r="L15" s="8" t="n">
        <v>0.439</v>
      </c>
      <c r="M15" s="9" t="n">
        <f aca="false">(2 * Table256[[#This Row],[Precisione]] * Table256[[#This Row],[Richiamo]]) / (Table256[[#This Row],[Precisione]] + Table256[[#This Row],[Richiamo]])</f>
        <v>0.521736019964877</v>
      </c>
    </row>
    <row r="16" customFormat="false" ht="15" hidden="false" customHeight="false" outlineLevel="0" collapsed="false">
      <c r="B16" s="7" t="n">
        <v>3</v>
      </c>
      <c r="C16" s="8" t="n">
        <v>0.9974</v>
      </c>
      <c r="D16" s="8" t="n">
        <v>0.6923</v>
      </c>
      <c r="E16" s="8" t="n">
        <v>0.5</v>
      </c>
      <c r="F16" s="9" t="n">
        <f aca="false">(2 * Table25[[#This Row],[Precisione]] * Table25[[#This Row],[Richiamo]]) / (Table25[[#This Row],[Precisione]] + Table25[[#This Row],[Richiamo]])</f>
        <v>0.580642455757779</v>
      </c>
      <c r="I16" s="7" t="n">
        <v>3</v>
      </c>
      <c r="J16" s="8" t="n">
        <v>0.9969</v>
      </c>
      <c r="K16" s="8" t="n">
        <v>0.5758</v>
      </c>
      <c r="L16" s="8" t="n">
        <v>0.5278</v>
      </c>
      <c r="M16" s="9" t="n">
        <f aca="false">(2 * Table256[[#This Row],[Precisione]] * Table256[[#This Row],[Richiamo]]) / (Table256[[#This Row],[Precisione]] + Table256[[#This Row],[Richiamo]])</f>
        <v>0.550756143530265</v>
      </c>
    </row>
  </sheetData>
  <mergeCells count="4">
    <mergeCell ref="B2:F2"/>
    <mergeCell ref="I2:M2"/>
    <mergeCell ref="B12:F12"/>
    <mergeCell ref="I12:M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796875" defaultRowHeight="15" zeroHeight="false" outlineLevelRow="0" outlineLevelCol="0"/>
  <cols>
    <col collapsed="false" customWidth="true" hidden="false" outlineLevel="0" max="3" min="3" style="0" width="11.29"/>
    <col collapsed="false" customWidth="true" hidden="false" outlineLevel="0" max="5" min="5" style="0" width="11.29"/>
    <col collapsed="false" customWidth="true" hidden="false" outlineLevel="0" max="8" min="8" style="0" width="6.57"/>
    <col collapsed="false" customWidth="true" hidden="false" outlineLevel="0" max="9" min="9" style="0" width="11.29"/>
    <col collapsed="false" customWidth="true" hidden="false" outlineLevel="0" max="10" min="10" style="0" width="7.15"/>
    <col collapsed="false" customWidth="true" hidden="false" outlineLevel="0" max="11" min="11" style="0" width="11.29"/>
    <col collapsed="false" customWidth="true" hidden="false" outlineLevel="0" max="12" min="12" style="0" width="7.57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3" t="s">
        <v>10</v>
      </c>
      <c r="C2" s="13"/>
      <c r="D2" s="14" t="s">
        <v>11</v>
      </c>
      <c r="E2" s="14"/>
      <c r="F2" s="15" t="s">
        <v>12</v>
      </c>
      <c r="H2" s="13" t="s">
        <v>13</v>
      </c>
      <c r="I2" s="13"/>
      <c r="J2" s="14" t="s">
        <v>11</v>
      </c>
      <c r="K2" s="14"/>
      <c r="L2" s="15" t="s">
        <v>12</v>
      </c>
    </row>
    <row r="3" customFormat="false" ht="15" hidden="false" customHeight="false" outlineLevel="0" collapsed="false">
      <c r="B3" s="13"/>
      <c r="C3" s="13"/>
      <c r="D3" s="16" t="s">
        <v>14</v>
      </c>
      <c r="E3" s="16" t="s">
        <v>15</v>
      </c>
      <c r="F3" s="17" t="n">
        <f aca="false">F4 + F5</f>
        <v>10000</v>
      </c>
      <c r="H3" s="13"/>
      <c r="I3" s="13"/>
      <c r="J3" s="16" t="s">
        <v>14</v>
      </c>
      <c r="K3" s="16" t="s">
        <v>15</v>
      </c>
      <c r="L3" s="17" t="n">
        <f aca="false">L4 + L5</f>
        <v>10000</v>
      </c>
    </row>
    <row r="4" customFormat="false" ht="15" hidden="false" customHeight="false" outlineLevel="0" collapsed="false">
      <c r="B4" s="18" t="s">
        <v>16</v>
      </c>
      <c r="C4" s="19" t="s">
        <v>14</v>
      </c>
      <c r="D4" s="20" t="n">
        <v>12</v>
      </c>
      <c r="E4" s="21" t="n">
        <v>21</v>
      </c>
      <c r="F4" s="17" t="n">
        <f aca="false">D4 + E4</f>
        <v>33</v>
      </c>
      <c r="H4" s="18" t="s">
        <v>16</v>
      </c>
      <c r="I4" s="19" t="s">
        <v>14</v>
      </c>
      <c r="J4" s="20" t="n">
        <v>17</v>
      </c>
      <c r="K4" s="21" t="n">
        <v>16</v>
      </c>
      <c r="L4" s="17" t="n">
        <f aca="false">J4 + K4</f>
        <v>33</v>
      </c>
    </row>
    <row r="5" customFormat="false" ht="15.75" hidden="false" customHeight="false" outlineLevel="0" collapsed="false">
      <c r="B5" s="18"/>
      <c r="C5" s="22" t="s">
        <v>15</v>
      </c>
      <c r="D5" s="23" t="n">
        <v>6</v>
      </c>
      <c r="E5" s="24" t="n">
        <v>9961</v>
      </c>
      <c r="F5" s="25" t="n">
        <f aca="false">D5 + E5</f>
        <v>9967</v>
      </c>
      <c r="H5" s="18"/>
      <c r="I5" s="22" t="s">
        <v>15</v>
      </c>
      <c r="J5" s="23" t="n">
        <v>16</v>
      </c>
      <c r="K5" s="24" t="n">
        <v>9951</v>
      </c>
      <c r="L5" s="25" t="n">
        <f aca="false">J5 + K5</f>
        <v>9967</v>
      </c>
    </row>
    <row r="6" customFormat="false" ht="15.75" hidden="false" customHeight="false" outlineLevel="0" collapsed="false"/>
    <row r="7" customFormat="false" ht="15" hidden="false" customHeight="false" outlineLevel="0" collapsed="false">
      <c r="B7" s="13" t="s">
        <v>17</v>
      </c>
      <c r="C7" s="13"/>
      <c r="D7" s="14" t="s">
        <v>11</v>
      </c>
      <c r="E7" s="14"/>
      <c r="F7" s="15" t="s">
        <v>12</v>
      </c>
      <c r="H7" s="13" t="s">
        <v>18</v>
      </c>
      <c r="I7" s="13"/>
      <c r="J7" s="14" t="s">
        <v>11</v>
      </c>
      <c r="K7" s="14"/>
      <c r="L7" s="15" t="s">
        <v>12</v>
      </c>
    </row>
    <row r="8" customFormat="false" ht="15" hidden="false" customHeight="false" outlineLevel="0" collapsed="false">
      <c r="B8" s="13"/>
      <c r="C8" s="13"/>
      <c r="D8" s="16" t="s">
        <v>14</v>
      </c>
      <c r="E8" s="16" t="s">
        <v>15</v>
      </c>
      <c r="F8" s="17" t="n">
        <f aca="false">F9 + F10</f>
        <v>10000</v>
      </c>
      <c r="H8" s="13"/>
      <c r="I8" s="13"/>
      <c r="J8" s="16" t="s">
        <v>14</v>
      </c>
      <c r="K8" s="16" t="s">
        <v>15</v>
      </c>
      <c r="L8" s="17" t="n">
        <f aca="false">L9 + L10</f>
        <v>10000</v>
      </c>
    </row>
    <row r="9" customFormat="false" ht="15" hidden="false" customHeight="false" outlineLevel="0" collapsed="false">
      <c r="B9" s="18" t="s">
        <v>16</v>
      </c>
      <c r="C9" s="19" t="s">
        <v>14</v>
      </c>
      <c r="D9" s="20" t="n">
        <v>14</v>
      </c>
      <c r="E9" s="21" t="n">
        <v>19</v>
      </c>
      <c r="F9" s="17" t="n">
        <f aca="false">D9 + E9</f>
        <v>33</v>
      </c>
      <c r="H9" s="18" t="s">
        <v>16</v>
      </c>
      <c r="I9" s="19" t="s">
        <v>14</v>
      </c>
      <c r="J9" s="20" t="n">
        <v>17</v>
      </c>
      <c r="K9" s="21" t="n">
        <v>16</v>
      </c>
      <c r="L9" s="17" t="n">
        <f aca="false">J9 + K9</f>
        <v>33</v>
      </c>
    </row>
    <row r="10" customFormat="false" ht="15.75" hidden="false" customHeight="false" outlineLevel="0" collapsed="false">
      <c r="B10" s="18"/>
      <c r="C10" s="22" t="s">
        <v>15</v>
      </c>
      <c r="D10" s="23" t="n">
        <v>6</v>
      </c>
      <c r="E10" s="24" t="n">
        <v>9961</v>
      </c>
      <c r="F10" s="25" t="n">
        <f aca="false">D10 + E10</f>
        <v>9967</v>
      </c>
      <c r="H10" s="18"/>
      <c r="I10" s="22" t="s">
        <v>15</v>
      </c>
      <c r="J10" s="23" t="n">
        <v>15</v>
      </c>
      <c r="K10" s="24" t="n">
        <v>9952</v>
      </c>
      <c r="L10" s="25" t="n">
        <f aca="false">J10 + K10</f>
        <v>9967</v>
      </c>
    </row>
    <row r="11" customFormat="false" ht="15.75" hidden="false" customHeight="false" outlineLevel="0" collapsed="false"/>
    <row r="12" customFormat="false" ht="13.8" hidden="false" customHeight="false" outlineLevel="0" collapsed="false">
      <c r="B12" s="13" t="s">
        <v>19</v>
      </c>
      <c r="C12" s="13"/>
      <c r="D12" s="14" t="s">
        <v>11</v>
      </c>
      <c r="E12" s="14"/>
      <c r="F12" s="15" t="s">
        <v>12</v>
      </c>
      <c r="H12" s="13" t="s">
        <v>20</v>
      </c>
      <c r="I12" s="13"/>
      <c r="J12" s="14" t="s">
        <v>11</v>
      </c>
      <c r="K12" s="14"/>
      <c r="L12" s="15" t="s">
        <v>12</v>
      </c>
    </row>
    <row r="13" customFormat="false" ht="15" hidden="false" customHeight="false" outlineLevel="0" collapsed="false">
      <c r="B13" s="13"/>
      <c r="C13" s="13"/>
      <c r="D13" s="16" t="s">
        <v>14</v>
      </c>
      <c r="E13" s="16" t="s">
        <v>15</v>
      </c>
      <c r="F13" s="17" t="n">
        <f aca="false">F14 + F15</f>
        <v>10000</v>
      </c>
      <c r="H13" s="13"/>
      <c r="I13" s="13"/>
      <c r="J13" s="16" t="s">
        <v>14</v>
      </c>
      <c r="K13" s="16" t="s">
        <v>15</v>
      </c>
      <c r="L13" s="17" t="n">
        <f aca="false">L14 + L15</f>
        <v>10000</v>
      </c>
    </row>
    <row r="14" customFormat="false" ht="15" hidden="false" customHeight="false" outlineLevel="0" collapsed="false">
      <c r="B14" s="18" t="s">
        <v>16</v>
      </c>
      <c r="C14" s="19" t="s">
        <v>14</v>
      </c>
      <c r="D14" s="20" t="n">
        <v>16</v>
      </c>
      <c r="E14" s="21" t="n">
        <v>17</v>
      </c>
      <c r="F14" s="17" t="n">
        <f aca="false">D14 + E14</f>
        <v>33</v>
      </c>
      <c r="H14" s="18" t="s">
        <v>16</v>
      </c>
      <c r="I14" s="19" t="s">
        <v>14</v>
      </c>
      <c r="J14" s="20" t="n">
        <v>17</v>
      </c>
      <c r="K14" s="21" t="n">
        <v>16</v>
      </c>
      <c r="L14" s="17" t="n">
        <f aca="false">J14 + K14</f>
        <v>33</v>
      </c>
    </row>
    <row r="15" customFormat="false" ht="15.75" hidden="false" customHeight="false" outlineLevel="0" collapsed="false">
      <c r="B15" s="18"/>
      <c r="C15" s="22" t="s">
        <v>15</v>
      </c>
      <c r="D15" s="23" t="n">
        <v>6</v>
      </c>
      <c r="E15" s="24" t="n">
        <v>9961</v>
      </c>
      <c r="F15" s="25" t="n">
        <f aca="false">D15 + E15</f>
        <v>9967</v>
      </c>
      <c r="H15" s="18"/>
      <c r="I15" s="22" t="s">
        <v>15</v>
      </c>
      <c r="J15" s="23" t="n">
        <v>15</v>
      </c>
      <c r="K15" s="24" t="n">
        <v>9952</v>
      </c>
      <c r="L15" s="25" t="n">
        <f aca="false">J15 + K15</f>
        <v>9967</v>
      </c>
    </row>
    <row r="16" customFormat="false" ht="15.75" hidden="false" customHeight="false" outlineLevel="0" collapsed="false"/>
    <row r="17" customFormat="false" ht="15" hidden="false" customHeight="false" outlineLevel="0" collapsed="false">
      <c r="B17" s="13" t="s">
        <v>21</v>
      </c>
      <c r="C17" s="13"/>
      <c r="D17" s="14" t="s">
        <v>11</v>
      </c>
      <c r="E17" s="14"/>
      <c r="F17" s="15" t="s">
        <v>12</v>
      </c>
      <c r="H17" s="13" t="s">
        <v>22</v>
      </c>
      <c r="I17" s="13"/>
      <c r="J17" s="14" t="s">
        <v>11</v>
      </c>
      <c r="K17" s="14"/>
      <c r="L17" s="15" t="s">
        <v>12</v>
      </c>
    </row>
    <row r="18" customFormat="false" ht="15" hidden="false" customHeight="false" outlineLevel="0" collapsed="false">
      <c r="B18" s="13"/>
      <c r="C18" s="13"/>
      <c r="D18" s="16" t="s">
        <v>14</v>
      </c>
      <c r="E18" s="16" t="s">
        <v>15</v>
      </c>
      <c r="F18" s="17" t="n">
        <f aca="false">F19 + F20</f>
        <v>10000</v>
      </c>
      <c r="H18" s="13"/>
      <c r="I18" s="13"/>
      <c r="J18" s="16" t="s">
        <v>14</v>
      </c>
      <c r="K18" s="16" t="s">
        <v>15</v>
      </c>
      <c r="L18" s="17" t="n">
        <f aca="false">L19 + L20</f>
        <v>10000</v>
      </c>
    </row>
    <row r="19" customFormat="false" ht="15" hidden="false" customHeight="false" outlineLevel="0" collapsed="false">
      <c r="B19" s="18" t="s">
        <v>16</v>
      </c>
      <c r="C19" s="19" t="s">
        <v>14</v>
      </c>
      <c r="D19" s="20" t="n">
        <v>16</v>
      </c>
      <c r="E19" s="21" t="n">
        <v>17</v>
      </c>
      <c r="F19" s="17" t="n">
        <f aca="false">D19 + E19</f>
        <v>33</v>
      </c>
      <c r="H19" s="18" t="s">
        <v>16</v>
      </c>
      <c r="I19" s="19" t="s">
        <v>14</v>
      </c>
      <c r="J19" s="20" t="n">
        <v>17</v>
      </c>
      <c r="K19" s="21" t="n">
        <v>16</v>
      </c>
      <c r="L19" s="17" t="n">
        <f aca="false">J19 + K19</f>
        <v>33</v>
      </c>
    </row>
    <row r="20" customFormat="false" ht="15.75" hidden="false" customHeight="false" outlineLevel="0" collapsed="false">
      <c r="B20" s="18"/>
      <c r="C20" s="22" t="s">
        <v>15</v>
      </c>
      <c r="D20" s="23" t="n">
        <v>6</v>
      </c>
      <c r="E20" s="24" t="n">
        <v>9961</v>
      </c>
      <c r="F20" s="25" t="n">
        <f aca="false">D20 + E20</f>
        <v>9967</v>
      </c>
      <c r="H20" s="18"/>
      <c r="I20" s="22" t="s">
        <v>15</v>
      </c>
      <c r="J20" s="23" t="n">
        <v>15</v>
      </c>
      <c r="K20" s="24" t="n">
        <v>9952</v>
      </c>
      <c r="L20" s="25" t="n">
        <f aca="false">J20 + K20</f>
        <v>9967</v>
      </c>
    </row>
    <row r="21" customFormat="false" ht="15.75" hidden="false" customHeight="false" outlineLevel="0" collapsed="false"/>
    <row r="22" customFormat="false" ht="15" hidden="false" customHeight="false" outlineLevel="0" collapsed="false">
      <c r="B22" s="13" t="s">
        <v>23</v>
      </c>
      <c r="C22" s="13"/>
      <c r="D22" s="14" t="s">
        <v>11</v>
      </c>
      <c r="E22" s="14"/>
      <c r="F22" s="15" t="s">
        <v>12</v>
      </c>
      <c r="H22" s="13" t="s">
        <v>24</v>
      </c>
      <c r="I22" s="13"/>
      <c r="J22" s="14" t="s">
        <v>11</v>
      </c>
      <c r="K22" s="14"/>
      <c r="L22" s="15" t="s">
        <v>12</v>
      </c>
    </row>
    <row r="23" customFormat="false" ht="15" hidden="false" customHeight="false" outlineLevel="0" collapsed="false">
      <c r="B23" s="13"/>
      <c r="C23" s="13"/>
      <c r="D23" s="16" t="s">
        <v>14</v>
      </c>
      <c r="E23" s="16" t="s">
        <v>15</v>
      </c>
      <c r="F23" s="17" t="n">
        <f aca="false">F24 + F25</f>
        <v>10000</v>
      </c>
      <c r="H23" s="13"/>
      <c r="I23" s="13"/>
      <c r="J23" s="16" t="s">
        <v>14</v>
      </c>
      <c r="K23" s="16" t="s">
        <v>15</v>
      </c>
      <c r="L23" s="17" t="n">
        <f aca="false">L24 + L25</f>
        <v>10000</v>
      </c>
    </row>
    <row r="24" customFormat="false" ht="15" hidden="false" customHeight="false" outlineLevel="0" collapsed="false">
      <c r="B24" s="18" t="s">
        <v>16</v>
      </c>
      <c r="C24" s="19" t="s">
        <v>14</v>
      </c>
      <c r="D24" s="20" t="n">
        <v>16</v>
      </c>
      <c r="E24" s="21" t="n">
        <v>17</v>
      </c>
      <c r="F24" s="17" t="n">
        <f aca="false">D24 + E24</f>
        <v>33</v>
      </c>
      <c r="H24" s="18" t="s">
        <v>16</v>
      </c>
      <c r="I24" s="19" t="s">
        <v>14</v>
      </c>
      <c r="J24" s="20" t="n">
        <v>17</v>
      </c>
      <c r="K24" s="21" t="n">
        <v>16</v>
      </c>
      <c r="L24" s="17" t="n">
        <f aca="false">J24 + K24</f>
        <v>33</v>
      </c>
    </row>
    <row r="25" customFormat="false" ht="15.75" hidden="false" customHeight="false" outlineLevel="0" collapsed="false">
      <c r="B25" s="18"/>
      <c r="C25" s="22" t="s">
        <v>15</v>
      </c>
      <c r="D25" s="23" t="n">
        <v>6</v>
      </c>
      <c r="E25" s="24" t="n">
        <v>9961</v>
      </c>
      <c r="F25" s="25" t="n">
        <f aca="false">D25 + E25</f>
        <v>9967</v>
      </c>
      <c r="H25" s="18"/>
      <c r="I25" s="22" t="s">
        <v>15</v>
      </c>
      <c r="J25" s="23" t="n">
        <v>12</v>
      </c>
      <c r="K25" s="24" t="n">
        <v>9955</v>
      </c>
      <c r="L25" s="25" t="n">
        <f aca="false">J25 + K25</f>
        <v>9967</v>
      </c>
    </row>
    <row r="26" customFormat="false" ht="15.75" hidden="false" customHeight="false" outlineLevel="0" collapsed="false"/>
    <row r="27" customFormat="false" ht="15" hidden="false" customHeight="false" outlineLevel="0" collapsed="false">
      <c r="B27" s="13" t="s">
        <v>25</v>
      </c>
      <c r="C27" s="13"/>
      <c r="D27" s="14" t="s">
        <v>11</v>
      </c>
      <c r="E27" s="14"/>
      <c r="F27" s="15" t="s">
        <v>12</v>
      </c>
      <c r="H27" s="13" t="s">
        <v>26</v>
      </c>
      <c r="I27" s="13"/>
      <c r="J27" s="14" t="s">
        <v>11</v>
      </c>
      <c r="K27" s="14"/>
      <c r="L27" s="15" t="s">
        <v>12</v>
      </c>
    </row>
    <row r="28" customFormat="false" ht="15" hidden="false" customHeight="false" outlineLevel="0" collapsed="false">
      <c r="B28" s="13"/>
      <c r="C28" s="13"/>
      <c r="D28" s="16" t="s">
        <v>14</v>
      </c>
      <c r="E28" s="16" t="s">
        <v>15</v>
      </c>
      <c r="F28" s="17" t="n">
        <f aca="false">F29 + F30</f>
        <v>10000</v>
      </c>
      <c r="H28" s="13"/>
      <c r="I28" s="13"/>
      <c r="J28" s="16" t="s">
        <v>14</v>
      </c>
      <c r="K28" s="16" t="s">
        <v>15</v>
      </c>
      <c r="L28" s="17" t="n">
        <f aca="false">L29 + L30</f>
        <v>10000</v>
      </c>
    </row>
    <row r="29" customFormat="false" ht="15" hidden="false" customHeight="false" outlineLevel="0" collapsed="false">
      <c r="B29" s="18" t="s">
        <v>16</v>
      </c>
      <c r="C29" s="19" t="s">
        <v>14</v>
      </c>
      <c r="D29" s="20" t="n">
        <v>16</v>
      </c>
      <c r="E29" s="21" t="n">
        <v>17</v>
      </c>
      <c r="F29" s="17" t="n">
        <f aca="false">D29 + E29</f>
        <v>33</v>
      </c>
      <c r="H29" s="18" t="s">
        <v>16</v>
      </c>
      <c r="I29" s="19" t="s">
        <v>14</v>
      </c>
      <c r="J29" s="20" t="n">
        <v>17</v>
      </c>
      <c r="K29" s="21" t="n">
        <v>16</v>
      </c>
      <c r="L29" s="17" t="n">
        <f aca="false">J29 + K29</f>
        <v>33</v>
      </c>
    </row>
    <row r="30" customFormat="false" ht="15.75" hidden="false" customHeight="false" outlineLevel="0" collapsed="false">
      <c r="B30" s="18"/>
      <c r="C30" s="22" t="s">
        <v>15</v>
      </c>
      <c r="D30" s="23" t="n">
        <v>6</v>
      </c>
      <c r="E30" s="24" t="n">
        <v>9961</v>
      </c>
      <c r="F30" s="25" t="n">
        <f aca="false">D30 + E30</f>
        <v>9967</v>
      </c>
      <c r="H30" s="18"/>
      <c r="I30" s="22" t="s">
        <v>15</v>
      </c>
      <c r="J30" s="23" t="n">
        <v>15</v>
      </c>
      <c r="K30" s="24" t="n">
        <v>9952</v>
      </c>
      <c r="L30" s="25" t="n">
        <f aca="false">J30 + K30</f>
        <v>9967</v>
      </c>
    </row>
    <row r="31" customFormat="false" ht="15.75" hidden="false" customHeight="false" outlineLevel="0" collapsed="false"/>
    <row r="32" customFormat="false" ht="15" hidden="false" customHeight="false" outlineLevel="0" collapsed="false">
      <c r="B32" s="13" t="s">
        <v>27</v>
      </c>
      <c r="C32" s="13"/>
      <c r="D32" s="14" t="s">
        <v>11</v>
      </c>
      <c r="E32" s="14"/>
      <c r="F32" s="15" t="s">
        <v>12</v>
      </c>
      <c r="H32" s="13" t="s">
        <v>28</v>
      </c>
      <c r="I32" s="13"/>
      <c r="J32" s="14" t="s">
        <v>11</v>
      </c>
      <c r="K32" s="14"/>
      <c r="L32" s="15" t="s">
        <v>12</v>
      </c>
    </row>
    <row r="33" customFormat="false" ht="15" hidden="false" customHeight="false" outlineLevel="0" collapsed="false">
      <c r="B33" s="13"/>
      <c r="C33" s="13"/>
      <c r="D33" s="16" t="s">
        <v>14</v>
      </c>
      <c r="E33" s="16" t="s">
        <v>15</v>
      </c>
      <c r="F33" s="17" t="n">
        <f aca="false">F34 + F35</f>
        <v>10000</v>
      </c>
      <c r="H33" s="13"/>
      <c r="I33" s="13"/>
      <c r="J33" s="16" t="s">
        <v>14</v>
      </c>
      <c r="K33" s="16" t="s">
        <v>15</v>
      </c>
      <c r="L33" s="17" t="n">
        <f aca="false">L34 + L35</f>
        <v>10000</v>
      </c>
    </row>
    <row r="34" customFormat="false" ht="15" hidden="false" customHeight="false" outlineLevel="0" collapsed="false">
      <c r="B34" s="18" t="s">
        <v>16</v>
      </c>
      <c r="C34" s="19" t="s">
        <v>14</v>
      </c>
      <c r="D34" s="20" t="n">
        <v>15</v>
      </c>
      <c r="E34" s="21" t="n">
        <v>26</v>
      </c>
      <c r="F34" s="17" t="n">
        <f aca="false">D34 + E34</f>
        <v>41</v>
      </c>
      <c r="H34" s="18" t="s">
        <v>16</v>
      </c>
      <c r="I34" s="19" t="s">
        <v>14</v>
      </c>
      <c r="J34" s="20" t="n">
        <v>18</v>
      </c>
      <c r="K34" s="21" t="n">
        <v>23</v>
      </c>
      <c r="L34" s="17" t="n">
        <f aca="false">J34 + K34</f>
        <v>41</v>
      </c>
    </row>
    <row r="35" customFormat="false" ht="15.75" hidden="false" customHeight="false" outlineLevel="0" collapsed="false">
      <c r="B35" s="18"/>
      <c r="C35" s="22" t="s">
        <v>15</v>
      </c>
      <c r="D35" s="23" t="n">
        <v>7</v>
      </c>
      <c r="E35" s="24" t="n">
        <v>9952</v>
      </c>
      <c r="F35" s="25" t="n">
        <f aca="false">D35 + E35</f>
        <v>9959</v>
      </c>
      <c r="H35" s="18"/>
      <c r="I35" s="22" t="s">
        <v>15</v>
      </c>
      <c r="J35" s="23" t="n">
        <v>10</v>
      </c>
      <c r="K35" s="24" t="n">
        <v>9949</v>
      </c>
      <c r="L35" s="25" t="n">
        <f aca="false">J35 + K35</f>
        <v>9959</v>
      </c>
    </row>
    <row r="36" customFormat="false" ht="15.75" hidden="false" customHeight="false" outlineLevel="0" collapsed="false"/>
    <row r="37" customFormat="false" ht="15" hidden="false" customHeight="false" outlineLevel="0" collapsed="false">
      <c r="B37" s="13" t="s">
        <v>29</v>
      </c>
      <c r="C37" s="13"/>
      <c r="D37" s="14" t="s">
        <v>11</v>
      </c>
      <c r="E37" s="14"/>
      <c r="F37" s="15" t="s">
        <v>12</v>
      </c>
      <c r="H37" s="13" t="s">
        <v>30</v>
      </c>
      <c r="I37" s="13"/>
      <c r="J37" s="14" t="s">
        <v>11</v>
      </c>
      <c r="K37" s="14"/>
      <c r="L37" s="15" t="s">
        <v>12</v>
      </c>
    </row>
    <row r="38" customFormat="false" ht="15" hidden="false" customHeight="false" outlineLevel="0" collapsed="false">
      <c r="B38" s="13"/>
      <c r="C38" s="13"/>
      <c r="D38" s="16" t="s">
        <v>14</v>
      </c>
      <c r="E38" s="16" t="s">
        <v>15</v>
      </c>
      <c r="F38" s="17" t="n">
        <f aca="false">F39 + F40</f>
        <v>10000</v>
      </c>
      <c r="H38" s="13"/>
      <c r="I38" s="13"/>
      <c r="J38" s="16" t="s">
        <v>14</v>
      </c>
      <c r="K38" s="16" t="s">
        <v>15</v>
      </c>
      <c r="L38" s="17" t="n">
        <f aca="false">L39 + L40</f>
        <v>10000</v>
      </c>
    </row>
    <row r="39" customFormat="false" ht="15" hidden="false" customHeight="false" outlineLevel="0" collapsed="false">
      <c r="B39" s="18" t="s">
        <v>16</v>
      </c>
      <c r="C39" s="19" t="s">
        <v>14</v>
      </c>
      <c r="D39" s="20" t="n">
        <v>18</v>
      </c>
      <c r="E39" s="21" t="n">
        <v>18</v>
      </c>
      <c r="F39" s="17" t="n">
        <f aca="false">D39 + E39</f>
        <v>36</v>
      </c>
      <c r="H39" s="18" t="s">
        <v>16</v>
      </c>
      <c r="I39" s="19" t="s">
        <v>14</v>
      </c>
      <c r="J39" s="20" t="n">
        <v>19</v>
      </c>
      <c r="K39" s="21" t="n">
        <v>17</v>
      </c>
      <c r="L39" s="17" t="n">
        <f aca="false">J39 + K39</f>
        <v>36</v>
      </c>
    </row>
    <row r="40" customFormat="false" ht="15.75" hidden="false" customHeight="false" outlineLevel="0" collapsed="false">
      <c r="B40" s="18"/>
      <c r="C40" s="22" t="s">
        <v>15</v>
      </c>
      <c r="D40" s="23" t="n">
        <v>8</v>
      </c>
      <c r="E40" s="24" t="n">
        <v>9956</v>
      </c>
      <c r="F40" s="25" t="n">
        <f aca="false">D40 + E40</f>
        <v>9964</v>
      </c>
      <c r="H40" s="18"/>
      <c r="I40" s="22" t="s">
        <v>15</v>
      </c>
      <c r="J40" s="23" t="n">
        <v>14</v>
      </c>
      <c r="K40" s="24" t="n">
        <v>9950</v>
      </c>
      <c r="L40" s="25" t="n">
        <f aca="false">J40 + K40</f>
        <v>9964</v>
      </c>
    </row>
  </sheetData>
  <mergeCells count="48">
    <mergeCell ref="B2:C3"/>
    <mergeCell ref="D2:E2"/>
    <mergeCell ref="H2:I3"/>
    <mergeCell ref="J2:K2"/>
    <mergeCell ref="B4:B5"/>
    <mergeCell ref="H4:H5"/>
    <mergeCell ref="B7:C8"/>
    <mergeCell ref="D7:E7"/>
    <mergeCell ref="H7:I8"/>
    <mergeCell ref="J7:K7"/>
    <mergeCell ref="B9:B10"/>
    <mergeCell ref="H9:H10"/>
    <mergeCell ref="B12:C13"/>
    <mergeCell ref="D12:E12"/>
    <mergeCell ref="H12:I13"/>
    <mergeCell ref="J12:K12"/>
    <mergeCell ref="B14:B15"/>
    <mergeCell ref="H14:H15"/>
    <mergeCell ref="B17:C18"/>
    <mergeCell ref="D17:E17"/>
    <mergeCell ref="H17:I18"/>
    <mergeCell ref="J17:K17"/>
    <mergeCell ref="B19:B20"/>
    <mergeCell ref="H19:H20"/>
    <mergeCell ref="B22:C23"/>
    <mergeCell ref="D22:E22"/>
    <mergeCell ref="H22:I23"/>
    <mergeCell ref="J22:K22"/>
    <mergeCell ref="B24:B25"/>
    <mergeCell ref="H24:H25"/>
    <mergeCell ref="B27:C28"/>
    <mergeCell ref="D27:E27"/>
    <mergeCell ref="H27:I28"/>
    <mergeCell ref="J27:K27"/>
    <mergeCell ref="B29:B30"/>
    <mergeCell ref="H29:H30"/>
    <mergeCell ref="B32:C33"/>
    <mergeCell ref="D32:E32"/>
    <mergeCell ref="H32:I33"/>
    <mergeCell ref="J32:K32"/>
    <mergeCell ref="B34:B35"/>
    <mergeCell ref="H34:H35"/>
    <mergeCell ref="B37:C38"/>
    <mergeCell ref="D37:E37"/>
    <mergeCell ref="H37:I38"/>
    <mergeCell ref="J37:K37"/>
    <mergeCell ref="B39:B40"/>
    <mergeCell ref="H39:H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Enrico Ciciriello</dc:creator>
  <dc:description/>
  <dc:language>it-IT</dc:language>
  <cp:lastModifiedBy/>
  <dcterms:modified xsi:type="dcterms:W3CDTF">2024-02-06T11:08:12Z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