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5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9" i="1"/>
  <c r="P10" i="1"/>
  <c r="P11" i="1"/>
  <c r="P12" i="1"/>
  <c r="P13" i="1"/>
  <c r="P9" i="1"/>
  <c r="O10" i="1"/>
  <c r="O11" i="1"/>
  <c r="O12" i="1"/>
  <c r="O13" i="1"/>
  <c r="O9" i="1"/>
  <c r="N10" i="1"/>
  <c r="N11" i="1"/>
  <c r="N12" i="1"/>
  <c r="N13" i="1"/>
  <c r="N9" i="1"/>
  <c r="M10" i="1"/>
  <c r="M11" i="1"/>
  <c r="M12" i="1"/>
  <c r="M13" i="1"/>
  <c r="M9" i="1"/>
  <c r="N7" i="1"/>
  <c r="O7" i="1"/>
  <c r="P7" i="1"/>
  <c r="Q7" i="1"/>
  <c r="K10" i="1"/>
  <c r="K11" i="1"/>
  <c r="K12" i="1"/>
  <c r="K13" i="1"/>
  <c r="L8" i="1"/>
  <c r="E7" i="1"/>
  <c r="B10" i="1"/>
  <c r="B11" i="1"/>
  <c r="B12" i="1"/>
  <c r="B13" i="1"/>
  <c r="E13" i="1"/>
  <c r="F7" i="1"/>
  <c r="F13" i="1"/>
  <c r="G7" i="1"/>
  <c r="G13" i="1"/>
  <c r="H7" i="1"/>
  <c r="H13" i="1"/>
  <c r="D13" i="1"/>
  <c r="E12" i="1"/>
  <c r="F12" i="1"/>
  <c r="G12" i="1"/>
  <c r="H12" i="1"/>
  <c r="D12" i="1"/>
  <c r="E11" i="1"/>
  <c r="F11" i="1"/>
  <c r="G11" i="1"/>
  <c r="H11" i="1"/>
  <c r="D11" i="1"/>
  <c r="E10" i="1"/>
  <c r="F10" i="1"/>
  <c r="G10" i="1"/>
  <c r="H10" i="1"/>
  <c r="D10" i="1"/>
  <c r="E9" i="1"/>
  <c r="F9" i="1"/>
  <c r="G9" i="1"/>
  <c r="H9" i="1"/>
  <c r="D9" i="1"/>
  <c r="C8" i="1"/>
</calcChain>
</file>

<file path=xl/sharedStrings.xml><?xml version="1.0" encoding="utf-8"?>
<sst xmlns="http://schemas.openxmlformats.org/spreadsheetml/2006/main" count="14" uniqueCount="12">
  <si>
    <t>qM</t>
  </si>
  <si>
    <t>pM =&gt;</t>
  </si>
  <si>
    <t>pK</t>
  </si>
  <si>
    <t>alpha</t>
  </si>
  <si>
    <t>beta</t>
  </si>
  <si>
    <t>qK</t>
  </si>
  <si>
    <t>Gamma</t>
  </si>
  <si>
    <t>Q</t>
  </si>
  <si>
    <t>qK=Qx(racine(pM) + 1,5)/(pK+1)</t>
  </si>
  <si>
    <t>qM=Qx(racine(pk) + 1,5)/(pM+1)</t>
  </si>
  <si>
    <t>MacDO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</si>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</sst>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quotePrefix="1"/>
  </cellXfs>
  <cellStyles count="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view3D>
      <c:rotX val="15"/>
      <c:rotY val="3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585481210292639"/>
          <c:y val="0.0510204081632653"/>
          <c:w val="0.76981657958643"/>
          <c:h val="0.891307782955702"/>
        </c:manualLayout>
      </c:layout>
      <c:surface3DChart>
        <c:wireframe val="0"/>
        <c:ser>
          <c:idx val="0"/>
          <c:order val="0"/>
          <c:tx>
            <c:strRef>
              <c:f>Feuil1!$B$9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Feuil1!$D$7:$H$7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cat>
          <c:val>
            <c:numRef>
              <c:f>Feuil1!$D$9:$H$9</c:f>
              <c:numCache>
                <c:formatCode>General</c:formatCode>
                <c:ptCount val="5"/>
                <c:pt idx="0">
                  <c:v>0.7</c:v>
                </c:pt>
                <c:pt idx="1">
                  <c:v>0.5</c:v>
                </c:pt>
                <c:pt idx="2">
                  <c:v>0.388888888888889</c:v>
                </c:pt>
                <c:pt idx="3">
                  <c:v>0.318181818181818</c:v>
                </c:pt>
                <c:pt idx="4">
                  <c:v>0.269230769230769</c:v>
                </c:pt>
              </c:numCache>
            </c:numRef>
          </c:val>
        </c:ser>
        <c:ser>
          <c:idx val="1"/>
          <c:order val="1"/>
          <c:tx>
            <c:strRef>
              <c:f>Feuil1!$B$10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Feuil1!$D$7:$H$7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cat>
          <c:val>
            <c:numRef>
              <c:f>Feuil1!$D$10:$H$10</c:f>
              <c:numCache>
                <c:formatCode>General</c:formatCode>
                <c:ptCount val="5"/>
                <c:pt idx="0">
                  <c:v>0.789897948556635</c:v>
                </c:pt>
                <c:pt idx="1">
                  <c:v>0.564212820397597</c:v>
                </c:pt>
                <c:pt idx="2">
                  <c:v>0.438832193642575</c:v>
                </c:pt>
                <c:pt idx="3">
                  <c:v>0.359044522071198</c:v>
                </c:pt>
                <c:pt idx="4">
                  <c:v>0.303806903291014</c:v>
                </c:pt>
              </c:numCache>
            </c:numRef>
          </c:val>
        </c:ser>
        <c:ser>
          <c:idx val="2"/>
          <c:order val="2"/>
          <c:tx>
            <c:strRef>
              <c:f>Feuil1!$B$11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Feuil1!$D$7:$H$7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cat>
          <c:val>
            <c:numRef>
              <c:f>Feuil1!$D$11:$H$11</c:f>
              <c:numCache>
                <c:formatCode>General</c:formatCode>
                <c:ptCount val="5"/>
                <c:pt idx="0">
                  <c:v>0.865685424949238</c:v>
                </c:pt>
                <c:pt idx="1">
                  <c:v>0.618346732106598</c:v>
                </c:pt>
                <c:pt idx="2">
                  <c:v>0.480936347194021</c:v>
                </c:pt>
                <c:pt idx="3">
                  <c:v>0.393493374976926</c:v>
                </c:pt>
                <c:pt idx="4">
                  <c:v>0.332955932672784</c:v>
                </c:pt>
              </c:numCache>
            </c:numRef>
          </c:val>
        </c:ser>
        <c:ser>
          <c:idx val="3"/>
          <c:order val="3"/>
          <c:tx>
            <c:strRef>
              <c:f>Feuil1!$B$12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Feuil1!$D$7:$H$7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cat>
          <c:val>
            <c:numRef>
              <c:f>Feuil1!$D$12:$H$12</c:f>
              <c:numCache>
                <c:formatCode>General</c:formatCode>
                <c:ptCount val="5"/>
                <c:pt idx="0">
                  <c:v>0.932455532033676</c:v>
                </c:pt>
                <c:pt idx="1">
                  <c:v>0.66603966573834</c:v>
                </c:pt>
                <c:pt idx="2">
                  <c:v>0.51803085112982</c:v>
                </c:pt>
                <c:pt idx="3">
                  <c:v>0.423843423651671</c:v>
                </c:pt>
                <c:pt idx="4">
                  <c:v>0.358636743089875</c:v>
                </c:pt>
              </c:numCache>
            </c:numRef>
          </c:val>
        </c:ser>
        <c:ser>
          <c:idx val="4"/>
          <c:order val="4"/>
          <c:tx>
            <c:strRef>
              <c:f>Feuil1!$B$13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Feuil1!$D$7:$H$7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cat>
          <c:val>
            <c:numRef>
              <c:f>Feuil1!$D$13:$H$13</c:f>
              <c:numCache>
                <c:formatCode>General</c:formatCode>
                <c:ptCount val="5"/>
                <c:pt idx="0">
                  <c:v>0.992820323027551</c:v>
                </c:pt>
                <c:pt idx="1">
                  <c:v>0.709157373591108</c:v>
                </c:pt>
                <c:pt idx="2">
                  <c:v>0.551566846126417</c:v>
                </c:pt>
                <c:pt idx="3">
                  <c:v>0.451281965012523</c:v>
                </c:pt>
                <c:pt idx="4">
                  <c:v>0.381853970395212</c:v>
                </c:pt>
              </c:numCache>
            </c:numRef>
          </c:val>
        </c:ser>
        <c:bandFmts/>
        <c:axId val="-2133433544"/>
        <c:axId val="-2136952424"/>
        <c:axId val="-2133709912"/>
      </c:surface3DChart>
      <c:catAx>
        <c:axId val="-213343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952424"/>
        <c:crosses val="autoZero"/>
        <c:auto val="1"/>
        <c:lblAlgn val="ctr"/>
        <c:lblOffset val="100"/>
        <c:noMultiLvlLbl val="0"/>
      </c:catAx>
      <c:valAx>
        <c:axId val="-213695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33544"/>
        <c:crosses val="autoZero"/>
        <c:crossBetween val="midCat"/>
      </c:valAx>
      <c:serAx>
        <c:axId val="-213370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9524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view3D>
      <c:rotX val="21"/>
      <c:rotY val="113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Feuil1!$K$9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Feuil1!$M$7:$Q$7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cat>
          <c:val>
            <c:numRef>
              <c:f>Feuil1!$M$9:$Q$9</c:f>
              <c:numCache>
                <c:formatCode>General</c:formatCode>
                <c:ptCount val="5"/>
                <c:pt idx="0">
                  <c:v>0.7</c:v>
                </c:pt>
                <c:pt idx="1">
                  <c:v>0.789897948556635</c:v>
                </c:pt>
                <c:pt idx="2">
                  <c:v>0.865685424949238</c:v>
                </c:pt>
                <c:pt idx="3">
                  <c:v>0.932455532033676</c:v>
                </c:pt>
                <c:pt idx="4">
                  <c:v>0.992820323027551</c:v>
                </c:pt>
              </c:numCache>
            </c:numRef>
          </c:val>
        </c:ser>
        <c:ser>
          <c:idx val="1"/>
          <c:order val="1"/>
          <c:tx>
            <c:strRef>
              <c:f>Feuil1!$K$10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Feuil1!$M$7:$Q$7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cat>
          <c:val>
            <c:numRef>
              <c:f>Feuil1!$M$10:$Q$10</c:f>
              <c:numCache>
                <c:formatCode>General</c:formatCode>
                <c:ptCount val="5"/>
                <c:pt idx="0">
                  <c:v>0.5</c:v>
                </c:pt>
                <c:pt idx="1">
                  <c:v>0.564212820397597</c:v>
                </c:pt>
                <c:pt idx="2">
                  <c:v>0.618346732106598</c:v>
                </c:pt>
                <c:pt idx="3">
                  <c:v>0.66603966573834</c:v>
                </c:pt>
                <c:pt idx="4">
                  <c:v>0.709157373591108</c:v>
                </c:pt>
              </c:numCache>
            </c:numRef>
          </c:val>
        </c:ser>
        <c:ser>
          <c:idx val="2"/>
          <c:order val="2"/>
          <c:tx>
            <c:strRef>
              <c:f>Feuil1!$K$11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Feuil1!$M$7:$Q$7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cat>
          <c:val>
            <c:numRef>
              <c:f>Feuil1!$M$11:$Q$11</c:f>
              <c:numCache>
                <c:formatCode>General</c:formatCode>
                <c:ptCount val="5"/>
                <c:pt idx="0">
                  <c:v>0.388888888888889</c:v>
                </c:pt>
                <c:pt idx="1">
                  <c:v>0.438832193642575</c:v>
                </c:pt>
                <c:pt idx="2">
                  <c:v>0.480936347194021</c:v>
                </c:pt>
                <c:pt idx="3">
                  <c:v>0.51803085112982</c:v>
                </c:pt>
                <c:pt idx="4">
                  <c:v>0.551566846126417</c:v>
                </c:pt>
              </c:numCache>
            </c:numRef>
          </c:val>
        </c:ser>
        <c:ser>
          <c:idx val="3"/>
          <c:order val="3"/>
          <c:tx>
            <c:strRef>
              <c:f>Feuil1!$K$12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Feuil1!$M$7:$Q$7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cat>
          <c:val>
            <c:numRef>
              <c:f>Feuil1!$M$12:$Q$12</c:f>
              <c:numCache>
                <c:formatCode>General</c:formatCode>
                <c:ptCount val="5"/>
                <c:pt idx="0">
                  <c:v>0.318181818181818</c:v>
                </c:pt>
                <c:pt idx="1">
                  <c:v>0.359044522071198</c:v>
                </c:pt>
                <c:pt idx="2">
                  <c:v>0.393493374976926</c:v>
                </c:pt>
                <c:pt idx="3">
                  <c:v>0.423843423651671</c:v>
                </c:pt>
                <c:pt idx="4">
                  <c:v>0.451281965012523</c:v>
                </c:pt>
              </c:numCache>
            </c:numRef>
          </c:val>
        </c:ser>
        <c:ser>
          <c:idx val="4"/>
          <c:order val="4"/>
          <c:tx>
            <c:strRef>
              <c:f>Feuil1!$K$13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Feuil1!$M$7:$Q$7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</c:numCache>
            </c:numRef>
          </c:cat>
          <c:val>
            <c:numRef>
              <c:f>Feuil1!$M$13:$Q$13</c:f>
              <c:numCache>
                <c:formatCode>General</c:formatCode>
                <c:ptCount val="5"/>
                <c:pt idx="0">
                  <c:v>0.269230769230769</c:v>
                </c:pt>
                <c:pt idx="1">
                  <c:v>0.303806903291014</c:v>
                </c:pt>
                <c:pt idx="2">
                  <c:v>0.332955932672784</c:v>
                </c:pt>
                <c:pt idx="3">
                  <c:v>0.358636743089875</c:v>
                </c:pt>
                <c:pt idx="4">
                  <c:v>0.381853970395212</c:v>
                </c:pt>
              </c:numCache>
            </c:numRef>
          </c:val>
        </c:ser>
        <c:bandFmts/>
        <c:axId val="2145559928"/>
        <c:axId val="-2135067416"/>
        <c:axId val="2147256568"/>
      </c:surface3DChart>
      <c:catAx>
        <c:axId val="214555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067416"/>
        <c:crosses val="autoZero"/>
        <c:auto val="1"/>
        <c:lblAlgn val="ctr"/>
        <c:lblOffset val="100"/>
        <c:noMultiLvlLbl val="0"/>
      </c:catAx>
      <c:valAx>
        <c:axId val="-213506741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2145559928"/>
        <c:crosses val="autoZero"/>
        <c:crossBetween val="midCat"/>
      </c:valAx>
      <c:serAx>
        <c:axId val="214725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06741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15</xdr:row>
      <xdr:rowOff>0</xdr:rowOff>
    </xdr:from>
    <xdr:to>
      <xdr:col>8</xdr:col>
      <xdr:colOff>711200</xdr:colOff>
      <xdr:row>38</xdr:row>
      <xdr:rowOff>40640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314960</xdr:colOff>
      <xdr:row>15</xdr:row>
      <xdr:rowOff>0</xdr:rowOff>
    </xdr:from>
    <xdr:to>
      <xdr:col>17</xdr:col>
      <xdr:colOff>365760</xdr:colOff>
      <xdr:row>38</xdr:row>
      <xdr:rowOff>101600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0.57477</cdr:x>
      <cdr:y>0.03401</cdr:y>
    </cdr:from>
    <cdr:to>
      <cdr:x>0.65421</cdr:x>
      <cdr:y>0.10957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3749040" y="152400"/>
          <a:ext cx="518160" cy="338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/>
            <a:t>QM</a:t>
          </a:r>
        </a:p>
      </cdr:txBody>
    </cdr:sp>
  </cdr:relSizeAnchor>
  <cdr:relSizeAnchor xmlns:cdr="http://schemas.openxmlformats.org/drawingml/2006/chartDrawing">
    <cdr:from>
      <cdr:x>0.29128</cdr:x>
      <cdr:y>0.86621</cdr:y>
    </cdr:from>
    <cdr:to>
      <cdr:x>0.37072</cdr:x>
      <cdr:y>0.94177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1899920" y="3881120"/>
          <a:ext cx="518165" cy="3385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/>
            <a:t>PM</a:t>
          </a:r>
        </a:p>
      </cdr:txBody>
    </cdr:sp>
  </cdr:relSizeAnchor>
  <cdr:relSizeAnchor xmlns:cdr="http://schemas.openxmlformats.org/drawingml/2006/chartDrawing">
    <cdr:from>
      <cdr:x>0.74611</cdr:x>
      <cdr:y>0.8322</cdr:y>
    </cdr:from>
    <cdr:to>
      <cdr:x>0.82555</cdr:x>
      <cdr:y>0.90776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4866640" y="3728720"/>
          <a:ext cx="518165" cy="3385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/>
            <a:t>PQ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0.61851</cdr:x>
      <cdr:y>0.0023</cdr:y>
    </cdr:from>
    <cdr:to>
      <cdr:x>0.7013</cdr:x>
      <cdr:y>0.07908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3870960" y="10160"/>
          <a:ext cx="518165" cy="3385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/>
            <a:t>QK</a:t>
          </a:r>
        </a:p>
      </cdr:txBody>
    </cdr:sp>
  </cdr:relSizeAnchor>
  <cdr:relSizeAnchor xmlns:cdr="http://schemas.openxmlformats.org/drawingml/2006/chartDrawing">
    <cdr:from>
      <cdr:x>0.78084</cdr:x>
      <cdr:y>0.73733</cdr:y>
    </cdr:from>
    <cdr:to>
      <cdr:x>0.86364</cdr:x>
      <cdr:y>0.81411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4886960" y="3251200"/>
          <a:ext cx="518165" cy="3385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/>
            <a:t>PM</a:t>
          </a:r>
        </a:p>
      </cdr:txBody>
    </cdr:sp>
  </cdr:relSizeAnchor>
  <cdr:relSizeAnchor xmlns:cdr="http://schemas.openxmlformats.org/drawingml/2006/chartDrawing">
    <cdr:from>
      <cdr:x>0.2711</cdr:x>
      <cdr:y>0.87124</cdr:y>
    </cdr:from>
    <cdr:to>
      <cdr:x>0.3539</cdr:x>
      <cdr:y>0.94578</cdr:y>
    </cdr:to>
    <cdr:sp macro="" textlink="">
      <cdr:nvSpPr>
        <cdr:cNvPr id="5" name="ZoneTexte 4"/>
        <cdr:cNvSpPr txBox="1"/>
      </cdr:nvSpPr>
      <cdr:spPr>
        <a:xfrm xmlns:a="http://schemas.openxmlformats.org/drawingml/2006/main">
          <a:off x="1594807" y="3956744"/>
          <a:ext cx="487041" cy="33855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600"/>
            <a:t>PQ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A13" zoomScale="125" zoomScaleNormal="125" zoomScalePageLayoutView="125" workbookViewId="0">
      <selection activeCell="J8" sqref="J8"/>
    </sheetView>
  </sheetViews>
  <sheetFormatPr baseColWidth="10" defaultRowHeight="15" x14ac:dyDescent="0"/>
  <cols>
    <col min="2" max="2" width="5.33203125" customWidth="1"/>
    <col min="10" max="10" width="5.6640625" customWidth="1"/>
    <col min="11" max="11" width="6" customWidth="1"/>
  </cols>
  <sheetData>
    <row r="1" spans="1:17">
      <c r="C1" t="s">
        <v>7</v>
      </c>
      <c r="D1">
        <v>1</v>
      </c>
    </row>
    <row r="2" spans="1:17">
      <c r="C2" t="s">
        <v>3</v>
      </c>
      <c r="D2">
        <v>0.5</v>
      </c>
      <c r="F2" s="5" t="s">
        <v>9</v>
      </c>
      <c r="N2" s="5" t="s">
        <v>8</v>
      </c>
    </row>
    <row r="3" spans="1:17">
      <c r="C3" t="s">
        <v>4</v>
      </c>
      <c r="D3">
        <v>1</v>
      </c>
    </row>
    <row r="4" spans="1:17">
      <c r="C4" t="s">
        <v>6</v>
      </c>
      <c r="D4">
        <v>1.5</v>
      </c>
    </row>
    <row r="6" spans="1:17">
      <c r="F6" s="1" t="s">
        <v>0</v>
      </c>
      <c r="O6" s="1" t="s">
        <v>5</v>
      </c>
    </row>
    <row r="7" spans="1:17">
      <c r="B7" t="s">
        <v>1</v>
      </c>
      <c r="C7">
        <v>0</v>
      </c>
      <c r="D7">
        <v>4</v>
      </c>
      <c r="E7">
        <f t="shared" ref="E6:H7" si="0">D7+2</f>
        <v>6</v>
      </c>
      <c r="F7" s="2">
        <f t="shared" si="0"/>
        <v>8</v>
      </c>
      <c r="G7">
        <f t="shared" si="0"/>
        <v>10</v>
      </c>
      <c r="H7">
        <f t="shared" si="0"/>
        <v>12</v>
      </c>
      <c r="K7" t="s">
        <v>1</v>
      </c>
      <c r="L7">
        <v>0</v>
      </c>
      <c r="M7">
        <v>4</v>
      </c>
      <c r="N7">
        <f t="shared" ref="N7:Q7" si="1">M7+2</f>
        <v>6</v>
      </c>
      <c r="O7" s="3">
        <f t="shared" si="1"/>
        <v>8</v>
      </c>
      <c r="P7">
        <f t="shared" si="1"/>
        <v>10</v>
      </c>
      <c r="Q7">
        <f t="shared" si="1"/>
        <v>12</v>
      </c>
    </row>
    <row r="8" spans="1:17">
      <c r="A8" t="s">
        <v>2</v>
      </c>
      <c r="B8">
        <v>0</v>
      </c>
      <c r="C8">
        <f>$D$1/2</f>
        <v>0.5</v>
      </c>
      <c r="D8">
        <v>1</v>
      </c>
      <c r="E8">
        <v>1</v>
      </c>
      <c r="F8" s="2">
        <v>1</v>
      </c>
      <c r="G8">
        <v>1</v>
      </c>
      <c r="H8">
        <v>1</v>
      </c>
      <c r="J8" t="s">
        <v>2</v>
      </c>
      <c r="K8">
        <v>0</v>
      </c>
      <c r="L8">
        <f>$D$1/2</f>
        <v>0.5</v>
      </c>
      <c r="M8">
        <v>1</v>
      </c>
      <c r="N8">
        <v>1</v>
      </c>
      <c r="O8" s="3">
        <v>1</v>
      </c>
      <c r="P8">
        <v>1</v>
      </c>
      <c r="Q8">
        <v>1</v>
      </c>
    </row>
    <row r="9" spans="1:17">
      <c r="B9">
        <v>4</v>
      </c>
      <c r="C9">
        <v>1</v>
      </c>
      <c r="D9">
        <f>$D$1*($B$9^$D$2+$D$4)/(D7^$D$3+1)</f>
        <v>0.7</v>
      </c>
      <c r="E9">
        <f t="shared" ref="E9:H9" si="2">$D$1*($B$9^$D$2+$D$4)/(E7^$D$3+1)</f>
        <v>0.5</v>
      </c>
      <c r="F9" s="2">
        <f t="shared" si="2"/>
        <v>0.3888888888888889</v>
      </c>
      <c r="G9">
        <f t="shared" si="2"/>
        <v>0.31818181818181818</v>
      </c>
      <c r="H9">
        <f t="shared" si="2"/>
        <v>0.26923076923076922</v>
      </c>
      <c r="K9">
        <v>4</v>
      </c>
      <c r="L9">
        <v>1</v>
      </c>
      <c r="M9">
        <f>$D$1*($M$7^$D$2+$D$4)/(K9^$D$3+1)</f>
        <v>0.7</v>
      </c>
      <c r="N9">
        <f>$D$1*($N$7^$D$2+$D$4)/(K9^$D$3+1)</f>
        <v>0.78989794855663553</v>
      </c>
      <c r="O9">
        <f>$D$1*($O$7^$D$2+$D$4)/(K9^$D$3+1)</f>
        <v>0.86568542494923795</v>
      </c>
      <c r="P9">
        <f>$D$1*($P$7^$D$2+$D$4)/(K9^$D$3+1)</f>
        <v>0.93245553203367604</v>
      </c>
      <c r="Q9">
        <f>$D$1*($Q$7^$D$2+$D$4)/(K9^$D$3+1)</f>
        <v>0.99282032302755086</v>
      </c>
    </row>
    <row r="10" spans="1:17">
      <c r="B10">
        <f t="shared" ref="B10:B13" si="3">B9+2</f>
        <v>6</v>
      </c>
      <c r="C10">
        <v>1</v>
      </c>
      <c r="D10">
        <f>$D$1*($B$10^$D$2+$D$4)/(D7^$D$3+1)</f>
        <v>0.78989794855663553</v>
      </c>
      <c r="E10">
        <f t="shared" ref="E10:H10" si="4">$D$1*($B$10^$D$2+$D$4)/(E7^$D$3+1)</f>
        <v>0.56421282039759679</v>
      </c>
      <c r="F10" s="2">
        <f t="shared" si="4"/>
        <v>0.43883219364257531</v>
      </c>
      <c r="G10">
        <f t="shared" si="4"/>
        <v>0.35904452207119797</v>
      </c>
      <c r="H10">
        <f t="shared" si="4"/>
        <v>0.30380690329101367</v>
      </c>
      <c r="K10">
        <f t="shared" ref="K10:K13" si="5">K9+2</f>
        <v>6</v>
      </c>
      <c r="L10">
        <v>1</v>
      </c>
      <c r="M10">
        <f t="shared" ref="M10:M13" si="6">$D$1*($M$7^$D$2+$D$4)/(K10^$D$3+1)</f>
        <v>0.5</v>
      </c>
      <c r="N10">
        <f t="shared" ref="N10:N13" si="7">$D$1*($N$7^$D$2+$D$4)/(K10^$D$3+1)</f>
        <v>0.56421282039759679</v>
      </c>
      <c r="O10">
        <f t="shared" ref="O10:O13" si="8">$D$1*($O$7^$D$2+$D$4)/(K10^$D$3+1)</f>
        <v>0.61834673210659852</v>
      </c>
      <c r="P10">
        <f t="shared" ref="P10:P13" si="9">$D$1*($P$7^$D$2+$D$4)/(K10^$D$3+1)</f>
        <v>0.66603966573833995</v>
      </c>
      <c r="Q10">
        <f t="shared" ref="Q10:Q13" si="10">$D$1*($Q$7^$D$2+$D$4)/(K10^$D$3+1)</f>
        <v>0.70915737359110775</v>
      </c>
    </row>
    <row r="11" spans="1:17">
      <c r="B11">
        <f t="shared" si="3"/>
        <v>8</v>
      </c>
      <c r="C11">
        <v>1</v>
      </c>
      <c r="D11">
        <f>$D$1*($B$11^$D$2+$D$4)/(D7^$D$3+1)</f>
        <v>0.86568542494923795</v>
      </c>
      <c r="E11">
        <f t="shared" ref="E11:H11" si="11">$D$1*($B$11^$D$2+$D$4)/(E7^$D$3+1)</f>
        <v>0.61834673210659852</v>
      </c>
      <c r="F11" s="2">
        <f t="shared" si="11"/>
        <v>0.48093634719402112</v>
      </c>
      <c r="G11">
        <f t="shared" si="11"/>
        <v>0.39349337497692632</v>
      </c>
      <c r="H11">
        <f t="shared" si="11"/>
        <v>0.33295593267278384</v>
      </c>
      <c r="K11" s="4">
        <f t="shared" si="5"/>
        <v>8</v>
      </c>
      <c r="L11" s="4">
        <v>1</v>
      </c>
      <c r="M11" s="4">
        <f t="shared" si="6"/>
        <v>0.3888888888888889</v>
      </c>
      <c r="N11" s="4">
        <f t="shared" si="7"/>
        <v>0.43883219364257531</v>
      </c>
      <c r="O11" s="4">
        <f t="shared" si="8"/>
        <v>0.48093634719402112</v>
      </c>
      <c r="P11" s="4">
        <f t="shared" si="9"/>
        <v>0.51803085112981995</v>
      </c>
      <c r="Q11" s="4">
        <f t="shared" si="10"/>
        <v>0.55156684612641715</v>
      </c>
    </row>
    <row r="12" spans="1:17">
      <c r="B12">
        <f t="shared" si="3"/>
        <v>10</v>
      </c>
      <c r="C12">
        <v>1</v>
      </c>
      <c r="D12">
        <f>$D$1*($B$12^$D$2+$D$4)/(D7^$D$3+1)</f>
        <v>0.93245553203367604</v>
      </c>
      <c r="E12">
        <f t="shared" ref="E12:H12" si="12">$D$1*($B$12^$D$2+$D$4)/(E7^$D$3+1)</f>
        <v>0.66603966573833995</v>
      </c>
      <c r="F12" s="2">
        <f t="shared" si="12"/>
        <v>0.51803085112981995</v>
      </c>
      <c r="G12">
        <f t="shared" si="12"/>
        <v>0.42384342365167088</v>
      </c>
      <c r="H12">
        <f t="shared" si="12"/>
        <v>0.35863674308987536</v>
      </c>
      <c r="K12">
        <f t="shared" si="5"/>
        <v>10</v>
      </c>
      <c r="L12">
        <v>1</v>
      </c>
      <c r="M12">
        <f t="shared" si="6"/>
        <v>0.31818181818181818</v>
      </c>
      <c r="N12">
        <f t="shared" si="7"/>
        <v>0.35904452207119797</v>
      </c>
      <c r="O12">
        <f t="shared" si="8"/>
        <v>0.39349337497692632</v>
      </c>
      <c r="P12">
        <f t="shared" si="9"/>
        <v>0.42384342365167088</v>
      </c>
      <c r="Q12">
        <f t="shared" si="10"/>
        <v>0.4512819650125231</v>
      </c>
    </row>
    <row r="13" spans="1:17">
      <c r="B13">
        <f t="shared" si="3"/>
        <v>12</v>
      </c>
      <c r="C13">
        <v>1</v>
      </c>
      <c r="D13">
        <f>$D$1*($B$13^$D$2+$D$4)/(D7^$D$3+1)</f>
        <v>0.99282032302755086</v>
      </c>
      <c r="E13">
        <f t="shared" ref="E13:H13" si="13">$D$1*($B$13^$D$2+$D$4)/(E7^$D$3+1)</f>
        <v>0.70915737359110775</v>
      </c>
      <c r="F13" s="2">
        <f t="shared" si="13"/>
        <v>0.55156684612641715</v>
      </c>
      <c r="G13">
        <f t="shared" si="13"/>
        <v>0.4512819650125231</v>
      </c>
      <c r="H13">
        <f t="shared" si="13"/>
        <v>0.38185397039521185</v>
      </c>
      <c r="K13">
        <f t="shared" si="5"/>
        <v>12</v>
      </c>
      <c r="L13">
        <v>1</v>
      </c>
      <c r="M13">
        <f t="shared" si="6"/>
        <v>0.26923076923076922</v>
      </c>
      <c r="N13">
        <f t="shared" si="7"/>
        <v>0.30380690329101367</v>
      </c>
      <c r="O13">
        <f t="shared" si="8"/>
        <v>0.33295593267278384</v>
      </c>
      <c r="P13">
        <f t="shared" si="9"/>
        <v>0.35863674308987536</v>
      </c>
      <c r="Q13">
        <f t="shared" si="10"/>
        <v>0.38185397039521185</v>
      </c>
    </row>
    <row r="15" spans="1:17">
      <c r="E15" s="2" t="s">
        <v>10</v>
      </c>
      <c r="N15" s="4" t="s">
        <v>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jean-daniel kant</dc:creator>
  <cp:lastModifiedBy>jean-daniel kant</cp:lastModifiedBy>
  <dcterms:created xsi:type="dcterms:W3CDTF">2017-03-01T09:08:27Z</dcterms:created>
  <dcterms:modified xsi:type="dcterms:W3CDTF">2017-03-01T13:11:48Z</dcterms:modified>
</cp:coreProperties>
</file>