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2.0 documents\"/>
    </mc:Choice>
  </mc:AlternateContent>
  <xr:revisionPtr revIDLastSave="0" documentId="13_ncr:1_{DE1BB168-D5D2-4CB3-B80A-F423EA0720DA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Q28" i="1"/>
  <c r="Q29" i="1"/>
  <c r="P28" i="1"/>
  <c r="P29" i="1"/>
  <c r="S50" i="1" l="1"/>
  <c r="R50" i="1"/>
  <c r="Q50" i="1"/>
  <c r="P50" i="1"/>
  <c r="N50" i="1"/>
  <c r="M50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N28" i="1" l="1"/>
  <c r="M28" i="1"/>
  <c r="S51" i="1"/>
  <c r="R51" i="1"/>
  <c r="Q51" i="1"/>
  <c r="P51" i="1"/>
  <c r="N51" i="1"/>
  <c r="M51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39" i="1"/>
  <c r="S39" i="1" s="1"/>
  <c r="P39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6" i="1"/>
  <c r="P40" i="1"/>
  <c r="P41" i="1"/>
  <c r="P44" i="1"/>
  <c r="P48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N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<sst xmlns="http://schemas.openxmlformats.org/spreadsheetml/2006/main" count="363" uniqueCount="300">
  <si>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</si>
  <si>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</si>
  <si>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</si>
  <si>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</si>
  <si>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</si>
  <si>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</si>
  <si>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</si>
  <si>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</si>
  <si>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</si>
  <si>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</si>
  <si>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</si>
  <si>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</si>
  <si>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</si>
  <si>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</si>
  <si>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</si>
  <si>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</si>
  <si>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</si>
  <si>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</si>
  <si>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</si>
  <si>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</si>
  <si>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</si>
  <si>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</si>
  <si>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</si>
  <si>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</si>
  <si>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</si>
  <si>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</si>
  <si>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</si>
  <si>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</si>
  <si>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</si>
  <si>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</si>
  <si>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</si>
  <si>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</si>
  <si>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</si>
  <si>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</si>
  <si>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</si>
  <si>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</si>
  <si>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</si>
  <si>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</si>
  <si>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</si>
  <si>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</si>
  <si>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</si>
  <si>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</si>
  <si>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</si>
  <si>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</si>
  <si>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</si>
  <si>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</si>
  <si>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</si>
  <si>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</si>
  <si>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</si>
  <si>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</si>
  <si>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</si>
  <si>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</si>
  <si>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</si>
  <si>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</si>
  <si>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</si>
  <si>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</si>
  <si>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</si>
  <si>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</si>
  <si>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</si>
  <si>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</si>
  <si>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</si>
  <si>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</si>
  <si>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</si>
  <si>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</si>
  <si>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</si>
  <si>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</si>
  <si>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</si>
  <si>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</si>
  <si>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</si>
  <si>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</si>
  <si>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</si>
  <si>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</si>
  <si>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</si>
  <si>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</si>
  <si>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</si>
  <si>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</si>
  <si>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</si>
  <si>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</si>
  <si>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</si>
  <si>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</si>
  <si>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</si>
  <si>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</si>
  <si>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</si>
  <si>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</si>
  <si>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</si>
  <si>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</si>
  <si>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</si>
  <si>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</si>
  <si>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</si>
  <si>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</si>
  <si>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</si>
  <si>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</si>
  <si>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</si>
  <si>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</si>
  <si>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</si>
  <si>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</si>
  <si>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</si>
  <si>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</si>
  <si>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</si>
  <si>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</si>
  <si>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</si>
  <si>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</si>
  <si>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</si>
  <si>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</si>
  <si>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</si>
  <si>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</si>
  <si>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</si>
  <si>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</si>
  <si>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</si>
  <si>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</si>
  <si>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</si>
  <si>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</si>
  <si>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</si>
  <si>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</si>
  <si>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</si>
  <si>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</si>
  <si>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</si>
  <si>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</si>
  <si>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</si>
  <si>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</si>
  <si>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</si>
  <si>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</si>
  <si>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</si>
  <si>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</si>
  <si>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</si>
  <si>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</si>
  <si>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</si>
  <si>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</si>
  <si>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</si>
  <si>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</si>
  <si>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</si>
  <si>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</si>
  <si>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</si>
  <si>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</si>
  <si>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</si>
  <si>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</si>
  <si>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</si>
  <si>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</si>
  <si>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</si>
  <si>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</si>
  <si>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</si>
  <si>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</si>
  <si>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</si>
  <si>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</si>
  <si>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</si>
  <si>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</si>
  <si>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</si>
  <si>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</si>
  <si>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</si>
  <si>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</si>
  <si>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</si>
  <si>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</si>
  <si>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</si>
  <si>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</si>
  <si>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</si>
  <si>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</si>
  <si>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</si>
  <si>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</si>
  <si>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</si>
  <si>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</si>
  <si>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</si>
  <si>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</si>
  <si>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</si>
  <si>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</si>
  <si>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</si>
  <si>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</si>
  <si>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</si>
  <si>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</si>
  <si>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</si>
  <si>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</si>
  <si>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</si>
  <si>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</si>
  <si>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</si>
  <si>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</si>
  <si>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</si>
  <si>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</si>
  <si>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</si>
  <si>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</si>
  <si>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</si>
  <si>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</si>
  <si>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</si>
  <si>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</si>
  <si>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</si>
  <si>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</si>
  <si>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</si>
  <si>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</si>
  <si>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</si>
  <si>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</si>
  <si>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</si>
  <si>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</si>
  <si>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</si>
  <si>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</si>
  <si>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</si>
  <si>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</si>
  <si>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</si>
  <si>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</si>
  <si>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</si>
  <si>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</si>
  <si>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</si>
  <si>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</si>
  <si>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</si>
  <si>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</si>
  <si>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</si>
  <si>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</si>
  <si>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</si>
  <si>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</si>
  <si>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</si>
  <si>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</si>
  <si>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</si>
  <si>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</si>
  <si>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</si>
  <si>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</si>
  <si>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</si>
  <si>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</si>
  <si>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</si>
  <si>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</si>
  <si>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</si>
  <si>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</si>
  <si>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</si>
  <si>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</si>
  <si>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</si>
  <si>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</si>
  <si>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</si>
  <si>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</si>
  <si>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</si>
  <si>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</si>
  <si>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</si>
  <si>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</si>
  <si>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</si>
  <si>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</si>
  <si>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</si>
  <si>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</si>
  <si>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</si>
  <si>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</si>
  <si>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</si>
  <si>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</si>
  <si>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</si>
  <si>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</si>
  <si>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</si>
  <si>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</si>
  <si>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</si>
  <si>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</si>
  <si>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</si>
  <si>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</si>
  <si>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</si>
  <si>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</si>
  <si>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</si>
  <si>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</si>
  <si>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</si>
  <si>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</si>
  <si>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</si>
  <si>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</si>
  <si>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</si>
  <si>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</si>
  <si>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</si>
  <si>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</si>
  <si>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</si>
  <si>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</si>
  <si>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</si>
  <si>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</si>
  <si>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</si>
  <si>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</si>
  <si>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</si>
  <si>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</si>
  <si>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</si>
  <si>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</si>
  <si>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</si>
  <si>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</si>
  <si>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</si>
  <si>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</si>
  <si>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</si>
  <si>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</si>
  <si>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</si>
  <si>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</si>
  <si>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</si>
  <si>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</si>
  <si>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</si>
  <si>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</si>
  <si>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</si>
  <si>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</si>
  <si>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</si>
  <si>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</si>
  <si>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</si>
  <si>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</si>
  <si>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</si>
  <si>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</si>
  <si>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</si>
  <si>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</si>
  <si>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</si>
  <si>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</si>
  <si>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</si>
  <si>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Hardware for ms41 case</t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</si>
  <si>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R59,R60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</si>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</sst>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J19" zoomScale="113" zoomScaleNormal="113" workbookViewId="0">
      <selection activeCell="R30" sqref="R3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2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289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265</v>
      </c>
      <c r="C10" s="3" t="s">
        <v>266</v>
      </c>
      <c r="D10" s="3" t="s">
        <v>268</v>
      </c>
      <c r="E10" s="3" t="s">
        <v>11</v>
      </c>
      <c r="F10" s="3"/>
      <c r="G10" s="3" t="s">
        <v>9</v>
      </c>
      <c r="H10" s="3" t="s">
        <v>267</v>
      </c>
      <c r="I10" s="2" t="s">
        <v>270</v>
      </c>
      <c r="J10" s="33" t="s">
        <v>269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273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277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290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23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276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9</v>
      </c>
      <c r="B35" s="4" t="s">
        <v>274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272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275</v>
      </c>
      <c r="C38" s="3">
        <v>150</v>
      </c>
      <c r="D38" s="3" t="s">
        <v>283</v>
      </c>
      <c r="E38" s="3"/>
      <c r="F38" s="3"/>
      <c r="G38" s="3" t="s">
        <v>284</v>
      </c>
      <c r="H38" s="3" t="s">
        <v>286</v>
      </c>
      <c r="I38" s="2" t="s">
        <v>287</v>
      </c>
      <c r="J38" s="2" t="s">
        <v>285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288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50" si="17">IF(NOT(I43=""),A43&amp;","&amp;I43,"")</f>
        <v>1,MPXH6115A6U-ND</v>
      </c>
      <c r="Q43" t="str">
        <f>A43&amp;"x "&amp;C43</f>
        <v>1x Baro sensor</v>
      </c>
      <c r="R43" t="str">
        <f t="shared" ref="R43:R50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271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282</v>
      </c>
      <c r="C47" s="12" t="s">
        <v>279</v>
      </c>
      <c r="D47" s="3" t="s">
        <v>278</v>
      </c>
      <c r="E47" s="3" t="s">
        <v>217</v>
      </c>
      <c r="F47" s="12"/>
      <c r="G47" s="12" t="s">
        <v>38</v>
      </c>
      <c r="H47" s="12" t="s">
        <v>279</v>
      </c>
      <c r="I47" s="12" t="s">
        <v>280</v>
      </c>
      <c r="J47" s="2" t="s">
        <v>281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customHeight="1" thickBot="1">
      <c r="A50" s="17">
        <v>13</v>
      </c>
      <c r="B50" s="11" t="s">
        <v>293</v>
      </c>
      <c r="C50" s="12" t="s">
        <v>294</v>
      </c>
      <c r="D50" s="3" t="s">
        <v>295</v>
      </c>
      <c r="E50" s="3"/>
      <c r="F50" s="12"/>
      <c r="G50" s="12" t="s">
        <v>296</v>
      </c>
      <c r="H50" s="12" t="s">
        <v>297</v>
      </c>
      <c r="I50" s="12" t="s">
        <v>298</v>
      </c>
      <c r="J50" s="2" t="s">
        <v>299</v>
      </c>
      <c r="K50" s="6">
        <v>0.55000000000000004</v>
      </c>
      <c r="L50" s="6">
        <v>0.67300000000000004</v>
      </c>
      <c r="M50" s="6">
        <f>K50*A50</f>
        <v>7.15</v>
      </c>
      <c r="N50" s="6">
        <f>L50*A50</f>
        <v>8.7490000000000006</v>
      </c>
      <c r="O50" s="4"/>
      <c r="P50" s="4" t="str">
        <f t="shared" si="17"/>
        <v>13,53-77-9ACG-ND</v>
      </c>
      <c r="Q50" t="str">
        <f>A50&amp;"x "&amp;C50</f>
        <v>13x Thermal pad</v>
      </c>
      <c r="R50" t="str">
        <f t="shared" si="18"/>
        <v>532-53-77-9ACG|13</v>
      </c>
      <c r="S50" t="str">
        <f>H50&amp;" "&amp;A50</f>
        <v>53-77-9ACG 13</v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115.79</v>
      </c>
      <c r="N57" s="10">
        <f>SUM(N3:N52)</f>
        <v>134.68100000000001</v>
      </c>
      <c r="O57" s="9" t="s">
        <v>65</v>
      </c>
    </row>
    <row r="61" spans="1:19">
      <c r="B61" t="s">
        <v>219</v>
      </c>
    </row>
    <row r="62" spans="1:19">
      <c r="B62" t="s">
        <v>242</v>
      </c>
    </row>
    <row r="63" spans="1:19">
      <c r="B63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21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2020-01-11T14:22:13Z</cp:lastPrinted>
  <dcterms:created xsi:type="dcterms:W3CDTF">2014-08-24T22:56:25Z</dcterms:created>
  <dcterms:modified xsi:type="dcterms:W3CDTF">2020-04-07T06:17:27Z</dcterms:modified>
</cp:coreProperties>
</file>