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F3006D8C-A042-406F-8137-17D1835745F9}" xr6:coauthVersionLast="41" xr6:coauthVersionMax="43" xr10:uidLastSave="{00000000-0000-0000-0000-000000000000}"/>
  <bookViews>
    <workbookView xWindow="0" yWindow="37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W10" i="1" l="1"/>
  <c r="Q10" i="1"/>
  <c r="V10" i="1"/>
  <c r="R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X22" i="1" l="1"/>
  <c r="W22" i="1"/>
  <c r="V22" i="1"/>
  <c r="U22" i="1"/>
  <c r="T22" i="1"/>
  <c r="R22" i="1"/>
  <c r="Q22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<sst xmlns="http://schemas.openxmlformats.org/spreadsheetml/2006/main" count="439" uniqueCount="320">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</sst>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314</v>
      </c>
      <c r="D10" s="22"/>
      <c r="E10" s="3" t="s">
        <v>315</v>
      </c>
      <c r="F10" s="3" t="s">
        <v>316</v>
      </c>
      <c r="G10" s="3" t="s">
        <v>12</v>
      </c>
      <c r="H10" s="3"/>
      <c r="I10" s="3"/>
      <c r="J10" s="3" t="s">
        <v>10</v>
      </c>
      <c r="K10" s="3"/>
      <c r="L10" s="3" t="s">
        <v>317</v>
      </c>
      <c r="M10" s="2" t="s">
        <v>318</v>
      </c>
      <c r="N10" s="40" t="s">
        <v>319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220</v>
      </c>
      <c r="F22" s="3" t="s">
        <v>305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306</v>
      </c>
      <c r="M22" s="30" t="s">
        <v>307</v>
      </c>
      <c r="N22" s="2" t="s">
        <v>308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296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>
        <f t="shared" ref="A32" si="40">LEN(C32)-LEN(SUBSTITUTE(C32,",",""))+1</f>
        <v>3</v>
      </c>
      <c r="B32" s="18"/>
      <c r="C32" s="37" t="s">
        <v>313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18</v>
      </c>
      <c r="B33" s="18">
        <f t="shared" si="36"/>
        <v>13</v>
      </c>
      <c r="C33" s="4" t="s">
        <v>312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1.08</v>
      </c>
      <c r="R33" s="6">
        <f t="shared" si="6"/>
        <v>1.98</v>
      </c>
      <c r="S33" s="4"/>
      <c r="T33" s="4" t="str">
        <f t="shared" si="24"/>
        <v>18,1.00KXBK-ND</v>
      </c>
      <c r="U33" s="4" t="str">
        <f t="shared" si="25"/>
        <v>13,1.00KXBK-ND</v>
      </c>
      <c r="V33" t="str">
        <f t="shared" ref="V33:V39" si="41">"Resistor - " &amp; A33&amp;"x "&amp;E33</f>
        <v>Resistor - 18x 1k</v>
      </c>
      <c r="W33" t="str">
        <f t="shared" si="38"/>
        <v>603-MFR-25FBF52-1K|18</v>
      </c>
      <c r="X33" t="str">
        <f t="shared" si="39"/>
        <v>MFR-25FBF52-1K 18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311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309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8" t="s">
        <v>70</v>
      </c>
      <c r="M57" s="39"/>
      <c r="N57" s="34"/>
      <c r="O57" s="1" t="s">
        <v>68</v>
      </c>
      <c r="P57" s="1"/>
      <c r="Q57" s="11">
        <f>SUM(Q3:Q56)</f>
        <v>94.969999999999985</v>
      </c>
      <c r="R57" s="11">
        <f>SUM(R3:R56)</f>
        <v>111.74900000000001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275</v>
      </c>
    </row>
    <row r="64" spans="1:24">
      <c r="C64" t="s">
        <v>310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2019-10-31T09:19:07Z</dcterms:modified>
</cp:coreProperties>
</file>