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Documents\GitHub\Speeduino-M5x-PCBs\"/>
    </mc:Choice>
  </mc:AlternateContent>
  <xr:revisionPtr revIDLastSave="0" documentId="13_ncr:1_{59D6ABEF-5577-4ED5-8E44-969F386ADA65}" xr6:coauthVersionLast="41" xr6:coauthVersionMax="41" xr10:uidLastSave="{00000000-0000-0000-0000-000000000000}"/>
  <bookViews>
    <workbookView xWindow="1830" yWindow="3075" windowWidth="29655" windowHeight="11385" xr2:uid="{E3CA6869-EF94-40B3-922F-2BB7C1F77A68}"/>
  </bookViews>
  <sheets>
    <sheet name="BMW M52 green tops" sheetId="7" r:id="rId1"/>
    <sheet name="BMW M52 pink tops" sheetId="6" r:id="rId2"/>
    <sheet name="BMW M52TU" sheetId="2" r:id="rId3"/>
    <sheet name="BMW M54B30" sheetId="3" r:id="rId4"/>
    <sheet name="Bosch 0280158123" sheetId="1" r:id="rId5"/>
    <sheet name="DEKA 6900371 440cc" sheetId="4" r:id="rId6"/>
    <sheet name="Bosch 0280155968 440cc"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7" l="1"/>
  <c r="F14" i="7"/>
  <c r="F13" i="7"/>
  <c r="F12" i="7"/>
  <c r="F11" i="7"/>
  <c r="F10" i="7"/>
  <c r="F9" i="7"/>
  <c r="F8" i="7"/>
  <c r="F15" i="6"/>
  <c r="F14" i="6"/>
  <c r="F13" i="6"/>
  <c r="F12" i="6"/>
  <c r="F11" i="6"/>
  <c r="F10" i="6"/>
  <c r="F9" i="6"/>
  <c r="F8" i="6"/>
  <c r="F15" i="5"/>
  <c r="F14" i="5"/>
  <c r="F13" i="5"/>
  <c r="F12" i="5"/>
  <c r="F11" i="5"/>
  <c r="F10" i="5"/>
  <c r="F9" i="5"/>
  <c r="F8" i="5"/>
  <c r="F15" i="4"/>
  <c r="F14" i="4"/>
  <c r="F13" i="4"/>
  <c r="F12" i="4"/>
  <c r="F11" i="4"/>
  <c r="F10" i="4"/>
  <c r="F9" i="4"/>
  <c r="F8" i="4"/>
  <c r="F15" i="3"/>
  <c r="F14" i="3"/>
  <c r="F13" i="3"/>
  <c r="F12" i="3"/>
  <c r="F11" i="3"/>
  <c r="F10" i="3"/>
  <c r="F9" i="3"/>
  <c r="F8" i="3"/>
  <c r="F15" i="2"/>
  <c r="F14" i="2"/>
  <c r="F13" i="2"/>
  <c r="F12" i="2"/>
  <c r="F11" i="2"/>
  <c r="F10" i="2"/>
  <c r="F9" i="2"/>
  <c r="F8" i="2"/>
  <c r="F8" i="1"/>
  <c r="F15" i="1"/>
  <c r="F9" i="1"/>
  <c r="F10" i="1"/>
  <c r="F11" i="1"/>
  <c r="F12" i="1"/>
  <c r="F14" i="1"/>
  <c r="F13" i="1"/>
</calcChain>
</file>

<file path=xl/sharedStrings.xml><?xml version="1.0" encoding="utf-8"?>
<sst xmlns="http://schemas.openxmlformats.org/spreadsheetml/2006/main" count="56" uniqueCount="13">
  <si>
    <t>V</t>
  </si>
  <si>
    <t>ms</t>
  </si>
  <si>
    <t>%</t>
  </si>
  <si>
    <t>Open time in Speedy</t>
  </si>
  <si>
    <r>
      <t xml:space="preserve">Instructions: Paste the injecotr dead times and voltages to </t>
    </r>
    <r>
      <rPr>
        <sz val="11"/>
        <color theme="9"/>
        <rFont val="Calibri"/>
        <family val="2"/>
        <scheme val="minor"/>
      </rPr>
      <t>Green</t>
    </r>
    <r>
      <rPr>
        <sz val="11"/>
        <color theme="1"/>
        <rFont val="Calibri"/>
        <family val="2"/>
        <scheme val="minor"/>
      </rPr>
      <t xml:space="preserve"> section of the excel and then select Open time value to be used in speeduino. Excel will then calculate your voltage correction %</t>
    </r>
  </si>
  <si>
    <t>Flow rate @ 3.5bar</t>
  </si>
  <si>
    <t>225cc</t>
  </si>
  <si>
    <t>252cc</t>
  </si>
  <si>
    <t>677cc</t>
  </si>
  <si>
    <t>&lt;- It's recommended to set this to the dead/open time at charging voltage when engine is running. 
But in some cases that leads to too high voltage correction values. In theory, any setting is fine when voltage correction matches injetor data</t>
  </si>
  <si>
    <t>466cc</t>
  </si>
  <si>
    <t>215cc</t>
  </si>
  <si>
    <t>190cc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</si>
</sst>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222222"/>
      <name val="Arial"/>
      <family val="2"/>
    </font>
    <font>
      <b/>
      <sz val="11"/>
      <color rgb="FF222222"/>
      <name val="Arial"/>
      <family val="2"/>
    </font>
    <font>
      <sz val="11"/>
      <color theme="9"/>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3" fillId="0" borderId="1" xfId="0" applyFont="1" applyFill="1" applyBorder="1" applyAlignment="1">
      <alignment horizontal="center" vertical="center" wrapText="1"/>
    </xf>
    <xf numFmtId="0" fontId="0" fillId="0" borderId="1" xfId="0" applyFill="1" applyBorder="1"/>
    <xf numFmtId="0" fontId="1" fillId="0" borderId="0" xfId="0" applyFont="1" applyAlignment="1">
      <alignment wrapText="1"/>
    </xf>
    <xf numFmtId="0" fontId="0" fillId="0" borderId="0" xfId="0" applyAlignment="1">
      <alignment vertical="top"/>
    </xf>
    <xf numFmtId="0" fontId="2" fillId="2" borderId="1" xfId="0" applyFont="1" applyFill="1" applyBorder="1" applyAlignment="1">
      <alignment vertical="center" wrapText="1"/>
    </xf>
    <xf numFmtId="1" fontId="0" fillId="0"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0CF2-4952-4D12-8549-D2C45E3C79AA}">
  <dimension ref="A1:G15"/>
  <sheetViews>
    <sheetView tabSelected="1" workbookViewId="0">
      <selection activeCell="G13" sqref="G13"/>
    </sheetView>
  </sheetViews>
  <sheetFormatPr defaultRowHeight="15" x14ac:dyDescent="0.25"/>
  <cols>
    <col min="5" max="5" width="10.7109375" customWidth="1"/>
    <col min="7" max="7" width="133.5703125" customWidth="1"/>
  </cols>
  <sheetData>
    <row r="1" spans="1:7" x14ac:dyDescent="0.25">
      <c r="A1" t="s">
        <v>4</v>
      </c>
    </row>
    <row r="3" spans="1:7" x14ac:dyDescent="0.25">
      <c r="B3" t="s">
        <v>5</v>
      </c>
      <c r="D3" t="s">
        <v>12</v>
      </c>
    </row>
    <row r="5" spans="1:7" ht="29.25" customHeight="1" x14ac:dyDescent="0.25">
      <c r="D5" s="4" t="s">
        <v>3</v>
      </c>
      <c r="E5" s="4"/>
      <c r="F5" s="4">
        <v>0.6</v>
      </c>
      <c r="G5" s="3" t="s">
        <v>9</v>
      </c>
    </row>
    <row r="7" spans="1:7" x14ac:dyDescent="0.25">
      <c r="D7" s="1" t="s">
        <v>0</v>
      </c>
      <c r="E7" s="1" t="s">
        <v>1</v>
      </c>
      <c r="F7" s="2" t="s">
        <v>2</v>
      </c>
    </row>
    <row r="8" spans="1:7" x14ac:dyDescent="0.25">
      <c r="D8" s="5"/>
      <c r="E8" s="5"/>
      <c r="F8" s="6">
        <f t="shared" ref="F8:F12" si="0">E8/$F$5*100</f>
        <v>0</v>
      </c>
    </row>
    <row r="9" spans="1:7" x14ac:dyDescent="0.25">
      <c r="D9" s="5">
        <v>6</v>
      </c>
      <c r="E9" s="5">
        <v>4.51</v>
      </c>
      <c r="F9" s="6">
        <f t="shared" si="0"/>
        <v>751.66666666666663</v>
      </c>
    </row>
    <row r="10" spans="1:7" x14ac:dyDescent="0.25">
      <c r="D10" s="5">
        <v>8</v>
      </c>
      <c r="E10" s="5">
        <v>1.34</v>
      </c>
      <c r="F10" s="6">
        <f t="shared" si="0"/>
        <v>223.33333333333334</v>
      </c>
    </row>
    <row r="11" spans="1:7" x14ac:dyDescent="0.25">
      <c r="D11" s="5">
        <v>10</v>
      </c>
      <c r="E11" s="5">
        <v>0.83</v>
      </c>
      <c r="F11" s="6">
        <f t="shared" si="0"/>
        <v>138.33333333333334</v>
      </c>
    </row>
    <row r="12" spans="1:7" x14ac:dyDescent="0.25">
      <c r="D12" s="5">
        <v>12</v>
      </c>
      <c r="E12" s="5">
        <v>0.54</v>
      </c>
      <c r="F12" s="6">
        <f t="shared" si="0"/>
        <v>90.000000000000014</v>
      </c>
    </row>
    <row r="13" spans="1:7" x14ac:dyDescent="0.25">
      <c r="D13" s="5">
        <v>14</v>
      </c>
      <c r="E13" s="5">
        <v>0.35</v>
      </c>
      <c r="F13" s="6">
        <f>E13/$F$5*100</f>
        <v>58.333333333333336</v>
      </c>
    </row>
    <row r="14" spans="1:7" x14ac:dyDescent="0.25">
      <c r="D14" s="5">
        <v>16</v>
      </c>
      <c r="E14" s="5">
        <v>0.22</v>
      </c>
      <c r="F14" s="6">
        <f t="shared" ref="F14:F15" si="1">E14/$F$5*100</f>
        <v>36.666666666666671</v>
      </c>
    </row>
    <row r="15" spans="1:7" x14ac:dyDescent="0.25">
      <c r="D15" s="5"/>
      <c r="E15" s="5"/>
      <c r="F15" s="6">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CB4D6-DDF5-456E-8FDC-1FBE15712C17}">
  <dimension ref="A1:G15"/>
  <sheetViews>
    <sheetView workbookViewId="0">
      <selection activeCell="D22" sqref="D22"/>
    </sheetView>
  </sheetViews>
  <sheetFormatPr defaultRowHeight="15" x14ac:dyDescent="0.25"/>
  <cols>
    <col min="5" max="5" width="10.7109375" customWidth="1"/>
    <col min="7" max="7" width="133.5703125" customWidth="1"/>
  </cols>
  <sheetData>
    <row r="1" spans="1:7" x14ac:dyDescent="0.25">
      <c r="A1" t="s">
        <v>4</v>
      </c>
    </row>
    <row r="3" spans="1:7" x14ac:dyDescent="0.25">
      <c r="B3" t="s">
        <v>5</v>
      </c>
      <c r="D3" t="s">
        <v>11</v>
      </c>
    </row>
    <row r="5" spans="1:7" ht="29.25" customHeight="1" x14ac:dyDescent="0.25">
      <c r="D5" s="4" t="s">
        <v>3</v>
      </c>
      <c r="E5" s="4"/>
      <c r="F5" s="4">
        <v>0.6</v>
      </c>
      <c r="G5" s="3" t="s">
        <v>9</v>
      </c>
    </row>
    <row r="7" spans="1:7" x14ac:dyDescent="0.25">
      <c r="D7" s="1" t="s">
        <v>0</v>
      </c>
      <c r="E7" s="1" t="s">
        <v>1</v>
      </c>
      <c r="F7" s="2" t="s">
        <v>2</v>
      </c>
    </row>
    <row r="8" spans="1:7" x14ac:dyDescent="0.25">
      <c r="D8" s="5"/>
      <c r="E8" s="5"/>
      <c r="F8" s="6">
        <f t="shared" ref="F8:F12" si="0">E8/$F$5*100</f>
        <v>0</v>
      </c>
    </row>
    <row r="9" spans="1:7" x14ac:dyDescent="0.25">
      <c r="D9" s="5">
        <v>6</v>
      </c>
      <c r="E9" s="5">
        <v>2.69</v>
      </c>
      <c r="F9" s="6">
        <f t="shared" si="0"/>
        <v>448.33333333333331</v>
      </c>
    </row>
    <row r="10" spans="1:7" x14ac:dyDescent="0.25">
      <c r="D10" s="5">
        <v>8</v>
      </c>
      <c r="E10" s="5">
        <v>1.41</v>
      </c>
      <c r="F10" s="6">
        <f t="shared" si="0"/>
        <v>235</v>
      </c>
    </row>
    <row r="11" spans="1:7" x14ac:dyDescent="0.25">
      <c r="D11" s="5">
        <v>10</v>
      </c>
      <c r="E11" s="5">
        <v>0.93</v>
      </c>
      <c r="F11" s="6">
        <f t="shared" si="0"/>
        <v>155</v>
      </c>
    </row>
    <row r="12" spans="1:7" x14ac:dyDescent="0.25">
      <c r="D12" s="5">
        <v>12</v>
      </c>
      <c r="E12" s="5">
        <v>0.64</v>
      </c>
      <c r="F12" s="6">
        <f t="shared" si="0"/>
        <v>106.66666666666667</v>
      </c>
    </row>
    <row r="13" spans="1:7" x14ac:dyDescent="0.25">
      <c r="D13" s="5">
        <v>14</v>
      </c>
      <c r="E13" s="5">
        <v>0.42</v>
      </c>
      <c r="F13" s="6">
        <f>E13/$F$5*100</f>
        <v>70</v>
      </c>
    </row>
    <row r="14" spans="1:7" x14ac:dyDescent="0.25">
      <c r="D14" s="5">
        <v>16</v>
      </c>
      <c r="E14" s="5">
        <v>0.26</v>
      </c>
      <c r="F14" s="6">
        <f t="shared" ref="F14:F15" si="1">E14/$F$5*100</f>
        <v>43.333333333333336</v>
      </c>
    </row>
    <row r="15" spans="1:7" x14ac:dyDescent="0.25">
      <c r="D15" s="5"/>
      <c r="E15" s="5"/>
      <c r="F15" s="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FA9E1-D978-4606-8796-06D07A1E5702}">
  <dimension ref="A1:G15"/>
  <sheetViews>
    <sheetView workbookViewId="0">
      <selection activeCell="F8" sqref="F8:F15"/>
    </sheetView>
  </sheetViews>
  <sheetFormatPr defaultRowHeight="15" x14ac:dyDescent="0.25"/>
  <cols>
    <col min="5" max="5" width="10.7109375" customWidth="1"/>
    <col min="7" max="7" width="89.140625" customWidth="1"/>
  </cols>
  <sheetData>
    <row r="1" spans="1:7" x14ac:dyDescent="0.25">
      <c r="A1" t="s">
        <v>4</v>
      </c>
    </row>
    <row r="3" spans="1:7" x14ac:dyDescent="0.25">
      <c r="B3" t="s">
        <v>5</v>
      </c>
      <c r="D3" t="s">
        <v>6</v>
      </c>
    </row>
    <row r="5" spans="1:7" ht="29.25" customHeight="1" x14ac:dyDescent="0.25">
      <c r="D5" s="4" t="s">
        <v>3</v>
      </c>
      <c r="E5" s="4"/>
      <c r="F5" s="4">
        <v>0.6</v>
      </c>
      <c r="G5" s="3" t="s">
        <v>9</v>
      </c>
    </row>
    <row r="7" spans="1:7" x14ac:dyDescent="0.25">
      <c r="D7" s="1" t="s">
        <v>0</v>
      </c>
      <c r="E7" s="1" t="s">
        <v>1</v>
      </c>
      <c r="F7" s="2" t="s">
        <v>2</v>
      </c>
    </row>
    <row r="8" spans="1:7" x14ac:dyDescent="0.25">
      <c r="D8" s="5"/>
      <c r="E8" s="5"/>
      <c r="F8" s="6">
        <f t="shared" ref="F8:F12" si="0">E8/$F$5*100</f>
        <v>0</v>
      </c>
    </row>
    <row r="9" spans="1:7" x14ac:dyDescent="0.25">
      <c r="D9" s="5">
        <v>6</v>
      </c>
      <c r="E9" s="5">
        <v>3.65</v>
      </c>
      <c r="F9" s="6">
        <f t="shared" si="0"/>
        <v>608.33333333333326</v>
      </c>
    </row>
    <row r="10" spans="1:7" x14ac:dyDescent="0.25">
      <c r="D10" s="5">
        <v>8</v>
      </c>
      <c r="E10" s="5">
        <v>1.84</v>
      </c>
      <c r="F10" s="6">
        <f t="shared" si="0"/>
        <v>306.66666666666669</v>
      </c>
    </row>
    <row r="11" spans="1:7" x14ac:dyDescent="0.25">
      <c r="D11" s="5">
        <v>10</v>
      </c>
      <c r="E11" s="5">
        <v>1.23</v>
      </c>
      <c r="F11" s="6">
        <f t="shared" si="0"/>
        <v>205.00000000000003</v>
      </c>
    </row>
    <row r="12" spans="1:7" x14ac:dyDescent="0.25">
      <c r="D12" s="5">
        <v>12</v>
      </c>
      <c r="E12" s="5">
        <v>0.81</v>
      </c>
      <c r="F12" s="6">
        <f t="shared" si="0"/>
        <v>135</v>
      </c>
    </row>
    <row r="13" spans="1:7" x14ac:dyDescent="0.25">
      <c r="D13" s="5">
        <v>14</v>
      </c>
      <c r="E13" s="5">
        <v>0.55000000000000004</v>
      </c>
      <c r="F13" s="6">
        <f>E13/$F$5*100</f>
        <v>91.666666666666671</v>
      </c>
    </row>
    <row r="14" spans="1:7" x14ac:dyDescent="0.25">
      <c r="D14" s="5">
        <v>16</v>
      </c>
      <c r="E14" s="5">
        <v>0.39</v>
      </c>
      <c r="F14" s="6">
        <f t="shared" ref="F14:F15" si="1">E14/$F$5*100</f>
        <v>65</v>
      </c>
    </row>
    <row r="15" spans="1:7" x14ac:dyDescent="0.25">
      <c r="D15" s="5"/>
      <c r="E15" s="5"/>
      <c r="F15" s="6">
        <f t="shared" si="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6D10-AD3E-4222-A96A-2F00B46FA6CF}">
  <dimension ref="A1:G15"/>
  <sheetViews>
    <sheetView workbookViewId="0">
      <selection activeCell="F8" sqref="F8:F15"/>
    </sheetView>
  </sheetViews>
  <sheetFormatPr defaultRowHeight="15" x14ac:dyDescent="0.25"/>
  <cols>
    <col min="5" max="5" width="10.7109375" customWidth="1"/>
    <col min="7" max="7" width="133.5703125" customWidth="1"/>
  </cols>
  <sheetData>
    <row r="1" spans="1:7" x14ac:dyDescent="0.25">
      <c r="A1" t="s">
        <v>4</v>
      </c>
    </row>
    <row r="3" spans="1:7" x14ac:dyDescent="0.25">
      <c r="B3" t="s">
        <v>5</v>
      </c>
      <c r="D3" t="s">
        <v>7</v>
      </c>
    </row>
    <row r="5" spans="1:7" ht="29.25" customHeight="1" x14ac:dyDescent="0.25">
      <c r="D5" s="4" t="s">
        <v>3</v>
      </c>
      <c r="E5" s="4"/>
      <c r="F5" s="4">
        <v>0.4</v>
      </c>
      <c r="G5" s="3" t="s">
        <v>9</v>
      </c>
    </row>
    <row r="7" spans="1:7" x14ac:dyDescent="0.25">
      <c r="D7" s="1" t="s">
        <v>0</v>
      </c>
      <c r="E7" s="1" t="s">
        <v>1</v>
      </c>
      <c r="F7" s="2" t="s">
        <v>2</v>
      </c>
    </row>
    <row r="8" spans="1:7" x14ac:dyDescent="0.25">
      <c r="D8" s="5"/>
      <c r="E8" s="5"/>
      <c r="F8" s="2">
        <f t="shared" ref="F8:F12" si="0">E8/$F$5*100</f>
        <v>0</v>
      </c>
    </row>
    <row r="9" spans="1:7" x14ac:dyDescent="0.25">
      <c r="D9" s="5">
        <v>6</v>
      </c>
      <c r="E9" s="5">
        <v>3.3279999999999998</v>
      </c>
      <c r="F9" s="2">
        <f t="shared" si="0"/>
        <v>831.99999999999989</v>
      </c>
    </row>
    <row r="10" spans="1:7" x14ac:dyDescent="0.25">
      <c r="D10" s="5">
        <v>8</v>
      </c>
      <c r="E10" s="5">
        <v>1.4079999999999999</v>
      </c>
      <c r="F10" s="2">
        <f t="shared" si="0"/>
        <v>351.99999999999994</v>
      </c>
    </row>
    <row r="11" spans="1:7" x14ac:dyDescent="0.25">
      <c r="D11" s="5">
        <v>10</v>
      </c>
      <c r="E11" s="5">
        <v>0.86399999999999999</v>
      </c>
      <c r="F11" s="2">
        <f t="shared" si="0"/>
        <v>215.99999999999997</v>
      </c>
    </row>
    <row r="12" spans="1:7" x14ac:dyDescent="0.25">
      <c r="D12" s="5">
        <v>12</v>
      </c>
      <c r="E12" s="5">
        <v>0.57599999999999996</v>
      </c>
      <c r="F12" s="2">
        <f t="shared" si="0"/>
        <v>143.99999999999997</v>
      </c>
    </row>
    <row r="13" spans="1:7" x14ac:dyDescent="0.25">
      <c r="D13" s="5">
        <v>14</v>
      </c>
      <c r="E13" s="5">
        <v>0.38400000000000001</v>
      </c>
      <c r="F13" s="2">
        <f>E13/$F$5*100</f>
        <v>96</v>
      </c>
    </row>
    <row r="14" spans="1:7" x14ac:dyDescent="0.25">
      <c r="D14" s="5">
        <v>16</v>
      </c>
      <c r="E14" s="5">
        <v>0.25600000000000001</v>
      </c>
      <c r="F14" s="2">
        <f t="shared" ref="F14:F15" si="1">E14/$F$5*100</f>
        <v>64</v>
      </c>
    </row>
    <row r="15" spans="1:7" x14ac:dyDescent="0.25">
      <c r="D15" s="5"/>
      <c r="E15" s="5"/>
      <c r="F15" s="2">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5967-5DB2-4272-AFC0-FE9416D3AC54}">
  <dimension ref="A1:G15"/>
  <sheetViews>
    <sheetView workbookViewId="0">
      <selection activeCell="F8" sqref="F8:F15"/>
    </sheetView>
  </sheetViews>
  <sheetFormatPr defaultRowHeight="15" x14ac:dyDescent="0.25"/>
  <cols>
    <col min="5" max="5" width="10.7109375" customWidth="1"/>
    <col min="7" max="7" width="89.140625" customWidth="1"/>
  </cols>
  <sheetData>
    <row r="1" spans="1:7" x14ac:dyDescent="0.25">
      <c r="A1" t="s">
        <v>4</v>
      </c>
    </row>
    <row r="3" spans="1:7" x14ac:dyDescent="0.25">
      <c r="B3" t="s">
        <v>5</v>
      </c>
      <c r="D3" t="s">
        <v>8</v>
      </c>
    </row>
    <row r="5" spans="1:7" ht="29.25" customHeight="1" x14ac:dyDescent="0.25">
      <c r="D5" s="4" t="s">
        <v>3</v>
      </c>
      <c r="E5" s="4"/>
      <c r="F5" s="4">
        <v>0.8</v>
      </c>
      <c r="G5" s="3" t="s">
        <v>9</v>
      </c>
    </row>
    <row r="7" spans="1:7" x14ac:dyDescent="0.25">
      <c r="D7" s="1" t="s">
        <v>0</v>
      </c>
      <c r="E7" s="1" t="s">
        <v>1</v>
      </c>
      <c r="F7" s="2" t="s">
        <v>2</v>
      </c>
    </row>
    <row r="8" spans="1:7" x14ac:dyDescent="0.25">
      <c r="D8" s="5"/>
      <c r="E8" s="5"/>
      <c r="F8" s="6">
        <f t="shared" ref="F8:F12" si="0">E8/$F$5*100</f>
        <v>0</v>
      </c>
    </row>
    <row r="9" spans="1:7" x14ac:dyDescent="0.25">
      <c r="D9" s="5">
        <v>6</v>
      </c>
      <c r="E9" s="5">
        <v>2.94</v>
      </c>
      <c r="F9" s="6">
        <f t="shared" si="0"/>
        <v>367.5</v>
      </c>
    </row>
    <row r="10" spans="1:7" x14ac:dyDescent="0.25">
      <c r="D10" s="5">
        <v>8</v>
      </c>
      <c r="E10" s="5">
        <v>2.94</v>
      </c>
      <c r="F10" s="6">
        <f t="shared" si="0"/>
        <v>367.5</v>
      </c>
    </row>
    <row r="11" spans="1:7" x14ac:dyDescent="0.25">
      <c r="D11" s="5">
        <v>10</v>
      </c>
      <c r="E11" s="5">
        <v>1.58</v>
      </c>
      <c r="F11" s="6">
        <f t="shared" si="0"/>
        <v>197.5</v>
      </c>
    </row>
    <row r="12" spans="1:7" x14ac:dyDescent="0.25">
      <c r="D12" s="5">
        <v>12</v>
      </c>
      <c r="E12" s="5">
        <v>1.1499999999999999</v>
      </c>
      <c r="F12" s="6">
        <f t="shared" si="0"/>
        <v>143.74999999999997</v>
      </c>
    </row>
    <row r="13" spans="1:7" x14ac:dyDescent="0.25">
      <c r="D13" s="5">
        <v>14</v>
      </c>
      <c r="E13" s="5">
        <v>0.73</v>
      </c>
      <c r="F13" s="6">
        <f>E13/$F$5*100</f>
        <v>91.25</v>
      </c>
    </row>
    <row r="14" spans="1:7" x14ac:dyDescent="0.25">
      <c r="D14" s="5">
        <v>16</v>
      </c>
      <c r="E14" s="5">
        <v>0.55000000000000004</v>
      </c>
      <c r="F14" s="6">
        <f t="shared" ref="F14:F15" si="1">E14/$F$5*100</f>
        <v>68.75</v>
      </c>
    </row>
    <row r="15" spans="1:7" x14ac:dyDescent="0.25">
      <c r="D15" s="5"/>
      <c r="E15" s="5"/>
      <c r="F15" s="6">
        <f t="shared" si="1"/>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D5304-4582-4DC3-A6F7-FCAA53EEE9B6}">
  <dimension ref="A1:G15"/>
  <sheetViews>
    <sheetView workbookViewId="0">
      <selection activeCell="F8" sqref="F8:F15"/>
    </sheetView>
  </sheetViews>
  <sheetFormatPr defaultRowHeight="15" x14ac:dyDescent="0.25"/>
  <cols>
    <col min="5" max="5" width="10.7109375" customWidth="1"/>
    <col min="7" max="7" width="89.140625" customWidth="1"/>
  </cols>
  <sheetData>
    <row r="1" spans="1:7" x14ac:dyDescent="0.25">
      <c r="A1" t="s">
        <v>4</v>
      </c>
    </row>
    <row r="3" spans="1:7" x14ac:dyDescent="0.25">
      <c r="B3" t="s">
        <v>5</v>
      </c>
      <c r="D3" t="s">
        <v>8</v>
      </c>
    </row>
    <row r="5" spans="1:7" ht="29.25" customHeight="1" x14ac:dyDescent="0.25">
      <c r="D5" s="4" t="s">
        <v>3</v>
      </c>
      <c r="E5" s="4"/>
      <c r="F5" s="4">
        <v>0.9</v>
      </c>
      <c r="G5" s="3" t="s">
        <v>9</v>
      </c>
    </row>
    <row r="7" spans="1:7" x14ac:dyDescent="0.25">
      <c r="D7" s="1" t="s">
        <v>0</v>
      </c>
      <c r="E7" s="1" t="s">
        <v>1</v>
      </c>
      <c r="F7" s="2" t="s">
        <v>2</v>
      </c>
    </row>
    <row r="8" spans="1:7" x14ac:dyDescent="0.25">
      <c r="D8" s="5"/>
      <c r="E8" s="5"/>
      <c r="F8" s="6">
        <f t="shared" ref="F8:F12" si="0">E8/$F$5*100</f>
        <v>0</v>
      </c>
    </row>
    <row r="9" spans="1:7" x14ac:dyDescent="0.25">
      <c r="D9" s="5">
        <v>6</v>
      </c>
      <c r="E9" s="5">
        <v>4.4400000000000004</v>
      </c>
      <c r="F9" s="6">
        <f t="shared" si="0"/>
        <v>493.33333333333337</v>
      </c>
    </row>
    <row r="10" spans="1:7" x14ac:dyDescent="0.25">
      <c r="D10" s="5">
        <v>8</v>
      </c>
      <c r="E10" s="5">
        <v>1.88</v>
      </c>
      <c r="F10" s="6">
        <f t="shared" si="0"/>
        <v>208.88888888888886</v>
      </c>
    </row>
    <row r="11" spans="1:7" x14ac:dyDescent="0.25">
      <c r="D11" s="5">
        <v>10</v>
      </c>
      <c r="E11" s="5">
        <v>1.1499999999999999</v>
      </c>
      <c r="F11" s="6">
        <f t="shared" si="0"/>
        <v>127.77777777777777</v>
      </c>
    </row>
    <row r="12" spans="1:7" x14ac:dyDescent="0.25">
      <c r="D12" s="5">
        <v>12</v>
      </c>
      <c r="E12" s="5">
        <v>0.94</v>
      </c>
      <c r="F12" s="6">
        <f t="shared" si="0"/>
        <v>104.44444444444443</v>
      </c>
    </row>
    <row r="13" spans="1:7" x14ac:dyDescent="0.25">
      <c r="D13" s="5">
        <v>14</v>
      </c>
      <c r="E13" s="5">
        <v>0.85</v>
      </c>
      <c r="F13" s="6">
        <f>E13/$F$5*100</f>
        <v>94.444444444444443</v>
      </c>
    </row>
    <row r="14" spans="1:7" x14ac:dyDescent="0.25">
      <c r="D14" s="5">
        <v>16</v>
      </c>
      <c r="E14" s="5">
        <v>0.77</v>
      </c>
      <c r="F14" s="6">
        <f t="shared" ref="F14:F15" si="1">E14/$F$5*100</f>
        <v>85.555555555555557</v>
      </c>
    </row>
    <row r="15" spans="1:7" x14ac:dyDescent="0.25">
      <c r="D15" s="5"/>
      <c r="E15" s="5"/>
      <c r="F15" s="6">
        <f t="shared" si="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1897C-15DC-4A09-B548-9D4BB40F9155}">
  <dimension ref="A1:G15"/>
  <sheetViews>
    <sheetView workbookViewId="0">
      <selection activeCell="G15" sqref="G15"/>
    </sheetView>
  </sheetViews>
  <sheetFormatPr defaultRowHeight="15" x14ac:dyDescent="0.25"/>
  <cols>
    <col min="5" max="5" width="10.7109375" customWidth="1"/>
    <col min="7" max="7" width="89.140625" customWidth="1"/>
  </cols>
  <sheetData>
    <row r="1" spans="1:7" x14ac:dyDescent="0.25">
      <c r="A1" t="s">
        <v>4</v>
      </c>
    </row>
    <row r="3" spans="1:7" x14ac:dyDescent="0.25">
      <c r="B3" t="s">
        <v>5</v>
      </c>
      <c r="D3" t="s">
        <v>10</v>
      </c>
    </row>
    <row r="5" spans="1:7" ht="29.25" customHeight="1" x14ac:dyDescent="0.25">
      <c r="D5" s="4" t="s">
        <v>3</v>
      </c>
      <c r="E5" s="4"/>
      <c r="F5" s="4">
        <v>0.7</v>
      </c>
      <c r="G5" s="3" t="s">
        <v>9</v>
      </c>
    </row>
    <row r="7" spans="1:7" x14ac:dyDescent="0.25">
      <c r="D7" s="1" t="s">
        <v>0</v>
      </c>
      <c r="E7" s="1" t="s">
        <v>1</v>
      </c>
      <c r="F7" s="2" t="s">
        <v>2</v>
      </c>
    </row>
    <row r="8" spans="1:7" x14ac:dyDescent="0.25">
      <c r="D8" s="5"/>
      <c r="E8" s="5"/>
      <c r="F8" s="6">
        <f t="shared" ref="F8:F12" si="0">E8/$F$5*100</f>
        <v>0</v>
      </c>
    </row>
    <row r="9" spans="1:7" x14ac:dyDescent="0.25">
      <c r="D9" s="5">
        <v>6</v>
      </c>
      <c r="E9" s="5">
        <v>5.2160000000000002</v>
      </c>
      <c r="F9" s="6">
        <f t="shared" si="0"/>
        <v>745.14285714285722</v>
      </c>
    </row>
    <row r="10" spans="1:7" x14ac:dyDescent="0.25">
      <c r="D10" s="5">
        <v>8</v>
      </c>
      <c r="E10" s="5">
        <v>2.2080000000000002</v>
      </c>
      <c r="F10" s="6">
        <f t="shared" si="0"/>
        <v>315.4285714285715</v>
      </c>
    </row>
    <row r="11" spans="1:7" x14ac:dyDescent="0.25">
      <c r="D11" s="5">
        <v>10</v>
      </c>
      <c r="E11" s="5">
        <v>1.3759999999999999</v>
      </c>
      <c r="F11" s="6">
        <f t="shared" si="0"/>
        <v>196.57142857142858</v>
      </c>
    </row>
    <row r="12" spans="1:7" x14ac:dyDescent="0.25">
      <c r="D12" s="5">
        <v>12</v>
      </c>
      <c r="E12" s="5">
        <v>0.96</v>
      </c>
      <c r="F12" s="6">
        <f t="shared" si="0"/>
        <v>137.14285714285714</v>
      </c>
    </row>
    <row r="13" spans="1:7" x14ac:dyDescent="0.25">
      <c r="D13" s="5">
        <v>14</v>
      </c>
      <c r="E13" s="5">
        <v>0.70399999999999996</v>
      </c>
      <c r="F13" s="6">
        <f>E13/$F$5*100</f>
        <v>100.57142857142858</v>
      </c>
    </row>
    <row r="14" spans="1:7" x14ac:dyDescent="0.25">
      <c r="D14" s="5">
        <v>16</v>
      </c>
      <c r="E14" s="5">
        <v>0.48</v>
      </c>
      <c r="F14" s="6">
        <f t="shared" ref="F14:F15" si="1">E14/$F$5*100</f>
        <v>68.571428571428569</v>
      </c>
    </row>
    <row r="15" spans="1:7" x14ac:dyDescent="0.25">
      <c r="D15" s="5"/>
      <c r="E15" s="5"/>
      <c r="F15" s="6">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BMW M52 green tops</vt:lpstr>
      <vt:lpstr>BMW M52 pink tops</vt:lpstr>
      <vt:lpstr>BMW M52TU</vt:lpstr>
      <vt:lpstr>BMW M54B30</vt:lpstr>
      <vt:lpstr>Bosch 0280158123</vt:lpstr>
      <vt:lpstr>DEKA 6900371 440cc</vt:lpstr>
      <vt:lpstr>Bosch 0280155968 440cc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Pasi Kemppainen</dc:creator>
  <cp:lastModifiedBy>Pasi Kemppainen</cp:lastModifiedBy>
  <dcterms:created xsi:type="dcterms:W3CDTF">2019-11-27T12:52:22Z</dcterms:created>
  <dcterms:modified xsi:type="dcterms:W3CDTF">2019-11-27T14:41:37Z</dcterms:modified>
</cp:coreProperties>
</file>